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035" windowHeight="10035"/>
  </bookViews>
  <sheets>
    <sheet name="all candidate indicators" sheetId="1" r:id="rId1"/>
  </sheets>
  <externalReferences>
    <externalReference r:id="rId2"/>
  </externalReferences>
  <definedNames>
    <definedName name="_xlnm._FilterDatabase" localSheetId="0" hidden="1">'all candidate indicators'!$J$1:$J$120</definedName>
  </definedNames>
  <calcPr calcId="145621"/>
</workbook>
</file>

<file path=xl/calcChain.xml><?xml version="1.0" encoding="utf-8"?>
<calcChain xmlns="http://schemas.openxmlformats.org/spreadsheetml/2006/main">
  <c r="D118" i="1" l="1"/>
  <c r="D117" i="1"/>
  <c r="D119" i="1" s="1"/>
  <c r="E5" i="1"/>
</calcChain>
</file>

<file path=xl/sharedStrings.xml><?xml version="1.0" encoding="utf-8"?>
<sst xmlns="http://schemas.openxmlformats.org/spreadsheetml/2006/main" count="634" uniqueCount="250">
  <si>
    <t>Pillar name</t>
  </si>
  <si>
    <t>Indicators</t>
  </si>
  <si>
    <t>Source</t>
  </si>
  <si>
    <t>Geographical level</t>
  </si>
  <si>
    <t>Reference year</t>
  </si>
  <si>
    <t>Included (I)/ Discarded (D)</t>
  </si>
  <si>
    <t>Reason for discarding</t>
  </si>
  <si>
    <t>Notes</t>
  </si>
  <si>
    <t>Unit of measurement and description</t>
  </si>
  <si>
    <t>Institutions regional</t>
  </si>
  <si>
    <t>1.a</t>
  </si>
  <si>
    <t>Corruption</t>
  </si>
  <si>
    <t>Quality of Government Index by the Quality of Government Institute (University of Gothenburg)*</t>
  </si>
  <si>
    <t>z-scores  (the higher the better)</t>
  </si>
  <si>
    <t>I</t>
  </si>
  <si>
    <t>Quality and accountability</t>
  </si>
  <si>
    <t>NUTS0: IE, LT
NUTS1: BE, DE, EL, SE, UK
NUTS2 all the other countries (2013 rev)</t>
  </si>
  <si>
    <t>Impartiality</t>
  </si>
  <si>
    <t>Institutions national</t>
  </si>
  <si>
    <t>1.b</t>
  </si>
  <si>
    <t>There is corruption in the national public institutions in (OUR COUNTRY)</t>
  </si>
  <si>
    <t>Special Eurobarometer 470</t>
  </si>
  <si>
    <t>country</t>
  </si>
  <si>
    <t>survey data - % of respondents who agree</t>
  </si>
  <si>
    <t>There is corruption in the local or regional public institutions in (OUR COUNTRY)</t>
  </si>
  <si>
    <t xml:space="preserve">Voice and accountability </t>
  </si>
  <si>
    <t>Worldbank Worldwide Governance Indicators</t>
  </si>
  <si>
    <t>score ranging from -2.5 to 2.5 &amp; % rank (0-100)</t>
  </si>
  <si>
    <t>Political stability</t>
  </si>
  <si>
    <t>Government effectiveness</t>
  </si>
  <si>
    <t>Regulatory quality</t>
  </si>
  <si>
    <t>Rule of law</t>
  </si>
  <si>
    <t>Control of corruption</t>
  </si>
  <si>
    <t>Easy of doing business</t>
  </si>
  <si>
    <t>Worldbank - Doing Business</t>
  </si>
  <si>
    <t>score ranging from 0 (worst) to 100 (best)</t>
  </si>
  <si>
    <t>The indicator is included as a score and not as a rank any longer 
(orientation is reversed with respect to previous editions)</t>
  </si>
  <si>
    <t>Property rights</t>
  </si>
  <si>
    <t xml:space="preserve">World Economic Forum - Global Competitiveness Index </t>
  </si>
  <si>
    <t>1-7 (best)</t>
  </si>
  <si>
    <t>Intellectual property protection</t>
  </si>
  <si>
    <t>Efficiency of legal framework in settling disputes</t>
  </si>
  <si>
    <t>Efficiency of legal framework in challenging regulations</t>
  </si>
  <si>
    <t>Transparency of government policymaking</t>
  </si>
  <si>
    <t>Business costs of crime and violence</t>
  </si>
  <si>
    <t>Organised crime</t>
  </si>
  <si>
    <t>Reliability of police services</t>
  </si>
  <si>
    <t>Macroeconomic stability</t>
  </si>
  <si>
    <t>General government deficit/surplus</t>
  </si>
  <si>
    <r>
      <t xml:space="preserve">Eurostat: </t>
    </r>
    <r>
      <rPr>
        <sz val="12"/>
        <rFont val="Calibri"/>
        <family val="2"/>
      </rPr>
      <t>gov_10dd_edpt1</t>
    </r>
  </si>
  <si>
    <t>% of GDP</t>
  </si>
  <si>
    <t>avg 2016-2018</t>
  </si>
  <si>
    <t>National savings</t>
  </si>
  <si>
    <r>
      <t xml:space="preserve">Eurostat: </t>
    </r>
    <r>
      <rPr>
        <sz val="12"/>
        <rFont val="Calibri"/>
        <family val="2"/>
      </rPr>
      <t>nasa_10_nf_tr, nama_10_gdp</t>
    </r>
  </si>
  <si>
    <t>avg 2015-2017</t>
  </si>
  <si>
    <t>Government bond yields</t>
  </si>
  <si>
    <r>
      <t xml:space="preserve">Eurostat: </t>
    </r>
    <r>
      <rPr>
        <sz val="12"/>
        <rFont val="Calibri"/>
        <family val="2"/>
      </rPr>
      <t>irt_lt_mcby_a</t>
    </r>
  </si>
  <si>
    <t>EMU convergence criterion bond yields</t>
  </si>
  <si>
    <t>Government debt</t>
  </si>
  <si>
    <t>Net international investment position NIIP</t>
  </si>
  <si>
    <r>
      <t xml:space="preserve">Eurostat: </t>
    </r>
    <r>
      <rPr>
        <sz val="12"/>
        <rFont val="Calibri"/>
        <family val="2"/>
      </rPr>
      <t>tipsii10</t>
    </r>
  </si>
  <si>
    <t>NEW</t>
  </si>
  <si>
    <t>Export market share</t>
  </si>
  <si>
    <t>Eurostat</t>
  </si>
  <si>
    <t>5 years % change</t>
  </si>
  <si>
    <t>D</t>
  </si>
  <si>
    <t>not fitting as detected by PCA</t>
  </si>
  <si>
    <t>Newly tested but discarded</t>
  </si>
  <si>
    <t>Private sector debt</t>
  </si>
  <si>
    <t>consolidated private debt as % of GDP</t>
  </si>
  <si>
    <t xml:space="preserve">Newly tested but discarded
</t>
  </si>
  <si>
    <t>Infrastructure</t>
  </si>
  <si>
    <t>Population accessible by road</t>
  </si>
  <si>
    <t>DG REGIO</t>
  </si>
  <si>
    <t>NUTS2</t>
  </si>
  <si>
    <t>Population accessible within 1h30 by road, as share of the population in a neighbourhood of 120 km radius</t>
  </si>
  <si>
    <t>Population accessible by railway</t>
  </si>
  <si>
    <t>Population accessible within 1h30 by rail (using optimal connections), as share of the population in a neighbourhood of 120 km radius</t>
  </si>
  <si>
    <t>Number of passenger flights (accessible within 90' drive)</t>
  </si>
  <si>
    <t>Eurostat/EuroGeographics/National Statistical Institutes</t>
  </si>
  <si>
    <t>daily no. of passenger flights</t>
  </si>
  <si>
    <t>Intensity of fast railways</t>
  </si>
  <si>
    <t>TomTom, RRG, Eurostat, EuroGeographics</t>
  </si>
  <si>
    <t>Health</t>
  </si>
  <si>
    <t>Road fatalities</t>
  </si>
  <si>
    <r>
      <t xml:space="preserve">Eurostat: </t>
    </r>
    <r>
      <rPr>
        <sz val="12"/>
        <rFont val="Calibri"/>
        <family val="2"/>
      </rPr>
      <t>tran_r_acci</t>
    </r>
  </si>
  <si>
    <t>NUTS2 (2013 rev)</t>
  </si>
  <si>
    <t>number of deaths in road accidents per million inhabitants</t>
  </si>
  <si>
    <t>avg 2014-2016</t>
  </si>
  <si>
    <t>Healthy life expectancy</t>
  </si>
  <si>
    <r>
      <t xml:space="preserve">Eurostat </t>
    </r>
    <r>
      <rPr>
        <sz val="12"/>
        <rFont val="Calibri"/>
        <family val="2"/>
      </rPr>
      <t>demo_r_mlifexp &amp; hlth_silc_17</t>
    </r>
    <r>
      <rPr>
        <b/>
        <sz val="12"/>
        <rFont val="Calibri"/>
        <family val="2"/>
      </rPr>
      <t xml:space="preserve">, DG Regio </t>
    </r>
    <r>
      <rPr>
        <sz val="12"/>
        <rFont val="Calibri"/>
        <family val="2"/>
      </rPr>
      <t>calculations</t>
    </r>
  </si>
  <si>
    <t>number of years of healthy life expected</t>
  </si>
  <si>
    <t>Infant mortality</t>
  </si>
  <si>
    <r>
      <t xml:space="preserve">Eurostat Regional Statistics: </t>
    </r>
    <r>
      <rPr>
        <sz val="12"/>
        <rFont val="Calibri"/>
        <family val="2"/>
      </rPr>
      <t>demo_r_minfind</t>
    </r>
  </si>
  <si>
    <t xml:space="preserve">number of deaths of children under 1 year of age during the year to the number of live births in that year (per 1000 live births) </t>
  </si>
  <si>
    <t>Cancer disease death rate</t>
  </si>
  <si>
    <r>
      <t xml:space="preserve">Eurostat: </t>
    </r>
    <r>
      <rPr>
        <sz val="12"/>
        <rFont val="Calibri"/>
        <family val="2"/>
      </rPr>
      <t>hlth_cd_ysdr2</t>
    </r>
  </si>
  <si>
    <t>standardized cancer death rate for population under 65 (neoplasm C00-D48)</t>
  </si>
  <si>
    <t>2015 (3-year average)</t>
  </si>
  <si>
    <t>Heart disease death rate</t>
  </si>
  <si>
    <t>standardized heart diseases death rate for population under 65 (diseases of the circulatory system I00-I99)</t>
  </si>
  <si>
    <t>Suicide death rate</t>
  </si>
  <si>
    <t>standardized death rate for suicide for population under 65 (intentional self-harm X60-X84)</t>
  </si>
  <si>
    <t>Basic Education Country</t>
  </si>
  <si>
    <t>Employer sponsored training</t>
  </si>
  <si>
    <t>Eurostat Adult Education Survey</t>
  </si>
  <si>
    <t>Participation rate in job-related non-formal education and training sposored by the employer (12 months prior the interview)</t>
  </si>
  <si>
    <t>Access to learning information</t>
  </si>
  <si>
    <t>% of people with access to information on education and training (age cohort 25-64)</t>
  </si>
  <si>
    <t>No foreign language</t>
  </si>
  <si>
    <t>Share of people who self-reported that they do not know any foreign language (age cohort 25-64)</t>
  </si>
  <si>
    <t>Higher education &amp; lifelong learning</t>
  </si>
  <si>
    <t>Higher education attainment</t>
  </si>
  <si>
    <r>
      <t xml:space="preserve">Eurostat : </t>
    </r>
    <r>
      <rPr>
        <sz val="12"/>
        <rFont val="Calibri"/>
        <family val="2"/>
      </rPr>
      <t>EDAT_LFSE_04 &amp; LFST_R_LFSD2POP</t>
    </r>
  </si>
  <si>
    <t>% of total population of age group</t>
  </si>
  <si>
    <t xml:space="preserve">Lifelong learning </t>
  </si>
  <si>
    <r>
      <t xml:space="preserve">Eurostat: </t>
    </r>
    <r>
      <rPr>
        <sz val="12"/>
        <rFont val="Calibri"/>
        <family val="2"/>
      </rPr>
      <t>TRNG_LFSE_04 &amp; LFST_R_LFSD2POP</t>
    </r>
  </si>
  <si>
    <t>NUTS 2</t>
  </si>
  <si>
    <t>% of population aged 25-64 participating in education and training (last four weeks)</t>
  </si>
  <si>
    <t xml:space="preserve">Accessibility to universities </t>
  </si>
  <si>
    <t>DG REGIO
(Poelman and Dijkstra, DG REGIO WP 01/2018)</t>
  </si>
  <si>
    <t>Percentage of population in a NUTS-2 region who can access a university main campus within
45' drive</t>
  </si>
  <si>
    <t>NOT FITTING (PCA)</t>
  </si>
  <si>
    <t>Early school leavers</t>
  </si>
  <si>
    <r>
      <t xml:space="preserve">Eurostat: </t>
    </r>
    <r>
      <rPr>
        <sz val="12"/>
        <rFont val="Calibri"/>
        <family val="2"/>
      </rPr>
      <t>EDAT_LFSE_16 &amp; DEMO_R_D2JAN</t>
    </r>
  </si>
  <si>
    <t>% of the population aged 18-24 having attained at most lower secondary school and not going further</t>
  </si>
  <si>
    <t>average 2015-2017</t>
  </si>
  <si>
    <t>Lower-secondary completion only</t>
  </si>
  <si>
    <r>
      <t xml:space="preserve">Eurostat: </t>
    </r>
    <r>
      <rPr>
        <sz val="12"/>
        <rFont val="Calibri"/>
        <family val="2"/>
      </rPr>
      <t>edat_lfse_04</t>
    </r>
  </si>
  <si>
    <t>Percentage of people aged 25 to 64 who have successfully completed at most lower secondary education (ISCED 0-2)</t>
  </si>
  <si>
    <t>Gender balance on tertiary education</t>
  </si>
  <si>
    <r>
      <t xml:space="preserve">Eurostat: </t>
    </r>
    <r>
      <rPr>
        <sz val="12"/>
        <rFont val="Calibri"/>
        <family val="2"/>
      </rPr>
      <t>ESTAT_EDAT_LFSE_04 &amp; LFST_R_LFSD2POP</t>
    </r>
  </si>
  <si>
    <t>distance to equilibrium: absolute value of (rate women - rate men)</t>
  </si>
  <si>
    <t>Labour market efficiency</t>
  </si>
  <si>
    <t>Employment rate (excluding agriculture)</t>
  </si>
  <si>
    <r>
      <t xml:space="preserve">Eurostat Regional Labour Force Statistics (LFS): </t>
    </r>
    <r>
      <rPr>
        <sz val="12"/>
        <rFont val="Calibri"/>
        <family val="2"/>
      </rPr>
      <t>LFST_R_LFE2EN2 &amp; LFST_R_LFSD2POP</t>
    </r>
  </si>
  <si>
    <t xml:space="preserve">Persons employed aged 15-64 (excl. agriculture) as % of population same age cohort </t>
  </si>
  <si>
    <t>Long-term unemployment</t>
  </si>
  <si>
    <r>
      <t xml:space="preserve">Eurostat Regional Labour Force Statistics (LFS): </t>
    </r>
    <r>
      <rPr>
        <sz val="12"/>
        <rFont val="Calibri"/>
        <family val="2"/>
      </rPr>
      <t>LFST_R_LFU2LTU &amp; LFST_R_LFP2ACT</t>
    </r>
  </si>
  <si>
    <t>percentage of labour force unemployed for 12 months or more</t>
  </si>
  <si>
    <t>Unemployment rate</t>
  </si>
  <si>
    <r>
      <t xml:space="preserve">Eurostat Regional Labour Force Statistics (LFS): </t>
    </r>
    <r>
      <rPr>
        <sz val="12"/>
        <rFont val="Calibri"/>
        <family val="2"/>
      </rPr>
      <t>LFST_R_LFU3PERS &amp; LFST_R_LFP2ACT</t>
    </r>
  </si>
  <si>
    <t>% of active population</t>
  </si>
  <si>
    <t>Labour productivity</t>
  </si>
  <si>
    <r>
      <t xml:space="preserve">Eurostat and DG REGIO: </t>
    </r>
    <r>
      <rPr>
        <sz val="12"/>
        <rFont val="Calibri"/>
        <family val="2"/>
      </rPr>
      <t>nama_10r_2emhrw &amp; NAMA_10R_2GDP</t>
    </r>
  </si>
  <si>
    <t>GDP(ml euro pps)/hours worked (thousand) - EU28=100</t>
  </si>
  <si>
    <t>Gender balance unemployment</t>
  </si>
  <si>
    <r>
      <t xml:space="preserve">Eurostat and DG REGIO: </t>
    </r>
    <r>
      <rPr>
        <sz val="12"/>
        <rFont val="Calibri"/>
        <family val="2"/>
      </rPr>
      <t>LFST_R_LFU3PERS &amp; LFST_R_LFP2ACT</t>
    </r>
  </si>
  <si>
    <t>Gender balance employment</t>
  </si>
  <si>
    <r>
      <t xml:space="preserve">Eurostat and DG REGIO: </t>
    </r>
    <r>
      <rPr>
        <sz val="12"/>
        <rFont val="Calibri"/>
        <family val="2"/>
      </rPr>
      <t>LFST_R_LFE2EMP &amp; LFST_R_LFSD2POP</t>
    </r>
  </si>
  <si>
    <t>Female unemployment</t>
  </si>
  <si>
    <t>% of female unemployed</t>
  </si>
  <si>
    <t>NEET</t>
  </si>
  <si>
    <r>
      <t xml:space="preserve">Eurostat and DG REGIO: </t>
    </r>
    <r>
      <rPr>
        <sz val="12"/>
        <rFont val="Calibri"/>
        <family val="2"/>
      </rPr>
      <t>EDAT_LFSE_22 &amp; LFST_R_LFSD2POP</t>
    </r>
  </si>
  <si>
    <t>% of population aged 15-24 not in education, employment or training</t>
  </si>
  <si>
    <t>Involuntary part-time
/temporary employment</t>
  </si>
  <si>
    <t>Eurostat Regional Labour Force Statistics (LFS)
(ad-hoc extraction)</t>
  </si>
  <si>
    <t>Share of population aged 20-64 in involuntary part-time or temporary job</t>
  </si>
  <si>
    <t>Market size</t>
  </si>
  <si>
    <t>Disposable income per capita</t>
  </si>
  <si>
    <r>
      <t xml:space="preserve">Eurostat: </t>
    </r>
    <r>
      <rPr>
        <sz val="12"/>
        <rFont val="Calibri"/>
        <family val="2"/>
      </rPr>
      <t>nama_10r_2hhinc &amp; nama_10r_3popgdp</t>
    </r>
  </si>
  <si>
    <t>Net adjusted disposable household income in PPCS per capita (index EU28=100)</t>
  </si>
  <si>
    <t>Potential market size expressed in GDP</t>
  </si>
  <si>
    <t>Eurostat, DG Regio estimates</t>
  </si>
  <si>
    <t>index GDP (pps) EU28=100 - EU28 average computed as population weighted average of the NUTS2 values</t>
  </si>
  <si>
    <t>Potential market size expressed in population</t>
  </si>
  <si>
    <t>index population EU28=100</t>
  </si>
  <si>
    <t>Technological readiness regional</t>
  </si>
  <si>
    <t>9.a</t>
  </si>
  <si>
    <t>Households with access to broadband</t>
  </si>
  <si>
    <r>
      <t xml:space="preserve">Eurostat Regional Information Statistics: </t>
    </r>
    <r>
      <rPr>
        <sz val="12"/>
        <rFont val="Calibri"/>
        <family val="2"/>
      </rPr>
      <t>isoc_r_broad_h</t>
    </r>
  </si>
  <si>
    <t>% of total households</t>
  </si>
  <si>
    <t>Individuals buying over internet</t>
  </si>
  <si>
    <r>
      <t xml:space="preserve">Eurostat Regional Information Statistics: </t>
    </r>
    <r>
      <rPr>
        <sz val="12"/>
        <rFont val="Calibri"/>
        <family val="2"/>
      </rPr>
      <t>isoc_r_blt12_i</t>
    </r>
  </si>
  <si>
    <t>% of individuals</t>
  </si>
  <si>
    <t>Household access to internet</t>
  </si>
  <si>
    <r>
      <t xml:space="preserve">Eurostat Regional Information Statistics: </t>
    </r>
    <r>
      <rPr>
        <sz val="12"/>
        <rFont val="Calibri"/>
        <family val="2"/>
      </rPr>
      <t>isoc_r_iacc_h</t>
    </r>
  </si>
  <si>
    <t>Technological readiness national</t>
  </si>
  <si>
    <t>9.b</t>
  </si>
  <si>
    <t>Availability of latest technologies</t>
  </si>
  <si>
    <t xml:space="preserve">World Economic Forum   Global Competitiveness Index </t>
  </si>
  <si>
    <t>Firm-level technology absorption</t>
  </si>
  <si>
    <t xml:space="preserve">World Economic Forum    Global Competitiveness Index </t>
  </si>
  <si>
    <t>FDI and technology transfer</t>
  </si>
  <si>
    <t>Enterprises having purchased online (at least 1%)</t>
  </si>
  <si>
    <r>
      <t xml:space="preserve">Eurostat Community Survey on ICT usage and e-commerce: </t>
    </r>
    <r>
      <rPr>
        <sz val="12"/>
        <rFont val="Calibri"/>
        <family val="2"/>
      </rPr>
      <t>tin00112</t>
    </r>
  </si>
  <si>
    <t>% of enterprises with at least 10 persons employed in the given NACE sectors, by size class. NACE Rev 2 since 2009</t>
  </si>
  <si>
    <t>average 2016-2018</t>
  </si>
  <si>
    <t>Enterprises having received orders online (at least 1%)</t>
  </si>
  <si>
    <r>
      <t xml:space="preserve">Eurostat Community Survey on ICT usage and e-commerce: </t>
    </r>
    <r>
      <rPr>
        <sz val="12"/>
        <rFont val="Calibri"/>
        <family val="2"/>
      </rPr>
      <t>tin00111</t>
    </r>
  </si>
  <si>
    <t>Enterprises with fixed broadband access</t>
  </si>
  <si>
    <r>
      <t xml:space="preserve">Eurostat Community Survey on ICT usage and e-commerce: </t>
    </r>
    <r>
      <rPr>
        <sz val="12"/>
        <rFont val="Calibri"/>
        <family val="2"/>
      </rPr>
      <t>tin00090</t>
    </r>
  </si>
  <si>
    <t>% of enterprises with at least 10 persons employed in the given NACE sectors. NACE Rev 2 since 2009</t>
  </si>
  <si>
    <t>average 2015-2016</t>
  </si>
  <si>
    <t>Business sophistication</t>
  </si>
  <si>
    <t>Employment (K-N sectors)</t>
  </si>
  <si>
    <r>
      <t xml:space="preserve">Eurostat Regional Statistics: </t>
    </r>
    <r>
      <rPr>
        <sz val="12"/>
        <rFont val="Calibri"/>
        <family val="2"/>
      </rPr>
      <t>ESTAT_NAMA_10R_3GVA</t>
    </r>
  </si>
  <si>
    <t>Employment in the "Financial and insurance activities; real estate activities; professional, scientific and technical activities; administrative and support service activities" sectors (K-N) as % of total employment</t>
  </si>
  <si>
    <t>average 2014-2016</t>
  </si>
  <si>
    <t>GVA (K-N sectors)</t>
  </si>
  <si>
    <t>GVA in the "Financial and insurance activities; real estate activities; professional, scientific and technical activities; administrative and support service activities" sectors (K-N) as % of total GVA</t>
  </si>
  <si>
    <t>Innovative SMEs collaborating with others</t>
  </si>
  <si>
    <t>Regional Innovation Scoreboard, DG Grow - Based on the Community Innovation Survey</t>
  </si>
  <si>
    <t>NUTS 2 (2013 rev)
NUTS1 level: AT, BE, BG, FR, UK
Not available: EE, CY, MT, LT, LV, LU</t>
  </si>
  <si>
    <t>SMEs with innovation co-operation activities as share of total number of SMEs</t>
  </si>
  <si>
    <t xml:space="preserve">Marketing or organisational innovators </t>
  </si>
  <si>
    <t>SMEs introducing marketing or organisational innovation as share of total number of SMEs</t>
  </si>
  <si>
    <r>
      <rPr>
        <b/>
        <sz val="10"/>
        <rFont val="Calibri"/>
        <family val="2"/>
      </rPr>
      <t>NEW</t>
    </r>
    <r>
      <rPr>
        <sz val="10"/>
        <rFont val="Calibri"/>
        <family val="2"/>
      </rPr>
      <t xml:space="preserve">  
</t>
    </r>
  </si>
  <si>
    <t>Innovation</t>
  </si>
  <si>
    <t>Total EPO patent applications</t>
  </si>
  <si>
    <t>OECD - Regpat</t>
  </si>
  <si>
    <t>number of applications per million inhabitants</t>
  </si>
  <si>
    <t>Total PCT patent applications</t>
  </si>
  <si>
    <t>DG RTD study on Key Technological Domains</t>
  </si>
  <si>
    <r>
      <t>Newly tested but discarded</t>
    </r>
    <r>
      <rPr>
        <sz val="10"/>
        <rFont val="Calibri"/>
        <family val="2"/>
      </rPr>
      <t xml:space="preserve">
Tested for the 2019 editon but the most recent year dates back to 2013</t>
    </r>
  </si>
  <si>
    <t>Core Creativity Class employment</t>
  </si>
  <si>
    <r>
      <t xml:space="preserve">Eurostat (LFS): </t>
    </r>
    <r>
      <rPr>
        <sz val="12"/>
        <rFont val="Calibri"/>
        <family val="2"/>
      </rPr>
      <t>ad-hoc extraction</t>
    </r>
  </si>
  <si>
    <t>% of population aged 15-64</t>
  </si>
  <si>
    <t>Knowledge workers</t>
  </si>
  <si>
    <t>% of total employment</t>
  </si>
  <si>
    <t>Scientific publications</t>
  </si>
  <si>
    <t>Centre for Science and Technology Studies (CWTS) - Leiden University - based on in-house version of  Web of Science</t>
  </si>
  <si>
    <t>NUTS2 (2013 rev)
NUTS1 level for AT, BE, BG, FR and UK</t>
  </si>
  <si>
    <t>number of publications per million inhabitants</t>
  </si>
  <si>
    <t xml:space="preserve">Total intramural R&amp;D expenditure </t>
  </si>
  <si>
    <t>Eurostat Regional Science and Technology Statistics</t>
  </si>
  <si>
    <t xml:space="preserve">Human Resources in Science and Technology (HRST) </t>
  </si>
  <si>
    <t xml:space="preserve">Employment in technology and knowledge-intensive </t>
  </si>
  <si>
    <t>High-tech patents</t>
  </si>
  <si>
    <t>number of applications (high technology EPO patent) per million inhabitants</t>
  </si>
  <si>
    <t>NOT AVAILABLE ANY LONGER AT THE REGIONAL LEVEL</t>
  </si>
  <si>
    <t>ICT patents</t>
  </si>
  <si>
    <t>number of applications (ICT EPO patent) per million inhabitants</t>
  </si>
  <si>
    <t>Biotechnology patents</t>
  </si>
  <si>
    <t>number of applications (biotechnology EPO patent) per million inhabitants</t>
  </si>
  <si>
    <t>Exports in medium-high/high-tech manufacturing</t>
  </si>
  <si>
    <t>NUTS 2 ((2013 rev)
NUTS1 level: AT, BE, BG, FR, UK
Not available: EE, CY, MT, LT, LV, LU</t>
  </si>
  <si>
    <t>Exports in medium/high technology products as a share of total product exports: measures the technological competitiveness of the EU, the ability to commercialise the results of research and development (R&amp;D)</t>
  </si>
  <si>
    <t>Sales of new to market and new to firms innovation</t>
  </si>
  <si>
    <t>Sales of new to market and new to firm innovations as % of turnover: it captures both the creation of state-of-the-art technologies (new to market products) and the diffusion of these technologies (new to firm products)</t>
  </si>
  <si>
    <r>
      <rPr>
        <b/>
        <sz val="10"/>
        <rFont val="Calibri"/>
        <family val="2"/>
      </rPr>
      <t>NEW</t>
    </r>
    <r>
      <rPr>
        <sz val="10"/>
        <rFont val="Calibri"/>
        <family val="2"/>
      </rPr>
      <t xml:space="preserve"> 
It was tested for RCI 2016 but eventually excluded as it did not pass the statistical tests</t>
    </r>
  </si>
  <si>
    <t>Number of candidate indicators</t>
  </si>
  <si>
    <t>Number of included indicators:</t>
  </si>
  <si>
    <t>Number of discarded indicators:</t>
  </si>
  <si>
    <t xml:space="preserve">* Charron N., Lapuente V., Annoni P. (2019) Measuring quality of government in EU regions across space and time. Papers in Regional Science: 1-29 </t>
  </si>
  <si>
    <t>Number of new indicators:</t>
  </si>
  <si>
    <t>Not updated any longer since the last RCI edition. 
EXCLUDED</t>
  </si>
  <si>
    <t>Dijkstra, L., Poelman, H., Ackermans, L. (2019) Road transport performance. European Union Regional Policy Working Papers, n. 01/2019. DOI:10.2776/046835</t>
  </si>
  <si>
    <t xml:space="preserve">Poelman, H., Dijkstra, L., Ackermans, L. (2019) Rail passenger transport performance. European Union Regional Policy Working Papers (forthcoming). </t>
  </si>
  <si>
    <t>Latest available data from OECD is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</si>
</sst>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\ ;\(&quot;$&quot;#,##0\)"/>
    <numFmt numFmtId="165" formatCode="_-* #,##0\ _F_B_-;\-* #,##0\ _F_B_-;_-* &quot;-&quot;\ _F_B_-;_-@_-"/>
    <numFmt numFmtId="166" formatCode="_-* #,##0.00\ _F_B_-;\-* #,##0.00\ _F_B_-;_-* &quot;-&quot;??\ _F_B_-;_-@_-"/>
    <numFmt numFmtId="167" formatCode="_(&quot;€&quot;* #,##0.00_);_(&quot;€&quot;* \(#,##0.00\);_(&quot;€&quot;* &quot;-&quot;??_);_(@_)"/>
    <numFmt numFmtId="168" formatCode="_-* #,##0\ &quot;FB&quot;_-;\-* #,##0\ &quot;FB&quot;_-;_-* &quot;-&quot;\ &quot;FB&quot;_-;_-@_-"/>
    <numFmt numFmtId="169" formatCode="_-* #,##0.00\ &quot;FB&quot;_-;\-* #,##0.00\ &quot;FB&quot;_-;_-* &quot;-&quot;??\ &quot;FB&quot;_-;_-@_-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9"/>
      </patternFill>
    </fill>
    <fill>
      <patternFill patternType="gray0625">
        <fgColor indexed="9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1">
    <xf numFmtId="0" fontId="0" fillId="0" borderId="0"/>
    <xf numFmtId="0" fontId="26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0" fillId="43" borderId="0" applyNumberFormat="0" applyBorder="0" applyAlignment="0" applyProtection="0"/>
    <xf numFmtId="0" fontId="1" fillId="11" borderId="0" applyNumberFormat="0" applyBorder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17" fillId="12" borderId="0" applyNumberFormat="0" applyBorder="0" applyAlignment="0" applyProtection="0"/>
    <xf numFmtId="0" fontId="31" fillId="44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20" borderId="0" applyNumberFormat="0" applyBorder="0" applyAlignment="0" applyProtection="0"/>
    <xf numFmtId="0" fontId="31" fillId="48" borderId="0" applyNumberFormat="0" applyBorder="0" applyAlignment="0" applyProtection="0"/>
    <xf numFmtId="0" fontId="17" fillId="24" borderId="0" applyNumberFormat="0" applyBorder="0" applyAlignment="0" applyProtection="0"/>
    <xf numFmtId="0" fontId="31" fillId="49" borderId="0" applyNumberFormat="0" applyBorder="0" applyAlignment="0" applyProtection="0"/>
    <xf numFmtId="0" fontId="17" fillId="28" borderId="0" applyNumberFormat="0" applyBorder="0" applyAlignment="0" applyProtection="0"/>
    <xf numFmtId="0" fontId="31" fillId="50" borderId="0" applyNumberFormat="0" applyBorder="0" applyAlignment="0" applyProtection="0"/>
    <xf numFmtId="0" fontId="17" fillId="32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51" borderId="0" applyNumberFormat="0" applyBorder="0" applyAlignment="0" applyProtection="0"/>
    <xf numFmtId="0" fontId="17" fillId="9" borderId="0" applyNumberFormat="0" applyBorder="0" applyAlignment="0" applyProtection="0"/>
    <xf numFmtId="0" fontId="31" fillId="52" borderId="0" applyNumberFormat="0" applyBorder="0" applyAlignment="0" applyProtection="0"/>
    <xf numFmtId="0" fontId="17" fillId="13" borderId="0" applyNumberFormat="0" applyBorder="0" applyAlignment="0" applyProtection="0"/>
    <xf numFmtId="0" fontId="31" fillId="53" borderId="0" applyNumberFormat="0" applyBorder="0" applyAlignment="0" applyProtection="0"/>
    <xf numFmtId="0" fontId="17" fillId="17" borderId="0" applyNumberFormat="0" applyBorder="0" applyAlignment="0" applyProtection="0"/>
    <xf numFmtId="0" fontId="31" fillId="48" borderId="0" applyNumberFormat="0" applyBorder="0" applyAlignment="0" applyProtection="0"/>
    <xf numFmtId="0" fontId="17" fillId="21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1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33" fillId="55" borderId="21" applyNumberFormat="0" applyAlignment="0" applyProtection="0"/>
    <xf numFmtId="0" fontId="33" fillId="55" borderId="21" applyNumberFormat="0" applyAlignment="0" applyProtection="0"/>
    <xf numFmtId="0" fontId="11" fillId="6" borderId="4" applyNumberFormat="0" applyAlignment="0" applyProtection="0"/>
    <xf numFmtId="0" fontId="34" fillId="0" borderId="22" applyNumberFormat="0" applyFill="0" applyAlignment="0" applyProtection="0"/>
    <xf numFmtId="0" fontId="35" fillId="56" borderId="23" applyNumberFormat="0" applyAlignment="0" applyProtection="0"/>
    <xf numFmtId="0" fontId="35" fillId="56" borderId="23" applyNumberFormat="0" applyAlignment="0" applyProtection="0"/>
    <xf numFmtId="0" fontId="13" fillId="7" borderId="7" applyNumberFormat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7" fillId="39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24" applyNumberFormat="0" applyFill="0" applyAlignment="0" applyProtection="0"/>
    <xf numFmtId="0" fontId="3" fillId="0" borderId="1" applyNumberFormat="0" applyFill="0" applyAlignment="0" applyProtection="0"/>
    <xf numFmtId="0" fontId="39" fillId="0" borderId="25" applyNumberFormat="0" applyFill="0" applyAlignment="0" applyProtection="0"/>
    <xf numFmtId="0" fontId="4" fillId="0" borderId="2" applyNumberFormat="0" applyFill="0" applyAlignment="0" applyProtection="0"/>
    <xf numFmtId="0" fontId="40" fillId="0" borderId="26" applyNumberFormat="0" applyFill="0" applyAlignment="0" applyProtection="0"/>
    <xf numFmtId="0" fontId="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5" borderId="4" applyNumberFormat="0" applyAlignment="0" applyProtection="0"/>
    <xf numFmtId="0" fontId="42" fillId="42" borderId="21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34" fillId="0" borderId="22" applyNumberFormat="0" applyFill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43" fillId="57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0" fontId="44" fillId="0" borderId="0"/>
    <xf numFmtId="0" fontId="44" fillId="0" borderId="0"/>
    <xf numFmtId="0" fontId="1" fillId="0" borderId="0"/>
    <xf numFmtId="0" fontId="45" fillId="0" borderId="0" applyNumberFormat="0" applyBorder="0" applyAlignment="0"/>
    <xf numFmtId="0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26" fillId="0" borderId="0"/>
    <xf numFmtId="0" fontId="1" fillId="0" borderId="0"/>
    <xf numFmtId="0" fontId="46" fillId="0" borderId="0"/>
    <xf numFmtId="0" fontId="26" fillId="0" borderId="0">
      <alignment horizontal="left" wrapText="1"/>
    </xf>
    <xf numFmtId="0" fontId="46" fillId="0" borderId="0"/>
    <xf numFmtId="0" fontId="44" fillId="0" borderId="0"/>
    <xf numFmtId="0" fontId="1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9" fillId="0" borderId="0"/>
    <xf numFmtId="0" fontId="30" fillId="58" borderId="27" applyNumberFormat="0" applyFont="0" applyAlignment="0" applyProtection="0"/>
    <xf numFmtId="0" fontId="1" fillId="8" borderId="8" applyNumberFormat="0" applyFont="0" applyAlignment="0" applyProtection="0"/>
    <xf numFmtId="0" fontId="30" fillId="58" borderId="27" applyNumberFormat="0" applyFont="0" applyAlignment="0" applyProtection="0"/>
    <xf numFmtId="0" fontId="1" fillId="8" borderId="8" applyNumberFormat="0" applyFont="0" applyAlignment="0" applyProtection="0"/>
    <xf numFmtId="0" fontId="8" fillId="4" borderId="0" applyNumberFormat="0" applyBorder="0" applyAlignment="0" applyProtection="0"/>
    <xf numFmtId="0" fontId="47" fillId="55" borderId="28" applyNumberFormat="0" applyAlignment="0" applyProtection="0"/>
    <xf numFmtId="0" fontId="10" fillId="6" borderId="5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4" fillId="0" borderId="0"/>
    <xf numFmtId="0" fontId="48" fillId="0" borderId="0"/>
    <xf numFmtId="0" fontId="26" fillId="0" borderId="0">
      <alignment horizontal="left" wrapText="1"/>
    </xf>
    <xf numFmtId="0" fontId="26" fillId="0" borderId="0">
      <alignment vertical="top"/>
    </xf>
    <xf numFmtId="0" fontId="49" fillId="0" borderId="0">
      <alignment horizontal="left" vertical="top"/>
    </xf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>
      <alignment vertical="top"/>
    </xf>
    <xf numFmtId="0" fontId="52" fillId="0" borderId="0">
      <alignment vertical="top"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54" fillId="59" borderId="0" applyNumberFormat="0" applyBorder="0">
      <protection locked="0"/>
    </xf>
    <xf numFmtId="0" fontId="2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16" fillId="0" borderId="9" applyNumberFormat="0" applyFill="0" applyAlignment="0" applyProtection="0"/>
    <xf numFmtId="0" fontId="56" fillId="60" borderId="0" applyNumberFormat="0" applyBorder="0">
      <protection locked="0"/>
    </xf>
    <xf numFmtId="0" fontId="55" fillId="0" borderId="29" applyNumberFormat="0" applyFill="0" applyAlignment="0" applyProtection="0"/>
    <xf numFmtId="0" fontId="16" fillId="0" borderId="9" applyNumberFormat="0" applyFill="0" applyAlignment="0" applyProtection="0"/>
    <xf numFmtId="0" fontId="10" fillId="6" borderId="5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32" fillId="38" borderId="0" applyNumberFormat="0" applyBorder="0" applyAlignment="0" applyProtection="0"/>
    <xf numFmtId="0" fontId="37" fillId="39" borderId="0" applyNumberFormat="0" applyBorder="0" applyAlignment="0" applyProtection="0"/>
    <xf numFmtId="0" fontId="14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34" borderId="0" xfId="0" applyFill="1" applyBorder="1"/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left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left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0" fillId="34" borderId="14" xfId="0" applyFill="1" applyBorder="1"/>
    <xf numFmtId="0" fontId="23" fillId="35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0" fillId="36" borderId="13" xfId="0" applyFill="1" applyBorder="1"/>
    <xf numFmtId="0" fontId="0" fillId="36" borderId="14" xfId="0" applyFill="1" applyBorder="1"/>
    <xf numFmtId="0" fontId="0" fillId="36" borderId="15" xfId="0" applyFill="1" applyBorder="1"/>
    <xf numFmtId="0" fontId="26" fillId="36" borderId="15" xfId="0" applyFont="1" applyFill="1" applyBorder="1"/>
    <xf numFmtId="0" fontId="0" fillId="0" borderId="0" xfId="0" applyFill="1" applyBorder="1"/>
    <xf numFmtId="0" fontId="26" fillId="0" borderId="0" xfId="0" applyFont="1" applyFill="1" applyBorder="1"/>
    <xf numFmtId="0" fontId="0" fillId="36" borderId="17" xfId="0" applyFill="1" applyBorder="1"/>
    <xf numFmtId="0" fontId="0" fillId="36" borderId="18" xfId="0" applyFill="1" applyBorder="1"/>
    <xf numFmtId="0" fontId="0" fillId="36" borderId="16" xfId="0" applyFill="1" applyBorder="1"/>
    <xf numFmtId="0" fontId="22" fillId="36" borderId="16" xfId="0" applyFont="1" applyFill="1" applyBorder="1" applyAlignment="1">
      <alignment horizontal="left" vertical="center" wrapText="1"/>
    </xf>
    <xf numFmtId="0" fontId="26" fillId="36" borderId="16" xfId="0" applyFont="1" applyFill="1" applyBorder="1"/>
    <xf numFmtId="0" fontId="0" fillId="34" borderId="19" xfId="0" applyFill="1" applyBorder="1"/>
    <xf numFmtId="0" fontId="22" fillId="34" borderId="0" xfId="0" applyFont="1" applyFill="1" applyBorder="1" applyAlignment="1">
      <alignment horizontal="left" vertical="center" wrapText="1"/>
    </xf>
    <xf numFmtId="0" fontId="26" fillId="34" borderId="0" xfId="0" applyFont="1" applyFill="1" applyBorder="1"/>
    <xf numFmtId="0" fontId="27" fillId="34" borderId="0" xfId="0" applyFont="1" applyFill="1" applyBorder="1" applyAlignment="1">
      <alignment horizontal="left" vertical="center" wrapText="1"/>
    </xf>
    <xf numFmtId="0" fontId="27" fillId="34" borderId="0" xfId="0" applyFont="1" applyFill="1" applyBorder="1" applyAlignment="1">
      <alignment horizontal="left" vertical="center"/>
    </xf>
    <xf numFmtId="0" fontId="27" fillId="34" borderId="20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left" vertical="center"/>
    </xf>
    <xf numFmtId="0" fontId="22" fillId="34" borderId="20" xfId="0" applyFont="1" applyFill="1" applyBorder="1" applyAlignment="1">
      <alignment horizontal="left" vertical="center" wrapText="1"/>
    </xf>
    <xf numFmtId="0" fontId="0" fillId="34" borderId="20" xfId="0" applyFill="1" applyBorder="1"/>
    <xf numFmtId="0" fontId="26" fillId="34" borderId="20" xfId="0" applyFont="1" applyFill="1" applyBorder="1"/>
    <xf numFmtId="0" fontId="27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/>
    <xf numFmtId="0" fontId="0" fillId="34" borderId="0" xfId="0" applyFill="1" applyBorder="1" applyAlignment="1">
      <alignment horizontal="left"/>
    </xf>
    <xf numFmtId="0" fontId="23" fillId="0" borderId="12" xfId="0" applyFont="1" applyFill="1" applyBorder="1" applyAlignment="1">
      <alignment horizontal="left" vertical="center" wrapText="1"/>
    </xf>
    <xf numFmtId="0" fontId="23" fillId="35" borderId="15" xfId="0" applyFont="1" applyFill="1" applyBorder="1" applyAlignment="1">
      <alignment horizontal="left" vertical="center" wrapText="1"/>
    </xf>
  </cellXfs>
  <cellStyles count="221">
    <cellStyle name="_x000d__x000a_JournalTemplate=C:\COMFO\CTALK\JOURSTD.TPL_x000d__x000a_LbStateAddress=3 3 0 251 1 89 2 311_x000d__x000a_LbStateJou" xfId="1"/>
    <cellStyle name="_KF08 DL 080909 raw data Part III Ch1" xfId="2"/>
    <cellStyle name="_KF08 DL 080909 raw data Part III Ch1_IUS 2011 indicators" xfId="3"/>
    <cellStyle name="_KF08 DL 080909 raw data Part III Ch1_KF2010 Figure 1 1 1 World GERD 100310 (2)" xfId="4"/>
    <cellStyle name="_KF08 DL 080909 raw data Part III Ch1_KF2010 Figure 1 1 1 World GERD 100310 (2)_IUS 2011 indicators" xfId="5"/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20% - Colore 1" xfId="18"/>
    <cellStyle name="20% - Colore 2" xfId="19"/>
    <cellStyle name="20% - Colore 3" xfId="20"/>
    <cellStyle name="20% - Colore 4" xfId="21"/>
    <cellStyle name="20% - Colore 5" xfId="22"/>
    <cellStyle name="20% - Colore 6" xfId="23"/>
    <cellStyle name="20% - uthevingsfarge 1" xfId="24"/>
    <cellStyle name="20% - uthevingsfarge 2" xfId="25"/>
    <cellStyle name="20% - uthevingsfarge 3" xfId="26"/>
    <cellStyle name="20% - uthevingsfarge 4" xfId="27"/>
    <cellStyle name="20% - uthevingsfarge 5" xfId="28"/>
    <cellStyle name="20% - uthevingsfarge 6" xfId="29"/>
    <cellStyle name="40% - Accent1 2" xfId="30"/>
    <cellStyle name="40% - Accent1 3" xfId="31"/>
    <cellStyle name="40% - Accent2 2" xfId="32"/>
    <cellStyle name="40% - Accent2 3" xfId="33"/>
    <cellStyle name="40% - Accent3 2" xfId="34"/>
    <cellStyle name="40% - Accent3 3" xfId="35"/>
    <cellStyle name="40% - Accent4 2" xfId="36"/>
    <cellStyle name="40% - Accent4 3" xfId="37"/>
    <cellStyle name="40% - Accent5 2" xfId="38"/>
    <cellStyle name="40% - Accent5 3" xfId="39"/>
    <cellStyle name="40% - Accent6 2" xfId="40"/>
    <cellStyle name="40% - Accent6 3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uthevingsfarge 1" xfId="48"/>
    <cellStyle name="40% - uthevingsfarge 2" xfId="49"/>
    <cellStyle name="40% - uthevingsfarge 3" xfId="50"/>
    <cellStyle name="40% - uthevingsfarge 4" xfId="51"/>
    <cellStyle name="40% - uthevingsfarge 5" xfId="52"/>
    <cellStyle name="40% - uthevingsfarge 6" xfId="53"/>
    <cellStyle name="60% - Accent1 2" xfId="54"/>
    <cellStyle name="60% - Accent1 3" xfId="55"/>
    <cellStyle name="60% - Accent2 2" xfId="56"/>
    <cellStyle name="60% - Accent2 3" xfId="57"/>
    <cellStyle name="60% - Accent3 2" xfId="58"/>
    <cellStyle name="60% - Accent3 3" xfId="59"/>
    <cellStyle name="60% - Accent4 2" xfId="60"/>
    <cellStyle name="60% - Accent4 3" xfId="61"/>
    <cellStyle name="60% - Accent5 2" xfId="62"/>
    <cellStyle name="60% - Accent5 3" xfId="63"/>
    <cellStyle name="60% - Accent6 2" xfId="64"/>
    <cellStyle name="60% - Accent6 3" xfId="65"/>
    <cellStyle name="60% - Colore 1" xfId="66"/>
    <cellStyle name="60% - Colore 2" xfId="67"/>
    <cellStyle name="60% - Colore 3" xfId="68"/>
    <cellStyle name="60% - Colore 4" xfId="69"/>
    <cellStyle name="60% - Colore 5" xfId="70"/>
    <cellStyle name="60% - Colore 6" xfId="71"/>
    <cellStyle name="60% - uthevingsfarge 1" xfId="72"/>
    <cellStyle name="60% - uthevingsfarge 2" xfId="73"/>
    <cellStyle name="60% - uthevingsfarge 3" xfId="74"/>
    <cellStyle name="60% - uthevingsfarge 4" xfId="75"/>
    <cellStyle name="60% - uthevingsfarge 5" xfId="76"/>
    <cellStyle name="60% - uthevingsfarge 6" xfId="77"/>
    <cellStyle name="Accent1 2" xfId="78"/>
    <cellStyle name="Accent1 3" xfId="79"/>
    <cellStyle name="Accent2 2" xfId="80"/>
    <cellStyle name="Accent2 3" xfId="81"/>
    <cellStyle name="Accent3 2" xfId="82"/>
    <cellStyle name="Accent3 3" xfId="83"/>
    <cellStyle name="Accent4 2" xfId="84"/>
    <cellStyle name="Accent4 3" xfId="85"/>
    <cellStyle name="Accent5 2" xfId="86"/>
    <cellStyle name="Accent5 3" xfId="87"/>
    <cellStyle name="Accent6 2" xfId="88"/>
    <cellStyle name="Accent6 3" xfId="89"/>
    <cellStyle name="ANCLAS,REZONES Y SUS PARTES,DE FUNDICION,DE HIERRO O DE ACERO" xfId="90"/>
    <cellStyle name="Bad 2" xfId="91"/>
    <cellStyle name="Bad 3" xfId="92"/>
    <cellStyle name="Beregning" xfId="93"/>
    <cellStyle name="Calcolo" xfId="94"/>
    <cellStyle name="Calculation 2" xfId="95"/>
    <cellStyle name="Calculation 3" xfId="96"/>
    <cellStyle name="Cella collegata" xfId="97"/>
    <cellStyle name="Cella da controllare" xfId="98"/>
    <cellStyle name="Check Cell 2" xfId="99"/>
    <cellStyle name="Check Cell 3" xfId="100"/>
    <cellStyle name="Colore 1" xfId="101"/>
    <cellStyle name="Colore 2" xfId="102"/>
    <cellStyle name="Colore 3" xfId="103"/>
    <cellStyle name="Colore 4" xfId="104"/>
    <cellStyle name="Colore 5" xfId="105"/>
    <cellStyle name="Colore 6" xfId="106"/>
    <cellStyle name="Comma0" xfId="107"/>
    <cellStyle name="Currency0" xfId="108"/>
    <cellStyle name="Dårlig" xfId="109"/>
    <cellStyle name="Date" xfId="110"/>
    <cellStyle name="Dezimal [0]_Germany" xfId="111"/>
    <cellStyle name="Dezimal_Germany" xfId="112"/>
    <cellStyle name="Euro" xfId="113"/>
    <cellStyle name="Explanatory Text 2" xfId="114"/>
    <cellStyle name="Explanatory Text 3" xfId="115"/>
    <cellStyle name="Fixed" xfId="116"/>
    <cellStyle name="Forklarende tekst" xfId="117"/>
    <cellStyle name="God" xfId="118"/>
    <cellStyle name="Good 2" xfId="119"/>
    <cellStyle name="Good 3" xfId="120"/>
    <cellStyle name="Heading 1 2" xfId="121"/>
    <cellStyle name="Heading 1 3" xfId="122"/>
    <cellStyle name="Heading 2 2" xfId="123"/>
    <cellStyle name="Heading 2 3" xfId="124"/>
    <cellStyle name="Heading 3 2" xfId="125"/>
    <cellStyle name="Heading 3 3" xfId="126"/>
    <cellStyle name="Heading 4 2" xfId="127"/>
    <cellStyle name="Heading 4 3" xfId="128"/>
    <cellStyle name="Hyperlink 2" xfId="129"/>
    <cellStyle name="Inndata" xfId="130"/>
    <cellStyle name="Input 2" xfId="131"/>
    <cellStyle name="Input 3" xfId="132"/>
    <cellStyle name="Koblet celle" xfId="133"/>
    <cellStyle name="Kontrollcelle" xfId="134"/>
    <cellStyle name="Linked Cell 2" xfId="135"/>
    <cellStyle name="Linked Cell 3" xfId="136"/>
    <cellStyle name="Merknad" xfId="137"/>
    <cellStyle name="Neutral 2" xfId="138"/>
    <cellStyle name="Neutral 3" xfId="139"/>
    <cellStyle name="Neutrale" xfId="140"/>
    <cellStyle name="Normal" xfId="0" builtinId="0"/>
    <cellStyle name="Normal 10" xfId="141"/>
    <cellStyle name="Normal 11" xfId="142"/>
    <cellStyle name="Normal 12" xfId="143"/>
    <cellStyle name="Normal 13" xfId="144"/>
    <cellStyle name="Normal 14" xfId="145"/>
    <cellStyle name="Normal 15" xfId="146"/>
    <cellStyle name="Normal 16" xfId="147"/>
    <cellStyle name="Normal 17" xfId="148"/>
    <cellStyle name="Normal 19" xfId="149"/>
    <cellStyle name="Normal 19 2" xfId="150"/>
    <cellStyle name="Normal 19 3" xfId="151"/>
    <cellStyle name="Normal 19 4" xfId="152"/>
    <cellStyle name="Normal 2" xfId="153"/>
    <cellStyle name="Normal 2 2" xfId="154"/>
    <cellStyle name="Normal 2 2 2" xfId="155"/>
    <cellStyle name="Normal 2 2 3" xfId="156"/>
    <cellStyle name="Normal 2 3" xfId="157"/>
    <cellStyle name="Normal 2_BERD from NEWCRONOS BG EE LV LT CY MT SI SK RO 100322" xfId="158"/>
    <cellStyle name="Normal 3" xfId="159"/>
    <cellStyle name="Normal 3 2" xfId="160"/>
    <cellStyle name="Normal 3 3" xfId="161"/>
    <cellStyle name="Normal 4" xfId="162"/>
    <cellStyle name="Normal 4 2" xfId="163"/>
    <cellStyle name="Normal 5" xfId="164"/>
    <cellStyle name="Normal 5 2" xfId="165"/>
    <cellStyle name="Normal 6" xfId="166"/>
    <cellStyle name="Normal 6 2" xfId="167"/>
    <cellStyle name="Normal 7" xfId="168"/>
    <cellStyle name="Normal 8" xfId="169"/>
    <cellStyle name="Normal 9" xfId="170"/>
    <cellStyle name="Normale_Foglio1" xfId="171"/>
    <cellStyle name="Nota" xfId="172"/>
    <cellStyle name="Note 2" xfId="173"/>
    <cellStyle name="Note 2 2" xfId="174"/>
    <cellStyle name="Note 3" xfId="175"/>
    <cellStyle name="Nøytral" xfId="176"/>
    <cellStyle name="Output 2" xfId="177"/>
    <cellStyle name="Output 3" xfId="178"/>
    <cellStyle name="Overskrift 1" xfId="179"/>
    <cellStyle name="Overskrift 2" xfId="180"/>
    <cellStyle name="Overskrift 3" xfId="181"/>
    <cellStyle name="Overskrift 4" xfId="182"/>
    <cellStyle name="Percent 2" xfId="183"/>
    <cellStyle name="Percent 2 2" xfId="184"/>
    <cellStyle name="Standard 2" xfId="185"/>
    <cellStyle name="Standard_E00seit45" xfId="186"/>
    <cellStyle name="Style 1" xfId="187"/>
    <cellStyle name="Style 2" xfId="188"/>
    <cellStyle name="Tagline" xfId="189"/>
    <cellStyle name="Testo avviso" xfId="190"/>
    <cellStyle name="Testo descrittivo" xfId="191"/>
    <cellStyle name="Title 1" xfId="192"/>
    <cellStyle name="Title 2" xfId="193"/>
    <cellStyle name="Title 3" xfId="194"/>
    <cellStyle name="Titolo" xfId="195"/>
    <cellStyle name="Titolo 1" xfId="196"/>
    <cellStyle name="Titolo 2" xfId="197"/>
    <cellStyle name="Titolo 3" xfId="198"/>
    <cellStyle name="Titolo 4" xfId="199"/>
    <cellStyle name="Titre ligne" xfId="200"/>
    <cellStyle name="Tittel" xfId="201"/>
    <cellStyle name="Total 2" xfId="202"/>
    <cellStyle name="Total 3" xfId="203"/>
    <cellStyle name="Total intermediaire" xfId="204"/>
    <cellStyle name="Totale" xfId="205"/>
    <cellStyle name="Totalt" xfId="206"/>
    <cellStyle name="Utdata" xfId="207"/>
    <cellStyle name="Uthevingsfarge1" xfId="208"/>
    <cellStyle name="Uthevingsfarge2" xfId="209"/>
    <cellStyle name="Uthevingsfarge3" xfId="210"/>
    <cellStyle name="Uthevingsfarge4" xfId="211"/>
    <cellStyle name="Uthevingsfarge5" xfId="212"/>
    <cellStyle name="Uthevingsfarge6" xfId="213"/>
    <cellStyle name="Valore non valido" xfId="214"/>
    <cellStyle name="Valore valido" xfId="215"/>
    <cellStyle name="Varseltekst" xfId="216"/>
    <cellStyle name="Währung [0]_Germany" xfId="217"/>
    <cellStyle name="Währung_Germany" xfId="218"/>
    <cellStyle name="Warning Text 2" xfId="219"/>
    <cellStyle name="Warning Text 3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GIO/RCI%20&amp;%20QoL/RCI%202019/List%20of%20all%20candidate%20indicators_RCI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andidate indicators"/>
      <sheetName val="table for the webpage"/>
      <sheetName val="table for the paper"/>
    </sheetNames>
    <sheetDataSet>
      <sheetData sheetId="0">
        <row r="5">
          <cell r="G5" t="str">
            <v>NUTS0: IE, LT
NUTS1: BE, DE, EL, SE, UK
NUTS2 all the other countries (2013 rev)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topLeftCell="A100" zoomScale="70" zoomScaleNormal="70" workbookViewId="0">
      <selection activeCell="J103" sqref="J103"/>
    </sheetView>
  </sheetViews>
  <sheetFormatPr defaultRowHeight="12.75" x14ac:dyDescent="0.2"/>
  <cols>
    <col min="1" max="1" width="20" style="6" customWidth="1"/>
    <col min="2" max="2" width="6.7109375" style="6" customWidth="1"/>
    <col min="3" max="3" width="46.7109375" style="6" customWidth="1"/>
    <col min="4" max="4" width="38.42578125" style="6" customWidth="1"/>
    <col min="5" max="5" width="35.140625" style="90" customWidth="1"/>
    <col min="6" max="6" width="51.42578125" style="90" customWidth="1"/>
    <col min="7" max="7" width="22.5703125" style="6" customWidth="1"/>
    <col min="8" max="8" width="15.42578125" style="80" customWidth="1"/>
    <col min="9" max="9" width="17.7109375" style="6" customWidth="1"/>
    <col min="10" max="10" width="36" style="6" customWidth="1"/>
    <col min="11" max="11" width="45.7109375" style="6" customWidth="1"/>
    <col min="12" max="16384" width="9.140625" style="6"/>
  </cols>
  <sheetData>
    <row r="1" spans="1:10" ht="12.75" customHeight="1" x14ac:dyDescent="0.2">
      <c r="A1" s="1" t="s">
        <v>0</v>
      </c>
      <c r="B1" s="2"/>
      <c r="C1" s="3" t="s">
        <v>1</v>
      </c>
      <c r="D1" s="3" t="s">
        <v>2</v>
      </c>
      <c r="E1" s="4" t="s">
        <v>3</v>
      </c>
      <c r="F1" s="5"/>
      <c r="G1" s="4" t="s">
        <v>4</v>
      </c>
      <c r="H1" s="4" t="s">
        <v>5</v>
      </c>
      <c r="I1" s="4" t="s">
        <v>6</v>
      </c>
      <c r="J1" s="4" t="s">
        <v>7</v>
      </c>
    </row>
    <row r="2" spans="1:10" ht="28.5" customHeight="1" x14ac:dyDescent="0.2">
      <c r="A2" s="7"/>
      <c r="B2" s="8"/>
      <c r="C2" s="9"/>
      <c r="D2" s="10"/>
      <c r="E2" s="11"/>
      <c r="F2" s="12" t="s">
        <v>8</v>
      </c>
      <c r="G2" s="11"/>
      <c r="H2" s="11"/>
      <c r="I2" s="11"/>
      <c r="J2" s="11"/>
    </row>
    <row r="3" spans="1:10" ht="6.75" customHeight="1" x14ac:dyDescent="0.2">
      <c r="A3" s="7"/>
      <c r="B3" s="8"/>
      <c r="C3" s="9"/>
      <c r="D3" s="10"/>
      <c r="E3" s="11"/>
      <c r="F3" s="12"/>
      <c r="G3" s="11"/>
      <c r="H3" s="11"/>
      <c r="I3" s="11"/>
      <c r="J3" s="11"/>
    </row>
    <row r="4" spans="1:10" ht="5.25" customHeight="1" thickBot="1" x14ac:dyDescent="0.25">
      <c r="A4" s="7"/>
      <c r="B4" s="8"/>
      <c r="C4" s="13"/>
      <c r="D4" s="14"/>
      <c r="E4" s="15"/>
      <c r="F4" s="16"/>
      <c r="G4" s="15"/>
      <c r="H4" s="15"/>
      <c r="I4" s="15"/>
      <c r="J4" s="15"/>
    </row>
    <row r="5" spans="1:10" ht="54.95" customHeight="1" x14ac:dyDescent="0.2">
      <c r="A5" s="17" t="s">
        <v>9</v>
      </c>
      <c r="B5" s="18" t="s">
        <v>10</v>
      </c>
      <c r="C5" s="19" t="s">
        <v>11</v>
      </c>
      <c r="D5" s="19" t="s">
        <v>12</v>
      </c>
      <c r="E5" s="20" t="str">
        <f>'[1]all candidate indicators'!G5</f>
        <v>NUTS0: IE, LT
NUTS1: BE, DE, EL, SE, UK
NUTS2 all the other countries (2013 rev)</v>
      </c>
      <c r="F5" s="20" t="s">
        <v>13</v>
      </c>
      <c r="G5" s="20">
        <v>2017</v>
      </c>
      <c r="H5" s="20" t="s">
        <v>14</v>
      </c>
      <c r="I5" s="20"/>
      <c r="J5" s="20"/>
    </row>
    <row r="6" spans="1:10" ht="54.95" customHeight="1" x14ac:dyDescent="0.2">
      <c r="A6" s="21" t="s">
        <v>9</v>
      </c>
      <c r="B6" s="22" t="s">
        <v>10</v>
      </c>
      <c r="C6" s="23" t="s">
        <v>15</v>
      </c>
      <c r="D6" s="23" t="s">
        <v>12</v>
      </c>
      <c r="E6" s="24" t="s">
        <v>16</v>
      </c>
      <c r="F6" s="24" t="s">
        <v>13</v>
      </c>
      <c r="G6" s="24">
        <v>2017</v>
      </c>
      <c r="H6" s="24" t="s">
        <v>14</v>
      </c>
      <c r="I6" s="24"/>
      <c r="J6" s="24"/>
    </row>
    <row r="7" spans="1:10" ht="54.95" customHeight="1" thickBot="1" x14ac:dyDescent="0.25">
      <c r="A7" s="25" t="s">
        <v>9</v>
      </c>
      <c r="B7" s="26" t="s">
        <v>10</v>
      </c>
      <c r="C7" s="27" t="s">
        <v>17</v>
      </c>
      <c r="D7" s="27" t="s">
        <v>12</v>
      </c>
      <c r="E7" s="28" t="s">
        <v>16</v>
      </c>
      <c r="F7" s="28" t="s">
        <v>13</v>
      </c>
      <c r="G7" s="28">
        <v>2017</v>
      </c>
      <c r="H7" s="28" t="s">
        <v>14</v>
      </c>
      <c r="I7" s="28"/>
      <c r="J7" s="28"/>
    </row>
    <row r="8" spans="1:10" ht="54.95" customHeight="1" x14ac:dyDescent="0.2">
      <c r="A8" s="29" t="s">
        <v>18</v>
      </c>
      <c r="B8" s="22" t="s">
        <v>19</v>
      </c>
      <c r="C8" s="30" t="s">
        <v>20</v>
      </c>
      <c r="D8" s="30" t="s">
        <v>21</v>
      </c>
      <c r="E8" s="31" t="s">
        <v>22</v>
      </c>
      <c r="F8" s="31" t="s">
        <v>23</v>
      </c>
      <c r="G8" s="31">
        <v>2018</v>
      </c>
      <c r="H8" s="31" t="s">
        <v>14</v>
      </c>
      <c r="I8" s="31"/>
      <c r="J8" s="31"/>
    </row>
    <row r="9" spans="1:10" ht="54.95" customHeight="1" x14ac:dyDescent="0.2">
      <c r="A9" s="32" t="s">
        <v>18</v>
      </c>
      <c r="B9" s="33" t="s">
        <v>19</v>
      </c>
      <c r="C9" s="34" t="s">
        <v>24</v>
      </c>
      <c r="D9" s="34" t="s">
        <v>21</v>
      </c>
      <c r="E9" s="35" t="s">
        <v>22</v>
      </c>
      <c r="F9" s="35" t="s">
        <v>23</v>
      </c>
      <c r="G9" s="35">
        <v>2018</v>
      </c>
      <c r="H9" s="35" t="s">
        <v>14</v>
      </c>
      <c r="I9" s="35"/>
      <c r="J9" s="35"/>
    </row>
    <row r="10" spans="1:10" ht="54.95" customHeight="1" x14ac:dyDescent="0.2">
      <c r="A10" s="29" t="s">
        <v>18</v>
      </c>
      <c r="B10" s="22" t="s">
        <v>19</v>
      </c>
      <c r="C10" s="36" t="s">
        <v>25</v>
      </c>
      <c r="D10" s="36" t="s">
        <v>26</v>
      </c>
      <c r="E10" s="37" t="s">
        <v>22</v>
      </c>
      <c r="F10" s="37" t="s">
        <v>27</v>
      </c>
      <c r="G10" s="37">
        <v>2017</v>
      </c>
      <c r="H10" s="37" t="s">
        <v>14</v>
      </c>
      <c r="I10" s="37"/>
      <c r="J10" s="37"/>
    </row>
    <row r="11" spans="1:10" ht="54.95" customHeight="1" x14ac:dyDescent="0.2">
      <c r="A11" s="32" t="s">
        <v>18</v>
      </c>
      <c r="B11" s="33" t="s">
        <v>19</v>
      </c>
      <c r="C11" s="34" t="s">
        <v>28</v>
      </c>
      <c r="D11" s="34" t="s">
        <v>26</v>
      </c>
      <c r="E11" s="35" t="s">
        <v>22</v>
      </c>
      <c r="F11" s="35" t="s">
        <v>27</v>
      </c>
      <c r="G11" s="35">
        <v>2017</v>
      </c>
      <c r="H11" s="35" t="s">
        <v>14</v>
      </c>
      <c r="I11" s="35"/>
      <c r="J11" s="35"/>
    </row>
    <row r="12" spans="1:10" ht="54.95" customHeight="1" x14ac:dyDescent="0.2">
      <c r="A12" s="29" t="s">
        <v>18</v>
      </c>
      <c r="B12" s="22" t="s">
        <v>19</v>
      </c>
      <c r="C12" s="36" t="s">
        <v>29</v>
      </c>
      <c r="D12" s="36" t="s">
        <v>26</v>
      </c>
      <c r="E12" s="37" t="s">
        <v>22</v>
      </c>
      <c r="F12" s="37" t="s">
        <v>27</v>
      </c>
      <c r="G12" s="37">
        <v>2017</v>
      </c>
      <c r="H12" s="37" t="s">
        <v>14</v>
      </c>
      <c r="I12" s="37"/>
      <c r="J12" s="37"/>
    </row>
    <row r="13" spans="1:10" ht="54.95" customHeight="1" x14ac:dyDescent="0.2">
      <c r="A13" s="32" t="s">
        <v>18</v>
      </c>
      <c r="B13" s="33" t="s">
        <v>19</v>
      </c>
      <c r="C13" s="34" t="s">
        <v>30</v>
      </c>
      <c r="D13" s="34" t="s">
        <v>26</v>
      </c>
      <c r="E13" s="35" t="s">
        <v>22</v>
      </c>
      <c r="F13" s="35" t="s">
        <v>27</v>
      </c>
      <c r="G13" s="35">
        <v>2017</v>
      </c>
      <c r="H13" s="35" t="s">
        <v>14</v>
      </c>
      <c r="I13" s="35"/>
      <c r="J13" s="35"/>
    </row>
    <row r="14" spans="1:10" ht="54.95" customHeight="1" x14ac:dyDescent="0.2">
      <c r="A14" s="29" t="s">
        <v>18</v>
      </c>
      <c r="B14" s="22" t="s">
        <v>19</v>
      </c>
      <c r="C14" s="36" t="s">
        <v>31</v>
      </c>
      <c r="D14" s="36" t="s">
        <v>26</v>
      </c>
      <c r="E14" s="37" t="s">
        <v>22</v>
      </c>
      <c r="F14" s="37" t="s">
        <v>27</v>
      </c>
      <c r="G14" s="37">
        <v>2017</v>
      </c>
      <c r="H14" s="37" t="s">
        <v>14</v>
      </c>
      <c r="I14" s="37"/>
      <c r="J14" s="37"/>
    </row>
    <row r="15" spans="1:10" ht="54.95" customHeight="1" x14ac:dyDescent="0.2">
      <c r="A15" s="32" t="s">
        <v>18</v>
      </c>
      <c r="B15" s="33" t="s">
        <v>19</v>
      </c>
      <c r="C15" s="34" t="s">
        <v>32</v>
      </c>
      <c r="D15" s="34" t="s">
        <v>26</v>
      </c>
      <c r="E15" s="35" t="s">
        <v>22</v>
      </c>
      <c r="F15" s="35" t="s">
        <v>27</v>
      </c>
      <c r="G15" s="35">
        <v>2017</v>
      </c>
      <c r="H15" s="35" t="s">
        <v>14</v>
      </c>
      <c r="I15" s="35"/>
      <c r="J15" s="35"/>
    </row>
    <row r="16" spans="1:10" ht="54.95" customHeight="1" x14ac:dyDescent="0.2">
      <c r="A16" s="29" t="s">
        <v>18</v>
      </c>
      <c r="B16" s="22" t="s">
        <v>19</v>
      </c>
      <c r="C16" s="36" t="s">
        <v>33</v>
      </c>
      <c r="D16" s="23" t="s">
        <v>34</v>
      </c>
      <c r="E16" s="38" t="s">
        <v>22</v>
      </c>
      <c r="F16" s="38" t="s">
        <v>35</v>
      </c>
      <c r="G16" s="37">
        <v>2019</v>
      </c>
      <c r="H16" s="37" t="s">
        <v>14</v>
      </c>
      <c r="I16" s="37"/>
      <c r="J16" s="37" t="s">
        <v>36</v>
      </c>
    </row>
    <row r="17" spans="1:10" ht="54.95" customHeight="1" x14ac:dyDescent="0.2">
      <c r="A17" s="32" t="s">
        <v>18</v>
      </c>
      <c r="B17" s="33" t="s">
        <v>19</v>
      </c>
      <c r="C17" s="34" t="s">
        <v>37</v>
      </c>
      <c r="D17" s="34" t="s">
        <v>38</v>
      </c>
      <c r="E17" s="35" t="s">
        <v>22</v>
      </c>
      <c r="F17" s="35" t="s">
        <v>39</v>
      </c>
      <c r="G17" s="35">
        <v>2017</v>
      </c>
      <c r="H17" s="35" t="s">
        <v>14</v>
      </c>
      <c r="I17" s="35"/>
      <c r="J17" s="35"/>
    </row>
    <row r="18" spans="1:10" ht="54.95" customHeight="1" x14ac:dyDescent="0.2">
      <c r="A18" s="29" t="s">
        <v>18</v>
      </c>
      <c r="B18" s="22" t="s">
        <v>19</v>
      </c>
      <c r="C18" s="36" t="s">
        <v>40</v>
      </c>
      <c r="D18" s="36" t="s">
        <v>38</v>
      </c>
      <c r="E18" s="37" t="s">
        <v>22</v>
      </c>
      <c r="F18" s="37" t="s">
        <v>39</v>
      </c>
      <c r="G18" s="37">
        <v>2017</v>
      </c>
      <c r="H18" s="37" t="s">
        <v>14</v>
      </c>
      <c r="I18" s="37"/>
      <c r="J18" s="37"/>
    </row>
    <row r="19" spans="1:10" ht="54.95" customHeight="1" x14ac:dyDescent="0.2">
      <c r="A19" s="32" t="s">
        <v>18</v>
      </c>
      <c r="B19" s="33" t="s">
        <v>19</v>
      </c>
      <c r="C19" s="34" t="s">
        <v>41</v>
      </c>
      <c r="D19" s="34" t="s">
        <v>38</v>
      </c>
      <c r="E19" s="35" t="s">
        <v>22</v>
      </c>
      <c r="F19" s="35" t="s">
        <v>39</v>
      </c>
      <c r="G19" s="35">
        <v>2017</v>
      </c>
      <c r="H19" s="35" t="s">
        <v>14</v>
      </c>
      <c r="I19" s="35"/>
      <c r="J19" s="35"/>
    </row>
    <row r="20" spans="1:10" ht="54.95" customHeight="1" x14ac:dyDescent="0.2">
      <c r="A20" s="29" t="s">
        <v>18</v>
      </c>
      <c r="B20" s="22" t="s">
        <v>19</v>
      </c>
      <c r="C20" s="36" t="s">
        <v>42</v>
      </c>
      <c r="D20" s="36" t="s">
        <v>38</v>
      </c>
      <c r="E20" s="37" t="s">
        <v>22</v>
      </c>
      <c r="F20" s="37" t="s">
        <v>39</v>
      </c>
      <c r="G20" s="37">
        <v>2017</v>
      </c>
      <c r="H20" s="37" t="s">
        <v>14</v>
      </c>
      <c r="I20" s="37"/>
      <c r="J20" s="37"/>
    </row>
    <row r="21" spans="1:10" ht="54.95" customHeight="1" x14ac:dyDescent="0.2">
      <c r="A21" s="32" t="s">
        <v>18</v>
      </c>
      <c r="B21" s="33" t="s">
        <v>19</v>
      </c>
      <c r="C21" s="34" t="s">
        <v>43</v>
      </c>
      <c r="D21" s="34" t="s">
        <v>38</v>
      </c>
      <c r="E21" s="35" t="s">
        <v>22</v>
      </c>
      <c r="F21" s="35" t="s">
        <v>39</v>
      </c>
      <c r="G21" s="35">
        <v>2017</v>
      </c>
      <c r="H21" s="35" t="s">
        <v>14</v>
      </c>
      <c r="I21" s="35"/>
      <c r="J21" s="35"/>
    </row>
    <row r="22" spans="1:10" ht="54.95" customHeight="1" x14ac:dyDescent="0.2">
      <c r="A22" s="29" t="s">
        <v>18</v>
      </c>
      <c r="B22" s="22" t="s">
        <v>19</v>
      </c>
      <c r="C22" s="36" t="s">
        <v>44</v>
      </c>
      <c r="D22" s="36" t="s">
        <v>38</v>
      </c>
      <c r="E22" s="37" t="s">
        <v>22</v>
      </c>
      <c r="F22" s="37" t="s">
        <v>39</v>
      </c>
      <c r="G22" s="37">
        <v>2017</v>
      </c>
      <c r="H22" s="37" t="s">
        <v>14</v>
      </c>
      <c r="I22" s="37"/>
      <c r="J22" s="37"/>
    </row>
    <row r="23" spans="1:10" ht="54.95" customHeight="1" x14ac:dyDescent="0.2">
      <c r="A23" s="32" t="s">
        <v>18</v>
      </c>
      <c r="B23" s="33" t="s">
        <v>19</v>
      </c>
      <c r="C23" s="34" t="s">
        <v>45</v>
      </c>
      <c r="D23" s="34" t="s">
        <v>38</v>
      </c>
      <c r="E23" s="35" t="s">
        <v>22</v>
      </c>
      <c r="F23" s="35" t="s">
        <v>39</v>
      </c>
      <c r="G23" s="35">
        <v>2017</v>
      </c>
      <c r="H23" s="35" t="s">
        <v>14</v>
      </c>
      <c r="I23" s="35"/>
      <c r="J23" s="35"/>
    </row>
    <row r="24" spans="1:10" ht="54.95" customHeight="1" thickBot="1" x14ac:dyDescent="0.25">
      <c r="A24" s="39" t="s">
        <v>18</v>
      </c>
      <c r="B24" s="40" t="s">
        <v>19</v>
      </c>
      <c r="C24" s="41" t="s">
        <v>46</v>
      </c>
      <c r="D24" s="41" t="s">
        <v>38</v>
      </c>
      <c r="E24" s="42" t="s">
        <v>22</v>
      </c>
      <c r="F24" s="42" t="s">
        <v>39</v>
      </c>
      <c r="G24" s="42">
        <v>2017</v>
      </c>
      <c r="H24" s="42" t="s">
        <v>14</v>
      </c>
      <c r="I24" s="42"/>
      <c r="J24" s="42"/>
    </row>
    <row r="25" spans="1:10" ht="6" customHeight="1" thickBot="1" x14ac:dyDescent="0.25">
      <c r="A25" s="43"/>
      <c r="B25" s="44"/>
      <c r="C25" s="45"/>
      <c r="D25" s="45"/>
      <c r="E25" s="46"/>
      <c r="F25" s="46"/>
      <c r="G25" s="46"/>
      <c r="H25" s="46"/>
      <c r="I25" s="46"/>
      <c r="J25" s="46"/>
    </row>
    <row r="26" spans="1:10" ht="12.75" customHeight="1" x14ac:dyDescent="0.2">
      <c r="A26" s="1" t="s">
        <v>0</v>
      </c>
      <c r="B26" s="2"/>
      <c r="C26" s="3" t="s">
        <v>1</v>
      </c>
      <c r="D26" s="3" t="s">
        <v>2</v>
      </c>
      <c r="E26" s="4" t="s">
        <v>3</v>
      </c>
      <c r="F26" s="5"/>
      <c r="G26" s="4" t="s">
        <v>4</v>
      </c>
      <c r="H26" s="4" t="s">
        <v>5</v>
      </c>
      <c r="I26" s="4" t="s">
        <v>6</v>
      </c>
      <c r="J26" s="4" t="s">
        <v>7</v>
      </c>
    </row>
    <row r="27" spans="1:10" ht="28.5" customHeight="1" x14ac:dyDescent="0.2">
      <c r="A27" s="7"/>
      <c r="B27" s="8"/>
      <c r="C27" s="9"/>
      <c r="D27" s="10"/>
      <c r="E27" s="11"/>
      <c r="F27" s="12"/>
      <c r="G27" s="11"/>
      <c r="H27" s="11"/>
      <c r="I27" s="11"/>
      <c r="J27" s="11"/>
    </row>
    <row r="28" spans="1:10" ht="6.75" customHeight="1" x14ac:dyDescent="0.2">
      <c r="A28" s="7"/>
      <c r="B28" s="8"/>
      <c r="C28" s="9"/>
      <c r="D28" s="10"/>
      <c r="E28" s="11"/>
      <c r="F28" s="12"/>
      <c r="G28" s="11"/>
      <c r="H28" s="11"/>
      <c r="I28" s="11"/>
      <c r="J28" s="11"/>
    </row>
    <row r="29" spans="1:10" ht="5.25" customHeight="1" thickBot="1" x14ac:dyDescent="0.25">
      <c r="A29" s="7"/>
      <c r="B29" s="8"/>
      <c r="C29" s="13"/>
      <c r="D29" s="14"/>
      <c r="E29" s="15"/>
      <c r="F29" s="16"/>
      <c r="G29" s="15"/>
      <c r="H29" s="15"/>
      <c r="I29" s="15"/>
      <c r="J29" s="15"/>
    </row>
    <row r="30" spans="1:10" ht="54.95" customHeight="1" x14ac:dyDescent="0.2">
      <c r="A30" s="17" t="s">
        <v>47</v>
      </c>
      <c r="B30" s="18">
        <v>2</v>
      </c>
      <c r="C30" s="19" t="s">
        <v>48</v>
      </c>
      <c r="D30" s="19" t="s">
        <v>49</v>
      </c>
      <c r="E30" s="47" t="s">
        <v>22</v>
      </c>
      <c r="F30" s="47" t="s">
        <v>50</v>
      </c>
      <c r="G30" s="20" t="s">
        <v>51</v>
      </c>
      <c r="H30" s="20" t="s">
        <v>14</v>
      </c>
      <c r="I30" s="20"/>
      <c r="J30" s="20"/>
    </row>
    <row r="31" spans="1:10" ht="54.95" customHeight="1" x14ac:dyDescent="0.2">
      <c r="A31" s="29" t="s">
        <v>47</v>
      </c>
      <c r="B31" s="22">
        <v>2</v>
      </c>
      <c r="C31" s="36" t="s">
        <v>52</v>
      </c>
      <c r="D31" s="36" t="s">
        <v>53</v>
      </c>
      <c r="E31" s="37" t="s">
        <v>22</v>
      </c>
      <c r="F31" s="37" t="s">
        <v>50</v>
      </c>
      <c r="G31" s="37" t="s">
        <v>54</v>
      </c>
      <c r="H31" s="37" t="s">
        <v>14</v>
      </c>
      <c r="I31" s="37"/>
      <c r="J31" s="37"/>
    </row>
    <row r="32" spans="1:10" ht="54.95" customHeight="1" x14ac:dyDescent="0.2">
      <c r="A32" s="32" t="s">
        <v>47</v>
      </c>
      <c r="B32" s="33">
        <v>2</v>
      </c>
      <c r="C32" s="34" t="s">
        <v>55</v>
      </c>
      <c r="D32" s="34" t="s">
        <v>56</v>
      </c>
      <c r="E32" s="35" t="s">
        <v>22</v>
      </c>
      <c r="F32" s="35" t="s">
        <v>57</v>
      </c>
      <c r="G32" s="35" t="s">
        <v>51</v>
      </c>
      <c r="H32" s="35" t="s">
        <v>14</v>
      </c>
      <c r="I32" s="35"/>
      <c r="J32" s="35"/>
    </row>
    <row r="33" spans="1:10" ht="54.95" customHeight="1" x14ac:dyDescent="0.2">
      <c r="A33" s="29" t="s">
        <v>47</v>
      </c>
      <c r="B33" s="22">
        <v>2</v>
      </c>
      <c r="C33" s="36" t="s">
        <v>58</v>
      </c>
      <c r="D33" s="36" t="s">
        <v>49</v>
      </c>
      <c r="E33" s="37" t="s">
        <v>22</v>
      </c>
      <c r="F33" s="37" t="s">
        <v>50</v>
      </c>
      <c r="G33" s="37" t="s">
        <v>51</v>
      </c>
      <c r="H33" s="37" t="s">
        <v>14</v>
      </c>
      <c r="I33" s="37"/>
      <c r="J33" s="37"/>
    </row>
    <row r="34" spans="1:10" ht="54.95" customHeight="1" x14ac:dyDescent="0.2">
      <c r="A34" s="32" t="s">
        <v>47</v>
      </c>
      <c r="B34" s="33">
        <v>2</v>
      </c>
      <c r="C34" s="34" t="s">
        <v>59</v>
      </c>
      <c r="D34" s="34" t="s">
        <v>60</v>
      </c>
      <c r="E34" s="35" t="s">
        <v>22</v>
      </c>
      <c r="F34" s="35" t="s">
        <v>50</v>
      </c>
      <c r="G34" s="35" t="s">
        <v>51</v>
      </c>
      <c r="H34" s="35" t="s">
        <v>14</v>
      </c>
      <c r="I34" s="35"/>
      <c r="J34" s="48" t="s">
        <v>61</v>
      </c>
    </row>
    <row r="35" spans="1:10" ht="54.95" customHeight="1" x14ac:dyDescent="0.2">
      <c r="A35" s="29" t="s">
        <v>47</v>
      </c>
      <c r="B35" s="22">
        <v>2</v>
      </c>
      <c r="C35" s="36" t="s">
        <v>62</v>
      </c>
      <c r="D35" s="36" t="s">
        <v>63</v>
      </c>
      <c r="E35" s="37" t="s">
        <v>22</v>
      </c>
      <c r="F35" s="37" t="s">
        <v>64</v>
      </c>
      <c r="G35" s="37">
        <v>2017</v>
      </c>
      <c r="H35" s="37" t="s">
        <v>65</v>
      </c>
      <c r="I35" s="37" t="s">
        <v>66</v>
      </c>
      <c r="J35" s="49" t="s">
        <v>67</v>
      </c>
    </row>
    <row r="36" spans="1:10" ht="54.95" customHeight="1" thickBot="1" x14ac:dyDescent="0.25">
      <c r="A36" s="25" t="s">
        <v>47</v>
      </c>
      <c r="B36" s="26">
        <v>2</v>
      </c>
      <c r="C36" s="27" t="s">
        <v>68</v>
      </c>
      <c r="D36" s="27" t="s">
        <v>63</v>
      </c>
      <c r="E36" s="50" t="s">
        <v>22</v>
      </c>
      <c r="F36" s="50" t="s">
        <v>69</v>
      </c>
      <c r="G36" s="28" t="s">
        <v>54</v>
      </c>
      <c r="H36" s="28" t="s">
        <v>65</v>
      </c>
      <c r="I36" s="28" t="s">
        <v>66</v>
      </c>
      <c r="J36" s="51" t="s">
        <v>70</v>
      </c>
    </row>
    <row r="37" spans="1:10" ht="6" customHeight="1" thickBot="1" x14ac:dyDescent="0.25">
      <c r="A37" s="43"/>
      <c r="B37" s="44"/>
      <c r="C37" s="45"/>
      <c r="D37" s="45"/>
      <c r="E37" s="46"/>
      <c r="F37" s="46"/>
      <c r="G37" s="46"/>
      <c r="H37" s="46"/>
      <c r="I37" s="46"/>
      <c r="J37" s="46"/>
    </row>
    <row r="38" spans="1:10" ht="54.95" customHeight="1" x14ac:dyDescent="0.2">
      <c r="A38" s="52" t="s">
        <v>71</v>
      </c>
      <c r="B38" s="53">
        <v>3</v>
      </c>
      <c r="C38" s="30" t="s">
        <v>72</v>
      </c>
      <c r="D38" s="54" t="s">
        <v>73</v>
      </c>
      <c r="E38" s="31" t="s">
        <v>74</v>
      </c>
      <c r="F38" s="31" t="s">
        <v>75</v>
      </c>
      <c r="G38" s="31">
        <v>2016</v>
      </c>
      <c r="H38" s="31" t="s">
        <v>14</v>
      </c>
      <c r="I38" s="31"/>
      <c r="J38" s="91" t="s">
        <v>247</v>
      </c>
    </row>
    <row r="39" spans="1:10" ht="54.95" customHeight="1" x14ac:dyDescent="0.2">
      <c r="A39" s="32" t="s">
        <v>71</v>
      </c>
      <c r="B39" s="33">
        <v>3</v>
      </c>
      <c r="C39" s="34" t="s">
        <v>76</v>
      </c>
      <c r="D39" s="34" t="s">
        <v>73</v>
      </c>
      <c r="E39" s="35" t="s">
        <v>74</v>
      </c>
      <c r="F39" s="35" t="s">
        <v>77</v>
      </c>
      <c r="G39" s="35">
        <v>2014</v>
      </c>
      <c r="H39" s="35" t="s">
        <v>14</v>
      </c>
      <c r="I39" s="35"/>
      <c r="J39" s="92" t="s">
        <v>248</v>
      </c>
    </row>
    <row r="40" spans="1:10" ht="54.95" customHeight="1" x14ac:dyDescent="0.2">
      <c r="A40" s="29" t="s">
        <v>71</v>
      </c>
      <c r="B40" s="22">
        <v>3</v>
      </c>
      <c r="C40" s="36" t="s">
        <v>78</v>
      </c>
      <c r="D40" s="36" t="s">
        <v>79</v>
      </c>
      <c r="E40" s="37" t="s">
        <v>74</v>
      </c>
      <c r="F40" s="37" t="s">
        <v>80</v>
      </c>
      <c r="G40" s="37">
        <v>2016</v>
      </c>
      <c r="H40" s="37" t="s">
        <v>14</v>
      </c>
      <c r="I40" s="37"/>
      <c r="J40" s="37"/>
    </row>
    <row r="41" spans="1:10" ht="54.95" customHeight="1" thickBot="1" x14ac:dyDescent="0.25">
      <c r="A41" s="25" t="s">
        <v>71</v>
      </c>
      <c r="B41" s="26">
        <v>3</v>
      </c>
      <c r="C41" s="27" t="s">
        <v>81</v>
      </c>
      <c r="D41" s="27" t="s">
        <v>82</v>
      </c>
      <c r="E41" s="28" t="s">
        <v>74</v>
      </c>
      <c r="F41" s="28"/>
      <c r="G41" s="28"/>
      <c r="H41" s="28" t="s">
        <v>65</v>
      </c>
      <c r="I41" s="28"/>
      <c r="J41" s="28" t="s">
        <v>246</v>
      </c>
    </row>
    <row r="42" spans="1:10" ht="6" customHeight="1" x14ac:dyDescent="0.2">
      <c r="A42" s="43"/>
      <c r="B42" s="44"/>
      <c r="C42" s="45"/>
      <c r="D42" s="45"/>
      <c r="E42" s="46"/>
      <c r="F42" s="46"/>
      <c r="G42" s="46"/>
      <c r="H42" s="46"/>
      <c r="I42" s="46"/>
      <c r="J42" s="46"/>
    </row>
    <row r="43" spans="1:10" ht="54.95" customHeight="1" x14ac:dyDescent="0.2">
      <c r="A43" s="21" t="s">
        <v>83</v>
      </c>
      <c r="B43" s="22">
        <v>4</v>
      </c>
      <c r="C43" s="23" t="s">
        <v>84</v>
      </c>
      <c r="D43" s="23" t="s">
        <v>85</v>
      </c>
      <c r="E43" s="24" t="s">
        <v>86</v>
      </c>
      <c r="F43" s="24" t="s">
        <v>87</v>
      </c>
      <c r="G43" s="24" t="s">
        <v>88</v>
      </c>
      <c r="H43" s="24" t="s">
        <v>14</v>
      </c>
      <c r="I43" s="24"/>
      <c r="J43" s="24"/>
    </row>
    <row r="44" spans="1:10" ht="54.95" customHeight="1" x14ac:dyDescent="0.2">
      <c r="A44" s="32" t="s">
        <v>83</v>
      </c>
      <c r="B44" s="33">
        <v>4</v>
      </c>
      <c r="C44" s="34" t="s">
        <v>89</v>
      </c>
      <c r="D44" s="34" t="s">
        <v>90</v>
      </c>
      <c r="E44" s="35" t="s">
        <v>74</v>
      </c>
      <c r="F44" s="35" t="s">
        <v>91</v>
      </c>
      <c r="G44" s="35" t="s">
        <v>88</v>
      </c>
      <c r="H44" s="35" t="s">
        <v>14</v>
      </c>
      <c r="I44" s="35"/>
      <c r="J44" s="35"/>
    </row>
    <row r="45" spans="1:10" ht="54.95" customHeight="1" x14ac:dyDescent="0.2">
      <c r="A45" s="21" t="s">
        <v>83</v>
      </c>
      <c r="B45" s="22">
        <v>4</v>
      </c>
      <c r="C45" s="23" t="s">
        <v>92</v>
      </c>
      <c r="D45" s="23" t="s">
        <v>93</v>
      </c>
      <c r="E45" s="24" t="s">
        <v>74</v>
      </c>
      <c r="F45" s="24" t="s">
        <v>94</v>
      </c>
      <c r="G45" s="24" t="s">
        <v>54</v>
      </c>
      <c r="H45" s="24" t="s">
        <v>14</v>
      </c>
      <c r="I45" s="24"/>
      <c r="J45" s="24"/>
    </row>
    <row r="46" spans="1:10" ht="54.95" customHeight="1" x14ac:dyDescent="0.2">
      <c r="A46" s="32" t="s">
        <v>83</v>
      </c>
      <c r="B46" s="33">
        <v>4</v>
      </c>
      <c r="C46" s="34" t="s">
        <v>95</v>
      </c>
      <c r="D46" s="34" t="s">
        <v>96</v>
      </c>
      <c r="E46" s="35" t="s">
        <v>86</v>
      </c>
      <c r="F46" s="35" t="s">
        <v>97</v>
      </c>
      <c r="G46" s="35" t="s">
        <v>98</v>
      </c>
      <c r="H46" s="35" t="s">
        <v>14</v>
      </c>
      <c r="I46" s="35"/>
      <c r="J46" s="35"/>
    </row>
    <row r="47" spans="1:10" ht="54.95" customHeight="1" x14ac:dyDescent="0.2">
      <c r="A47" s="21" t="s">
        <v>83</v>
      </c>
      <c r="B47" s="22">
        <v>4</v>
      </c>
      <c r="C47" s="23" t="s">
        <v>99</v>
      </c>
      <c r="D47" s="23" t="s">
        <v>96</v>
      </c>
      <c r="E47" s="24" t="s">
        <v>86</v>
      </c>
      <c r="F47" s="24" t="s">
        <v>100</v>
      </c>
      <c r="G47" s="24" t="s">
        <v>98</v>
      </c>
      <c r="H47" s="24" t="s">
        <v>14</v>
      </c>
      <c r="I47" s="24"/>
      <c r="J47" s="24"/>
    </row>
    <row r="48" spans="1:10" ht="54.95" customHeight="1" thickBot="1" x14ac:dyDescent="0.25">
      <c r="A48" s="25" t="s">
        <v>83</v>
      </c>
      <c r="B48" s="26">
        <v>4</v>
      </c>
      <c r="C48" s="27" t="s">
        <v>101</v>
      </c>
      <c r="D48" s="27" t="s">
        <v>96</v>
      </c>
      <c r="E48" s="28" t="s">
        <v>86</v>
      </c>
      <c r="F48" s="28" t="s">
        <v>102</v>
      </c>
      <c r="G48" s="28" t="s">
        <v>98</v>
      </c>
      <c r="H48" s="28" t="s">
        <v>14</v>
      </c>
      <c r="I48" s="28"/>
      <c r="J48" s="28"/>
    </row>
    <row r="49" spans="1:10" ht="6" customHeight="1" x14ac:dyDescent="0.2">
      <c r="A49" s="43"/>
      <c r="B49" s="44"/>
      <c r="C49" s="45"/>
      <c r="D49" s="45"/>
      <c r="E49" s="46"/>
      <c r="F49" s="46"/>
      <c r="G49" s="46"/>
      <c r="H49" s="46"/>
      <c r="I49" s="46"/>
      <c r="J49" s="46"/>
    </row>
    <row r="50" spans="1:10" ht="54.95" customHeight="1" x14ac:dyDescent="0.2">
      <c r="A50" s="21" t="s">
        <v>103</v>
      </c>
      <c r="B50" s="22">
        <v>5</v>
      </c>
      <c r="C50" s="23" t="s">
        <v>104</v>
      </c>
      <c r="D50" s="23" t="s">
        <v>105</v>
      </c>
      <c r="E50" s="24" t="s">
        <v>22</v>
      </c>
      <c r="F50" s="24" t="s">
        <v>106</v>
      </c>
      <c r="G50" s="24">
        <v>2016</v>
      </c>
      <c r="H50" s="24" t="s">
        <v>14</v>
      </c>
      <c r="I50" s="24"/>
      <c r="J50" s="55" t="s">
        <v>61</v>
      </c>
    </row>
    <row r="51" spans="1:10" ht="54.95" customHeight="1" x14ac:dyDescent="0.2">
      <c r="A51" s="32" t="s">
        <v>103</v>
      </c>
      <c r="B51" s="33">
        <v>5</v>
      </c>
      <c r="C51" s="34" t="s">
        <v>107</v>
      </c>
      <c r="D51" s="34" t="s">
        <v>105</v>
      </c>
      <c r="E51" s="35" t="s">
        <v>22</v>
      </c>
      <c r="F51" s="35" t="s">
        <v>108</v>
      </c>
      <c r="G51" s="35">
        <v>2016</v>
      </c>
      <c r="H51" s="35" t="s">
        <v>14</v>
      </c>
      <c r="I51" s="35"/>
      <c r="J51" s="48" t="s">
        <v>61</v>
      </c>
    </row>
    <row r="52" spans="1:10" ht="54.95" customHeight="1" thickBot="1" x14ac:dyDescent="0.25">
      <c r="A52" s="56" t="s">
        <v>103</v>
      </c>
      <c r="B52" s="40">
        <v>5</v>
      </c>
      <c r="C52" s="57" t="s">
        <v>109</v>
      </c>
      <c r="D52" s="57" t="s">
        <v>105</v>
      </c>
      <c r="E52" s="58" t="s">
        <v>22</v>
      </c>
      <c r="F52" s="58" t="s">
        <v>110</v>
      </c>
      <c r="G52" s="58">
        <v>2016</v>
      </c>
      <c r="H52" s="58" t="s">
        <v>14</v>
      </c>
      <c r="I52" s="58"/>
      <c r="J52" s="59" t="s">
        <v>61</v>
      </c>
    </row>
    <row r="53" spans="1:10" ht="6" customHeight="1" thickBot="1" x14ac:dyDescent="0.25">
      <c r="A53" s="43"/>
      <c r="B53" s="44"/>
      <c r="C53" s="45"/>
      <c r="D53" s="45"/>
      <c r="E53" s="46"/>
      <c r="F53" s="46"/>
      <c r="G53" s="46"/>
      <c r="H53" s="46"/>
      <c r="I53" s="46"/>
      <c r="J53" s="46"/>
    </row>
    <row r="54" spans="1:10" ht="12.75" customHeight="1" x14ac:dyDescent="0.2">
      <c r="A54" s="1" t="s">
        <v>0</v>
      </c>
      <c r="B54" s="2"/>
      <c r="C54" s="3" t="s">
        <v>1</v>
      </c>
      <c r="D54" s="3" t="s">
        <v>2</v>
      </c>
      <c r="E54" s="4" t="s">
        <v>3</v>
      </c>
      <c r="F54" s="5"/>
      <c r="G54" s="4" t="s">
        <v>4</v>
      </c>
      <c r="H54" s="4" t="s">
        <v>5</v>
      </c>
      <c r="I54" s="4" t="s">
        <v>6</v>
      </c>
      <c r="J54" s="4" t="s">
        <v>7</v>
      </c>
    </row>
    <row r="55" spans="1:10" ht="28.5" customHeight="1" x14ac:dyDescent="0.2">
      <c r="A55" s="7"/>
      <c r="B55" s="8"/>
      <c r="C55" s="9"/>
      <c r="D55" s="10"/>
      <c r="E55" s="11"/>
      <c r="F55" s="12"/>
      <c r="G55" s="11"/>
      <c r="H55" s="11"/>
      <c r="I55" s="11"/>
      <c r="J55" s="11"/>
    </row>
    <row r="56" spans="1:10" ht="6.75" customHeight="1" x14ac:dyDescent="0.2">
      <c r="A56" s="7"/>
      <c r="B56" s="8"/>
      <c r="C56" s="9"/>
      <c r="D56" s="10"/>
      <c r="E56" s="11"/>
      <c r="F56" s="12"/>
      <c r="G56" s="11"/>
      <c r="H56" s="11"/>
      <c r="I56" s="11"/>
      <c r="J56" s="11"/>
    </row>
    <row r="57" spans="1:10" ht="5.25" customHeight="1" thickBot="1" x14ac:dyDescent="0.25">
      <c r="A57" s="7"/>
      <c r="B57" s="8"/>
      <c r="C57" s="13"/>
      <c r="D57" s="14"/>
      <c r="E57" s="15"/>
      <c r="F57" s="16"/>
      <c r="G57" s="15"/>
      <c r="H57" s="15"/>
      <c r="I57" s="15"/>
      <c r="J57" s="15"/>
    </row>
    <row r="58" spans="1:10" ht="54.95" customHeight="1" x14ac:dyDescent="0.2">
      <c r="A58" s="17" t="s">
        <v>111</v>
      </c>
      <c r="B58" s="18">
        <v>6</v>
      </c>
      <c r="C58" s="19" t="s">
        <v>112</v>
      </c>
      <c r="D58" s="19" t="s">
        <v>113</v>
      </c>
      <c r="E58" s="20" t="s">
        <v>74</v>
      </c>
      <c r="F58" s="20" t="s">
        <v>114</v>
      </c>
      <c r="G58" s="20" t="s">
        <v>54</v>
      </c>
      <c r="H58" s="20" t="s">
        <v>14</v>
      </c>
      <c r="I58" s="20"/>
      <c r="J58" s="20"/>
    </row>
    <row r="59" spans="1:10" ht="54.95" customHeight="1" x14ac:dyDescent="0.2">
      <c r="A59" s="21" t="s">
        <v>111</v>
      </c>
      <c r="B59" s="22">
        <v>6</v>
      </c>
      <c r="C59" s="23" t="s">
        <v>115</v>
      </c>
      <c r="D59" s="23" t="s">
        <v>116</v>
      </c>
      <c r="E59" s="24" t="s">
        <v>117</v>
      </c>
      <c r="F59" s="24" t="s">
        <v>118</v>
      </c>
      <c r="G59" s="24" t="s">
        <v>54</v>
      </c>
      <c r="H59" s="24" t="s">
        <v>14</v>
      </c>
      <c r="I59" s="24"/>
      <c r="J59" s="24"/>
    </row>
    <row r="60" spans="1:10" ht="54.95" customHeight="1" x14ac:dyDescent="0.2">
      <c r="A60" s="32" t="s">
        <v>111</v>
      </c>
      <c r="B60" s="33">
        <v>6</v>
      </c>
      <c r="C60" s="34" t="s">
        <v>119</v>
      </c>
      <c r="D60" s="34" t="s">
        <v>120</v>
      </c>
      <c r="E60" s="35" t="s">
        <v>74</v>
      </c>
      <c r="F60" s="35" t="s">
        <v>121</v>
      </c>
      <c r="G60" s="35">
        <v>2014</v>
      </c>
      <c r="H60" s="35" t="s">
        <v>65</v>
      </c>
      <c r="I60" s="35"/>
      <c r="J60" s="35" t="s">
        <v>122</v>
      </c>
    </row>
    <row r="61" spans="1:10" ht="54.95" customHeight="1" x14ac:dyDescent="0.2">
      <c r="A61" s="21" t="s">
        <v>111</v>
      </c>
      <c r="B61" s="22">
        <v>5.2</v>
      </c>
      <c r="C61" s="23" t="s">
        <v>123</v>
      </c>
      <c r="D61" s="23" t="s">
        <v>124</v>
      </c>
      <c r="E61" s="24" t="s">
        <v>74</v>
      </c>
      <c r="F61" s="24" t="s">
        <v>125</v>
      </c>
      <c r="G61" s="24" t="s">
        <v>126</v>
      </c>
      <c r="H61" s="24" t="s">
        <v>14</v>
      </c>
      <c r="I61" s="24"/>
      <c r="J61" s="24"/>
    </row>
    <row r="62" spans="1:10" ht="54.95" customHeight="1" x14ac:dyDescent="0.2">
      <c r="A62" s="32" t="s">
        <v>111</v>
      </c>
      <c r="B62" s="33">
        <v>5.2</v>
      </c>
      <c r="C62" s="34" t="s">
        <v>127</v>
      </c>
      <c r="D62" s="34" t="s">
        <v>128</v>
      </c>
      <c r="E62" s="60" t="s">
        <v>74</v>
      </c>
      <c r="F62" s="60" t="s">
        <v>129</v>
      </c>
      <c r="G62" s="35" t="s">
        <v>126</v>
      </c>
      <c r="H62" s="35" t="s">
        <v>14</v>
      </c>
      <c r="I62" s="35"/>
      <c r="J62" s="48" t="s">
        <v>61</v>
      </c>
    </row>
    <row r="63" spans="1:10" ht="54.95" customHeight="1" thickBot="1" x14ac:dyDescent="0.25">
      <c r="A63" s="39" t="s">
        <v>111</v>
      </c>
      <c r="B63" s="40">
        <v>6</v>
      </c>
      <c r="C63" s="41" t="s">
        <v>130</v>
      </c>
      <c r="D63" s="41" t="s">
        <v>131</v>
      </c>
      <c r="E63" s="42" t="s">
        <v>74</v>
      </c>
      <c r="F63" s="42" t="s">
        <v>132</v>
      </c>
      <c r="G63" s="42" t="s">
        <v>126</v>
      </c>
      <c r="H63" s="42" t="s">
        <v>65</v>
      </c>
      <c r="I63" s="58"/>
      <c r="J63" s="58" t="s">
        <v>122</v>
      </c>
    </row>
    <row r="64" spans="1:10" ht="6" customHeight="1" thickBot="1" x14ac:dyDescent="0.25">
      <c r="A64" s="43"/>
      <c r="B64" s="44"/>
      <c r="C64" s="45"/>
      <c r="D64" s="45"/>
      <c r="E64" s="46"/>
      <c r="F64" s="46"/>
      <c r="G64" s="46"/>
      <c r="H64" s="46"/>
      <c r="I64" s="46"/>
      <c r="J64" s="46"/>
    </row>
    <row r="65" spans="1:10" ht="54.95" customHeight="1" x14ac:dyDescent="0.2">
      <c r="A65" s="17" t="s">
        <v>133</v>
      </c>
      <c r="B65" s="18">
        <v>7</v>
      </c>
      <c r="C65" s="19" t="s">
        <v>134</v>
      </c>
      <c r="D65" s="19" t="s">
        <v>135</v>
      </c>
      <c r="E65" s="20" t="s">
        <v>117</v>
      </c>
      <c r="F65" s="20" t="s">
        <v>136</v>
      </c>
      <c r="G65" s="20" t="s">
        <v>126</v>
      </c>
      <c r="H65" s="20" t="s">
        <v>14</v>
      </c>
      <c r="I65" s="20"/>
      <c r="J65" s="20"/>
    </row>
    <row r="66" spans="1:10" ht="54.95" customHeight="1" x14ac:dyDescent="0.2">
      <c r="A66" s="29" t="s">
        <v>133</v>
      </c>
      <c r="B66" s="22">
        <v>7</v>
      </c>
      <c r="C66" s="36" t="s">
        <v>137</v>
      </c>
      <c r="D66" s="36" t="s">
        <v>138</v>
      </c>
      <c r="E66" s="37" t="s">
        <v>117</v>
      </c>
      <c r="F66" s="37" t="s">
        <v>139</v>
      </c>
      <c r="G66" s="37" t="s">
        <v>126</v>
      </c>
      <c r="H66" s="37" t="s">
        <v>14</v>
      </c>
      <c r="I66" s="37"/>
      <c r="J66" s="37"/>
    </row>
    <row r="67" spans="1:10" ht="54.95" customHeight="1" x14ac:dyDescent="0.2">
      <c r="A67" s="32" t="s">
        <v>133</v>
      </c>
      <c r="B67" s="33">
        <v>7</v>
      </c>
      <c r="C67" s="34" t="s">
        <v>140</v>
      </c>
      <c r="D67" s="34" t="s">
        <v>141</v>
      </c>
      <c r="E67" s="35" t="s">
        <v>117</v>
      </c>
      <c r="F67" s="35" t="s">
        <v>142</v>
      </c>
      <c r="G67" s="35" t="s">
        <v>126</v>
      </c>
      <c r="H67" s="35" t="s">
        <v>14</v>
      </c>
      <c r="I67" s="35"/>
      <c r="J67" s="35"/>
    </row>
    <row r="68" spans="1:10" ht="54.95" customHeight="1" x14ac:dyDescent="0.2">
      <c r="A68" s="29" t="s">
        <v>133</v>
      </c>
      <c r="B68" s="22">
        <v>7</v>
      </c>
      <c r="C68" s="36" t="s">
        <v>143</v>
      </c>
      <c r="D68" s="36" t="s">
        <v>144</v>
      </c>
      <c r="E68" s="37" t="s">
        <v>117</v>
      </c>
      <c r="F68" s="37" t="s">
        <v>145</v>
      </c>
      <c r="G68" s="37">
        <v>2015</v>
      </c>
      <c r="H68" s="37" t="s">
        <v>14</v>
      </c>
      <c r="I68" s="37"/>
      <c r="J68" s="37"/>
    </row>
    <row r="69" spans="1:10" ht="54.95" customHeight="1" x14ac:dyDescent="0.2">
      <c r="A69" s="32" t="s">
        <v>133</v>
      </c>
      <c r="B69" s="33">
        <v>7</v>
      </c>
      <c r="C69" s="34" t="s">
        <v>146</v>
      </c>
      <c r="D69" s="34" t="s">
        <v>147</v>
      </c>
      <c r="E69" s="35" t="s">
        <v>117</v>
      </c>
      <c r="F69" s="35" t="s">
        <v>132</v>
      </c>
      <c r="G69" s="35" t="s">
        <v>126</v>
      </c>
      <c r="H69" s="35" t="s">
        <v>14</v>
      </c>
      <c r="I69" s="35"/>
      <c r="J69" s="35"/>
    </row>
    <row r="70" spans="1:10" ht="54.95" customHeight="1" x14ac:dyDescent="0.2">
      <c r="A70" s="29" t="s">
        <v>133</v>
      </c>
      <c r="B70" s="22">
        <v>7</v>
      </c>
      <c r="C70" s="36" t="s">
        <v>148</v>
      </c>
      <c r="D70" s="36" t="s">
        <v>149</v>
      </c>
      <c r="E70" s="37" t="s">
        <v>117</v>
      </c>
      <c r="F70" s="37" t="s">
        <v>132</v>
      </c>
      <c r="G70" s="37" t="s">
        <v>126</v>
      </c>
      <c r="H70" s="37" t="s">
        <v>14</v>
      </c>
      <c r="I70" s="37"/>
      <c r="J70" s="37"/>
    </row>
    <row r="71" spans="1:10" ht="54.95" customHeight="1" x14ac:dyDescent="0.2">
      <c r="A71" s="32" t="s">
        <v>133</v>
      </c>
      <c r="B71" s="33">
        <v>7</v>
      </c>
      <c r="C71" s="34" t="s">
        <v>150</v>
      </c>
      <c r="D71" s="34" t="s">
        <v>141</v>
      </c>
      <c r="E71" s="35" t="s">
        <v>117</v>
      </c>
      <c r="F71" s="35" t="s">
        <v>151</v>
      </c>
      <c r="G71" s="35" t="s">
        <v>126</v>
      </c>
      <c r="H71" s="35" t="s">
        <v>14</v>
      </c>
      <c r="I71" s="35"/>
      <c r="J71" s="35"/>
    </row>
    <row r="72" spans="1:10" ht="54.95" customHeight="1" x14ac:dyDescent="0.2">
      <c r="A72" s="21" t="s">
        <v>133</v>
      </c>
      <c r="B72" s="22">
        <v>7</v>
      </c>
      <c r="C72" s="23" t="s">
        <v>152</v>
      </c>
      <c r="D72" s="23" t="s">
        <v>153</v>
      </c>
      <c r="E72" s="24" t="s">
        <v>117</v>
      </c>
      <c r="F72" s="24" t="s">
        <v>154</v>
      </c>
      <c r="G72" s="24" t="s">
        <v>126</v>
      </c>
      <c r="H72" s="24" t="s">
        <v>14</v>
      </c>
      <c r="I72" s="24"/>
      <c r="J72" s="24"/>
    </row>
    <row r="73" spans="1:10" ht="54.95" customHeight="1" thickBot="1" x14ac:dyDescent="0.25">
      <c r="A73" s="25" t="s">
        <v>133</v>
      </c>
      <c r="B73" s="26">
        <v>7</v>
      </c>
      <c r="C73" s="27" t="s">
        <v>155</v>
      </c>
      <c r="D73" s="27" t="s">
        <v>156</v>
      </c>
      <c r="E73" s="28" t="s">
        <v>74</v>
      </c>
      <c r="F73" s="28" t="s">
        <v>157</v>
      </c>
      <c r="G73" s="28" t="s">
        <v>126</v>
      </c>
      <c r="H73" s="28" t="s">
        <v>14</v>
      </c>
      <c r="I73" s="28"/>
      <c r="J73" s="51" t="s">
        <v>61</v>
      </c>
    </row>
    <row r="74" spans="1:10" ht="6" customHeight="1" thickBot="1" x14ac:dyDescent="0.25">
      <c r="A74" s="43"/>
      <c r="B74" s="44"/>
      <c r="C74" s="45"/>
      <c r="D74" s="45"/>
      <c r="E74" s="46"/>
      <c r="F74" s="46"/>
      <c r="G74" s="46"/>
      <c r="H74" s="46"/>
      <c r="I74" s="46"/>
      <c r="J74" s="46"/>
    </row>
    <row r="75" spans="1:10" ht="54.95" customHeight="1" x14ac:dyDescent="0.2">
      <c r="A75" s="61" t="s">
        <v>158</v>
      </c>
      <c r="B75" s="53">
        <v>8</v>
      </c>
      <c r="C75" s="62" t="s">
        <v>159</v>
      </c>
      <c r="D75" s="62" t="s">
        <v>160</v>
      </c>
      <c r="E75" s="63" t="s">
        <v>86</v>
      </c>
      <c r="F75" s="63" t="s">
        <v>161</v>
      </c>
      <c r="G75" s="63">
        <v>2014</v>
      </c>
      <c r="H75" s="63" t="s">
        <v>14</v>
      </c>
      <c r="I75" s="63"/>
      <c r="J75" s="63"/>
    </row>
    <row r="76" spans="1:10" ht="54.95" customHeight="1" x14ac:dyDescent="0.2">
      <c r="A76" s="32" t="s">
        <v>158</v>
      </c>
      <c r="B76" s="33">
        <v>8</v>
      </c>
      <c r="C76" s="34" t="s">
        <v>162</v>
      </c>
      <c r="D76" s="34" t="s">
        <v>163</v>
      </c>
      <c r="E76" s="35" t="s">
        <v>86</v>
      </c>
      <c r="F76" s="35" t="s">
        <v>164</v>
      </c>
      <c r="G76" s="35">
        <v>2016</v>
      </c>
      <c r="H76" s="35" t="s">
        <v>14</v>
      </c>
      <c r="I76" s="35"/>
      <c r="J76" s="35"/>
    </row>
    <row r="77" spans="1:10" ht="54.95" customHeight="1" thickBot="1" x14ac:dyDescent="0.25">
      <c r="A77" s="56" t="s">
        <v>158</v>
      </c>
      <c r="B77" s="40">
        <v>8</v>
      </c>
      <c r="C77" s="57" t="s">
        <v>165</v>
      </c>
      <c r="D77" s="57" t="s">
        <v>163</v>
      </c>
      <c r="E77" s="58" t="s">
        <v>86</v>
      </c>
      <c r="F77" s="58" t="s">
        <v>166</v>
      </c>
      <c r="G77" s="58">
        <v>2018</v>
      </c>
      <c r="H77" s="58" t="s">
        <v>14</v>
      </c>
      <c r="I77" s="58"/>
      <c r="J77" s="58"/>
    </row>
    <row r="78" spans="1:10" ht="6" customHeight="1" thickBot="1" x14ac:dyDescent="0.25">
      <c r="A78" s="43"/>
      <c r="B78" s="44"/>
      <c r="C78" s="45"/>
      <c r="D78" s="45"/>
      <c r="E78" s="46"/>
      <c r="F78" s="46"/>
      <c r="G78" s="46"/>
      <c r="H78" s="46"/>
      <c r="I78" s="46"/>
      <c r="J78" s="46"/>
    </row>
    <row r="79" spans="1:10" ht="12.75" customHeight="1" x14ac:dyDescent="0.2">
      <c r="A79" s="1" t="s">
        <v>0</v>
      </c>
      <c r="B79" s="2"/>
      <c r="C79" s="3" t="s">
        <v>1</v>
      </c>
      <c r="D79" s="3" t="s">
        <v>2</v>
      </c>
      <c r="E79" s="4" t="s">
        <v>3</v>
      </c>
      <c r="F79" s="5"/>
      <c r="G79" s="4" t="s">
        <v>4</v>
      </c>
      <c r="H79" s="4" t="s">
        <v>5</v>
      </c>
      <c r="I79" s="4" t="s">
        <v>6</v>
      </c>
      <c r="J79" s="4" t="s">
        <v>7</v>
      </c>
    </row>
    <row r="80" spans="1:10" ht="28.5" customHeight="1" x14ac:dyDescent="0.2">
      <c r="A80" s="7"/>
      <c r="B80" s="8"/>
      <c r="C80" s="9"/>
      <c r="D80" s="10"/>
      <c r="E80" s="11"/>
      <c r="F80" s="12"/>
      <c r="G80" s="11"/>
      <c r="H80" s="11"/>
      <c r="I80" s="11"/>
      <c r="J80" s="11"/>
    </row>
    <row r="81" spans="1:10" ht="6.75" customHeight="1" x14ac:dyDescent="0.2">
      <c r="A81" s="7"/>
      <c r="B81" s="8"/>
      <c r="C81" s="9"/>
      <c r="D81" s="10"/>
      <c r="E81" s="11"/>
      <c r="F81" s="12"/>
      <c r="G81" s="11"/>
      <c r="H81" s="11"/>
      <c r="I81" s="11"/>
      <c r="J81" s="11"/>
    </row>
    <row r="82" spans="1:10" ht="5.25" customHeight="1" thickBot="1" x14ac:dyDescent="0.25">
      <c r="A82" s="7"/>
      <c r="B82" s="8"/>
      <c r="C82" s="13"/>
      <c r="D82" s="14"/>
      <c r="E82" s="15"/>
      <c r="F82" s="16"/>
      <c r="G82" s="15"/>
      <c r="H82" s="15"/>
      <c r="I82" s="15"/>
      <c r="J82" s="15"/>
    </row>
    <row r="83" spans="1:10" ht="54.95" customHeight="1" x14ac:dyDescent="0.2">
      <c r="A83" s="17" t="s">
        <v>167</v>
      </c>
      <c r="B83" s="18" t="s">
        <v>168</v>
      </c>
      <c r="C83" s="19" t="s">
        <v>169</v>
      </c>
      <c r="D83" s="19" t="s">
        <v>170</v>
      </c>
      <c r="E83" s="20" t="s">
        <v>74</v>
      </c>
      <c r="F83" s="20" t="s">
        <v>171</v>
      </c>
      <c r="G83" s="20">
        <v>2018</v>
      </c>
      <c r="H83" s="20" t="s">
        <v>14</v>
      </c>
      <c r="I83" s="20"/>
      <c r="J83" s="20"/>
    </row>
    <row r="84" spans="1:10" ht="54.95" customHeight="1" x14ac:dyDescent="0.2">
      <c r="A84" s="21" t="s">
        <v>167</v>
      </c>
      <c r="B84" s="22" t="s">
        <v>168</v>
      </c>
      <c r="C84" s="23" t="s">
        <v>172</v>
      </c>
      <c r="D84" s="23" t="s">
        <v>173</v>
      </c>
      <c r="E84" s="24" t="s">
        <v>74</v>
      </c>
      <c r="F84" s="24" t="s">
        <v>174</v>
      </c>
      <c r="G84" s="24">
        <v>2018</v>
      </c>
      <c r="H84" s="24" t="s">
        <v>14</v>
      </c>
      <c r="I84" s="24"/>
      <c r="J84" s="24"/>
    </row>
    <row r="85" spans="1:10" ht="54.95" customHeight="1" thickBot="1" x14ac:dyDescent="0.25">
      <c r="A85" s="25" t="s">
        <v>167</v>
      </c>
      <c r="B85" s="26" t="s">
        <v>168</v>
      </c>
      <c r="C85" s="27" t="s">
        <v>175</v>
      </c>
      <c r="D85" s="27" t="s">
        <v>176</v>
      </c>
      <c r="E85" s="28" t="s">
        <v>74</v>
      </c>
      <c r="F85" s="35" t="s">
        <v>171</v>
      </c>
      <c r="G85" s="35">
        <v>2018</v>
      </c>
      <c r="H85" s="28" t="s">
        <v>14</v>
      </c>
      <c r="I85" s="28"/>
      <c r="J85" s="28"/>
    </row>
    <row r="86" spans="1:10" ht="54.95" customHeight="1" x14ac:dyDescent="0.2">
      <c r="A86" s="61" t="s">
        <v>177</v>
      </c>
      <c r="B86" s="53" t="s">
        <v>178</v>
      </c>
      <c r="C86" s="62" t="s">
        <v>179</v>
      </c>
      <c r="D86" s="62" t="s">
        <v>180</v>
      </c>
      <c r="E86" s="63" t="s">
        <v>22</v>
      </c>
      <c r="F86" s="63" t="s">
        <v>39</v>
      </c>
      <c r="G86" s="63">
        <v>2017</v>
      </c>
      <c r="H86" s="63" t="s">
        <v>14</v>
      </c>
      <c r="I86" s="63"/>
      <c r="J86" s="63"/>
    </row>
    <row r="87" spans="1:10" ht="54.95" customHeight="1" x14ac:dyDescent="0.2">
      <c r="A87" s="32" t="s">
        <v>177</v>
      </c>
      <c r="B87" s="33" t="s">
        <v>178</v>
      </c>
      <c r="C87" s="34" t="s">
        <v>181</v>
      </c>
      <c r="D87" s="34" t="s">
        <v>182</v>
      </c>
      <c r="E87" s="35" t="s">
        <v>22</v>
      </c>
      <c r="F87" s="35" t="s">
        <v>39</v>
      </c>
      <c r="G87" s="35">
        <v>2017</v>
      </c>
      <c r="H87" s="35" t="s">
        <v>14</v>
      </c>
      <c r="I87" s="35"/>
      <c r="J87" s="35"/>
    </row>
    <row r="88" spans="1:10" ht="54.95" customHeight="1" x14ac:dyDescent="0.2">
      <c r="A88" s="21" t="s">
        <v>177</v>
      </c>
      <c r="B88" s="22" t="s">
        <v>178</v>
      </c>
      <c r="C88" s="23" t="s">
        <v>183</v>
      </c>
      <c r="D88" s="23" t="s">
        <v>182</v>
      </c>
      <c r="E88" s="24" t="s">
        <v>22</v>
      </c>
      <c r="F88" s="24" t="s">
        <v>39</v>
      </c>
      <c r="G88" s="24">
        <v>2017</v>
      </c>
      <c r="H88" s="24" t="s">
        <v>14</v>
      </c>
      <c r="I88" s="64"/>
      <c r="J88" s="64"/>
    </row>
    <row r="89" spans="1:10" ht="54.95" customHeight="1" x14ac:dyDescent="0.2">
      <c r="A89" s="32" t="s">
        <v>177</v>
      </c>
      <c r="B89" s="33" t="s">
        <v>178</v>
      </c>
      <c r="C89" s="34" t="s">
        <v>184</v>
      </c>
      <c r="D89" s="34" t="s">
        <v>185</v>
      </c>
      <c r="E89" s="65" t="s">
        <v>22</v>
      </c>
      <c r="F89" s="65" t="s">
        <v>186</v>
      </c>
      <c r="G89" s="35" t="s">
        <v>187</v>
      </c>
      <c r="H89" s="35" t="s">
        <v>14</v>
      </c>
      <c r="I89" s="35"/>
      <c r="J89" s="35"/>
    </row>
    <row r="90" spans="1:10" ht="54.95" customHeight="1" x14ac:dyDescent="0.2">
      <c r="A90" s="21" t="s">
        <v>177</v>
      </c>
      <c r="B90" s="22" t="s">
        <v>178</v>
      </c>
      <c r="C90" s="23" t="s">
        <v>188</v>
      </c>
      <c r="D90" s="23" t="s">
        <v>189</v>
      </c>
      <c r="E90" s="66" t="s">
        <v>22</v>
      </c>
      <c r="F90" s="66" t="s">
        <v>186</v>
      </c>
      <c r="G90" s="24" t="s">
        <v>187</v>
      </c>
      <c r="H90" s="24" t="s">
        <v>14</v>
      </c>
      <c r="I90" s="24"/>
      <c r="J90" s="24"/>
    </row>
    <row r="91" spans="1:10" ht="54.95" customHeight="1" thickBot="1" x14ac:dyDescent="0.25">
      <c r="A91" s="25" t="s">
        <v>177</v>
      </c>
      <c r="B91" s="26" t="s">
        <v>178</v>
      </c>
      <c r="C91" s="27" t="s">
        <v>190</v>
      </c>
      <c r="D91" s="27" t="s">
        <v>191</v>
      </c>
      <c r="E91" s="28" t="s">
        <v>22</v>
      </c>
      <c r="F91" s="28" t="s">
        <v>192</v>
      </c>
      <c r="G91" s="28" t="s">
        <v>193</v>
      </c>
      <c r="H91" s="28" t="s">
        <v>14</v>
      </c>
      <c r="I91" s="28"/>
      <c r="J91" s="28"/>
    </row>
    <row r="92" spans="1:10" ht="6" customHeight="1" thickBot="1" x14ac:dyDescent="0.25">
      <c r="A92" s="43"/>
      <c r="B92" s="44"/>
      <c r="C92" s="45"/>
      <c r="D92" s="45"/>
      <c r="E92" s="46"/>
      <c r="F92" s="46"/>
      <c r="G92" s="46"/>
      <c r="H92" s="46"/>
      <c r="I92" s="46"/>
      <c r="J92" s="46"/>
    </row>
    <row r="93" spans="1:10" ht="54.95" customHeight="1" x14ac:dyDescent="0.2">
      <c r="A93" s="61" t="s">
        <v>194</v>
      </c>
      <c r="B93" s="53">
        <v>10</v>
      </c>
      <c r="C93" s="62" t="s">
        <v>195</v>
      </c>
      <c r="D93" s="62" t="s">
        <v>196</v>
      </c>
      <c r="E93" s="63" t="s">
        <v>86</v>
      </c>
      <c r="F93" s="63" t="s">
        <v>197</v>
      </c>
      <c r="G93" s="63" t="s">
        <v>198</v>
      </c>
      <c r="H93" s="63" t="s">
        <v>14</v>
      </c>
      <c r="I93" s="63"/>
      <c r="J93" s="63"/>
    </row>
    <row r="94" spans="1:10" ht="54.95" customHeight="1" x14ac:dyDescent="0.2">
      <c r="A94" s="32" t="s">
        <v>194</v>
      </c>
      <c r="B94" s="33">
        <v>10</v>
      </c>
      <c r="C94" s="34" t="s">
        <v>199</v>
      </c>
      <c r="D94" s="34" t="s">
        <v>196</v>
      </c>
      <c r="E94" s="35" t="s">
        <v>86</v>
      </c>
      <c r="F94" s="35" t="s">
        <v>200</v>
      </c>
      <c r="G94" s="35" t="s">
        <v>198</v>
      </c>
      <c r="H94" s="35" t="s">
        <v>14</v>
      </c>
      <c r="I94" s="35"/>
      <c r="J94" s="35"/>
    </row>
    <row r="95" spans="1:10" ht="54.95" customHeight="1" x14ac:dyDescent="0.2">
      <c r="A95" s="21" t="s">
        <v>194</v>
      </c>
      <c r="B95" s="22">
        <v>10</v>
      </c>
      <c r="C95" s="23" t="s">
        <v>201</v>
      </c>
      <c r="D95" s="23" t="s">
        <v>202</v>
      </c>
      <c r="E95" s="66" t="s">
        <v>203</v>
      </c>
      <c r="F95" s="66" t="s">
        <v>204</v>
      </c>
      <c r="G95" s="24">
        <v>2017</v>
      </c>
      <c r="H95" s="24" t="s">
        <v>14</v>
      </c>
      <c r="I95" s="24"/>
      <c r="J95" s="24"/>
    </row>
    <row r="96" spans="1:10" ht="54.95" customHeight="1" x14ac:dyDescent="0.2">
      <c r="A96" s="32" t="s">
        <v>194</v>
      </c>
      <c r="B96" s="33">
        <v>10</v>
      </c>
      <c r="C96" s="34" t="s">
        <v>205</v>
      </c>
      <c r="D96" s="34" t="s">
        <v>202</v>
      </c>
      <c r="E96" s="65" t="s">
        <v>203</v>
      </c>
      <c r="F96" s="65" t="s">
        <v>206</v>
      </c>
      <c r="G96" s="35">
        <v>2017</v>
      </c>
      <c r="H96" s="35" t="s">
        <v>14</v>
      </c>
      <c r="I96" s="35"/>
      <c r="J96" s="35" t="s">
        <v>207</v>
      </c>
    </row>
    <row r="97" spans="1:10" ht="6.75" customHeight="1" thickBot="1" x14ac:dyDescent="0.25">
      <c r="A97" s="67"/>
      <c r="B97" s="68"/>
      <c r="C97" s="69"/>
      <c r="D97" s="45"/>
      <c r="E97" s="69"/>
      <c r="F97" s="69"/>
      <c r="G97" s="70"/>
      <c r="H97" s="69"/>
      <c r="I97" s="69"/>
      <c r="J97" s="69"/>
    </row>
    <row r="98" spans="1:10" ht="12.75" customHeight="1" x14ac:dyDescent="0.2">
      <c r="A98" s="1" t="s">
        <v>0</v>
      </c>
      <c r="B98" s="2"/>
      <c r="C98" s="3" t="s">
        <v>1</v>
      </c>
      <c r="D98" s="3" t="s">
        <v>2</v>
      </c>
      <c r="E98" s="4" t="s">
        <v>3</v>
      </c>
      <c r="F98" s="5"/>
      <c r="G98" s="4" t="s">
        <v>4</v>
      </c>
      <c r="H98" s="4" t="s">
        <v>5</v>
      </c>
      <c r="I98" s="4" t="s">
        <v>6</v>
      </c>
      <c r="J98" s="4" t="s">
        <v>7</v>
      </c>
    </row>
    <row r="99" spans="1:10" ht="28.5" customHeight="1" x14ac:dyDescent="0.2">
      <c r="A99" s="7"/>
      <c r="B99" s="8"/>
      <c r="C99" s="9"/>
      <c r="D99" s="10"/>
      <c r="E99" s="11"/>
      <c r="F99" s="12"/>
      <c r="G99" s="11"/>
      <c r="H99" s="11"/>
      <c r="I99" s="11"/>
      <c r="J99" s="11"/>
    </row>
    <row r="100" spans="1:10" ht="6.75" customHeight="1" x14ac:dyDescent="0.2">
      <c r="A100" s="7"/>
      <c r="B100" s="8"/>
      <c r="C100" s="9"/>
      <c r="D100" s="10"/>
      <c r="E100" s="11"/>
      <c r="F100" s="12"/>
      <c r="G100" s="11"/>
      <c r="H100" s="11"/>
      <c r="I100" s="11"/>
      <c r="J100" s="11"/>
    </row>
    <row r="101" spans="1:10" ht="5.25" customHeight="1" thickBot="1" x14ac:dyDescent="0.25">
      <c r="A101" s="7"/>
      <c r="B101" s="8"/>
      <c r="C101" s="13"/>
      <c r="D101" s="14"/>
      <c r="E101" s="15"/>
      <c r="F101" s="16"/>
      <c r="G101" s="15"/>
      <c r="H101" s="15"/>
      <c r="I101" s="15"/>
      <c r="J101" s="15"/>
    </row>
    <row r="102" spans="1:10" ht="54.95" customHeight="1" x14ac:dyDescent="0.2">
      <c r="A102" s="61" t="s">
        <v>208</v>
      </c>
      <c r="B102" s="53">
        <v>11</v>
      </c>
      <c r="C102" s="62" t="s">
        <v>209</v>
      </c>
      <c r="D102" s="62" t="s">
        <v>210</v>
      </c>
      <c r="E102" s="63" t="s">
        <v>74</v>
      </c>
      <c r="F102" s="63" t="s">
        <v>211</v>
      </c>
      <c r="G102" s="63"/>
      <c r="H102" s="63" t="s">
        <v>65</v>
      </c>
      <c r="I102" s="63"/>
      <c r="J102" s="63" t="s">
        <v>249</v>
      </c>
    </row>
    <row r="103" spans="1:10" s="71" customFormat="1" ht="54.95" customHeight="1" x14ac:dyDescent="0.2">
      <c r="A103" s="32" t="s">
        <v>208</v>
      </c>
      <c r="B103" s="33">
        <v>11</v>
      </c>
      <c r="C103" s="34" t="s">
        <v>212</v>
      </c>
      <c r="D103" s="34" t="s">
        <v>213</v>
      </c>
      <c r="E103" s="35" t="s">
        <v>74</v>
      </c>
      <c r="F103" s="35"/>
      <c r="G103" s="35"/>
      <c r="H103" s="35" t="s">
        <v>65</v>
      </c>
      <c r="I103" s="35"/>
      <c r="J103" s="48" t="s">
        <v>214</v>
      </c>
    </row>
    <row r="104" spans="1:10" s="71" customFormat="1" ht="54.95" customHeight="1" x14ac:dyDescent="0.2">
      <c r="A104" s="21" t="s">
        <v>208</v>
      </c>
      <c r="B104" s="22">
        <v>11</v>
      </c>
      <c r="C104" s="23" t="s">
        <v>215</v>
      </c>
      <c r="D104" s="23" t="s">
        <v>216</v>
      </c>
      <c r="E104" s="24" t="s">
        <v>117</v>
      </c>
      <c r="F104" s="24" t="s">
        <v>217</v>
      </c>
      <c r="G104" s="24" t="s">
        <v>126</v>
      </c>
      <c r="H104" s="24" t="s">
        <v>14</v>
      </c>
      <c r="I104" s="24"/>
      <c r="J104" s="24"/>
    </row>
    <row r="105" spans="1:10" s="71" customFormat="1" ht="54.95" customHeight="1" x14ac:dyDescent="0.2">
      <c r="A105" s="32" t="s">
        <v>208</v>
      </c>
      <c r="B105" s="33">
        <v>11</v>
      </c>
      <c r="C105" s="34" t="s">
        <v>218</v>
      </c>
      <c r="D105" s="34" t="s">
        <v>216</v>
      </c>
      <c r="E105" s="35" t="s">
        <v>117</v>
      </c>
      <c r="F105" s="35" t="s">
        <v>219</v>
      </c>
      <c r="G105" s="35" t="s">
        <v>126</v>
      </c>
      <c r="H105" s="35" t="s">
        <v>14</v>
      </c>
      <c r="I105" s="35"/>
      <c r="J105" s="35"/>
    </row>
    <row r="106" spans="1:10" s="71" customFormat="1" ht="61.5" customHeight="1" x14ac:dyDescent="0.2">
      <c r="A106" s="21" t="s">
        <v>208</v>
      </c>
      <c r="B106" s="22">
        <v>11</v>
      </c>
      <c r="C106" s="23" t="s">
        <v>220</v>
      </c>
      <c r="D106" s="23" t="s">
        <v>221</v>
      </c>
      <c r="E106" s="24" t="s">
        <v>222</v>
      </c>
      <c r="F106" s="24" t="s">
        <v>223</v>
      </c>
      <c r="G106" s="24" t="s">
        <v>126</v>
      </c>
      <c r="H106" s="24" t="s">
        <v>14</v>
      </c>
      <c r="I106" s="24"/>
      <c r="J106" s="24"/>
    </row>
    <row r="107" spans="1:10" s="71" customFormat="1" ht="54.95" customHeight="1" x14ac:dyDescent="0.2">
      <c r="A107" s="32" t="s">
        <v>208</v>
      </c>
      <c r="B107" s="33">
        <v>11</v>
      </c>
      <c r="C107" s="34" t="s">
        <v>224</v>
      </c>
      <c r="D107" s="34" t="s">
        <v>225</v>
      </c>
      <c r="E107" s="35" t="s">
        <v>86</v>
      </c>
      <c r="F107" s="35" t="s">
        <v>50</v>
      </c>
      <c r="G107" s="35">
        <v>2015</v>
      </c>
      <c r="H107" s="35" t="s">
        <v>14</v>
      </c>
      <c r="I107" s="35"/>
      <c r="J107" s="35"/>
    </row>
    <row r="108" spans="1:10" s="71" customFormat="1" ht="54.95" customHeight="1" x14ac:dyDescent="0.2">
      <c r="A108" s="21" t="s">
        <v>208</v>
      </c>
      <c r="B108" s="22">
        <v>11</v>
      </c>
      <c r="C108" s="23" t="s">
        <v>226</v>
      </c>
      <c r="D108" s="23" t="s">
        <v>225</v>
      </c>
      <c r="E108" s="24" t="s">
        <v>74</v>
      </c>
      <c r="F108" s="24" t="s">
        <v>142</v>
      </c>
      <c r="G108" s="24" t="s">
        <v>126</v>
      </c>
      <c r="H108" s="24" t="s">
        <v>14</v>
      </c>
      <c r="I108" s="24"/>
      <c r="J108" s="24"/>
    </row>
    <row r="109" spans="1:10" s="71" customFormat="1" ht="54.95" customHeight="1" x14ac:dyDescent="0.2">
      <c r="A109" s="32" t="s">
        <v>208</v>
      </c>
      <c r="B109" s="33">
        <v>11</v>
      </c>
      <c r="C109" s="34" t="s">
        <v>227</v>
      </c>
      <c r="D109" s="34" t="s">
        <v>225</v>
      </c>
      <c r="E109" s="35" t="s">
        <v>74</v>
      </c>
      <c r="F109" s="35" t="s">
        <v>219</v>
      </c>
      <c r="G109" s="35" t="s">
        <v>126</v>
      </c>
      <c r="H109" s="35" t="s">
        <v>14</v>
      </c>
      <c r="I109" s="35"/>
      <c r="J109" s="35"/>
    </row>
    <row r="110" spans="1:10" s="71" customFormat="1" ht="54.95" customHeight="1" x14ac:dyDescent="0.2">
      <c r="A110" s="21" t="s">
        <v>208</v>
      </c>
      <c r="B110" s="22">
        <v>11</v>
      </c>
      <c r="C110" s="23" t="s">
        <v>228</v>
      </c>
      <c r="D110" s="23" t="s">
        <v>63</v>
      </c>
      <c r="E110" s="24" t="s">
        <v>74</v>
      </c>
      <c r="F110" s="24" t="s">
        <v>229</v>
      </c>
      <c r="G110" s="24"/>
      <c r="H110" s="24" t="s">
        <v>65</v>
      </c>
      <c r="I110" s="24"/>
      <c r="J110" s="24" t="s">
        <v>230</v>
      </c>
    </row>
    <row r="111" spans="1:10" s="71" customFormat="1" ht="54.95" customHeight="1" x14ac:dyDescent="0.2">
      <c r="A111" s="32" t="s">
        <v>208</v>
      </c>
      <c r="B111" s="33">
        <v>11</v>
      </c>
      <c r="C111" s="34" t="s">
        <v>231</v>
      </c>
      <c r="D111" s="34" t="s">
        <v>63</v>
      </c>
      <c r="E111" s="35" t="s">
        <v>74</v>
      </c>
      <c r="F111" s="35" t="s">
        <v>232</v>
      </c>
      <c r="G111" s="35"/>
      <c r="H111" s="35" t="s">
        <v>65</v>
      </c>
      <c r="I111" s="35"/>
      <c r="J111" s="35" t="s">
        <v>230</v>
      </c>
    </row>
    <row r="112" spans="1:10" s="71" customFormat="1" ht="54.95" customHeight="1" x14ac:dyDescent="0.2">
      <c r="A112" s="21" t="s">
        <v>208</v>
      </c>
      <c r="B112" s="22">
        <v>11</v>
      </c>
      <c r="C112" s="23" t="s">
        <v>233</v>
      </c>
      <c r="D112" s="23" t="s">
        <v>63</v>
      </c>
      <c r="E112" s="24" t="s">
        <v>74</v>
      </c>
      <c r="F112" s="24" t="s">
        <v>234</v>
      </c>
      <c r="G112" s="24"/>
      <c r="H112" s="24" t="s">
        <v>65</v>
      </c>
      <c r="I112" s="24"/>
      <c r="J112" s="24" t="s">
        <v>230</v>
      </c>
    </row>
    <row r="113" spans="1:11" s="72" customFormat="1" ht="54.95" customHeight="1" x14ac:dyDescent="0.2">
      <c r="A113" s="32" t="s">
        <v>208</v>
      </c>
      <c r="B113" s="33">
        <v>11</v>
      </c>
      <c r="C113" s="34" t="s">
        <v>235</v>
      </c>
      <c r="D113" s="34" t="s">
        <v>202</v>
      </c>
      <c r="E113" s="35" t="s">
        <v>236</v>
      </c>
      <c r="F113" s="35" t="s">
        <v>237</v>
      </c>
      <c r="G113" s="35">
        <v>2017</v>
      </c>
      <c r="H113" s="35" t="s">
        <v>14</v>
      </c>
      <c r="I113" s="35"/>
      <c r="J113" s="35"/>
      <c r="K113" s="71"/>
    </row>
    <row r="114" spans="1:11" s="72" customFormat="1" ht="54.95" customHeight="1" thickBot="1" x14ac:dyDescent="0.25">
      <c r="A114" s="56" t="s">
        <v>208</v>
      </c>
      <c r="B114" s="40">
        <v>11</v>
      </c>
      <c r="C114" s="57" t="s">
        <v>238</v>
      </c>
      <c r="D114" s="57" t="s">
        <v>202</v>
      </c>
      <c r="E114" s="58" t="s">
        <v>203</v>
      </c>
      <c r="F114" s="58" t="s">
        <v>239</v>
      </c>
      <c r="G114" s="58">
        <v>2017</v>
      </c>
      <c r="H114" s="58" t="s">
        <v>14</v>
      </c>
      <c r="I114" s="58"/>
      <c r="J114" s="58" t="s">
        <v>240</v>
      </c>
      <c r="K114" s="71"/>
    </row>
    <row r="115" spans="1:11" ht="6.75" customHeight="1" thickBot="1" x14ac:dyDescent="0.25">
      <c r="A115" s="73"/>
      <c r="B115" s="74"/>
      <c r="C115" s="75"/>
      <c r="D115" s="76"/>
      <c r="E115" s="75"/>
      <c r="F115" s="75"/>
      <c r="G115" s="77"/>
      <c r="H115" s="75"/>
      <c r="I115" s="75"/>
      <c r="J115" s="75"/>
    </row>
    <row r="116" spans="1:11" ht="15.75" x14ac:dyDescent="0.2">
      <c r="C116" s="78"/>
      <c r="E116" s="79"/>
      <c r="F116" s="79"/>
    </row>
    <row r="117" spans="1:11" ht="24" customHeight="1" x14ac:dyDescent="0.2">
      <c r="A117" s="81" t="s">
        <v>241</v>
      </c>
      <c r="B117" s="81"/>
      <c r="C117" s="81"/>
      <c r="D117" s="82">
        <f>COUNTIF($H$5:$H$114,"I")+COUNTIF($H$5:$H$114,"D")</f>
        <v>84</v>
      </c>
      <c r="E117" s="79"/>
      <c r="F117" s="79"/>
    </row>
    <row r="118" spans="1:11" ht="24" customHeight="1" x14ac:dyDescent="0.2">
      <c r="A118" s="81" t="s">
        <v>242</v>
      </c>
      <c r="B118" s="81"/>
      <c r="C118" s="81"/>
      <c r="D118" s="82">
        <f>COUNTIF($H$5:$H$114,"I")</f>
        <v>74</v>
      </c>
      <c r="E118" s="79"/>
      <c r="F118" s="79"/>
    </row>
    <row r="119" spans="1:11" ht="24" customHeight="1" x14ac:dyDescent="0.2">
      <c r="A119" s="81" t="s">
        <v>243</v>
      </c>
      <c r="B119" s="81"/>
      <c r="C119" s="81"/>
      <c r="D119" s="82">
        <f>D117-D118</f>
        <v>10</v>
      </c>
      <c r="E119" s="79"/>
      <c r="F119" s="79"/>
    </row>
    <row r="120" spans="1:11" ht="24" customHeight="1" x14ac:dyDescent="0.2">
      <c r="A120" s="83" t="s">
        <v>245</v>
      </c>
      <c r="B120" s="83"/>
      <c r="C120" s="83"/>
      <c r="D120" s="84">
        <v>8</v>
      </c>
      <c r="E120" s="85"/>
      <c r="F120" s="85"/>
      <c r="G120" s="86"/>
      <c r="H120" s="87"/>
      <c r="I120" s="86"/>
      <c r="J120" s="86"/>
    </row>
    <row r="121" spans="1:11" ht="9" customHeight="1" x14ac:dyDescent="0.2">
      <c r="A121" s="88"/>
      <c r="B121" s="88"/>
      <c r="C121" s="88"/>
      <c r="D121" s="82"/>
      <c r="E121" s="79"/>
      <c r="F121" s="79"/>
    </row>
    <row r="122" spans="1:11" ht="15" x14ac:dyDescent="0.2">
      <c r="A122" s="89" t="s">
        <v>244</v>
      </c>
    </row>
  </sheetData>
  <autoFilter ref="J1:J120"/>
  <mergeCells count="44">
    <mergeCell ref="I98:I101"/>
    <mergeCell ref="J98:J101"/>
    <mergeCell ref="A117:C117"/>
    <mergeCell ref="A118:C118"/>
    <mergeCell ref="A119:C119"/>
    <mergeCell ref="A120:C120"/>
    <mergeCell ref="A98:B101"/>
    <mergeCell ref="C98:C101"/>
    <mergeCell ref="D98:D101"/>
    <mergeCell ref="E98:E101"/>
    <mergeCell ref="G98:G101"/>
    <mergeCell ref="H98:H101"/>
    <mergeCell ref="I54:I57"/>
    <mergeCell ref="J54:J57"/>
    <mergeCell ref="A79:B82"/>
    <mergeCell ref="C79:C82"/>
    <mergeCell ref="D79:D82"/>
    <mergeCell ref="E79:E82"/>
    <mergeCell ref="G79:G82"/>
    <mergeCell ref="H79:H82"/>
    <mergeCell ref="I79:I82"/>
    <mergeCell ref="J79:J82"/>
    <mergeCell ref="A54:B57"/>
    <mergeCell ref="C54:C57"/>
    <mergeCell ref="D54:D57"/>
    <mergeCell ref="E54:E57"/>
    <mergeCell ref="G54:G57"/>
    <mergeCell ref="H54:H57"/>
    <mergeCell ref="I1:I4"/>
    <mergeCell ref="J1:J4"/>
    <mergeCell ref="A26:B29"/>
    <mergeCell ref="C26:C29"/>
    <mergeCell ref="D26:D29"/>
    <mergeCell ref="E26:E29"/>
    <mergeCell ref="G26:G29"/>
    <mergeCell ref="H26:H29"/>
    <mergeCell ref="I26:I29"/>
    <mergeCell ref="J26:J29"/>
    <mergeCell ref="A1:B4"/>
    <mergeCell ref="C1:C4"/>
    <mergeCell ref="D1:D4"/>
    <mergeCell ref="E1:E4"/>
    <mergeCell ref="G1:G4"/>
    <mergeCell ref="H1:H4"/>
  </mergeCells>
  <pageMargins left="0.7" right="0.7" top="0.75" bottom="0.75" header="0.3" footer="0.3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candidate indicators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2019-10-01T13:00:19Z</dcterms:created>
  <dcterms:modified xsi:type="dcterms:W3CDTF">2019-10-01T13:06:31Z</dcterms:modified>
</cp:coreProperties>
</file>