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T1.cec.eu.int\HOMES\110\chetrra\Desktop\"/>
    </mc:Choice>
  </mc:AlternateContent>
  <bookViews>
    <workbookView xWindow="1120" yWindow="500" windowWidth="34300" windowHeight="17540"/>
  </bookViews>
  <sheets>
    <sheet name="Map" sheetId="1" r:id="rId1"/>
  </sheets>
  <definedNames>
    <definedName name="_xlnm._FilterDatabase" localSheetId="0" hidden="1">Map!$A$2:$W$478</definedName>
  </definedNames>
  <calcPr calcId="162913"/>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alcChain>
</file>

<file path=xl/sharedStrings.xml><?xml version="1.0" encoding="utf-8"?>
<sst xmlns="http://schemas.openxmlformats.org/spreadsheetml/2006/main" count="10480" uniqueCount="3375">
  <si>
    <t>Type of SCO</t>
  </si>
  <si>
    <t>Please indicate the OP(s) under which SCOs have been implemented</t>
  </si>
  <si>
    <t>Please indicate the MA or IB which has developed the SCO practice</t>
  </si>
  <si>
    <t>Please indicate under which PA and IP  the SCO practice has been implemented</t>
  </si>
  <si>
    <t>Operational Programme</t>
  </si>
  <si>
    <t>Type of operation</t>
  </si>
  <si>
    <t>Type of beneficiaries</t>
  </si>
  <si>
    <t xml:space="preserve"> Calculation method</t>
  </si>
  <si>
    <t xml:space="preserve">   Data </t>
  </si>
  <si>
    <t>Data processing</t>
  </si>
  <si>
    <t>Cost covered</t>
  </si>
  <si>
    <t xml:space="preserve">Description of the SCOs resulting from the calculation </t>
  </si>
  <si>
    <t>FR (Flat rate)
SSUC (Standard Scale of Unit Costs)
LS (Lump sum)</t>
  </si>
  <si>
    <t>Combination of SCOs or SCOs and real costs</t>
  </si>
  <si>
    <t>Please specify if the SCO has been used in combination with other SCOs and/or Real Costs under the same operation</t>
  </si>
  <si>
    <t>  Audit trail</t>
  </si>
  <si>
    <t>Audit</t>
  </si>
  <si>
    <t xml:space="preserve">Ex ante assessment </t>
  </si>
  <si>
    <t>Please specify whether the methodology has been assessed by the AA prior to its implementation, and eventually indicate  what were the outcomes of the assessment (e.g. formal approval, opinion..)</t>
  </si>
  <si>
    <t>Please specify  whether the SCO has been audited (i.e. either the calculation or its implementation) and eventually indicate what were the outcomes of the audit</t>
  </si>
  <si>
    <t>Please indicate the criteria set out for the adjustment/update of the methodology (if any). E.g. automatic adjustment based on economic indicators</t>
  </si>
  <si>
    <t xml:space="preserve">Assessment of the practice </t>
  </si>
  <si>
    <t>Please provide a brief assessment of the SCO practice: Pros, Cons and eventual concerns</t>
  </si>
  <si>
    <t>a.       Standard scale of unit costs, Article 67 (1)(b) CPR</t>
  </si>
  <si>
    <t>b.      Lump sums, Article 67 (1)(c) CPR</t>
  </si>
  <si>
    <t>c.       Flat rate for  indirect costs up to 25 % of direct costs, Article 68 (a) CPR</t>
  </si>
  <si>
    <t>d.      Flat rate for  indirect costs up to 15 % of direct staff costs, Article 68 (b) CPR</t>
  </si>
  <si>
    <t xml:space="preserve">e.      Flat rate for direct costs  based on existing methods and corresponding rates for a similar type of operation and beneficiary, Article 68(c) CPR </t>
  </si>
  <si>
    <t>h.      Flat rate of up to 40% of direct staff costs to cover the remaining eligible costs, Article 68b(1)</t>
  </si>
  <si>
    <t>g.       Hourly rate determined by dividing annual gross employment costs by 1720 hours or corresponding pro-rata, Article 68a (2) CPR</t>
  </si>
  <si>
    <t>i.       Other (please specify)</t>
  </si>
  <si>
    <t>  Adjustement / update of the methodology</t>
  </si>
  <si>
    <t>Priority Axis - Investment priority</t>
  </si>
  <si>
    <t>Managing authority
/ Intermediate Body</t>
  </si>
  <si>
    <t>all</t>
  </si>
  <si>
    <t>Progr.</t>
  </si>
  <si>
    <t>In use
In consideration</t>
  </si>
  <si>
    <t>Austria</t>
  </si>
  <si>
    <t>AT-001</t>
  </si>
  <si>
    <t>In use</t>
  </si>
  <si>
    <t>IGJ/ERDF OP</t>
  </si>
  <si>
    <t>CA + MA</t>
  </si>
  <si>
    <t>P 1,2,3, 4, 5</t>
  </si>
  <si>
    <t>R&amp;D, SME, CO2, Urban-, Territorial Dimension</t>
  </si>
  <si>
    <t>Combination of SCOs or SCOs and real costs in  use</t>
  </si>
  <si>
    <t>AT-002</t>
  </si>
  <si>
    <t>AT-003</t>
  </si>
  <si>
    <t xml:space="preserve">IB of the Lower Austrian Government </t>
  </si>
  <si>
    <t>P1</t>
  </si>
  <si>
    <t>RDI</t>
  </si>
  <si>
    <t xml:space="preserve">Based on staff costs data of programming period 2007-13 </t>
  </si>
  <si>
    <t>Unit cost of 30 € per working hour</t>
  </si>
  <si>
    <t>AT-004</t>
  </si>
  <si>
    <t>FR</t>
  </si>
  <si>
    <t>AT-005</t>
  </si>
  <si>
    <t>AT-006</t>
  </si>
  <si>
    <t>AT-007</t>
  </si>
  <si>
    <t>SME</t>
  </si>
  <si>
    <t>34,08 € per working hour, max. 860 hours per year</t>
  </si>
  <si>
    <t>FR(Flat rate)</t>
  </si>
  <si>
    <t>SSUC(Standard Scale of Unit Costs)</t>
  </si>
  <si>
    <t>Belgium</t>
  </si>
  <si>
    <t>BE-001</t>
  </si>
  <si>
    <t>Wallonie-2020.eu</t>
  </si>
  <si>
    <t>SPW</t>
  </si>
  <si>
    <t>AXIS 1 ECONOMY 2020 : Improving the Competitiveness of Enterprises Strengthening of firms competitiveness (IP 3a;   3c)           AXIS 2 INNOVATION 2020 : Fostering of activities creating added value and optimization of the results in the economic sector (IP 1a;   1b)          AXIS 4 TRANSITION TO A LOW-CARBON WALLONIA : Sustainable development (IP 4b)</t>
  </si>
  <si>
    <t>Research and Development, Business development</t>
  </si>
  <si>
    <t>Public Institutions, Universities, Reasearch Centers</t>
  </si>
  <si>
    <t>OFF-THE-SHELF (Art 68b CPR)</t>
  </si>
  <si>
    <t>OFF-THE-SHELF</t>
  </si>
  <si>
    <t xml:space="preserve">Indirect costs (administrative and structure costs) </t>
  </si>
  <si>
    <t xml:space="preserve">15% of direct staff costs </t>
  </si>
  <si>
    <t>Combination of SCOs and real costs</t>
  </si>
  <si>
    <t xml:space="preserve">Percentage of direct staff costs which are controlled </t>
  </si>
  <si>
    <t xml:space="preserve">It has been audited in its implementation and the outcome is positive </t>
  </si>
  <si>
    <t xml:space="preserve">None </t>
  </si>
  <si>
    <t>Very positive</t>
  </si>
  <si>
    <t>BE-002</t>
  </si>
  <si>
    <t xml:space="preserve">Fair, equitable and verifiable method </t>
  </si>
  <si>
    <t xml:space="preserve">a) statistical, historical and administrative datas  b) programming period 2007-2013 and wage rates within the Walloon administration c) 7 years </t>
  </si>
  <si>
    <t xml:space="preserve">Wage rates within the Walloon administration have been taken as a reference and categories determined accoding to  level of qualification/diploma. Gross annual salary for each category has been majorated with FEB rate to obtain annual cost.  Annual cost has then be divided by 1.634 in order to obtain the standard wage per hour for each category (1.634 hours = average of hours worked per year in 2007-2013 programming period's population.) </t>
  </si>
  <si>
    <t xml:space="preserve">Direct staff costs </t>
  </si>
  <si>
    <t xml:space="preserve">Unit cost of "x" EUR per hour worked on the project according to level of qualification - category </t>
  </si>
  <si>
    <t xml:space="preserve">Diploma, Time-sheets, Contracts, ... </t>
  </si>
  <si>
    <t xml:space="preserve">It hasn't been assessed by the AA ex ante but was in accordance with the AA during the 1st level system audit </t>
  </si>
  <si>
    <t>Positive except for certain divergences with the AA on its implementation</t>
  </si>
  <si>
    <t>BE-003</t>
  </si>
  <si>
    <t>OP Brussels Region Capital</t>
  </si>
  <si>
    <t>SPRB (MA)</t>
  </si>
  <si>
    <t>1,3,6,9</t>
  </si>
  <si>
    <t>Research and Development, Business development, Promoting social inclusion, Promoting resource efficiency</t>
  </si>
  <si>
    <t>Public Institutions, Universities, Reasearch Centers, Private companies</t>
  </si>
  <si>
    <t>Combination with SSUC</t>
  </si>
  <si>
    <t>Very positive due the ease of the use and control</t>
  </si>
  <si>
    <t>BE-004</t>
  </si>
  <si>
    <t>Combination with flat rate</t>
  </si>
  <si>
    <t>BE-005</t>
  </si>
  <si>
    <t xml:space="preserve">(Interreg V-A) BE-FR - Belgium-France (France-Wallonie-Vlaanderen) 
</t>
  </si>
  <si>
    <t>Wallonia
(Wallonie-Bruxelles International)</t>
  </si>
  <si>
    <t>- Axe 1 : support research and innovation (IP 1b) ;
- Axe 2 : support SMEs' competitiveness (IP 3d) ;
- Axe 3 : protect and enhance the environment through integrated cross-border resources management (IP 5b &amp; 6c) ;
- Axe 4 : Promote the cohesion and common identity of cross-border territories (8b &amp; 9a).</t>
  </si>
  <si>
    <t xml:space="preserve">Improve and support cross-border research collaboration and innovation, competitiveness of SMEs, environment and cohesion </t>
  </si>
  <si>
    <t xml:space="preserve"> Local and regional public authorities; Universities, higher education institutions, training centers and research and innovation centers; actors in the medico-social sector and 
audiences in difficulty or in precarious situations.
</t>
  </si>
  <si>
    <t xml:space="preserve">OFF-THE-SHELF (Art 68 (1) (b) of regulation (EU) 1303/2013,,,,,,,,and according to Commission Delegated Regulation (EU) No 481/2014 Article 4, office and administrative expenditure  </t>
  </si>
  <si>
    <t xml:space="preserve">Indirect costs (office and administrative expenditure).  According to Commission Delegated Regulation (EU) No 481/2014 Article 4, office and administrative expenditure
</t>
  </si>
  <si>
    <t>12,5 % of the direct eligible staff costs</t>
  </si>
  <si>
    <t>The check focuses on the correct
reporting of the staff costs and verifies that no expenditure related to the office and administrative budget line
is included in any other budget line.</t>
  </si>
  <si>
    <t xml:space="preserve">the methodology has not  been assessed by the AA because  established under artcile 68(1) (b) of CRP 1303/2013 </t>
  </si>
  <si>
    <t xml:space="preserve">It has been audited in its implementation(Article 27
Audits of operations of Commission delegated regulatiion (EU) No480/2014
(Article 127(7) of Regulation (EU) No 1303/2013)  and the outcome is positive </t>
  </si>
  <si>
    <t>12,5% instead of 15% : outcome of negotiations between programme partners</t>
  </si>
  <si>
    <t xml:space="preserve"> The use of the flat-rate is a good practice, it reduces the administrative burden  </t>
  </si>
  <si>
    <t>BE-006</t>
  </si>
  <si>
    <t>Fair, equitable and verifiable method</t>
  </si>
  <si>
    <t>a) statistical, historical and administrative datas  
b) Study SDWORD " Staff costs "  conducted by Agentschap Ondernemen for a simplified model for subsidizing personnel costs  
c) The first source of inspiration for this simplified model were methods already in place since the Interreg  IV programmes, which made it possible to calculate an eligible hourly rate by multiplying an gross salary by a specific factor.</t>
  </si>
  <si>
    <t xml:space="preserve">Personnel costs are covered on the basis of a simplified calculation method based on an hourly cost calculated as follows: 
Gross monthly salary (as mentioned on the pay slip) x 1.2% (multiplier factor) = hourly cost X number of hours worked on the project recorded in the time-sheet;
 the multiplier factor 1.2 was determined by the study SDWORD "staff costs" and includes all other wage costs in addition to the strict gross wage. </t>
  </si>
  <si>
    <t xml:space="preserve">Hourly unit costs X Number of hours worked on the project recorded in the timesheets   
</t>
  </si>
  <si>
    <t xml:space="preserve">Employment contract, time-sheets, the pay slip, activity report, etc. </t>
  </si>
  <si>
    <t xml:space="preserve">It hasn't been assessed by the AA ex ante but verified by the AA during operations and system audits </t>
  </si>
  <si>
    <t xml:space="preserve">It has been audited in its implementation(Article 27
Audits of operations of Commission delegated regulatiion (EU) No480/2014
(Article 127(7) of Regulation (EU) No 1303/2013)  and the outcome is positive. However, the AA has requested the reintroduction of working time registration systems, not required by regulation  </t>
  </si>
  <si>
    <t xml:space="preserve"> Timesheet have been added as additional support documentation.</t>
  </si>
  <si>
    <t>BE-007</t>
  </si>
  <si>
    <t xml:space="preserve"> - Axe 3 : protect and enhance the environment through integrated cross-border resources management (IP 5b &amp; 6c) ;
- Axe 4 : Promote the cohesion and common identity of cross-border territories (8b &amp; 9a).</t>
  </si>
  <si>
    <t xml:space="preserve">Environment and cohesion </t>
  </si>
  <si>
    <t>Public bodies for the management of natural and cultural heritage ; Economic, institutional and associative actors, active in the fields of sustainable development management, tourism and culture ; Tourists and inhabitants of the area ; Local authorities ; populations affected by risk areas (natural or industrial) ; Environmental organizations ; Actors active in civil security (security services, civil protection, health, etc.) ; Workers, pupils, students and job seekers in cross-border living areas ; SMEs ; Trainers and training centers ; Public actors providing employment support services ; Health professionals, in the medico-social sector and social intervention ; Populations in cross-border living areas and patients in health care institutions ; Audiences in difficulty or in precarious situations ; Actors and institutions offering cross-border personal assistance services ; Dropouts (school, social, etc.)</t>
  </si>
  <si>
    <t>Outcome of negociations between programme partners</t>
  </si>
  <si>
    <t>All cost</t>
  </si>
  <si>
    <t>Lump Sum of 30.000€ for the implementation of very small operation, paid on the basis of the reality of the results previously planned</t>
  </si>
  <si>
    <t>No combination</t>
  </si>
  <si>
    <t>Application form, programme evaluation, minutes of selection meetings, management IT application, ERDF agreement, final report, proof of achievements, analysis of proof of achievement</t>
  </si>
  <si>
    <t>The methodology has not  been assessed ex ante by the AA because  established under artcile 67(1) (c) of CRP 1303/2013. However, the audit authority validated the management and control system as part of the designation of the management authority and the principle of using lumpsums was not questioned on that occasion.</t>
  </si>
  <si>
    <t xml:space="preserve">It will be audited in its implementation  (Article 27
Audits of operations of Commission delegated regulatiion (EU) No480/2014
(Article 127(7) of Regulation (EU) No 1303/2013) </t>
  </si>
  <si>
    <t>Too early in implementation to assess it</t>
  </si>
  <si>
    <t>BE-008</t>
  </si>
  <si>
    <t>Interreg Flanders-The Netherlands</t>
  </si>
  <si>
    <t xml:space="preserve">MA Province of Antwerp/APBPSES </t>
  </si>
  <si>
    <t>fair, equitable and verifiable method</t>
  </si>
  <si>
    <t>Lump sum of 30k euro budget (15k ERDF) for project preparation</t>
  </si>
  <si>
    <t>Approved project + proof that beneficiary does not procure all activites (i.e. the budget if that beneficiary with staff costs as SHR)</t>
  </si>
  <si>
    <t>No formal assessment, but indirect approval as part of audited system</t>
  </si>
  <si>
    <t>Only audited as part of system system audit and in it's impelementation as part of SLC</t>
  </si>
  <si>
    <t>PRO: easy to claim for beneficiary
CON: usually found to be insufficiant in relation to actual preparaion costs involved</t>
  </si>
  <si>
    <t>BE-009</t>
  </si>
  <si>
    <t>Interreg Flanders-The Netherlands &amp; OP Flanders &amp; all Flemish partners in Interreg programmes</t>
  </si>
  <si>
    <t>MA Province of Antwerp/APBPSES &amp; Flanders Enterprise Agency</t>
  </si>
  <si>
    <t>statistical</t>
  </si>
  <si>
    <t>extensive study</t>
  </si>
  <si>
    <t>Unit cost for staff costs = standard hourly rate based (SHR) calculated as 1,2% X gross monthly wage (for each year) = SHR</t>
  </si>
  <si>
    <t>FR 15% for indirect costs on staff costs,
FR 1,5% for travel cost on staff costs,
or
FR 40% for direct cost on staff costs</t>
  </si>
  <si>
    <t>Labour contract, salary sheet from january for each year in project (or first full month), (simplified) time sheets</t>
  </si>
  <si>
    <t>No formal assessment, but AA has been informed ex-ante about the methodology + given its informal consent to implement it</t>
  </si>
  <si>
    <t>PRO: long standing and therefore well-known methodology by beneficiaries (since Interreg III), low risk of error because limited number of data needed to implement (1x gross monthly wage + application of a fixed formula)
CON: (simplified) recording of project hours/time sheets still needed</t>
  </si>
  <si>
    <t>BE-010</t>
  </si>
  <si>
    <t>Interreg Flanders-The Netherlands &amp; OP Flanders</t>
  </si>
  <si>
    <t>off-the shelf option</t>
  </si>
  <si>
    <t>FR 15% for indirect costs, of elegible staff cost</t>
  </si>
  <si>
    <t>Standard Hourly Rate (SHR), SHR for SME owners,
FR 20% for staff cost (of direct costs)</t>
  </si>
  <si>
    <t>Audit trail from baseline costs (staff costs)</t>
  </si>
  <si>
    <t>Not formally assessed as SCO, but indirect approval as part of audited system</t>
  </si>
  <si>
    <t>Only audited as part of system system audit</t>
  </si>
  <si>
    <t>PRO: easy for MA and beneficiary
CON: for universities, 15% is deemed to little; discussions over possible  overhead costs in budget</t>
  </si>
  <si>
    <t>BE-011</t>
  </si>
  <si>
    <t>FR 20% for staff costs of all direct costs</t>
  </si>
  <si>
    <t>None</t>
  </si>
  <si>
    <t>Audit trail from baseline costs (direct costs) + at least one labour contract</t>
  </si>
  <si>
    <t>PRO: easy for MA and beneficiary
CON: either deemed to little to cover actual costs, or to much if direct costs in budget are high</t>
  </si>
  <si>
    <t>BE-012</t>
  </si>
  <si>
    <t>only for PA/IP for innovative actions</t>
  </si>
  <si>
    <t>R&amp;D/innovative actions only</t>
  </si>
  <si>
    <t>(owners of) SME's only</t>
  </si>
  <si>
    <t>use of SCO for similar types of actions and beneficiaries in H2020</t>
  </si>
  <si>
    <t>C(2013)8197)</t>
  </si>
  <si>
    <t>Unit cost of 34,12 euro (BE) and 36,82 euro (NL), "SUT for SME owners", copied from H2020</t>
  </si>
  <si>
    <t>time sheets, company statutes, stock register to prove formal ownership link between person and company</t>
  </si>
  <si>
    <t>No assessment by AA; MA only informed AA of the implementation</t>
  </si>
  <si>
    <t>Audited only in it's impelementation as part of SLC</t>
  </si>
  <si>
    <t>PRO: fixed rate, provides alternative for SME owners without staff contract
CON: low fixed rate  unatractive for beneficiaries, follow up of changes in H2020, limited to innovative actions</t>
  </si>
  <si>
    <t>BE-013</t>
  </si>
  <si>
    <t>not yet applied</t>
  </si>
  <si>
    <t>FR 40% of staff costs for all other elegible costs</t>
  </si>
  <si>
    <t>on Standard Hourly Rate (SHR)</t>
  </si>
  <si>
    <t>Audit trail from baseline costs</t>
  </si>
  <si>
    <t>PRO: easy and already popular with beneficiaries
CON: no idea of actual versus claimed costs</t>
  </si>
  <si>
    <t>BE-014</t>
  </si>
  <si>
    <t>Not audited (option in programme guide, not implemented in practice)</t>
  </si>
  <si>
    <t>PRO: /
CON: /</t>
  </si>
  <si>
    <t>BE-015</t>
  </si>
  <si>
    <t>FR 1,5% of staff costs for travel costs</t>
  </si>
  <si>
    <t>PRO: easy for MA and beneficiary
CON: /</t>
  </si>
  <si>
    <t>BE-016</t>
  </si>
  <si>
    <t>OP Flanders</t>
  </si>
  <si>
    <t>Flanders Enterprise Agency</t>
  </si>
  <si>
    <t>Legal national rate travel costs per km for any type of car transport</t>
  </si>
  <si>
    <t>Standard Hourly Rate (SHR)</t>
  </si>
  <si>
    <t xml:space="preserve">Only audited as part of system system audit </t>
  </si>
  <si>
    <t>LS(Lump Sum)</t>
  </si>
  <si>
    <t>Bulgaria</t>
  </si>
  <si>
    <t>BG-001</t>
  </si>
  <si>
    <t>Regions in Growth</t>
  </si>
  <si>
    <t>MA of Operational Programme "Regions in Growth:
 Directorate General "Strategic Planning and Regional Development Programmes", Ministry of Regional Development and Public Works</t>
  </si>
  <si>
    <t xml:space="preserve">• Priority Axe 2 : "Support for Energy Efficiency in support centers in peripheral areas", procedure "Energy efficiency in the peripheral areas- 2"
• Priority Axe 4 : "Regional Health Infrastructure”, procedure “Regional Health Infrastructure”
• Priority Axe 5 : " Regional Social Infrastructure", procedure " Support for deinstitutionalization of children care" and procedure “Support for deinstitutionalization of social services for adults and people with disabilities"
• Priority Axe 7 : “Regional Road Infrastructure”, procedure “Regional roads” (applicable to operations which are selected after approved on 02 July 2018 amendment of the document setting out the conditions for support)
</t>
  </si>
  <si>
    <t xml:space="preserve">Regional/Urban development </t>
  </si>
  <si>
    <t>Public Institutions</t>
  </si>
  <si>
    <t>Fair, equitable and verifiable method, use of SCOs adopted under union/national schemes</t>
  </si>
  <si>
    <t>a)Type of data  used to support the calculation methodolgy - Statistical data from the 2007-2013 programming period;
b) Data source - Implemented operations from the Operational Programme "Regional Development" 2007-2013
c) How many years have been considered for the data collection - all years within the 2007-2013 programming period</t>
  </si>
  <si>
    <t>For every procedure, where the flat rate is applied, there was made a selection of similar operations from 2007-2013 programming period. The operations are divided into groups. For every operation, the claimed by the beneficiary/certified by the CA organisation and management costs (there was amendment of national rules) are divided by the eligible direct costs. For each group, average percentage is calculated, which is applicable for operations of the 2014-2020 procedure, that are part of the equivalent group.</t>
  </si>
  <si>
    <t>% from the eligible direct cost in certain operation</t>
  </si>
  <si>
    <t xml:space="preserve">There is not combined use with other SCOs and/or Real Costs within the same operation. </t>
  </si>
  <si>
    <t>The sources of the data used for the calculations (financial reports within payment request by beneficiaries, data for the sizes of verified by the MA and certified by the CA amounts, etc.) is stored by the MA.
The calculation itself (on the base of organisation and management costs and eligible direct costs) is documented by the MA.</t>
  </si>
  <si>
    <t>There is not an Ex ante assessment by the AA</t>
  </si>
  <si>
    <t xml:space="preserve">Ex post assessment of the internal methodology of MA for applying SCO is part of current Audit on the functioning of MCS by AA. By that time, there is not a final report. </t>
  </si>
  <si>
    <t>The methodology is based on Statistical data from the 2007-2013 programming period, and there are not defined criteria for adjustement / update of the methodology</t>
  </si>
  <si>
    <t xml:space="preserve">Pros:
• Reduction of administrative burden
• Lower error rate
Cons:
• Lack of representative and reliable data to support the calculation methodology for certain type of operations
Concerns:
• Need of initiatives at national level in relation with the use of SCO (between MA, CA and AA)
</t>
  </si>
  <si>
    <t>BG-002</t>
  </si>
  <si>
    <t xml:space="preserve">Operational Programme "Innovation and Competitiveness" 2014-2020 (OPIC)
</t>
  </si>
  <si>
    <t xml:space="preserve">Priority Axis 1 "Technological development and innovation"
Priority Axis 2 "Entrepreneurship and capacity for growth of SMEs"
Priority Axis 3 "Energy and resource efficiency of the enterprises"
Priority Axis 4 "Removing the obstacles in the security of gas supply" </t>
  </si>
  <si>
    <t>Project organization and management</t>
  </si>
  <si>
    <t>Public Institutions; 
Private Companies</t>
  </si>
  <si>
    <t>a) Checked historical data for individual beneficiaries (OPERATIONAL PROGRAMME "DEVELOPMENT OF THE COMPETITIVENESS OF THE BULGARIAN ECONOMY" 2007-2013); b) Historical database covering the entire implementation period of specific beneficiary procedures in the 2007-2013 programming period; c) The projects have a duration of 3 years.</t>
  </si>
  <si>
    <t xml:space="preserve">1. Determine the set of projects on the basis of which the flat rate will be determined;
2. Grouping of projects;
3. Calculation of the specific amount of the flat rate (percentage) of the amounts of the amounts to finance project organization and management activities;
</t>
  </si>
  <si>
    <t>1. Remuneration of the team / staff responsible for the administration of the project;
2. Expenditure on missions for the team responsible for administering the project;
3.Administrative costs - consumables, overheads, communication costs;
4. Expenses for project visualization;
5. Project audit costs.</t>
  </si>
  <si>
    <t>EUR/Leva</t>
  </si>
  <si>
    <t>No</t>
  </si>
  <si>
    <t>a) Managing authority - Document proving the method of calculation; Correct application of the methodology
b) Beneficiary  - payment documents</t>
  </si>
  <si>
    <t xml:space="preserve"> The calculation</t>
  </si>
  <si>
    <t>Audit Recommendation. Percentage adjustment for projects worth less than BGN 7,000,000.</t>
  </si>
  <si>
    <t>a) Pros
• Reducing the administrative burden for beneficiaries and national authorities;
• Lowering risk in implementation and hence audit requirements;
• Reducing error rates;
• Speeding up the reimbursement of expenditure to beneficiaries;
b) Cons
 • For certain types of operations/costs, using SCO would be very difficult (e.g. due to the lack of representative and reliable data to support the calculation methodology, or uncertainty on how the methodology should be developed in practice) and would imply some risks (e.g. miscalculations);
•  It may happen that the administrative burden to identify and validate a suitable scheme of SCO is higher than to process the project by real costs;
•  Setting up the SCO scheme may imply delays in the launch of the call for proposal and, ultimately, in the implementation of the actions;
Concerns
•  Uncertainty on the actual scope of the provisions on mandatory use:
- all costs or some costs
- flat rate or lump sums
• Resistance/scepticism of the final beneficiaries towards SCO (principles)
• Operations could become less attractive for final beneficiaries</t>
  </si>
  <si>
    <t>BG-003</t>
  </si>
  <si>
    <t>OP Science and Education</t>
  </si>
  <si>
    <t>MA of OP Science and Educaiton</t>
  </si>
  <si>
    <t>PO 1 Scientific research and techmological development</t>
  </si>
  <si>
    <t>Project implementation</t>
  </si>
  <si>
    <t>Fair, equitable and verifiable method
(for researchers - unit costs from Horizon 2020 are used)</t>
  </si>
  <si>
    <t>a) historical data for 2007-2013 period from OPs where the respective type of expert was used
b) Implemented operations from om OPs where the respective type of expert was used
c) all years within the 2007-2013 programming period</t>
  </si>
  <si>
    <t>Regression analysis, test of differencies and market test</t>
  </si>
  <si>
    <t>BGN</t>
  </si>
  <si>
    <t>In consideration</t>
  </si>
  <si>
    <t>OP for the programming period 2021-2027</t>
  </si>
  <si>
    <t>The operations implementing in the current OP - educational and social infrastructure, energy efficiency in public and residential buildings. Urban environment and road infrastructure</t>
  </si>
  <si>
    <t>equitable and verifiable method</t>
  </si>
  <si>
    <t xml:space="preserve">a) historical data 
b) data from the projects implemented under OPRG 2014-2020
</t>
  </si>
  <si>
    <t>Aggregation of the data in tables by types of interventions, by main types of construction works and by types of costs</t>
  </si>
  <si>
    <t>The methodology for the cllection of the dadta base for the development of the  SCO is presented and consulted with the Certifying Authority and Central Coordination Unit</t>
  </si>
  <si>
    <t xml:space="preserve">Operational Programme Environment
</t>
  </si>
  <si>
    <t>MA for OP Environment</t>
  </si>
  <si>
    <t>OP level</t>
  </si>
  <si>
    <t>a) Checked historical data for individual beneficiaries under OP Environment 2007-2013;
b) Historical database covering the entire implementation period of specific beneficiary procedures in the 2007-2013 programming period;
c) Entire implementation period</t>
  </si>
  <si>
    <t>1. Remuneration of the team / staff responsible for the administration of the project;
2. Expenditure on missions for the team responsible for administering the project;
3.Administrative costs - consumables, overheads, communication costs</t>
  </si>
  <si>
    <t>Cyprus</t>
  </si>
  <si>
    <t>CY-001</t>
  </si>
  <si>
    <t>Sustainable Development and Competitiveness</t>
  </si>
  <si>
    <t>Research Promotion Foundation</t>
  </si>
  <si>
    <t>PA1.  “Strengthening the Competitiveness of Cyprus Economy”              IP. Increase in private investments in activities of Research and Innovation                     - Restart Research Scheme</t>
  </si>
  <si>
    <t>Research projects</t>
  </si>
  <si>
    <t>All types of beneficiaries</t>
  </si>
  <si>
    <t>Use of off-the shelf options</t>
  </si>
  <si>
    <t xml:space="preserve">(a) Historical staff cost data
(b) Employment contracts, payroll records, social security payments etc      (c) Last 12 months of data if available or extrapolated if shorter period available (minimum 3 months)                       </t>
  </si>
  <si>
    <t>(1) Actual staff cost of the previous 12 months (or extrapolated 12 months staff cost) are used  
(2) Hourly rate set in the contract of employment when no historical data exist</t>
  </si>
  <si>
    <t>Staff costs</t>
  </si>
  <si>
    <t>Hours   (rate per hour of staff involvement in the project implementation)</t>
  </si>
  <si>
    <t>Combined with Flat rate 15% for indirect costs and real costs for equipment or services acquired</t>
  </si>
  <si>
    <t xml:space="preserve">Employment contract, payslips of  previous months, supporting documets for eligible employer costs (eg medical insurance, provident fund).      Conditional on at least three months of employment records available. </t>
  </si>
  <si>
    <t>Methodology not formerly assessed ex-ante by Audit Authority - not necessary as off-the-shelf</t>
  </si>
  <si>
    <t>Such expenditure has not been declared to the Commission yet, therefore it has not been subjected to audit</t>
  </si>
  <si>
    <t xml:space="preserve">Possibility for revision of the rates every two years </t>
  </si>
  <si>
    <t>Simple to apply, easy for beneficiary to identify link to real cost so more likely to accept it, harder to administer with large number of beneficiaries</t>
  </si>
  <si>
    <t>CY-002</t>
  </si>
  <si>
    <t>PA1.  “Strengthening the Competitiveness of Cyprus Economy”              IP. Increase in private investments in activities of Research and Innovation                    - Restart Research Scheme</t>
  </si>
  <si>
    <t xml:space="preserve">Historical data of the eligible staff cost during the previous programming period (2007-2013) - seven years of implementation of scheme (2008-2015).  </t>
  </si>
  <si>
    <t>Historical data of eligible staff costs from the previous programming period were analysed by type of beneficiary and by level of expertise. The results were then classified into 8 categories by level of expertise and qualification, an average unit rate was calculated for each category.</t>
  </si>
  <si>
    <t>Hourly cost per scale of expertise of researcher used in the project implementatio</t>
  </si>
  <si>
    <t>Combined with Flat rate for indirect costs and real costs for equipment and services acquired</t>
  </si>
  <si>
    <t>Data analysed and official report issued from independent consultant. Final unit costs included and approved by the MA before issue of the call for proposals</t>
  </si>
  <si>
    <t>The methodology was sent for opinion by the MA to DG REGIO - the reply was that the scheme cannot be approved but the basis appears reasonable.  It was not assessed by the AA</t>
  </si>
  <si>
    <t>Possibility for revision of the rates in case of major change in inflation.  Possibility for researcher to "jump" to another scale in case he acquires the required qualifications during the project implementation period</t>
  </si>
  <si>
    <t xml:space="preserve">Simple to apply by beneficiaries, time consuming  to assess qualifications of each researcher in order to classify in one of the scales. Need to incorporate verification of qualifications in various steps since the staff are allowed to change rates during project implementation. Rates  are based on historical eligible staff cost paid during a period of recession, therefore beneficiaries claim they are too low </t>
  </si>
  <si>
    <t>CY-003</t>
  </si>
  <si>
    <t>Use of SCOs adopted under national schemes</t>
  </si>
  <si>
    <t>Flat rate for calculating all indirect costs, calculated on all direct costs of the project, as applied in national funded scheme for similar type of project and beneficiary</t>
  </si>
  <si>
    <t>Based on scheme funded entirely by the Member State for a similar type of operation and beneficiary.  The flat rate applied was up to 20% on all direct costs of the project</t>
  </si>
  <si>
    <t>Flat rate of 20% on all direct costs (excl. services procured)</t>
  </si>
  <si>
    <t>Combined with real costs, standard scale of unit cost or hourly rate based on 1720 or standard scale of unit costs for researcher costs</t>
  </si>
  <si>
    <t>No documentation required - rate incorporated in the grant agreement</t>
  </si>
  <si>
    <t xml:space="preserve">Not subject to  adjustment or update </t>
  </si>
  <si>
    <t>Simple to apply.  No requirement for verification</t>
  </si>
  <si>
    <t>CY-004</t>
  </si>
  <si>
    <t>Treasury of the Republic of Cyprus</t>
  </si>
  <si>
    <t>PA1.  “Strengthening the Competitiveness of Cyprus Economy”              IP. Increase in private investments in activities of Research and Innovation                     - Innovation Aid Scheme</t>
  </si>
  <si>
    <t>Innovation projects - development of an innovative product</t>
  </si>
  <si>
    <t>SMEs</t>
  </si>
  <si>
    <t>Hours (rate per hour of staff involvement in the project implementation)</t>
  </si>
  <si>
    <t>Combined with Flat rate 15% for indirect costs, SSUC for overseas travel and real costs for equipment or services acquired</t>
  </si>
  <si>
    <t xml:space="preserve">Employment contract, payslips of  previous months, supporting documets for eligible employer costs (eg medical insurance, provident fund).           Conditional on at least three months of employment records available. </t>
  </si>
  <si>
    <t>Not subjected to audit yet</t>
  </si>
  <si>
    <t>Possibility for revision of the rates in case of project duration extended beyond two years or beneficiary submits documents for staff promotions or significant pay rises</t>
  </si>
  <si>
    <t>CY-005</t>
  </si>
  <si>
    <t>a) Statistical
b) Approved Government rates set per destination country/city
c) rates applied by the European Commission for overseas travel per destination country/city                                     d) Historical data of previous call for same scheme (previous PP)</t>
  </si>
  <si>
    <t xml:space="preserve">Average daily rate per country of destination was calculated and converted to Euro based on average exchange rates. </t>
  </si>
  <si>
    <t>Cost of accommodation,  per diem allowance, local travel and all other direct costs</t>
  </si>
  <si>
    <t>Daily rate per destination</t>
  </si>
  <si>
    <t>Combined with SSUC for staff costs, flat rate for indirect costs and real  costs for other categories of expenditure</t>
  </si>
  <si>
    <t>Evidence for travelling abroad (eg airticket), confirmation of participation, link to the project objectives, supporting documents for days of travel required</t>
  </si>
  <si>
    <t>Methodology not formerly assessed ex-ante by Audit Authority</t>
  </si>
  <si>
    <t>Possibility for revision of the rates devised to incorporate large fluctuations in exchange rate or revised COM rates</t>
  </si>
  <si>
    <t>Simple to apply and verify.  Need careful assessment of no. of days necessary and link to project objectives</t>
  </si>
  <si>
    <t>CY-006</t>
  </si>
  <si>
    <t>PA1.  “Strengthening the Competitiveness of Cyprus Economy”              IP. Increase in private investments in activities of Research and Innovation                    - Innovation Aid Scheme</t>
  </si>
  <si>
    <t xml:space="preserve">Data Source: direct staff costs calculated using SSUC based on 1720 hours </t>
  </si>
  <si>
    <t>Flat rate  on direct staff costs - incorporated in the hourly staff cost</t>
  </si>
  <si>
    <t>Combined with SSUC for staff costs, SSUC for overseas travel and real  costs for other categories of expenditure</t>
  </si>
  <si>
    <t>Provided in the call for proposals and incorporated in the grant agreement</t>
  </si>
  <si>
    <t>Very simple to apply - no requirement for verification - simply ensure application on all projects within aid scheme</t>
  </si>
  <si>
    <t>CY-007</t>
  </si>
  <si>
    <t xml:space="preserve">PA6. "Sustainable Urban Development"
IP. Revitalisation of underprivilaged urban areas
</t>
  </si>
  <si>
    <t>Urban Development</t>
  </si>
  <si>
    <t>Local Authorities</t>
  </si>
  <si>
    <t xml:space="preserve">(a) Historical staff cost data and employment contracts
(b) Employment contracts, payroll records, social security payments etc      (c) Last 12 months of data if available or extrapolated if shorter period available (minimum 3 months)                       </t>
  </si>
  <si>
    <t>Hours or Months     (rate per hour or month of staff involvement in the project implementation, depending on the staff involvement in the project - hourly rate used when variable staff involvement and montly rate used when staff fully assigned on the project or partly assigned but for a fixed percentage of time)</t>
  </si>
  <si>
    <t>Combined with Flat rate 15% for indirect costs and real costs for works, equipment  or services procured</t>
  </si>
  <si>
    <t>no such expenditure has been certified to the Commission yet, therefore not yet subjected to audit</t>
  </si>
  <si>
    <t>Revision of personal rate in case of promotion or hiring same person under different employment contract</t>
  </si>
  <si>
    <t>Simple to apply, easy for beneficiary to identify link to real cost so more likely to accept it, harder to administer with large number of staff involved in projects implemented by same beneficiary</t>
  </si>
  <si>
    <t>CY-008</t>
  </si>
  <si>
    <t>PA7. "Technical Assistance"</t>
  </si>
  <si>
    <t>Technical Assistance</t>
  </si>
  <si>
    <t xml:space="preserve">(a) Historical staff cost data or employment contracts or Government salary scales 
(b) Employment contracts, payroll records, social security payments etc      (c) Last 12 months of data if available or extrapolated if shorter period available (minimum 3 months)                       </t>
  </si>
  <si>
    <t>(1) Actual staff cost of the previous 12 months (or extrapolated 12 months staff cost) are used  or 
(2) Average rate based on Government pay scales</t>
  </si>
  <si>
    <t>Hours or Months   (rate per hour or month of staff involvement in the project implementation, depending on the staff involvement in the project - hourly rate used when variable staff involvement and montly rate used when staff fully assigned on the project or partly assigned but for a fixed percentage of time)</t>
  </si>
  <si>
    <t>Combined with Flat rate 15% for indirect costs and real costs for equipment or services procured</t>
  </si>
  <si>
    <t>SCOs have been audited by AA. Wrong application of the methodology was identified by the IB in a number of projects</t>
  </si>
  <si>
    <t>Possibility for revision of the rates every two years  or when major changes take place (i.e. promotion)</t>
  </si>
  <si>
    <t>Simple to apply, easy for beneficiary to identify link to real cost so more likely to accept it, harder to administer with large number of beneficiaries and staff involved.  Errors caused by lack of understanding of methodology by responsible officials and insufficiently detailed eligibility rules</t>
  </si>
  <si>
    <t>CY-009</t>
  </si>
  <si>
    <t>Indirect costs</t>
  </si>
  <si>
    <t>Flat rate  on direct staff costs - incorporated in the hourly or monthly staff cost</t>
  </si>
  <si>
    <t>Combined with real costs and hourly rate based on 1720</t>
  </si>
  <si>
    <t xml:space="preserve">Not subject to  adjustment </t>
  </si>
  <si>
    <t>CY-010</t>
  </si>
  <si>
    <t>SCOs have been audited by AA. Wrong application of the methodology was identified by the IB in a number of  projects</t>
  </si>
  <si>
    <t>Czech Republic</t>
  </si>
  <si>
    <t>CZ-001</t>
  </si>
  <si>
    <t>OP Research, Development and Education</t>
  </si>
  <si>
    <t xml:space="preserve">Ministry of Education, Youth and Sports </t>
  </si>
  <si>
    <t>PA 1/IP 1a</t>
  </si>
  <si>
    <t>Research and Development</t>
  </si>
  <si>
    <t>Universities, Reserch centres</t>
  </si>
  <si>
    <t>draft budget</t>
  </si>
  <si>
    <t>FLAT RATE IS CONNECTED TO REAL COST</t>
  </si>
  <si>
    <t>CZ-002</t>
  </si>
  <si>
    <t>PA 1/IP 1a PA2/IP10a</t>
  </si>
  <si>
    <t>Infrastucture for education</t>
  </si>
  <si>
    <t>Universities</t>
  </si>
  <si>
    <t>FLAT RATE BASED ON THE REGULATION</t>
  </si>
  <si>
    <t>CZ-003</t>
  </si>
  <si>
    <t>PA 1/ IP 1a</t>
  </si>
  <si>
    <t>Research centre</t>
  </si>
  <si>
    <t>H2020 flat rate</t>
  </si>
  <si>
    <t>CZ-004</t>
  </si>
  <si>
    <t>Infrastructure for research/Infrastucture for education</t>
  </si>
  <si>
    <t>CZ-005</t>
  </si>
  <si>
    <t>Interreg V-A Czech Republic – Poland</t>
  </si>
  <si>
    <t>Ministry of regional development</t>
  </si>
  <si>
    <t>all priority axes except technical assistance</t>
  </si>
  <si>
    <t>Risk management, Cultural heritage, Education, People-to-people projects, Cooperation of institutions</t>
  </si>
  <si>
    <t>Public institutions, Schools, Universities, NGOs</t>
  </si>
  <si>
    <t>not relevant</t>
  </si>
  <si>
    <t>Combination not possible for the same type of costs, i.e. indirect costs can be calculated only as a flat rate within an operation.</t>
  </si>
  <si>
    <t>Not relevant. The flat rate is automatically applied in case there are any personal costs in an operation</t>
  </si>
  <si>
    <t>Not relevant for calculation method as this flat rate is off-the-shelf option. Operations using this flat rate were audited.</t>
  </si>
  <si>
    <t xml:space="preserve">We consider this type of SCO as very helpful. </t>
  </si>
  <si>
    <t>CZ-006</t>
  </si>
  <si>
    <t xml:space="preserve">The flat rate is set individually for each operation based on the calculation provided by applicant in application form. The calculation is checked during the selection phlase of an operation. Once the operation is approved the flat rate is fixed in a contract. </t>
  </si>
  <si>
    <t>Yes it is possible. The specificity of Interreg programme is that an operation is implemented by more partners (llegal entities), therefore it is possible that one of the partners uses a flat rate and other does not use it.</t>
  </si>
  <si>
    <t xml:space="preserve">For each operation an application form and other supporting documents including calculation of staff costs is archived in a monitoring systém. </t>
  </si>
  <si>
    <t>CZ-007</t>
  </si>
  <si>
    <t>a) hictorical data on operations from the Cross-border cooperation programme Czech Republic - Poland from the programming period 2007 - 2013
b) monitoring systém
c) 170 project that were implemented during the years 2009 - 2015</t>
  </si>
  <si>
    <t>We used the data from monitoring systen on decalred expenditure of all the operations that were finished at the time of the development of the method (May 2015)</t>
  </si>
  <si>
    <t xml:space="preserve">Cost related to the preparation of an operation. Interreg operations are specific as they are prepared in cooperation of partners from different countries, therefore the costs of preparation are highner. Types of costs: travelling, organisation of meetings, translations and interpretations, external services. preparation is needed </t>
  </si>
  <si>
    <t>The lump sum covers preparation cost of an operation. The lump sum is for each operation 3 500 EUR.</t>
  </si>
  <si>
    <t>Combination not possible for the same type of costs, i.e. costs for preparation of an operation are covered only by this lump sum. Lump sum does not cover costs related to land use and building permit, therefore this type of costs are  based on a real costs.</t>
  </si>
  <si>
    <t>Key documents include summary of an approach and excel sheet with all the operations included in the analysis and for each operation costs declared by beneficiaries by cost categories. Cost for preparation was a separate category therefore it was possible to analyse them.</t>
  </si>
  <si>
    <t>Calculation method was not audited. Operations that include the lump sum were audited</t>
  </si>
  <si>
    <t>No criteria set. The lump sum is still the same it is not updated.</t>
  </si>
  <si>
    <t>We consider this type of SCO as helpful. Preparation costs are no more checked and beneficiaries do not have to submit supporting documents.</t>
  </si>
  <si>
    <t>CZ-008</t>
  </si>
  <si>
    <t>Priority axes 3 and 4</t>
  </si>
  <si>
    <t>small people-to-people projects for limited number of participants</t>
  </si>
  <si>
    <t xml:space="preserve">a) historical data
b) small projects currentyl realised
c) data for approved small projects during 2016 - 2018 corrected by the data from finished small projects collected during 2019.
</t>
  </si>
  <si>
    <t xml:space="preserve">Costs approved at thel level of small projects will be collected. For each small project collected costs will be divided by the number of man-days of participants of small project. Similar data will be collected for finished small projects (the sample will be smaller) and this data will be used to make correction of the data calculated on the basis of approved projects (to take into account savings and ineligible costs).  Cost per man-day calculated this way will be corrected further processed - either average or median will be calculated   </t>
  </si>
  <si>
    <t>The unit cost will be used for small project with limited number of participants. For small projects for public a lump sum will be used. It will be possible to combine these thwo SCOs within 1 small project provided that it is possible to clearly separate the activities covered by unit costs and activities covered by lump sum. It is not possible to combine unit cost with real costs</t>
  </si>
  <si>
    <t>The data will be collected by euroregions who are beneficiaries of small project funds and will be handed over to the Managing Authority which will store them.</t>
  </si>
  <si>
    <t>CZ-009</t>
  </si>
  <si>
    <t xml:space="preserve">The lump sum will be  set individually for each small project based on the calculation provided by applicant in application form. The calculation is checked during the selection phlase of a small project. Approved costs will represent the lump sum. </t>
  </si>
  <si>
    <t>No calculation method will be developed. We plan to calculate for the most typical cost some reference values to be used for the assessment of costs in application form. The data will be collected at the same time as the data collected for calculation of unit costs (see above)</t>
  </si>
  <si>
    <t>See the explanation for unit costs</t>
  </si>
  <si>
    <t>Data for each small project will be stored in monitoring system.</t>
  </si>
  <si>
    <t>Germany</t>
  </si>
  <si>
    <t>DE-001</t>
  </si>
  <si>
    <t>2014DE16RFOP007</t>
  </si>
  <si>
    <t xml:space="preserve">MA </t>
  </si>
  <si>
    <t>PA 1-4
IP 1a, 1b, 3a, 3d, 4b, 4f, 6e, 3a, 4e</t>
  </si>
  <si>
    <t>Art. 68b</t>
  </si>
  <si>
    <t>DE-002</t>
  </si>
  <si>
    <t>2014DE16RFOP015</t>
  </si>
  <si>
    <t>IB</t>
  </si>
  <si>
    <t>PA 1, IP 1 b</t>
  </si>
  <si>
    <t>R&amp;D</t>
  </si>
  <si>
    <t>Enterprises, research facilities, technology and incubation centres</t>
  </si>
  <si>
    <t>1. standardised option (Art. 68  lit. c, 2.fair, balanced and verifiable calculation method</t>
  </si>
  <si>
    <t>1. deleted
2a) Statutory rates for social security contributions</t>
  </si>
  <si>
    <t>1. not applicable, 2. Arithmetic calculation of the individual summands</t>
  </si>
  <si>
    <t>1. additional overheads, 2. staff costs</t>
  </si>
  <si>
    <t>(a) Encourage additional overheads of 25% on project-related staff costs, instrument / equipment depreciation, and operating resources. b) Social security contributions of the employer at a flat rate of 20.175% of the gross annual salary subject to payroll tax</t>
  </si>
  <si>
    <t>Funding guideline, grant decision</t>
  </si>
  <si>
    <t>DE-003</t>
  </si>
  <si>
    <t>PA 2, IP 3b</t>
  </si>
  <si>
    <t xml:space="preserve">Enterprises </t>
  </si>
  <si>
    <t xml:space="preserve">a) historical data,_x000D_
b) funding data of the intermediate body,_x000D_
c) 6 years </t>
  </si>
  <si>
    <t>Data was used for descriptive statistics</t>
  </si>
  <si>
    <t>EUR 4.000 Euro, EUR 1.600 Euro for project enforcement</t>
  </si>
  <si>
    <t>Test report pending</t>
  </si>
  <si>
    <t>DE-004</t>
  </si>
  <si>
    <t>PA 4, IP 5b, 6d</t>
  </si>
  <si>
    <t>1. Expenditure for the performance phase 9 of the HOAI according to the percentage of the HOAI, 2. Care of the first planting with a flat rate of 30% on proven planting costs</t>
  </si>
  <si>
    <t>DE-005</t>
  </si>
  <si>
    <t>PA 4, IP 6d</t>
  </si>
  <si>
    <t>no calculation  needed</t>
  </si>
  <si>
    <t>Overhead costs (indirect material and personnel costs)</t>
  </si>
  <si>
    <t>Overhead costs i.H.v. 15% of the eligible direct staff costs</t>
  </si>
  <si>
    <t>DE-006</t>
  </si>
  <si>
    <t xml:space="preserve">2014DE16RFOP006 </t>
  </si>
  <si>
    <t xml:space="preserve">ERDF-MA </t>
  </si>
  <si>
    <t>PA 1, 2
IP 1a, 1b, 4b</t>
  </si>
  <si>
    <t>Research and Development, Environmental Protection</t>
  </si>
  <si>
    <t>Private Companies, Universities, Research Centers</t>
  </si>
  <si>
    <t>a) statistical data 
b) Federal Statistical Office 
c) 1 year</t>
  </si>
  <si>
    <t>unit cost of X EUR per employee in a specific income group per hour/month</t>
  </si>
  <si>
    <t>methodology has been approved by the AA prior to the implementation, no concerns were raised</t>
  </si>
  <si>
    <t xml:space="preserve">SCOs are frequently used,
beneficiaries and intermidiate bodys are  generally satisfied,
some beneficiaries are concerned in regard of the obligation to pass in employment contracts </t>
  </si>
  <si>
    <t>DE-007</t>
  </si>
  <si>
    <t xml:space="preserve"> no cons, no concerns</t>
  </si>
  <si>
    <t>DE-008</t>
  </si>
  <si>
    <t>CCI-Code: 2014DE16RFOP008</t>
  </si>
  <si>
    <t>MA</t>
  </si>
  <si>
    <t>R+D</t>
  </si>
  <si>
    <t>Universities, Research Centres, Private Companies</t>
  </si>
  <si>
    <t>Art. 67 Abs. 5 a); Art. 67 Abs. 5 c) (Research Centres)</t>
  </si>
  <si>
    <t>The databasis of the analysis are historical requests of reimbursements with personell costs. On this basis  the avarage costs for different qualification groups were determined.</t>
  </si>
  <si>
    <t>EUR per researcher hour in dependence of the group of qualification</t>
  </si>
  <si>
    <t>The qualification of the researcher is checked as well as the research hours during the on the spot verifications and the desk verifications.</t>
  </si>
  <si>
    <t>The methodology has been checked by AA during the designation procedure with a positive result.</t>
  </si>
  <si>
    <t>Annual adjustment in line with the DFG calculation; Annual adjustment in line with the tariff increase published by the Bundesamt für Statistik</t>
  </si>
  <si>
    <t>DE-009</t>
  </si>
  <si>
    <t>Health Economics</t>
  </si>
  <si>
    <t>Private and public organisations</t>
  </si>
  <si>
    <t>Art. 67 Abs. 5 a) or Art. 68 Abs. 2</t>
  </si>
  <si>
    <t>The SCO's are orientated on the relevant collective agreements</t>
  </si>
  <si>
    <t>EUR per working hour/month in dependence of the group of qualification</t>
  </si>
  <si>
    <t>The qualification of the worker is checked as well as the research hours during the on the spot verifications and the desk verifications.</t>
  </si>
  <si>
    <t>Adjustment in line with the collective agreements</t>
  </si>
  <si>
    <t>DE-010</t>
  </si>
  <si>
    <t>Technical assistance</t>
  </si>
  <si>
    <t>Private and Public organisations</t>
  </si>
  <si>
    <t>Art. 68 Abs. 2</t>
  </si>
  <si>
    <t>EUR per working hour/month</t>
  </si>
  <si>
    <t>The last annual payment  is checked as well as the working hours during the on the spot verifications and the desk verifications.</t>
  </si>
  <si>
    <t>Adjustment in line with the annual payments</t>
  </si>
  <si>
    <t>DE-011</t>
  </si>
  <si>
    <t>2014DE16M2OP001 - OP EFDE - ESF 2014 - 2020</t>
  </si>
  <si>
    <t>PA 1 - 4</t>
  </si>
  <si>
    <t>Research and Development; Business development; Environmental protection.</t>
  </si>
  <si>
    <t>Public Institutions; Universities; Research Centres; Private Companies</t>
  </si>
  <si>
    <t>Art 67 Abs. 5 letter a VO (EU) 1303/2013</t>
  </si>
  <si>
    <t>DE-012</t>
  </si>
  <si>
    <t>2014DE16M2OP001 - OP  EFDE - ESF 2014 - 2020</t>
  </si>
  <si>
    <t>PA 1</t>
  </si>
  <si>
    <t>Research and Development;</t>
  </si>
  <si>
    <t xml:space="preserve">Universities; Research Centres; </t>
  </si>
  <si>
    <t>Art 67 Abs. 5 letter e VO (EU) 1303/2013</t>
  </si>
  <si>
    <t>25% of staff costs</t>
  </si>
  <si>
    <t>DE-013</t>
  </si>
  <si>
    <t>PA 2</t>
  </si>
  <si>
    <t>Business development;</t>
  </si>
  <si>
    <t>Public Institutions;</t>
  </si>
  <si>
    <t>Art 67 Abs. 5 letter d VO (EU) 1303/2013</t>
  </si>
  <si>
    <t>15% of staff costs</t>
  </si>
  <si>
    <t>DE-014</t>
  </si>
  <si>
    <t>OP ERDF 2014-2020</t>
  </si>
  <si>
    <t>ERDF MA</t>
  </si>
  <si>
    <t>Overhead costs</t>
  </si>
  <si>
    <t>Yes, the audit authority approved the community lump sum</t>
  </si>
  <si>
    <t>In audits it became clear that it was sometimes difficult to differentiate between direct and indirect expenditure.</t>
  </si>
  <si>
    <t>Based on findings of the audit authority, an adjustment of the calculation formula had to be carried out. The reference value "personnel expenses" is now reduced by a lump sum in order to exclude a double promotion of certain expenses.</t>
  </si>
  <si>
    <t>In principle, the general expenses allowance leads to simplifications. Since the findings of the audit authority (and the adaptation of the calculation formula), the simplification effect has been reduced.</t>
  </si>
  <si>
    <t>DE-015</t>
  </si>
  <si>
    <t>PA 2-4</t>
  </si>
  <si>
    <t>Small and medium-sized enterprises,
CO2 reduction, urban development</t>
  </si>
  <si>
    <t>Companies, municipalities</t>
  </si>
  <si>
    <t>no method needed</t>
  </si>
  <si>
    <t>DE-016</t>
  </si>
  <si>
    <t xml:space="preserve">PA 1-4 </t>
  </si>
  <si>
    <t>Innovation, Small and medium-sized enterprises,
CO2 reduction, urban development</t>
  </si>
  <si>
    <t>Universities, research
facilities, businesses, municipalities</t>
  </si>
  <si>
    <t>Reference from
Federal Statistical Office</t>
  </si>
  <si>
    <t>Subdivision into 4 performance groups,
oriented to the activity in the project</t>
  </si>
  <si>
    <t>Unit costs (personnel expenses)</t>
  </si>
  <si>
    <t>Request of evidence on the activities in the project and checked before disbursement.</t>
  </si>
  <si>
    <t>Basically simplifying effect, since less evidence and testing. Submission of evidence clashes with GDPR. Adjustments necessary.</t>
  </si>
  <si>
    <t>DE-017</t>
  </si>
  <si>
    <t>MA + IB</t>
  </si>
  <si>
    <t>PA A</t>
  </si>
  <si>
    <t>Universities,
 research centres
 and private companies</t>
  </si>
  <si>
    <t>a) statistical: average gross monthly earnings in federal state for four groups with different functions 
b) Statistisches Bundesamt 
c) see Verdienststatistikgesetz</t>
  </si>
  <si>
    <t>reference to available
 official statistical data</t>
  </si>
  <si>
    <t>Unit cost of X EUR per month appled on full-time staff;
 unit cost of X EUR per hour applied on part-time staff; flat rate of 15 %  / 25 % of direct staff costs for indirect costs</t>
  </si>
  <si>
    <t>no audit yet</t>
  </si>
  <si>
    <t>Con: Rules of CPR
 difficult to understand, remaining uncertainties around their use,
lack of guidance by COM</t>
  </si>
  <si>
    <t>DE-018</t>
  </si>
  <si>
    <t>PA B</t>
  </si>
  <si>
    <t>Business development</t>
  </si>
  <si>
    <t>Universities etc.</t>
  </si>
  <si>
    <t xml:space="preserve">use of SCOs following Art. 68  lit. b) </t>
  </si>
  <si>
    <t>use of  SCOs following Art. 68 lit. b)</t>
  </si>
  <si>
    <t>not required for off-the shelf options</t>
  </si>
  <si>
    <t>Art. 68 lit. b)</t>
  </si>
  <si>
    <t>Con: Rules of CPR difficult to understand, remaining uncertainties around their use,
 lack of guidance by COM</t>
  </si>
  <si>
    <t>DE-019</t>
  </si>
  <si>
    <t>Financial institute</t>
  </si>
  <si>
    <t>Con: Rules of CPR
difficult to understand, remaining uncertainties around their use,
 lack of guidance by COM</t>
  </si>
  <si>
    <t>DE-020</t>
  </si>
  <si>
    <t>MA+IB</t>
  </si>
  <si>
    <t xml:space="preserve">PA B enhancing the competitiveness of SMEs
</t>
  </si>
  <si>
    <t xml:space="preserve">Business development </t>
  </si>
  <si>
    <t>a) historical Data, statistical
b) 2007-2013 (payment applications); statistical data
c) July 2011- January 2013</t>
  </si>
  <si>
    <t xml:space="preserve">The calculation of the lump sum takes into account the requirements of the COM as contained in the "Guidance on Simplified Cost Options" (EGESIF_14-0017-final of 6 October 2014). Point 5.2.2.1 of the Guidance concerns the method used here, based on "statistical data or other objective information". The survey was carried out by means of an analysis of the historical data of previous years in relation to the positions eligible for funding in the period 2007-2013. The survey was complemented by an analysis and preparation of other eligible expenditure, which was not eligible for funding in the 2007-2013 FCO, using objective data from different bodies and legislation.
</t>
  </si>
  <si>
    <t xml:space="preserve">Expenditure for stand hire, stand construction, interpreters, transport of exhibits and advertising materials (as far as applicable) as well as for foreign fairs, the geographical allocation of the fair location (continent), traveling allowance, toll rates, minimum wage
</t>
  </si>
  <si>
    <t xml:space="preserve">lump sum of y EUR for project/exhibition
</t>
  </si>
  <si>
    <t>The methodology has been assessed by the AA (22.04.2015)</t>
  </si>
  <si>
    <t xml:space="preserve">The SCO has been audited by the AA- implementation (05.10.2018)
</t>
  </si>
  <si>
    <t xml:space="preserve">there are no criteria for adjustment/update set up
</t>
  </si>
  <si>
    <t>DE-021</t>
  </si>
  <si>
    <t>PA A
strengthening research, technological development and innovation</t>
  </si>
  <si>
    <t xml:space="preserve">Universities; Research Centres; Private Companies 
</t>
  </si>
  <si>
    <t xml:space="preserve">For ERDF projects, reference is made to Article 20a of the DelVO 480/2014 issued on the basis of Art. 68 VO1303 / 2013 on the flat rate in Art. 29 (1) of Reg. 1290/2013 (VO HORIZONT2020).
Step 1:  Determination of the base = eligible  costs
Step 2: Apply the flat rate to the sum of the eligible direct costs = total eligible costs
Step 3: Apply the subsidy rate to the total eligible costs
</t>
  </si>
  <si>
    <t>The 25% flat rate referred to in Article 29 of Regulation 1290/2013 is based on existing methods and is applied to the HORIZON 2020 Union strategy. Support for KETs pilot lines supports research, technology and innovation projects and is therefore comparable to HORIZONT2020 funding.</t>
  </si>
  <si>
    <t xml:space="preserve">The lump sum is granted for the (non-directly billable) additional, project-related overhead expenses;
</t>
  </si>
  <si>
    <t>25% of the eligible costs of the project.</t>
  </si>
  <si>
    <t xml:space="preserve">The administrative verifications include the following:a. Administrative reviews of all applications from beneficiaries for expenditure reimbursement [...]b. On-the-spot verifications of operations involving the Managing Authority and its intermediaryPerform n job (s) [...]
</t>
  </si>
  <si>
    <t>The 25% flat rate referred to in Article 29 of Regulation 1290/2013 is based on existing methods and is applied to the HORIZON 2020 Union strategy;  support research, technology and innovation projects and is therefore comparable to HORIZONT2020 funding.</t>
  </si>
  <si>
    <t>The SCO has been audited by the AA</t>
  </si>
  <si>
    <t>DE-022</t>
  </si>
  <si>
    <t>CCI 2014DE16RFOP001</t>
  </si>
  <si>
    <t>Development of territorial strategies</t>
  </si>
  <si>
    <t xml:space="preserve">a) historical
b) data of ERDF funded projects
c) one year </t>
  </si>
  <si>
    <t>arithemtic mean rounded down</t>
  </si>
  <si>
    <t>elaborated strategy  fullfilling predefined criteria</t>
  </si>
  <si>
    <t>The method is documented as part of the management and control system which allows to use this method.</t>
  </si>
  <si>
    <t>Some of the projects were audited. No mistakes were found.</t>
  </si>
  <si>
    <t xml:space="preserve">The method functions very well. </t>
  </si>
  <si>
    <t>DE-023</t>
  </si>
  <si>
    <t>PA A, IP Ib
PA B IP 4b, 4e</t>
  </si>
  <si>
    <t>Technology transfer,  cluster management, networks</t>
  </si>
  <si>
    <t>Public Institutions and private companies</t>
  </si>
  <si>
    <t>off the shelf scheme</t>
  </si>
  <si>
    <t>staff costs are real costs</t>
  </si>
  <si>
    <t>The scheme is part of the management and control system which allows to use this scheme.</t>
  </si>
  <si>
    <t xml:space="preserve">The off the shelf scheme functions very well. </t>
  </si>
  <si>
    <t>DE-024</t>
  </si>
  <si>
    <t>CCI 2014DE16RFOP002</t>
  </si>
  <si>
    <t>Research</t>
  </si>
  <si>
    <t>research center</t>
  </si>
  <si>
    <t>a) data set of the last year projected to the consecutive year using the results of an auditor´s certificate b) concept developed by auditors in accordance with international accounting standards and in cooperation with the Federal Ministery of Finance c) consecutive yearly projection</t>
  </si>
  <si>
    <t>data was processed by auditors in accordance with the concept already described</t>
  </si>
  <si>
    <t>Combination with real costs for indirect costs</t>
  </si>
  <si>
    <t>The administrative verifications include the following:a. Administrative reviews of all applications from beneficiaries for expenditure reimbursements b. On-the-spot verifications  if foreseen by guidelines by IB</t>
  </si>
  <si>
    <t>yearly auditor´s certificate</t>
  </si>
  <si>
    <t>DE-025</t>
  </si>
  <si>
    <t>2014DE16RFOP010</t>
  </si>
  <si>
    <t>PA 1-3</t>
  </si>
  <si>
    <t>business development, R &amp; D</t>
  </si>
  <si>
    <t>Private Companies, Universities, Research Centers, public institutions</t>
  </si>
  <si>
    <t>regional statistical data, data from Federal Statistical Office, for 1 year</t>
  </si>
  <si>
    <t>two groups of SSUC: 
1) for beneficiaries bound to collective agreement: personnel accounting rate without associated employer outlay provided by the regional statistical office (caluclation basis: 1.720 hours / year).
2) for beneficiaries not bound to collective agreement:  Basis are the monthly salaries without special payments provided by the federal statistical office (calculation basis: 1.720 hours / year)</t>
  </si>
  <si>
    <t>SSUC and FR together in one operation, also possible to combine with real costs of other cost types</t>
  </si>
  <si>
    <t xml:space="preserve">yearly actualised basis values for the SSUC for personnel costs, job specification,
employment contracts, time sheet, 
confirmation of relevant group </t>
  </si>
  <si>
    <t xml:space="preserve">The AA was involved in the designing process of the methodology. </t>
  </si>
  <si>
    <t>unit costs are updated on a yearly basis,
no updating of ongoing projects</t>
  </si>
  <si>
    <t>DE-026</t>
  </si>
  <si>
    <t>lump sump</t>
  </si>
  <si>
    <t>no ajustment</t>
  </si>
  <si>
    <t>DE-027</t>
  </si>
  <si>
    <t>2014DE16RFOP003
Berlin</t>
  </si>
  <si>
    <t>PA 1, IP 1b
PA 2, 3 d</t>
  </si>
  <si>
    <t>Business development
SMEs Competitiveness</t>
  </si>
  <si>
    <t>overhead costs of up to15% of the eligible direct staff costs</t>
  </si>
  <si>
    <t>in combination with actually incurred eligible costs</t>
  </si>
  <si>
    <t>Funding guideline</t>
  </si>
  <si>
    <t xml:space="preserve">Some projects has been audited by the AA, no irregularities </t>
  </si>
  <si>
    <t>DE-028</t>
  </si>
  <si>
    <t>2014DE16RFOP006 / 
or next programming period (2021-2027)</t>
  </si>
  <si>
    <t>All (PA1 and PA2 in the current Programming Period)</t>
  </si>
  <si>
    <t>Still to be defined</t>
  </si>
  <si>
    <t>All costs next to staff costs</t>
  </si>
  <si>
    <t>X % of staff costs</t>
  </si>
  <si>
    <t>Possibly in combination with SCOs for staff costs</t>
  </si>
  <si>
    <t>Documentation of the staff costs, either as real costs or as hourly/ monthly rates</t>
  </si>
  <si>
    <t>Denmark</t>
  </si>
  <si>
    <t>DK-001</t>
  </si>
  <si>
    <t>ESF/ERDF</t>
  </si>
  <si>
    <t>MA: Danish Business Authority</t>
  </si>
  <si>
    <t>All PA and IP covered by the danish 
programes</t>
  </si>
  <si>
    <t>All operations covered by the 
danish programes</t>
  </si>
  <si>
    <t>Public institutions; Universities; Research 
Centres; Private Companies etc.</t>
  </si>
  <si>
    <t xml:space="preserve">Fair equitable and verifiable method. </t>
  </si>
  <si>
    <t>a) Historical data from projects.
b) Historical data from projects.
c) 3 years</t>
  </si>
  <si>
    <t>Data based on project cost</t>
  </si>
  <si>
    <t>Rent, electricity, office
supplies, cleaning, travel costs, depreciation, insurance, not-refundable VAT etc.</t>
  </si>
  <si>
    <t>Combination of SCOs and 
Real Costs under the same operation</t>
  </si>
  <si>
    <t>Probable budget</t>
  </si>
  <si>
    <t xml:space="preserve">Formal approval by the AA (COM) prior 
to its implementation. </t>
  </si>
  <si>
    <t>Approved by the Commission, not audited</t>
  </si>
  <si>
    <t>DK-002</t>
  </si>
  <si>
    <t>All expenses except for staff costs.</t>
  </si>
  <si>
    <t>Due to the regulation</t>
  </si>
  <si>
    <t>Not audited</t>
  </si>
  <si>
    <t>DK-003</t>
  </si>
  <si>
    <t xml:space="preserve">a) Historical data on wages from operations 
b) MA MIS
c) Data for 2014-2020 periode and years 2016-2018.  </t>
  </si>
  <si>
    <t xml:space="preserve">SSUC based on mean hourly wage  calculated  without extreme values. Calculations covers both information on wages from staff and participant </t>
  </si>
  <si>
    <t>Staff costs and 
participants expences</t>
  </si>
  <si>
    <t>Unit cost of 33,50 EUR per working
hour in the project</t>
  </si>
  <si>
    <t>Recording of hours</t>
  </si>
  <si>
    <t>Assessed by AA (MS) given 
their opinion.</t>
  </si>
  <si>
    <t>DK-004</t>
  </si>
  <si>
    <t>SSUC is being calculated on statistical data and historical data from operations</t>
  </si>
  <si>
    <t>a) Administrative data in wages and job type from Statistic Denmark and data on job type and wages from operations
b) Statistic Denmark and operations
c) 2014-2019</t>
  </si>
  <si>
    <t xml:space="preserve">SSUC calculated for different staff functions based  on wage data for the relevant population  </t>
  </si>
  <si>
    <t>The unit of measurement will differ 
and is not known yet.</t>
  </si>
  <si>
    <t>Proberbly recording of 
hours</t>
  </si>
  <si>
    <t>Estonia</t>
  </si>
  <si>
    <t>EE-001</t>
  </si>
  <si>
    <t>Operational programme for Cohesion Policy Funds (ERDF, ESF, CF) 2014-2020; 2014EE16M3OP001</t>
  </si>
  <si>
    <t>Managing authority
/ First level Intermediate Body (Ministry of Social affairs)</t>
  </si>
  <si>
    <t>PA 2: Increasing social inclusion, IP Article 9, 9(a) of ERDF</t>
  </si>
  <si>
    <t>Physical adaptation of housing for disabled people</t>
  </si>
  <si>
    <t>Local municipalities</t>
  </si>
  <si>
    <t>fair, equitable and verifable method, Article 67 (5a) CPR</t>
  </si>
  <si>
    <t>a) market research 
b)  price offers
c) NA</t>
  </si>
  <si>
    <t>For each adaptation a median price was calculated based on offers received</t>
  </si>
  <si>
    <t xml:space="preserve">unit of measurement is an adaptation (most frequent adaptations) / twelve specific units are adopted (for example bathroom (IE
washroom and WC
in one room or
washroom))
adaptation to disability needs. Please see annex 1 referred in contact details </t>
  </si>
  <si>
    <t>The combination is not possible. All adaptations not covered are reimbursed based on actual costs</t>
  </si>
  <si>
    <t xml:space="preserve">receiving the report of adaptation done, approved by the recipient of the adjustment, to the local municipality. </t>
  </si>
  <si>
    <t>AA was involved during the elaboration process (unofficially approved)</t>
  </si>
  <si>
    <t>not audited yet</t>
  </si>
  <si>
    <t>Adjustment based on economic indicators in case of need</t>
  </si>
  <si>
    <t>Pros. Final beneficiary does not need to prove the actual cost of construction work and do not need to keep documents. 
Administration of a grant is faster for all bodies involved.
It is clear what is reimbursed and the recipient does not need to justify the eligibility of all expenses.
 Cons. Construction prices may increase faster than unit cost can be adapted. 
If the unit cost underfunds the actual costs of the final beneficiary, the adjustments are not available (the target group lives below the relative poverty line).</t>
  </si>
  <si>
    <t>EE-002</t>
  </si>
  <si>
    <t>Managing authority
/ First level Intermediate Body (Ministry of Education and Research)</t>
  </si>
  <si>
    <t>PA 4: Growthcapable 
entrepreneurs
hip and RD&amp;I
supporting it, IP Article 9, 1(a) of ERDF</t>
  </si>
  <si>
    <t>postdoctoral researcher mobility</t>
  </si>
  <si>
    <t>Research institution</t>
  </si>
  <si>
    <t>adopted under national schemes</t>
  </si>
  <si>
    <t>annual cost of an Estonian researcher (postdoctoral degree acquired abroad) employed by the Estonian research institution</t>
  </si>
  <si>
    <t>combination is not possible.</t>
  </si>
  <si>
    <t>Confirmation of the research institution that researches is employed</t>
  </si>
  <si>
    <t>based on changes of national unit costs</t>
  </si>
  <si>
    <t xml:space="preserve">Pros. Simple financing system of a research institution.
</t>
  </si>
  <si>
    <t>EE-003</t>
  </si>
  <si>
    <t xml:space="preserve">young scientists,  master's and PhD students short and long term mobility; foreign students long term mobility; short and long term visiting doctoral students; foreign master students
</t>
  </si>
  <si>
    <t>higher education institutions in Estonia</t>
  </si>
  <si>
    <t>adopted under national schemes and ERASMUS programme</t>
  </si>
  <si>
    <t xml:space="preserve">
travel costs per 500 km on a six-step range; accommodation and allowances per day and country</t>
  </si>
  <si>
    <t xml:space="preserve">Confirmation by the higher education institution / tickets / attestations certifying certification / documents certifying the enrollment of a foreign master or exclusion </t>
  </si>
  <si>
    <t>based on changes of rates unit costs based on</t>
  </si>
  <si>
    <t>EE-004</t>
  </si>
  <si>
    <t>Managing authority
/ First level Intermediate Body (Ministry of Environment)</t>
  </si>
  <si>
    <t>PA 7: Water
protection, IP Article 4 c(i) of CF</t>
  </si>
  <si>
    <t>water and sewage infrastructure on the property; storage tank recovery and explotation</t>
  </si>
  <si>
    <t>private persons</t>
  </si>
  <si>
    <t xml:space="preserve">For each trench /water storage tank a median price was calculated based on offers received. </t>
  </si>
  <si>
    <t>construction costs per 10 m on three-step range / trench for water / trench for sewage / water and sewage in the same trench / storage tank</t>
  </si>
  <si>
    <t>water company service contract; 
in an embodiment to illustrate the length of the connection</t>
  </si>
  <si>
    <t>AA was not involved</t>
  </si>
  <si>
    <t>after three years the review of the methodology</t>
  </si>
  <si>
    <t xml:space="preserve">Pros. Final beneficiary does not need to prove the actual cost of construction work and do not need to keep documents. 
Administration of a grant is faster for all bodies involved.
It is clear what is reimbursed and the recipient does not need to justify the eligibility of all expenses.
 Cons. Construction prices may increase faster than unit cost can be adapted. </t>
  </si>
  <si>
    <t>EE-005</t>
  </si>
  <si>
    <t>PA 13 and 14: Technical Assistance (ERDF, CF)</t>
  </si>
  <si>
    <t>to ensure the effective and efficient implementation of the operational program.</t>
  </si>
  <si>
    <t>MA, SA, AA, Intermediary bodies and implementing bodies</t>
  </si>
  <si>
    <t>fair, equitable and verifable method, Article 68 (1a) CPR</t>
  </si>
  <si>
    <t>statistical data or other objective information 67.5 a(i) of CPR</t>
  </si>
  <si>
    <t>based on historical data average percentage of indirect costs was calculated</t>
  </si>
  <si>
    <t>25% of direct personal cost</t>
  </si>
  <si>
    <t>combination possible (direct costs based on actual costs + indirect costs based on direct personal costs)</t>
  </si>
  <si>
    <t>evidenced direct personal costs</t>
  </si>
  <si>
    <t>yes, yearly</t>
  </si>
  <si>
    <t>Not applicable</t>
  </si>
  <si>
    <t xml:space="preserve">Pros. no need to prove the actual indirect cost and do not need to keep documents. 
Administration of a grant is faster for all bodies involved.
Cons. It is not always clear how to differ direct and indirect costs.
Direct pesonnel costs may involve costs of a personnel who do not contribute to the operation </t>
  </si>
  <si>
    <t>EE-006</t>
  </si>
  <si>
    <t xml:space="preserve">Possible to use for ALL PA and IP
Used so far
PA 4: Growth-capable 
entrepreneurship and RD&amp;I supporting it, IP Article 9, 1(a), (b) of ERDF 
PA 5: Development
of SMEs and regional entrepreneurship, IP Article 9, 3 (d), 8 (b) of ERDF
PA 8: Green infrastructure and improved preparedness for emergencies, IP Article 4 c(iii) of CF </t>
  </si>
  <si>
    <t>use of off-the shelf options,</t>
  </si>
  <si>
    <t>15% of direct personal cost</t>
  </si>
  <si>
    <t>yes</t>
  </si>
  <si>
    <t>EE-007</t>
  </si>
  <si>
    <t>Managing authority
/ First level Intermediate Body (Ministry of Economic Affairs and Communications)</t>
  </si>
  <si>
    <t>PA 5: Development
of SMEs and regional entrepreneurship, IP Article 9, 3 (d) of ERDF</t>
  </si>
  <si>
    <t>business consulting and organizing events</t>
  </si>
  <si>
    <t>NGO</t>
  </si>
  <si>
    <t>use of off-the shelf options</t>
  </si>
  <si>
    <t>40% of direct personal cost</t>
  </si>
  <si>
    <t>not possible</t>
  </si>
  <si>
    <t>proof of actual personal cost</t>
  </si>
  <si>
    <t>Greece</t>
  </si>
  <si>
    <t>EL-001</t>
  </si>
  <si>
    <t xml:space="preserve">2 sectoral and 13 regional Ops </t>
  </si>
  <si>
    <t>Various types of operations with eligible indirect costs, mainly research operations</t>
  </si>
  <si>
    <t>Public Institutions, Universities, Research Centres, Private Companies</t>
  </si>
  <si>
    <t xml:space="preserve"> off-the shelf option (Reg 1303/2013)</t>
  </si>
  <si>
    <t>combination with hourly rate (1720 hours) for staff costs and with real costs (other direct costs)</t>
  </si>
  <si>
    <t>eligibility of direct staff costs</t>
  </si>
  <si>
    <t>EL-002</t>
  </si>
  <si>
    <t>1 sectoral Op</t>
  </si>
  <si>
    <t>Research operations/projects</t>
  </si>
  <si>
    <t xml:space="preserve">Universities/Research Centres/Private Companies </t>
  </si>
  <si>
    <t xml:space="preserve"> off-the shelf option (Reg 480/2014)</t>
  </si>
  <si>
    <t xml:space="preserve">eligibility of direct costs according to article 20 of Reg. 480/2014 </t>
  </si>
  <si>
    <t>EL-003</t>
  </si>
  <si>
    <t>various types of operations with eligible staff costs, mainly reaserch operations</t>
  </si>
  <si>
    <t>combination with flat rate for indirect costs and with real costs (other direct costs)</t>
  </si>
  <si>
    <t>calculation of the hourly rate (documentation for last annual gross employment cost from the benficiaries accounting system) 
hours actually worked (monthly timesheet or employer declaration)
employment not exceeding the number of hours used for the calculation(annual timesheet or employer declaration)</t>
  </si>
  <si>
    <t>Issues that need clarification concerning overtime, additional remuneration, the annual ceiling of total hours declared,  adjustment of the rate etc.</t>
  </si>
  <si>
    <t>EL-004</t>
  </si>
  <si>
    <t>use of off-the shelf option</t>
  </si>
  <si>
    <t>combination with flat rate for indirect costs and with real costs (other direct costs except staff costs)</t>
  </si>
  <si>
    <t>EL-005</t>
  </si>
  <si>
    <t>Varuous types, mainly research operations/projects</t>
  </si>
  <si>
    <t xml:space="preserve">combination with hourly rate (1720 hours) for direct staff costs </t>
  </si>
  <si>
    <t>EL-006</t>
  </si>
  <si>
    <t>a)  historical, statistical data from co-financed projects
b) ERDF verified expenditure from ESIF MIS
c) fully implemented operations approach/no need to consider beneficiaries accounting data</t>
  </si>
  <si>
    <t>data still under collection from projects under implementation</t>
  </si>
  <si>
    <t>EL-007</t>
  </si>
  <si>
    <t>Enterpreneurship operations under de minimis aid 
Innovation actions</t>
  </si>
  <si>
    <t xml:space="preserve">data provided by beneficiaries
data available for similar operations in ESIF MIS, market </t>
  </si>
  <si>
    <t>Spain</t>
  </si>
  <si>
    <t>ES-001</t>
  </si>
  <si>
    <t>Programa Operativo Plurirregional FEDER de España  2014-2020.</t>
  </si>
  <si>
    <t>MINECO (Oficina Presupuetaria)</t>
  </si>
  <si>
    <t>PA 2; IP 2a</t>
  </si>
  <si>
    <t xml:space="preserve">Deployment of basic broadband networks as well as Next Generation Access ("NGA") networks </t>
  </si>
  <si>
    <t>Companies</t>
  </si>
  <si>
    <t>Rates established by the CPR or the Fund-specific rules</t>
  </si>
  <si>
    <t>SCO has been used in combination with real costs under the same operation including staff cost, infraestructures, equipments…</t>
  </si>
  <si>
    <t xml:space="preserve">The audit trail used to calculate indirect costs is the audit report and the documents used to justify staff costs. </t>
  </si>
  <si>
    <t>ES-002</t>
  </si>
  <si>
    <t>PO FEDER Galicia 2014-2020</t>
  </si>
  <si>
    <t>OI  Xunta de Galicia</t>
  </si>
  <si>
    <t>PA 1; IP 1.2</t>
  </si>
  <si>
    <t xml:space="preserve">Call for innovation project grants
</t>
  </si>
  <si>
    <t xml:space="preserve">a) Annual gross salary perceived by public employees performing similar tasks to those performed by the subsidized professional groups.
b) Administrative
c)12 months
</t>
  </si>
  <si>
    <t>The hourly rate applicable is calculated by dividing the latest documented annual gross employment costs by 1 720 hours.</t>
  </si>
  <si>
    <t>Staff costs allocated to the project (payroll, income tax withholding amount and social security contributions)</t>
  </si>
  <si>
    <t xml:space="preserve">Unit cost of X EUR per researcher hour
</t>
  </si>
  <si>
    <t xml:space="preserve">SCO has been used in combination with real costs under the same operation </t>
  </si>
  <si>
    <t xml:space="preserve">Justifying reports 
</t>
  </si>
  <si>
    <t>ES-003</t>
  </si>
  <si>
    <t>Universities; Research Centres and Company Pools</t>
  </si>
  <si>
    <t xml:space="preserve">Rates established by the CPR or the Fund-specific rules </t>
  </si>
  <si>
    <t>ES-004</t>
  </si>
  <si>
    <t>Plurirregional de España</t>
  </si>
  <si>
    <t>OI Cámara de España</t>
  </si>
  <si>
    <t>PA 1; IP 1b</t>
  </si>
  <si>
    <t>R+D+i</t>
  </si>
  <si>
    <t xml:space="preserve">Chambers of Commerce </t>
  </si>
  <si>
    <t xml:space="preserve">Expressions of interest , document laying down the conditions governing the grant, request for payment, Internal Information System and F2020 </t>
  </si>
  <si>
    <t>ES-005</t>
  </si>
  <si>
    <t>PA 2; IP 2b</t>
  </si>
  <si>
    <t>Digital economy</t>
  </si>
  <si>
    <t>ES-006</t>
  </si>
  <si>
    <t>PA 3; IP 3a</t>
  </si>
  <si>
    <t xml:space="preserve">Enterprise creation </t>
  </si>
  <si>
    <t>Incyde Foundation</t>
  </si>
  <si>
    <t>ES-007</t>
  </si>
  <si>
    <t>PA 3; IP 3d</t>
  </si>
  <si>
    <t>Internationalization</t>
  </si>
  <si>
    <t>ES-008</t>
  </si>
  <si>
    <t>PA 13; IP 99</t>
  </si>
  <si>
    <t>Chambers of Commerce/ Incyde Foundation</t>
  </si>
  <si>
    <t>ES-009</t>
  </si>
  <si>
    <t>Programa Operativo del Pais Vasco FEDER 2014-2020                   (CCI 2014ES16RFOP021)</t>
  </si>
  <si>
    <t>Organismo Intermedio: Administración General de la Comunidad Autónoma del Pais Vasco</t>
  </si>
  <si>
    <t xml:space="preserve">PA 1: IP 1b </t>
  </si>
  <si>
    <t xml:space="preserve"> Companies,  foundations and corporate entities </t>
  </si>
  <si>
    <t xml:space="preserve">Indirect costs </t>
  </si>
  <si>
    <t>Time sheets and other information audited by external audit firms.</t>
  </si>
  <si>
    <t>ES-010</t>
  </si>
  <si>
    <t>ES-011</t>
  </si>
  <si>
    <t>ES-012</t>
  </si>
  <si>
    <t>ES-013</t>
  </si>
  <si>
    <t>ES-014</t>
  </si>
  <si>
    <t>ES-015</t>
  </si>
  <si>
    <t>FEDER Andalucía 2014-2020</t>
  </si>
  <si>
    <t>Agencia de Innovación y Desarrollo de Andalucía</t>
  </si>
  <si>
    <t xml:space="preserve"> Companies and Research Centres</t>
  </si>
  <si>
    <t xml:space="preserve">Annual gross salary taking into account the most recent 12-month period for which data are available </t>
  </si>
  <si>
    <t xml:space="preserve">
The hourly rate applicable is calculated taking into account the Working life Report of the company's employees. The remuneration amount  is obtained from the  data declared to the the State Taxing Authority and  the Social Security contribution. 
Once the total cost per group  of quotation is obtained, the hourly rate applicable is calculated by dividing this amount by the number of employees and by 1720 hours.</t>
  </si>
  <si>
    <t xml:space="preserve">Data declared to the State Taxing Authority and  also obtained from the Social Security contribution
</t>
  </si>
  <si>
    <t>ES-016</t>
  </si>
  <si>
    <t xml:space="preserve">SCO has been used in combination with SCOs and  Real Costs under the same operation </t>
  </si>
  <si>
    <t>Eligible staff costs information</t>
  </si>
  <si>
    <t>ES-017</t>
  </si>
  <si>
    <t>PO FEDER 2014-2020 COMUNITAT 
VALENCIANA</t>
  </si>
  <si>
    <t>GENERALITAT VALENCIANA</t>
  </si>
  <si>
    <t>R+D+I</t>
  </si>
  <si>
    <t>Research Centres</t>
  </si>
  <si>
    <t>ES-018</t>
  </si>
  <si>
    <t>Programa  Operativo Plurirregional de España 2014-202</t>
  </si>
  <si>
    <t>Secretaría de Estado para el Avance Digital (SEAD)</t>
  </si>
  <si>
    <t xml:space="preserve">R+D+i </t>
  </si>
  <si>
    <t>ES-019</t>
  </si>
  <si>
    <t>Programa operativo Murcia FEDER 2014-2020</t>
  </si>
  <si>
    <t>INSTITUTO DE FOMENTO DE LA REGIÓN DE MURCIA</t>
  </si>
  <si>
    <t xml:space="preserve">Verified direct staff cost allocated proof of payment </t>
  </si>
  <si>
    <t>ES-020</t>
  </si>
  <si>
    <t>ES-021</t>
  </si>
  <si>
    <t>Programa operativo Murcia FEDER 2014-2029</t>
  </si>
  <si>
    <t>In accordance with the rules for application of corresponding scales of unit costs, lump sums and flat rates applicable in Union policies for a similar type of operation and beneficiary ( Horizon 2020)</t>
  </si>
  <si>
    <t>ES-022</t>
  </si>
  <si>
    <t>Programa operativo Murcia FEDER 2014-2030</t>
  </si>
  <si>
    <t>Company Centres</t>
  </si>
  <si>
    <t>ES-023</t>
  </si>
  <si>
    <t xml:space="preserve">PA 3; IP 3a </t>
  </si>
  <si>
    <t>Enterprise creation and Business incubators</t>
  </si>
  <si>
    <t>Private Companies</t>
  </si>
  <si>
    <t>ES-024</t>
  </si>
  <si>
    <t>Programa operativo Murcia FEDER 2014-2021</t>
  </si>
  <si>
    <t xml:space="preserve">PA 3; IP 3d </t>
  </si>
  <si>
    <t>Companie's Competitiveness through new technologies development</t>
  </si>
  <si>
    <t>ES-025</t>
  </si>
  <si>
    <t>Programa operativo Murcia FEDER 2014-2022</t>
  </si>
  <si>
    <t>Research, Development and Cooperation</t>
  </si>
  <si>
    <t>ES-026</t>
  </si>
  <si>
    <t>Programa operativo Murcia FEDER 2014-2023</t>
  </si>
  <si>
    <t xml:space="preserve">Technology-Based Companies: funding to create, foster and consolidate  technology-based companies </t>
  </si>
  <si>
    <t>ES-027</t>
  </si>
  <si>
    <t>Programa operativo Murcia FEDER 2014-2024</t>
  </si>
  <si>
    <t>Internacionalization</t>
  </si>
  <si>
    <t>ES-028</t>
  </si>
  <si>
    <t>Programa operativo Murcia FEDER 2014-2025</t>
  </si>
  <si>
    <t>ES-029</t>
  </si>
  <si>
    <t>Programa operativo Murcia FEDER 2014-2026</t>
  </si>
  <si>
    <t>ES-030</t>
  </si>
  <si>
    <t>Programa operativo Murcia FEDER 2014-2027</t>
  </si>
  <si>
    <t>Create, foster and consolidate technology-based companies
s</t>
  </si>
  <si>
    <t>ES-031</t>
  </si>
  <si>
    <t>Programa operativo Murcia FEDER 2014-2028</t>
  </si>
  <si>
    <t xml:space="preserve">Verified direct cost allocated proof of payment </t>
  </si>
  <si>
    <t>ES-032</t>
  </si>
  <si>
    <t>In accordance with the rules for application of corresponding scales of unit costs, lump sums and flat rates applicable in Union policies for a similar type of operation and beneficiary (Horizon 2020)</t>
  </si>
  <si>
    <t>ES-033</t>
  </si>
  <si>
    <t>ES-034</t>
  </si>
  <si>
    <t xml:space="preserve"> Company Centres</t>
  </si>
  <si>
    <t>ES-035</t>
  </si>
  <si>
    <t>ES-036</t>
  </si>
  <si>
    <t>2014ES16RFOP005</t>
  </si>
  <si>
    <t>ES205001 - PRINCIPADO DE ASTURIAS</t>
  </si>
  <si>
    <t xml:space="preserve">Companies, Universities and Technological Centres
</t>
  </si>
  <si>
    <t>ES-037</t>
  </si>
  <si>
    <t>FEDER ANDALUCIA 2014-2020</t>
  </si>
  <si>
    <t>DG FONDOS EUROPEOS</t>
  </si>
  <si>
    <t>POs Management Support</t>
  </si>
  <si>
    <t>Public Bodies</t>
  </si>
  <si>
    <t>Indirect costs (light, water and phone bills...)</t>
  </si>
  <si>
    <t>ES-038</t>
  </si>
  <si>
    <t>Indirect costs(light, water and phone bills...)</t>
  </si>
  <si>
    <t>ES-039</t>
  </si>
  <si>
    <t>INTERNACIONALIZATION</t>
  </si>
  <si>
    <t>ES-040</t>
  </si>
  <si>
    <t>POPE</t>
  </si>
  <si>
    <t>CDTI</t>
  </si>
  <si>
    <t xml:space="preserve">a) The verified historical data of individual beneficiaries.
b) Staff costs registered over the last years by CDTI. Each year this amount is updated. The average amount is calculated referred to the year N-2 taking in to account 12 month reference. 
c) Data has been collected for this purpose since 2011. </t>
  </si>
  <si>
    <t xml:space="preserve">The 1st September of each year the applicable rate is calculated prorrating the eligible direct costs registered in the accounting system available from the 1st September of the previos year to the 31st of August of the current year between the real company's staff costs  registered in the last approved  financial statements (year N-2).
This calculated rate is applied from the 1st of september (year N) to the 31st of August (year N+1) to the real direct staff costs incurred, to obtain the general costs of the period.
</t>
  </si>
  <si>
    <t xml:space="preserve">Eligible indirect costs are calculleted per project applying a calculated percentage (using the methodology described) to the real staff costs. </t>
  </si>
  <si>
    <t>Intermediate body database and accounting system.</t>
  </si>
  <si>
    <t>ES-041</t>
  </si>
  <si>
    <t>PO FEDER Cataluña 2014-2020</t>
  </si>
  <si>
    <t>Generalitat de Catalunya</t>
  </si>
  <si>
    <t>Public Bodies, Research Centres, Universities</t>
  </si>
  <si>
    <t xml:space="preserve">In accordance with the rules for application of corresponding scales of unit costs, lump sums and flat rates applicable in Union policies for a similar type of operation and beneficiary </t>
  </si>
  <si>
    <t>eligible direct costs</t>
  </si>
  <si>
    <t xml:space="preserve"> Certified eligible direct costs </t>
  </si>
  <si>
    <t>ES-042</t>
  </si>
  <si>
    <t>PO FEDER Cataluña 2014-2021</t>
  </si>
  <si>
    <t>PA 1, IP 1.1
PA 2,  IP 2.2
PA 3, IP 3.4
PA 4, IP 4.1, IP 4.3, IP 4.4
PA 6, IP 6.3, IP 6.4</t>
  </si>
  <si>
    <t>R+D+i
ICTs
EBC
the competitiveness of SMEs.
MA y eficiencia RR</t>
  </si>
  <si>
    <t>Public Bodies, Research Centres, Universities and  Companies</t>
  </si>
  <si>
    <t>ES-043</t>
  </si>
  <si>
    <t xml:space="preserve">PA 1, IP 1.2
PA 2, IP 2.2
PA 13
</t>
  </si>
  <si>
    <t>R+D+i
ICTs
Technical Assistance</t>
  </si>
  <si>
    <t>Specific method for determining amounts established in Article 68a (2) CPR.</t>
  </si>
  <si>
    <t xml:space="preserve">The hourly rate applicable is calculated by dividing the latest documented annual gross employment costs (obteined fromthe Human Resources Department) by 1 720 hours.
</t>
  </si>
  <si>
    <t>Certifies and time sheets related to the project</t>
  </si>
  <si>
    <t>ES-044</t>
  </si>
  <si>
    <t>PO FEDER DE CASTILLA Y LEÓN 2014-2020</t>
  </si>
  <si>
    <t>JUNTA DE CASTILLA Y LEÓN</t>
  </si>
  <si>
    <t xml:space="preserve"> IP 1.1</t>
  </si>
  <si>
    <t xml:space="preserve">Universities </t>
  </si>
  <si>
    <t>ES-045</t>
  </si>
  <si>
    <t>PO FEDER DE CASTILLA Y LEÓN 2014-2022</t>
  </si>
  <si>
    <t>IP 1.2</t>
  </si>
  <si>
    <t>Universities, Public Bodies</t>
  </si>
  <si>
    <t>ES-046</t>
  </si>
  <si>
    <t>IP 2.3</t>
  </si>
  <si>
    <t>ICTs</t>
  </si>
  <si>
    <t>ES-047</t>
  </si>
  <si>
    <t>Programa Operativo de Crecimiento Inteligente</t>
  </si>
  <si>
    <t>Agencia Estatal de Investigación</t>
  </si>
  <si>
    <t xml:space="preserve">Public Bodies and Non-profit organizations
</t>
  </si>
  <si>
    <t>In accordance with the rules for application of corresponding scales of unit costs, lump sums and flat rates applicable in Union policies for a similar type of operation and beneficiary;</t>
  </si>
  <si>
    <t xml:space="preserve">25% of the direct validated costs excluding subcontracting and supplies.  </t>
  </si>
  <si>
    <t>The intermediate body database</t>
  </si>
  <si>
    <t>ES-048</t>
  </si>
  <si>
    <t>Subdirección General del FEDER (Autoridad de Gesitón)</t>
  </si>
  <si>
    <t>Public bodies</t>
  </si>
  <si>
    <t>Staff costs audit trail</t>
  </si>
  <si>
    <t>ES-049</t>
  </si>
  <si>
    <t>In progress</t>
  </si>
  <si>
    <t>Chambers of Commerce</t>
  </si>
  <si>
    <t>In progress. Historial or market information considering a 3 year series</t>
  </si>
  <si>
    <t>Staff and travel costs</t>
  </si>
  <si>
    <t>The real cost of the service provided to the company</t>
  </si>
  <si>
    <t>ES-050</t>
  </si>
  <si>
    <t>The real cost of the service provided to the company/ Unit cost per travel</t>
  </si>
  <si>
    <t>ES-051</t>
  </si>
  <si>
    <t>ES-052</t>
  </si>
  <si>
    <t>Audit trail documents related to staff costs.</t>
  </si>
  <si>
    <t>ES-053</t>
  </si>
  <si>
    <t>PA 3: IP 3a</t>
  </si>
  <si>
    <t>Business Ventures</t>
  </si>
  <si>
    <t>Innovative Company Centres; Universities;  Scientific and Technological parks.</t>
  </si>
  <si>
    <t>YES</t>
  </si>
  <si>
    <t>ES-054</t>
  </si>
  <si>
    <t>ES-055</t>
  </si>
  <si>
    <t>ES-056</t>
  </si>
  <si>
    <t>historical</t>
  </si>
  <si>
    <t>ES-057</t>
  </si>
  <si>
    <t>ES-058</t>
  </si>
  <si>
    <t xml:space="preserve">Administrative and regulation information considering the last 5 years. </t>
  </si>
  <si>
    <t xml:space="preserve">By calculating the average individual cost per administrative category of a public employee in charge of the management PO's support. </t>
  </si>
  <si>
    <t>The support unit costs</t>
  </si>
  <si>
    <t>SSUC + FR( 15% of direct staff cost as indirect costs)</t>
  </si>
  <si>
    <t xml:space="preserve">Audit trail information available for verification:
a)Employment documents.  
b) Documented information about the cofinanced operation. 
c) Comunication to the employee about the cofinanced satus of his/her salary 
d) Job description declaration signed by the person responsible for the employee including the administrative category and time assigned per year to develop the cofinanced activity.  
e) Initial and final memory describing the tasks assigned and the results achived. 
 f) Written evidence of the tasks performed that allows to consider the real dedication of the staff to the task forecasted in the aproved operation. </t>
  </si>
  <si>
    <t>ES-059</t>
  </si>
  <si>
    <t>D.G. FONDOS EUROPEOS</t>
  </si>
  <si>
    <t>Enterprise creation support</t>
  </si>
  <si>
    <t xml:space="preserve">Statistical or other objective information, historical and administrative informetion collected from 2008 to 2015. </t>
  </si>
  <si>
    <t>Cost of the service</t>
  </si>
  <si>
    <t>ES-060</t>
  </si>
  <si>
    <t>PA1; IP 1b
PA 4; IP 4a, 4b, 4c, 4e</t>
  </si>
  <si>
    <t>Funding to create, foster and consolidate  technology-based companies  and the innovative public purchases. Suport to the energy efficiency use, the smart energy management and the the usage of sources of renewable energy . Contribution to reducing CO2 emissions.</t>
  </si>
  <si>
    <t>Historical</t>
  </si>
  <si>
    <t>ES-061</t>
  </si>
  <si>
    <t>EP 1, PI 1.2</t>
  </si>
  <si>
    <t>Public bodies, Universities and Research Centres</t>
  </si>
  <si>
    <t xml:space="preserve">In progress </t>
  </si>
  <si>
    <t>Audit trail documents related to eligible staff costs.</t>
  </si>
  <si>
    <t>ES-062</t>
  </si>
  <si>
    <t>PE</t>
  </si>
  <si>
    <t>ICEX ESPAÑA EXPORTACION E INVERSIONES</t>
  </si>
  <si>
    <t>Supporting documentation of the operation</t>
  </si>
  <si>
    <t>ES-063</t>
  </si>
  <si>
    <t>PA 3</t>
  </si>
  <si>
    <t>Internacionalizaction</t>
  </si>
  <si>
    <t>a) Administrative                                                     
 b) Internal sources.                                                                           c) 1 year</t>
  </si>
  <si>
    <t>Coste mensual aplicando tipo</t>
  </si>
  <si>
    <t>ES-064</t>
  </si>
  <si>
    <t>ES-065</t>
  </si>
  <si>
    <t>PO FEDER DE CASTILLA Y LEÓN 2014-2021</t>
  </si>
  <si>
    <t>Technological Centres</t>
  </si>
  <si>
    <t>ES-066</t>
  </si>
  <si>
    <t>Companies and non-profit bodies</t>
  </si>
  <si>
    <t>ES-067</t>
  </si>
  <si>
    <t>ES-068</t>
  </si>
  <si>
    <t>Extremadura 2014-2020</t>
  </si>
  <si>
    <t>Junta de Extremadura</t>
  </si>
  <si>
    <t>Business Research</t>
  </si>
  <si>
    <t>In accordance with the rules for application of corresponding scales of unit costs, lump sums and flat rates applied under schemes for grants funded entirely by the Member State for a similar type of operation and beneficiary;</t>
  </si>
  <si>
    <t>Administrative</t>
  </si>
  <si>
    <t>Unit cost per contract</t>
  </si>
  <si>
    <t>Supporting documentation of the aid (contract)</t>
  </si>
  <si>
    <t>ES-069</t>
  </si>
  <si>
    <t>Business Research in association</t>
  </si>
  <si>
    <t>ES-070</t>
  </si>
  <si>
    <t>Innovation Office</t>
  </si>
  <si>
    <t>Staff costs and Indirect costs</t>
  </si>
  <si>
    <t>Unit cost per person</t>
  </si>
  <si>
    <t>Supporting documentation of the transfer</t>
  </si>
  <si>
    <t>ES-071</t>
  </si>
  <si>
    <t>Public R+D+i</t>
  </si>
  <si>
    <t>Operations concerned by the use of this method have not been audited yet. Nevertheless the AA has already verified the method applied. Some weaknesses have  been identified and have resulted in amendments of the method related with the source of staff costs considered.</t>
  </si>
  <si>
    <t xml:space="preserve">The intermediate body considers there is a lack of legal certainty regarding the interpreation of legal articles especially when treating SSUC.
</t>
  </si>
  <si>
    <t>It has not been audited yet</t>
  </si>
  <si>
    <t xml:space="preserve">The intermediate body considers the SCO to be easily applied </t>
  </si>
  <si>
    <t xml:space="preserve">Not relevant. There is no methodology to assess. </t>
  </si>
  <si>
    <t>The intermediate body considers that the SCO simplifies the reporting activity by beneficiaries and the eligible costs assesment by the body granting the aid.</t>
  </si>
  <si>
    <t>Not needed</t>
  </si>
  <si>
    <t xml:space="preserve">The intermediate body considers the SCO to be useful beacuse it can be apply without having to carry out a specific calculation
</t>
  </si>
  <si>
    <t xml:space="preserve">Both the method and its implementation have been subject of operational audit during the accounting period 2017-2018.
There is no incidences related to the method. 
However, there has been detected some incidences regarding the correct implementation of this method. There is not financial impact related to this. 
</t>
  </si>
  <si>
    <t>Amendments have been applied in line with the aproved methodology.</t>
  </si>
  <si>
    <t xml:space="preserve">The intermediate body consider the SCO to be easily applied.
However they consider 2 possible inconsistences on its implementation:
- the lack of project in some sectors to obtain a relevant average.
- the changes that the subrogation of a new company from another sector in an on-going project can cause
</t>
  </si>
  <si>
    <t>Not foreseen</t>
  </si>
  <si>
    <t xml:space="preserve">The intermediate body considers difficult to identify and existing method applicable in Union policies for a similar type of operation and beneficiary  and justify the above mentioned similarity. </t>
  </si>
  <si>
    <t xml:space="preserve">The intermediate body considers it to be  easy to implement. </t>
  </si>
  <si>
    <t>Review of gross staff costs to update rates annually</t>
  </si>
  <si>
    <t xml:space="preserve">The intermediate body considers that  calculating staff costs based on  an hourly rate determined by dividing annual gross employment costs by 1720 hours,  results on a loss of resources, since the legal annual working time of potential beneficiaries is lower.
In order to establish the hourly staff cost in the document setting out the conditions for support, staff costs must be revised in advanced. For that reason, the grant procedure takes more time than the body usually have to resolve the public call of proposals.
The body have found difficulties with numerator. The rule does not specify which is the immediately latest documented annual gross employment, if the deadline time to use 12 moths is just before the operation begins or the latest revised closed year. Also it is possible that amounts included in numerator could be lower than usual because of temporary sick leaves, exceedances or any other exceptional condition.
</t>
  </si>
  <si>
    <t xml:space="preserve">
The intermediate body has no opinion yet because the SOC used has been recently aproved
</t>
  </si>
  <si>
    <t xml:space="preserve">The intermediate body considers that the certifying phase is easier but has not a definitive opinion on the SCO yet because it has not been audited yet. </t>
  </si>
  <si>
    <t>Finland</t>
  </si>
  <si>
    <t>FI-001</t>
  </si>
  <si>
    <t>Sustainable growth and jobs 2014 - 2020 - Finland's structural funds programme</t>
  </si>
  <si>
    <t xml:space="preserve">Ministry of Economic Affairs and Employment of Finland (MA) </t>
  </si>
  <si>
    <t>All except technical support.</t>
  </si>
  <si>
    <t xml:space="preserve">Regional development grants, grants for developing the operating environment of enterprises, education and culture development projects,
environment and natural resources development project
</t>
  </si>
  <si>
    <t xml:space="preserve">Educational and research institutions, municipalities and joint municipal authorities, foundations, NGOs, other organisations. </t>
  </si>
  <si>
    <t>Fair, equitable and verifiable method.</t>
  </si>
  <si>
    <t>Historical data</t>
  </si>
  <si>
    <t xml:space="preserve">Calculation method was established in the programming period 2007-13 and was approved by DG REGIO. Method was based on statistical analysis of historical data of ERDF projects in the programming period 2007-13. A representative sample of the historical data of EARD funded projects was established by using Monetary Unit Sampling method with the confidence level of 95 percent. A total of 59 ERDF were studied. The size of the ERDF population was 499 projects and 115.717.221 Euros. The sample represented twelve (12) percent of the quantity of ERDF projects and 26 percent of the total financial input (Euros) associated with the projects. </t>
  </si>
  <si>
    <t xml:space="preserve">Travel costs, acquisition of equipment for the project staff and other office costs, financial management services and other shared support services, costs of the project steering committee, other indirect costs. </t>
  </si>
  <si>
    <t xml:space="preserve">24 % flat rate of eligible direct staff costs. </t>
  </si>
  <si>
    <t>In combination with real costs.</t>
  </si>
  <si>
    <t xml:space="preserve">The beneficiary reports electronically in the SF information system “EURA 2014” the direct staff costs and other direct costs of the project in the project application and in the payment claims. EURA 2014 system calculates the 24 % flat rate share automatically to the application and payment claim based on the reported direct staff costs. The IBs perform desk-based checks to every payment claim to verify the direct costs to make sure that they are eligible and that they do not include any costs that are already covered by the flat rate share. EURA 2014 system calculates the 24 % flat rate share automatically to the payment decision based on the verified eligible direct staff cost.  The IBs perform also on-the-spot checks were the correct application of flat rate –option is verified among other subjects of inspection. On-the-spot checks are documented electronically to the EURA 2014 system. </t>
  </si>
  <si>
    <t>The AA was consulted several times during the preparation of the flat rate scheme in the programming period 2007-13. The AA was also asked to give an official statement of the flat rate scheme before Finland made the proposition to the EC in the programming period 2007-13, which the AA did give.</t>
  </si>
  <si>
    <t xml:space="preserve">Projects using the SCO have been audited, but not the SCO as such. </t>
  </si>
  <si>
    <t xml:space="preserve">In general, the flat rate –option has speeded up the payment process, especially if the project budget has been clearly defined and the  project costs have been sufficiently accurately defined in the approved project plan. Flat rate has also made the process more reasonable and has enabled the IBs and beneficiaries to focus more on the project content and results.
The beneficiaries, IBs and other stakeholders are usually quite satisfied with the flat rate model compared to real costs. However, some beneficiaries, especially universities, research institutions and universities of applied sciences still consider the flat rate share to be too low. To some extent, this might have affected to the number of applications from these organizations. 
</t>
  </si>
  <si>
    <t>FI-002</t>
  </si>
  <si>
    <t>All except technical support</t>
  </si>
  <si>
    <t xml:space="preserve">Regional development grants with (justified) high travel costs </t>
  </si>
  <si>
    <t>Use of off-the shelf option.</t>
  </si>
  <si>
    <t xml:space="preserve">Acquisition of equipment for the project staff and other office costs, financial management services and other shared support services, costs of the project steering committee, other indirect costs. </t>
  </si>
  <si>
    <t>15 % flat rate of eligible direct staff costs.</t>
  </si>
  <si>
    <t xml:space="preserve">          Similar to the 24 % flat rate. </t>
  </si>
  <si>
    <t>Off-the shelf option, so ex ante assessment is not necessary. However, the Ministry of Finance where the AA is situated has given an official statement of the national eligibility act which includes the rules for SCOs.</t>
  </si>
  <si>
    <t xml:space="preserve">Works well. </t>
  </si>
  <si>
    <t>FI-003</t>
  </si>
  <si>
    <t xml:space="preserve">Enterprise development grants </t>
  </si>
  <si>
    <t xml:space="preserve">Use of off-the shelf option. </t>
  </si>
  <si>
    <t xml:space="preserve">Similar to the other flat rates. </t>
  </si>
  <si>
    <t>FI-004</t>
  </si>
  <si>
    <t>Lump sum</t>
  </si>
  <si>
    <t>Feasibility studies, other small regional development grants / projects (up to 100 000 € public funding) in which the results of the project can be clearly defined.</t>
  </si>
  <si>
    <t xml:space="preserve">Combination of methods: draft budget + fair equitable and verifiable method. 24 % flat rate of direct staff costs can be used to calculate the indirect cost (including also travel costs) inside the draft budget. 24 % flat rate is based on our flat rate calculation methodology (Item 1). This choice has been made because otherwise it would be very difficult to calculate indirect costs separately for each lump sum project and we already had an approved calculation methodology for the flat rate share. </t>
  </si>
  <si>
    <t xml:space="preserve">Draft budget and other objective information from the applicant (for example pay rolls from previous year historical / statistical data and/or price comparison). Similar projects comparison from SF database. </t>
  </si>
  <si>
    <t xml:space="preserve">All costs of the project. </t>
  </si>
  <si>
    <t xml:space="preserve">The beneficiary draws up the application including the draft budget and the project plan electronically in the SF information system EURA 2014. All of the supporting documents including the evidence documents to support the draft budget and lump sum calculation are electronically attached to the application and are stored in the EURA 2014 system. The processing of the application by the IB, including the confirmation of the lump sum calculation is stored electronically in the EURA 2014 system in specified information fields. The IBs perform desk-based checks to every payment claim to verify that the results of the lump sum project have been realised and that the beneficiary has complied with the conditions for support set up in the project decision. The IBs perform also on-the-spot checks were the correct realisation of the results can be further verified if necessary among other subjects of inspection. On-the-spot checks are documented electronically to the EURA 2014 system.  </t>
  </si>
  <si>
    <t>The AA was consulted during the preparation of the lump sum scheme in the programming period 2007-13. The Ministry of Finance where the AA is situated has also given an official statement of the national eligibility act which includes the rules for lump sum option and other SCOs.</t>
  </si>
  <si>
    <t xml:space="preserve"> In general, the basic idea of the lump sum option has worked  well.  Due to the lump sum option also smaller beneficiaries have been more involved. However some of the personnel of the IBs think that this option is more suitable for experienced beneficiaries which are already familiar with the implementation of projects. The management of lump sum project, especially the payment process,  is really simple which has been welcomed by  beneficiaries.  Beneficiaries have been also happy with the fact that it is possible to adjust the way the project is implemented without changing the project decision as long as the results defined in the decision are achieved. For the IB, the lump sum option causes work in the selection and project decision phase.   
</t>
  </si>
  <si>
    <t>FI-005</t>
  </si>
  <si>
    <t>Programming period 2021-2027</t>
  </si>
  <si>
    <t>Ministry of Economic Affairs and Employment of Finland (MA)</t>
  </si>
  <si>
    <t>All types of grants.</t>
  </si>
  <si>
    <t xml:space="preserve">All types of beneficiaries. </t>
  </si>
  <si>
    <t xml:space="preserve">Statistical data. </t>
  </si>
  <si>
    <t xml:space="preserve">In combination with other SCOs and real costs. </t>
  </si>
  <si>
    <t>France</t>
  </si>
  <si>
    <t>FR-001</t>
  </si>
  <si>
    <t>POI Massif central</t>
  </si>
  <si>
    <t>GIP Massif central</t>
  </si>
  <si>
    <t>All the OP</t>
  </si>
  <si>
    <t>All types of operations</t>
  </si>
  <si>
    <t>All the beneficiaries</t>
  </si>
  <si>
    <t>off-the shelf options</t>
  </si>
  <si>
    <t>SCO not audited</t>
  </si>
  <si>
    <t>No update</t>
  </si>
  <si>
    <t>Advantage: Can be used directly by the MA without justification
Disadvantage: -
Concerns: - During operation audits, if there is an error or irregularity in the eligible expenses included in the personnel costs, this automatically leads to an error in the practice of the OCS (which in reality does not is not the case) and an irregularity found. Increased error rate</t>
  </si>
  <si>
    <t>FR-002</t>
  </si>
  <si>
    <t>All the OP except past call for projects  - Tout le PO (hors appel à projet déjà passé)</t>
  </si>
  <si>
    <t>Advantage: Can be used directly by the MA without justification
Disadvantage: - No precise answer on the numerator to take into account (sick leave, payroll tax, etc.)
Concerns: -No precise answer on the numerator to take into account (sick leave, payroll tax, etc.)
+ Consequences in the event of an audit while no precise Guide with certainty</t>
  </si>
  <si>
    <t>FR-003</t>
  </si>
  <si>
    <t>Auvergne Rhône-Alpes</t>
  </si>
  <si>
    <t>Conseil Régional Auvergne Rhône-Alpes</t>
  </si>
  <si>
    <t>FR-004</t>
  </si>
  <si>
    <t>For other costs, does it require a draft budget or ask for supporting documents (estimate ..)? Is it necessary to check that this corresponds to 40% or as for the flat rate 15% from the moment when the beneficiary jusitife that it will have other costs one applies it?</t>
  </si>
  <si>
    <t>FR-005</t>
  </si>
  <si>
    <t>No experience feedback in terms of management</t>
  </si>
  <si>
    <t>FR-006</t>
  </si>
  <si>
    <t>FR-007</t>
  </si>
  <si>
    <t>Haute-Normandie</t>
  </si>
  <si>
    <t>Région Normandie</t>
  </si>
  <si>
    <t>Axe 1 - Pi 1a, 1b 2b, 3a, 3d, 
axe 2 - Pi 4a, 4c, 
Axe 3 - Pi 6d</t>
  </si>
  <si>
    <t>dvantage of simplification, lack of justification of indirect costs
disadvantage: during audits, in case of expenditure of ineligible personnel, impact on indirect costs and increase of the error rate.</t>
  </si>
  <si>
    <t>FR-008</t>
  </si>
  <si>
    <t>Basse-Normandie</t>
  </si>
  <si>
    <t>Axe 1 - Pi 1a, 1b, 3a, 3d, 
Axe 3 - Pi 4a, 4c</t>
  </si>
  <si>
    <t>advantage of simplification, lack of justification of indirect costs
disadvantage: during audits, in case of expenditure of ineligible personnel, impact on indirect costs and increase of the error rate.</t>
  </si>
  <si>
    <t>FR-009</t>
  </si>
  <si>
    <t>Lorraine et Massif des Vosges</t>
  </si>
  <si>
    <t>Conseil Régional Grand Est</t>
  </si>
  <si>
    <t>PI 1A ; 1B ; 3A ; 3B ; 6D ; 4C</t>
  </si>
  <si>
    <t>Easy to use</t>
  </si>
  <si>
    <t>FR-010</t>
  </si>
  <si>
    <t>FR-011</t>
  </si>
  <si>
    <t>FR-012</t>
  </si>
  <si>
    <t>ALSACE</t>
  </si>
  <si>
    <t>Axe 1 - PI 1a et 1b</t>
  </si>
  <si>
    <t>FR-013</t>
  </si>
  <si>
    <t>Axe 2 - PI 2c
Axe 3 - PI  3d</t>
  </si>
  <si>
    <t>FR-014</t>
  </si>
  <si>
    <t>Axe 1 - PI 1a et 1b
Axe 2 - PI 2c
Axe 3 - PI 3a</t>
  </si>
  <si>
    <t>FR-015</t>
  </si>
  <si>
    <t>Eurométropole de Strasbourg</t>
  </si>
  <si>
    <t>Axe 1 PI 2b
Axe 2 PI 3a et 3b</t>
  </si>
  <si>
    <t>FR-016</t>
  </si>
  <si>
    <t>CHAMPAGNE-ARDENNE</t>
  </si>
  <si>
    <t>Axe 1-PI 1a et 3a</t>
  </si>
  <si>
    <t>FR-017</t>
  </si>
  <si>
    <t xml:space="preserve">Axe 1-PI 1a </t>
  </si>
  <si>
    <t>FR-018</t>
  </si>
  <si>
    <t>Axe 1-PI 3d</t>
  </si>
  <si>
    <t>FR-019</t>
  </si>
  <si>
    <t>Axe1 -PI 1a et 1b</t>
  </si>
  <si>
    <t>FR-020</t>
  </si>
  <si>
    <t>Axe 4-PI 6d</t>
  </si>
  <si>
    <t>FR-021</t>
  </si>
  <si>
    <t>Ile-de-France et Bassin de Seine</t>
  </si>
  <si>
    <t>Conseil régional d'Ile-de-France</t>
  </si>
  <si>
    <t>Advantage: usable directly without justification
Disadvantage: limitation to 15%, no automatic calculation in IS which induces calculation errors or a need for recalculation in case of corrections</t>
  </si>
  <si>
    <t>FR-022</t>
  </si>
  <si>
    <t>FEDER-FSE GUYANE</t>
  </si>
  <si>
    <t>Collectivité Territoriale de Guyane</t>
  </si>
  <si>
    <t>Axe 1 (OS 1, 2 et 3)
Axe 4 (OS 10)</t>
  </si>
  <si>
    <t>La Guyane did not focus on the use of SCO,
Avatange: very interesting for the carrier (who no longer has to transmit a multitude of invoices, ...) and for the instructor (who no longer has to check the invoices on the costs that have been simplified) ..... so the experience is to renew.
Better still, it would be advisable to set up STOs on direct and indirect operating expenses. For this simplified cost to be more used / more attractive, it would be desirable for the calculation to be based on direct expenditure (and not only on staff costs) with a rate of 20 or 25%.</t>
  </si>
  <si>
    <t>FR-023</t>
  </si>
  <si>
    <t>PO Languedoc Roussillon / PO Midi-Pyrénées Garonne / POI Pyrénées</t>
  </si>
  <si>
    <t>Conseil Régional Occitanie</t>
  </si>
  <si>
    <t xml:space="preserve">All the grants - Toutes les opérations en subventions </t>
  </si>
  <si>
    <t>All</t>
  </si>
  <si>
    <t>Direct use by GA and relatively secure.
Real simplification on indirect costs</t>
  </si>
  <si>
    <t>FR-024</t>
  </si>
  <si>
    <t>All types</t>
  </si>
  <si>
    <t>Ajustement en cours suite aux remarques des auditeurs d'opérations</t>
  </si>
  <si>
    <t>Fuzzy method, unclear in the texts, contradictory guidance, very uncertain implementation, limited simplification</t>
  </si>
  <si>
    <t>FR-025</t>
  </si>
  <si>
    <t>Bretagne 2014FR16M2OP003</t>
  </si>
  <si>
    <t>Région Bretagne</t>
  </si>
  <si>
    <t>Can be used directly without justification</t>
  </si>
  <si>
    <t>FR-026</t>
  </si>
  <si>
    <t>Bretagne 2014FR16M2OP005</t>
  </si>
  <si>
    <t>association - NGO</t>
  </si>
  <si>
    <t>FR-027</t>
  </si>
  <si>
    <t>PO Bourgogne
PO Franche-Comté et Massif du Jura
PCTE Interreg V-A France-Suisse</t>
  </si>
  <si>
    <t>Conseil Régional Bourgogne Franche-Comté</t>
  </si>
  <si>
    <t>Advantage: Can be used directly by the MA without justification
Disadvantage: sometimes penalizes the project promoters when the direct expenses (except staff) are important because these expenses do not enter in the base of calculation of the indirect costs</t>
  </si>
  <si>
    <t>FR-028</t>
  </si>
  <si>
    <t>PO Franche-Comté et Massif du Jura</t>
  </si>
  <si>
    <t>Axe 1 - OT 1  - PI01a et PI01b</t>
  </si>
  <si>
    <t>FR-029</t>
  </si>
  <si>
    <t>Nord - Pas de Calais</t>
  </si>
  <si>
    <t>Consil Régional des hauts-de-France</t>
  </si>
  <si>
    <t>Tout le PO, sauf Axe 3 -PI 4a,4b,4c,4e et Axe 4 - PI 5a,6c,6d,6e</t>
  </si>
  <si>
    <t>Advantage: Can be used directly by the MA without justification and speed of implementation</t>
  </si>
  <si>
    <t>FR-030</t>
  </si>
  <si>
    <t>Picardie</t>
  </si>
  <si>
    <t>Advantage: Can be used directly by the MA without justification; speed and ease of implementation
Disadvantage: a deficit method for some operators who choose to stay on the justification with prorata</t>
  </si>
  <si>
    <t>FR-031</t>
  </si>
  <si>
    <t>-PO FEDER-FSE PROVENCE ALPES COTE D'AZAUR
-PO INTERREGIONAL DU MASSIF DES ALPES</t>
  </si>
  <si>
    <t xml:space="preserve">CR SUD </t>
  </si>
  <si>
    <t xml:space="preserve">Can be used directly without justification </t>
  </si>
  <si>
    <t>FR-032</t>
  </si>
  <si>
    <t>Programme de coopération Méditerranée (MED)</t>
  </si>
  <si>
    <t>CR SUD - PC MED</t>
  </si>
  <si>
    <t>Very easy to use by the beneficiaries, the IS calculates it automatically.
Some partners have struggled to understand how to justify these revenues in the finance systems since they are not linked to indirect cost expenditures.</t>
  </si>
  <si>
    <t>FR-033</t>
  </si>
  <si>
    <t>Easy to use, it must be verified that there are no direct costs linked to preparation costs</t>
  </si>
  <si>
    <t>FR-034</t>
  </si>
  <si>
    <t>Difficult use and understanding on the part of the beneficiaries, origin of calculation errors, potential systemic risk even if the amount of the errors is minimal. The Program Monitoring Committee decided to eliminate this possibility for new projects approved from January 2019.</t>
  </si>
  <si>
    <t>FR-035</t>
  </si>
  <si>
    <t>FR-036</t>
  </si>
  <si>
    <t>All the costs</t>
  </si>
  <si>
    <t>FR-037</t>
  </si>
  <si>
    <t>FR-038</t>
  </si>
  <si>
    <t>Haute-Normandie et Basse-Normandie</t>
  </si>
  <si>
    <t>FR-039</t>
  </si>
  <si>
    <t>FR-040</t>
  </si>
  <si>
    <t>Ile-deFrance et Bassin de Seine</t>
  </si>
  <si>
    <t>FR-041</t>
  </si>
  <si>
    <t>FR-042</t>
  </si>
  <si>
    <t>FR-043</t>
  </si>
  <si>
    <t>FR-044</t>
  </si>
  <si>
    <t>FR-045</t>
  </si>
  <si>
    <t>FR-046</t>
  </si>
  <si>
    <t>FR-047</t>
  </si>
  <si>
    <t>PO Hauts de France</t>
  </si>
  <si>
    <t>Conseil Régional Hauts-de-France</t>
  </si>
  <si>
    <t>FR-048</t>
  </si>
  <si>
    <t>Pi 3a, PI 4c, OT8 et OT 10</t>
  </si>
  <si>
    <t>Croatia</t>
  </si>
  <si>
    <t>HR-001</t>
  </si>
  <si>
    <t>OPCC</t>
  </si>
  <si>
    <t>unit cost of x HRK per hour per specific work post</t>
  </si>
  <si>
    <t>combined with real costs (main type of costs) and flat rates for indirect costs</t>
  </si>
  <si>
    <t>SCO implementation was not subject to audits</t>
  </si>
  <si>
    <t>Pros: less administrative work during the implementation of the project. Cons: gross salary is releted to a specific person. During the implementation of the project there are often changes in the project team and gross salary is calculated again for the new person in the project. This is a lot of administrative work for the benecifiaries and the institutions and in the end the same amount of money is paid to the beneficiary. This is something to discuss if there is a possibility of improvement.</t>
  </si>
  <si>
    <t>HR-002</t>
  </si>
  <si>
    <t>1 - 1a, 1b
3 - 3a
4 - 4b, 4c, 4d
6 - 6c, 6e, 6i
7- 7ii
TA</t>
  </si>
  <si>
    <t>R&amp;D, Business development, Energy efficiency, Natural and Cultural heritage, Brownfiled areas, Waste, Transport infrastructure,  TA</t>
  </si>
  <si>
    <t>Research institutions, entrepreneurs, public institutions, municipalities, privately owned buildings</t>
  </si>
  <si>
    <t>Flat rate for  indirect costs up to 15 % of direct staff costs</t>
  </si>
  <si>
    <t>combined with real costs (main type of costs) and SSUC for staff</t>
  </si>
  <si>
    <t>audit trail is kept for costs which form the basis for application of the 15% rate</t>
  </si>
  <si>
    <t>Pros: very simple and easy for the implementation of the project. There are no cons for the institutions. Beneficiaries often complain that it is not enoguh to cover the costs.</t>
  </si>
  <si>
    <t>HR-003</t>
  </si>
  <si>
    <t>TA</t>
  </si>
  <si>
    <t>Ministry of Health, hospital</t>
  </si>
  <si>
    <t>Flat rate for direct staff costs: 7% of direct staff costs other than staff costs</t>
  </si>
  <si>
    <t>combined with real costs</t>
  </si>
  <si>
    <t>audit trail is kept for costs which form the basis for application of the 7% rate</t>
  </si>
  <si>
    <t>no audits conducted yet</t>
  </si>
  <si>
    <t>Having in mind nature of the projects, type of beneficiaries and total ammount of funds envisaged in the call, decision was made to use flat rate of 7%. It was viewed that use of flat rate of 20% (which is maximum) would be too excessive (that is, to much of funds planned for award would be dedicated to staff costs if 20% is applied).</t>
  </si>
  <si>
    <t>HR-004</t>
  </si>
  <si>
    <t>counties</t>
  </si>
  <si>
    <t>Flat rate for direct staff costs: 10% of direct staff costs other than staff costs</t>
  </si>
  <si>
    <t>audit trail is kept for costs which form the basis for application of the 10% rate</t>
  </si>
  <si>
    <t>call is still open, no audits conducted yet</t>
  </si>
  <si>
    <t>Having in mind nature of the projects, type of beneficiaries and total ammount of funds envisaged in the call, decision was made to use flat rate of 10%. It was viewed that use of flat rate of 20% (which is maximum) would be too excessive (that is, to much of funds planned for award would be dedicated to staff costs if 20% is applied).</t>
  </si>
  <si>
    <t>HR-005</t>
  </si>
  <si>
    <t>Flat rate for costs other than staff costs</t>
  </si>
  <si>
    <t>combined with SSUC for staff salaries</t>
  </si>
  <si>
    <t>audit trail is kept for costs which form the basis for application of the 40% rate</t>
  </si>
  <si>
    <t>HR-006</t>
  </si>
  <si>
    <t>IB1 - Ministry of Environment and Energy in cooperation with the beneficiary - Croatian Forests</t>
  </si>
  <si>
    <t>6 - 6iii</t>
  </si>
  <si>
    <t>Environmental protection</t>
  </si>
  <si>
    <t>Croatin Forests ltd - direct award</t>
  </si>
  <si>
    <t xml:space="preserve">a) historical data provided by the Beneficiary for the purchase of trees and the Beneficiary's accounting records
b) Beneficiary
c) three years (2014., 2015., 2016.)
</t>
  </si>
  <si>
    <t>The Beneficiary collected and elaborated all historical data on the expenditures for planting young trees, fences, soil management including staff cost on the basis of three-year average, thus getting a SSUC for one acre of land prepared and afforested, by species</t>
  </si>
  <si>
    <t>Unit cost for one acre of renewed forest land (separate for five tree species)</t>
  </si>
  <si>
    <t>combined with real costs and flat rate for indirect costs</t>
  </si>
  <si>
    <t>The Beneficiary is obliged to keep the audit trail of the accounting records for all expenditures taken into account for calculation of the SSUC. During implementation, only evidence of afforested land is required.</t>
  </si>
  <si>
    <t>No,  AA assessment was not prescribed by the MA's instruction on SCO. However one of the evidences of historical data adequacy was the independent audit report of the beneficiary financial report.</t>
  </si>
  <si>
    <t xml:space="preserve">Methodology analysis does not envisage the need to adjust the methodology within this operation. However a possibility remains for adjusting the methodology in the case of future projects of identical type. </t>
  </si>
  <si>
    <t xml:space="preserve">Pros: expected simplification of payment and certification (although this still needs to be proved)
Con: too complex methodology for establishing the SCO; lack of experience with establishing SCO on all levels that can lead to “fear” of inadequate preparation and assessment of SCO 
</t>
  </si>
  <si>
    <t>HR-007</t>
  </si>
  <si>
    <t>MA - Ministry of Regional Development and EU Funds and IB1 - Ministry of Economy, Entrepreneurship and Crafts</t>
  </si>
  <si>
    <t>9 - 9b
3 - 3d</t>
  </si>
  <si>
    <t>Entrepreneurship</t>
  </si>
  <si>
    <t>Entrepreneurs</t>
  </si>
  <si>
    <t>a) statistical data
b) Croatian Bureau of Statistics
c) 12 months</t>
  </si>
  <si>
    <t>Aggregation of average salary for 12-month period for each type of activity according to the National Classification of Activities (Sectors) including all taxes and contributions, divided by 1720</t>
  </si>
  <si>
    <t>unit cost of x HRK per hour per specific post according to National Classification of Activities (Sectors)</t>
  </si>
  <si>
    <t>combined with real costs, in one call also with flat rates for indirect costs</t>
  </si>
  <si>
    <t>Audit trail for the average amounts per Sector is kept by the Bureau of Statistics
The Beneficiary needs to provide the Works contracts</t>
  </si>
  <si>
    <t>Projects under implementation, SCO implementation was not subject to audits</t>
  </si>
  <si>
    <t>Methodology analysis does not envisage the need to adjust the methodology</t>
  </si>
  <si>
    <t>HR-008</t>
  </si>
  <si>
    <t>3 - 3d</t>
  </si>
  <si>
    <t>use of SCOs adopted under union schemes (https://ec.europa.eu/europeaid/work/procedures/implementation/per_diems/index_en.htm)</t>
  </si>
  <si>
    <t>https://ec.europa.eu/europeaid/work/procedures/implementation/per_diems/index_en.htm</t>
  </si>
  <si>
    <t>Ready-made solution used in EC funded External Contracts was taken</t>
  </si>
  <si>
    <t>Per diems</t>
  </si>
  <si>
    <t>unit cost for Per diem, including accomodation, local transport and daily allowance, per specific destination</t>
  </si>
  <si>
    <t>The Beneficiary is obliged to keep the audit trail of all expenditures, but is to submit only the evidence of the travel that occured</t>
  </si>
  <si>
    <t>Not envisaged. No changes after contracting envisaged.</t>
  </si>
  <si>
    <t>HR-009</t>
  </si>
  <si>
    <t>use of SCOs adopted under union schemes - Erasmus + (http://ec.europa.eu/programmes/erasmus-plus/resources/distance-calculator_en)</t>
  </si>
  <si>
    <t>http://ec.europa.eu/programmes/erasmus-plus/resources/distance-calculator_en</t>
  </si>
  <si>
    <t>Based on the travel distance per participant. Travel distances must be calculated using the distance calculator supported by the European Commission(page 5) https://www.erasmusplus.cy/uploadfiles/IDEP/Calls/2018/financial_provisions_2018_en.pdf</t>
  </si>
  <si>
    <t>Travel costs</t>
  </si>
  <si>
    <t>unit cost for distance (one-way trip) traveled</t>
  </si>
  <si>
    <t>HR-010</t>
  </si>
  <si>
    <t>MRDEUF</t>
  </si>
  <si>
    <t>3 - 3a</t>
  </si>
  <si>
    <t>Business support organizations (BSO)</t>
  </si>
  <si>
    <t>SSUC will be based on draft budget (from project application)</t>
  </si>
  <si>
    <t>unit cost of x HRK per hour of education (60 min.) provided to SMEs</t>
  </si>
  <si>
    <t>SSUC will be used on its own in project implementation
(but it will be based on draft budget  with real costs from project application)</t>
  </si>
  <si>
    <t>*educational materials and education program content
• calendar of the Education Program (place and date of the training, hours of training, name and surname of the lecturer)
• timetables of lecturers with the number of hours of lectures held, verified by the authorized person of the applicant / beneficiary
• signature lists of attendants (including location, date of attendance and duration of education in hours)</t>
  </si>
  <si>
    <t>HR-011</t>
  </si>
  <si>
    <t>f.        Flat rate for direct staff costs up to 20% of direct costs other than staff costs, Article 68a (1) CPR</t>
  </si>
  <si>
    <t>3 - 3a
6 - 6c, 6e
7 - 7ii</t>
  </si>
  <si>
    <t>Business development, Natural and Cultural heritage, Brownfiled areas, Transport infrastructure</t>
  </si>
  <si>
    <t>Municipalities and cities (under ITI areas), public institutions</t>
  </si>
  <si>
    <t>*for strategic projects based on draft budget
*for open calls estimated on previouse experience with similar contracts</t>
  </si>
  <si>
    <t>Flat rate for direct staff costs, implemented in various calls at different rates:
a) staff only for project management and visibility - 2%-4%
b) staff carry out construction project management tasks also - 5%-8%
c) Operations where staff implement operation-specific soft elements in addition to the above - up to 20%</t>
  </si>
  <si>
    <t>Hungary</t>
  </si>
  <si>
    <t>HU-001</t>
  </si>
  <si>
    <t>Human Resources Development Operational Programme</t>
  </si>
  <si>
    <t>Infrastructural investments to strenghten social cooperation</t>
  </si>
  <si>
    <t>health development</t>
  </si>
  <si>
    <t>off-the-shelf</t>
  </si>
  <si>
    <t>SCO has been used in combination with Real Costs under the same operation</t>
  </si>
  <si>
    <t xml:space="preserve">Direct staff costs:
• clear definition of what direct staff costs are;
• proof of salary costs (pay slips, timesheets if relevant) 
FR: Reference to Article 68(1) (b) CPR in calls; Categories of eligible costs that will be calculated with
the flat rate (no justification is needed); Categories of eligible costs to which the rate is not applied
and that are not calculated with the flat rate
</t>
  </si>
  <si>
    <t>There is no need to justify the 15% rate itself given that it is specified by the Regulation.</t>
  </si>
  <si>
    <t>HU-002</t>
  </si>
  <si>
    <t xml:space="preserve">Economic Development and Innovation Operational Programme </t>
  </si>
  <si>
    <t>Improving competitiveness of SMEs; Infocommunication developments</t>
  </si>
  <si>
    <t>Modern business infrastucture; Digital economy; Business R&amp;I</t>
  </si>
  <si>
    <t>SMEs; private companies; Public Benefit Non-Profit Company</t>
  </si>
  <si>
    <t>FR was used in combined with real costs</t>
  </si>
  <si>
    <t>HU-003</t>
  </si>
  <si>
    <t>Turism</t>
  </si>
  <si>
    <t xml:space="preserve">Tourism: Development of religious cultural heritages, National Parks </t>
  </si>
  <si>
    <t>national parks, churches</t>
  </si>
  <si>
    <t>Unit cost of X HUF per staff hour</t>
  </si>
  <si>
    <t>SSUC was used in combined with real costs</t>
  </si>
  <si>
    <t>HU-004</t>
  </si>
  <si>
    <t>Territorial and settlement development OP</t>
  </si>
  <si>
    <t>Central coordination (Prime Minister's Office)</t>
  </si>
  <si>
    <t>1. Development of regional economic environment for promoting employment 
2. Enterprise friendly and population preserving settlement development
3. Transition into a low carbon economy, especially in urban areas
4. Development of local community services and strengthening of social co-operation
6. Sustainable urban development in towns with county rights
7. Community-led Local Developments (CLLD)</t>
  </si>
  <si>
    <t>development of local economic infrastructure, 
sustainable tourism development, 
transport development , 
child welfare basic care (creche,) and kindergarten care,
urban development,
sustainable urban transport development,
increasing the energy efficiency of local governments and the ratio of renewable energy consumption,
developement of health and social infrastructure,
rehabilitation of deteriorated urban areas,
local community programmes,
Community-led Local Developments (CLLD)</t>
  </si>
  <si>
    <t>local government (local government institutions, enterprises),
state institution/enterprise,
non-profit organisation,
church,
civil organisation</t>
  </si>
  <si>
    <t xml:space="preserve">use of SCOs adopted under national schemes </t>
  </si>
  <si>
    <t>a) administrative
b) national regulations
c) not relevant</t>
  </si>
  <si>
    <t>the call for proposals refers to the national regulations</t>
  </si>
  <si>
    <t>daily fee: 500 HUF/day, based on national regulation (It is the minimum value in the regulation)
travel expenses: based on national regulation, and on the basis of exact distances
public procurement procedure fee: fixed rate based on national regulation (From 80 000 HUF to 200 000 HUF)</t>
  </si>
  <si>
    <t>There are calls where different simplified costs options (Standard Scale of Unit Costs and Flat rate) should be used depending on the project size and the type of costs. Each option covers different categories of costs. But we have calls where only Standard Scale of Unit Costs is applied.</t>
  </si>
  <si>
    <t>The use of SCO is based on the methodologies which specify in the calls for proposals. The methodologies are ex ante assessed by the central coordination (Ministry for Innovation and Technology). The final beneficiary doesn’t have to justify the costs with official documents (example: account statement, invoice), and market prices should not be examined either.</t>
  </si>
  <si>
    <t>The  calculation of the SCO has been audited. 
The outcomes of the audit: Control point of view need to be included in the audit trail.</t>
  </si>
  <si>
    <t>Modification hasn't been occured yet</t>
  </si>
  <si>
    <t>HU-005</t>
  </si>
  <si>
    <t>development of local economic infrastructure, 
sustainable tourism development, 
transport development , 
child welfare basic care (creche,) and kindergarten care,
urban development,
sustainable urban transport development,
increasing the energy efficiency of local governments and the ratio of renewable energy consumption,
developement of health and social infrastructure,
rehabilitation of deteriorated urban areas,
Community-led Local Developments (CLLD)</t>
  </si>
  <si>
    <t>a) historical data
b) EMIR (national monitoring and information system)
c) 7 year (2007-2013 programming period)</t>
  </si>
  <si>
    <t>a flat rate of a certain percentage of eligible project's total costs</t>
  </si>
  <si>
    <t xml:space="preserve">There are calls where different simplified costs options (Standard Scale of Unit Costs and Flat rate) should be used depending on the project size and the type of costs. Each option covers different categories of costs. </t>
  </si>
  <si>
    <t>The AA assessed the the methodology prior to its implementation and gave an opinion, saying that the methodolgy is applicable.</t>
  </si>
  <si>
    <t>The  calculation of the SCO has been audited. 
The outcomes of the audit: It is necessary to clarify the calculation methodology, because it has been presented a flat rate of a certain percentage of eligible project's total costs. Also have to present a flat rate of a certain percentage of eligible project's direct costs.</t>
  </si>
  <si>
    <t>Modification has been occured.</t>
  </si>
  <si>
    <t>HU-006</t>
  </si>
  <si>
    <t>7. Community-led Local Developments (CLLD)</t>
  </si>
  <si>
    <t>county community developement
Community-led Local Developments (CLLD)</t>
  </si>
  <si>
    <t>A SCO hasn't been audited (neither the calculation nor its implementation).</t>
  </si>
  <si>
    <t>HU-007</t>
  </si>
  <si>
    <t>Competitive Central-Hungary OP</t>
  </si>
  <si>
    <t>2. Research and development and technological innovation
4. Tourism and environmental protection developments
6. Urban environmental and public service development</t>
  </si>
  <si>
    <t>Enhancing the R&amp;I activity of enterprises
To increase tourism spending at cultural and natural heritage sites
Development of institutions and services serving social cooperation and replacement of residential institutions</t>
  </si>
  <si>
    <t>daily fee: 500 HUF/day, based on national regulation (It is the minimum value in the regulation)
travel expenses: based on national regulation, and on the basis of exact distances
public procurement procedure fee: fixed rate based on national regulation (From 80 000 HUF to 200 000 HUF)</t>
  </si>
  <si>
    <t>There are calls where different simplified costs options (Standard Scale of Unit Costs and Flat rate) should be used depending on the project size and the type of costs. Each option covers different categories of costs. 
But there are calls for proposals where only Standard Scale of Unit Costs is applied.</t>
  </si>
  <si>
    <t>HU-008</t>
  </si>
  <si>
    <t>4. Tourism and environmental protection developments
6. Urban environmental and public service development</t>
  </si>
  <si>
    <t>To increase tourism spending at cultural and natural heritage sites
Development of institutions and services serving social cooperation and replacement of residential institutions</t>
  </si>
  <si>
    <t>HU-009</t>
  </si>
  <si>
    <t>Environment and Energy Efficiency OP</t>
  </si>
  <si>
    <t>Municipal water supply, sewerage and cleaning,
wastewater treatment development; Developments related to waste management and remediation</t>
  </si>
  <si>
    <t>Priority project with one beneficiary</t>
  </si>
  <si>
    <t>a) historical
b) EMIR system (national monitoring and information sytem)
c) 7 (2007-2013 period)</t>
  </si>
  <si>
    <t>historical data (2007-2013 period) were adjusted according to data of project management + general (overhead) costs in 2016-2018</t>
  </si>
  <si>
    <t>HU-010</t>
  </si>
  <si>
    <t>Increasing energy efficiency, application of 
renewable energy sources</t>
  </si>
  <si>
    <t xml:space="preserve">Public Institutions, NFSI (National Development and Strategic Institute)
</t>
  </si>
  <si>
    <t xml:space="preserve"> EEEOP-5.2.2.: rate of project management + general (overhead) cost and total cost in building energy projects above 130 m HUF were adjusted by 5%, so 95% of the average cost based on historic data were taken into account
EEEOP-5.3.1, EEEOP-5.3.2.: average historical data (2007-2013 period) were reduced as only one project management company is involved in these projects (more efficient operation)</t>
  </si>
  <si>
    <t>EEEOP-5.2.2.: max. 2,09% of the eligible costs (without project management and overhead costs) of project
EEEOP-5.3.1., EEEOP-5.3.2.: max. 0,806% of the eligible costs (without project management and overhead costs) of project</t>
  </si>
  <si>
    <t>Italy</t>
  </si>
  <si>
    <t>IT-001</t>
  </si>
  <si>
    <t>PON GOVERNANCE E CAPACITA' ISTITUZIONALE 2014-2020</t>
  </si>
  <si>
    <t>DIPARTIMENTO DELLA FUNZIONE PUBBLICA (IB)</t>
  </si>
  <si>
    <t>IP 11i</t>
  </si>
  <si>
    <t>Capacity building - IT</t>
  </si>
  <si>
    <t>Public Institutions (Municipalities)</t>
  </si>
  <si>
    <t xml:space="preserve">a) Historical and statistical. b) Contracts and other relevant information; c) at least three years </t>
  </si>
  <si>
    <t>1) data analisys for single cost item; 2) survey on on a representative sample for other  cost item not covered by the data available</t>
  </si>
  <si>
    <t>interconnection between informatic systems ensured (output on which the grant depends)</t>
  </si>
  <si>
    <t xml:space="preserve">A national institution certifies the interconnection. Only before this certification the grant is awarded. </t>
  </si>
  <si>
    <t>no, the SCO has not been audited</t>
  </si>
  <si>
    <t>nothing adjustement has provided, the intervention is scheduled for just two years</t>
  </si>
  <si>
    <t>the only "cons" was the length in determining the methodology.</t>
  </si>
  <si>
    <t>IT-002</t>
  </si>
  <si>
    <t>PON GOVERNANCE E CAPACITA' ISTITUZIONALE 2014-2021</t>
  </si>
  <si>
    <t>MA and IB (the SCO has been determined for the whole Programme)</t>
  </si>
  <si>
    <t>IP 11i; 11a; 2b; 2c</t>
  </si>
  <si>
    <t>Public Administrations, In House, other public beneficiaries</t>
  </si>
  <si>
    <t>not applicable</t>
  </si>
  <si>
    <t xml:space="preserve">not applicable </t>
  </si>
  <si>
    <t>% of direct staff costs</t>
  </si>
  <si>
    <t>yes (with SSUC used for staff costs and other real costs, e.g. to cover public procurements expenditures)</t>
  </si>
  <si>
    <t>the key documents used for staff costs (see below)</t>
  </si>
  <si>
    <t>nothing "cons"</t>
  </si>
  <si>
    <t>IT-003</t>
  </si>
  <si>
    <t>Unit cost of X EUR per working hour</t>
  </si>
  <si>
    <t>yes (with FR and other real costs, e.g. to cover public procurements expenditures)</t>
  </si>
  <si>
    <t>orders of service; timesheet</t>
  </si>
  <si>
    <t>the main "cons", at the begin, was the provision related to the impossibility to use the data relating to periods
after the signature of the document setting out the conditions for support. Now the new version of the article overcomes the problem.</t>
  </si>
  <si>
    <t>IT-004</t>
  </si>
  <si>
    <t>In House</t>
  </si>
  <si>
    <t xml:space="preserve">a) Historical b) expenditures and other relevant information; c) at least three years </t>
  </si>
  <si>
    <t>data analysis: specific data to
be certified by an external auditor or, in the case of public
bodies, by a competent and independent accounting officer</t>
  </si>
  <si>
    <t>after three years, there will be a new check on the most recent data</t>
  </si>
  <si>
    <t>IT-005</t>
  </si>
  <si>
    <t>In house</t>
  </si>
  <si>
    <t>25% of direct costs</t>
  </si>
  <si>
    <t>IT-006</t>
  </si>
  <si>
    <t>Public Administration (ISTAT)</t>
  </si>
  <si>
    <t>SCO adopted under union schemes (EUROSTAT methodology)</t>
  </si>
  <si>
    <t>IT-007</t>
  </si>
  <si>
    <t>National Operational Programme on Enterprises and Competitiveness 2014/2020</t>
  </si>
  <si>
    <t>I.1.3
Fondo Crescita Sostenibile</t>
  </si>
  <si>
    <t>● Universities; 
● Research Centres; 
● Private Companies</t>
  </si>
  <si>
    <t xml:space="preserve">Art. 67 (5) (a) (i) CPR
fair, equitable and verifiable method </t>
  </si>
  <si>
    <t>a) Historical
b) Beneficiaries
c) 2009/2016</t>
  </si>
  <si>
    <t xml:space="preserve">The calculation method is based on historical series of staff unit costs related to a sample of Beneficiaries involved in the previous programming period. </t>
  </si>
  <si>
    <t>Unit cost of X EUR per hour distributed by:
● three categories of Beneficiaries (Universities, Research Centres; Private Companies); and 
● three levels of contractual status (High; Medium; Low).</t>
  </si>
  <si>
    <t>SSUC are combined with:
● real costs for other direct costs than direct staff cost;
● flat rate for indirect costs.</t>
  </si>
  <si>
    <t>AUDIT TRAIL CONCERNING CALLS FOLLOWING THE APPROVAL OF SCOs METHODOLOGY
Key documents:
● MA Methology on SCOs (Decreto interministeriale MiSE-MIUR prot. 0000116 - 24/01/2018);
● 'Decreto direttoriale' 27 September 2018 and Annex 2 "Criteria for eligible costs" - paragraph 1 lett. a);
 ● 'Decreto direttoriale' 20 November 2018 and Annex 2 " "Criteria for eligible costs" - paragraph 1 lett. a).
------------
AUDIT TRAIL CONCERNING CALLS PRECEDING THE APPROVAL OF SCOs METHODOLOGY
MA introduced the application of SCOs, as an option, also for ongoing projects referring to calls preceding the adoption of the mentioned Metholodogy, establishing a watershed on the 1th March 2019.
For payment claims submitted after 1 March 2019, beneficiaries are allowed to choose between real costs and SSUC.
 Otherwise, for payment claims submitted before 1 March 2019, beneficiaries have to apply real costs.
Key documents:
● MA Methology on SCOs (Decreto interministeriale MiSE-MIUR prot. 0000116 - 24/01/2018);
● 'Decreto direttoriale' 4 August 2016 and Annex 11 "Criteria for eligible costs" - paragraph 1 lett. a);
● 'Decreto direttoriale' 11 October 2016 and Annex 12 "Criteria for eligible costs" - paragraph 1 lett. a);
● Circolare (Amendment to Annex 11 and Annex 12) n. 250588 - 23 January 2019</t>
  </si>
  <si>
    <t>Ad hoc system audit on the SCOs methodology 
Final Report prot. 0012431  - 04/10/2018
Audit opinion: positive</t>
  </si>
  <si>
    <t>n.a.</t>
  </si>
  <si>
    <t>The methodology provides a periodic adjustment based on economic indicators, and/or regulatory changes/amendments, and/or changes in accountability systems of Beneficiaries.</t>
  </si>
  <si>
    <t>PROs: 
Simplification of administrative procedures dealing with the reimbursement to Beneficiaries, control and certification of expenditures 
CONs:
Time for PA and Beneficiaries, to adapt to changes, new procedures, …</t>
  </si>
  <si>
    <t>IT-008</t>
  </si>
  <si>
    <t>Art. 68 ( c ) CPR 
use of SCOs adopted under union schemes</t>
  </si>
  <si>
    <t>"Horizon 2020"
Reg. 480/2014 art. 20
Reg. 1290/2013 art. 29</t>
  </si>
  <si>
    <t>Flat rate of 25% of direct eligible costs</t>
  </si>
  <si>
    <t>FR is combined with:
● real costs for other direct costs than direct staff cost;
● Unit cost of X EUR per hour for staff cost.</t>
  </si>
  <si>
    <t>Key documents:
● 'Decreto direttoriale' 4 August 2016 and Annex 11 "Criteria for eligible costs" - paragraph 1 lett. d);
● 'Decreto direttoriale' 11 October 2016 and Annex 12 "Criteria for eligible costs" - paragraph 1 lett. d);
● 'Decreto direttoriale' 27 September 2018 - Annex 2 "Criteria for eligible costs" - paragraph 1 lett. d);
 ● 'Decreto direttoriale' 20 November 2018 - Annex 2 " "Criteria for eligible costs" - paragraph 1 lett. d).</t>
  </si>
  <si>
    <t xml:space="preserve">PROs: 
Simplification of administrative and reimbursement procedures </t>
  </si>
  <si>
    <t>IT-009</t>
  </si>
  <si>
    <t>I.1.3
III.1.3
Contratti di Sviluppo</t>
  </si>
  <si>
    <t>● Private Companies</t>
  </si>
  <si>
    <t>FR is combined with:
● real costs for staff cost and direct costs other tham staff costs</t>
  </si>
  <si>
    <t>Key documents:
● 'Decreto ministeriale' 9 December 2014;
● 'Decreto ministeriale' 29 July 2015;
● Circolare (Amendment to 'Decreto ministeriale' 9 December 2014) n. 14722 - 18 February 2016.
In addition to real cost criteria  - provided by DM 9 Decembre 2014 -  MA introduced, through the mentioned 'Circolare' of 2016, the application of a Flat Rate, as an option, for indirect costs claimend within projects co-financed by OP "Enterprise and Competitiveness". 
Thus, beneficiaries are allowed to choose whether to submit payment claims using the real cost (pro rata) criteria or 25% flat rate - introduced by Circolare 18 February 2016.</t>
  </si>
  <si>
    <t>IT-010</t>
  </si>
  <si>
    <t>PON Infrastrutture e Reti</t>
  </si>
  <si>
    <t>Ministero delle Infrastrutture e dei Trasporti</t>
  </si>
  <si>
    <t>Rete Ferroviaria Italiana</t>
  </si>
  <si>
    <t xml:space="preserve">
railway infrastructure</t>
  </si>
  <si>
    <t>Private Companies (Infrastructure Manager)</t>
  </si>
  <si>
    <t>a) administrative
b) Beneficiary IT System
c) NA</t>
  </si>
  <si>
    <t>15% of staff elegible costs</t>
  </si>
  <si>
    <t>Yes</t>
  </si>
  <si>
    <t>The audit trail is ensured through the methodology stated in the following documents:
- operational manual of the procedures
- beneficiary audit trail
- SCO methodology approved by MA</t>
  </si>
  <si>
    <t>A positivie opinion has been given by the AA</t>
  </si>
  <si>
    <t>yes, the audit on the implementation of SCO is still in place</t>
  </si>
  <si>
    <t>The Beneficiary is obliged to communicate annually each change to the modalities or tariffs applied for simplification, where they would entail substantial changes to the methodology approved by the MA</t>
  </si>
  <si>
    <t xml:space="preserve">Pros: significant reductions in administrative burdens and easier access for beneficiaries thanks to the simplification of the management process
Cons: high administrative burden in the initial phase for the definition of a methodology
</t>
  </si>
  <si>
    <t>IT-011</t>
  </si>
  <si>
    <t>a) administrative
b) Beneficiary IT System
c) 4</t>
  </si>
  <si>
    <t>The methodology applied internally by the Beneficiary has been assessed and made coherent with the Regulation prescription and approved by the MA</t>
  </si>
  <si>
    <t>standard prices</t>
  </si>
  <si>
    <t>IT-012</t>
  </si>
  <si>
    <t>a) administrative
b) Beneficiary IT System
c) 3</t>
  </si>
  <si>
    <t>average effective hourly cost</t>
  </si>
  <si>
    <t>IT-013</t>
  </si>
  <si>
    <t>OP METROPOLITAN CITIES 2014-2020</t>
  </si>
  <si>
    <t>MA Metropolitan Cities 2014-2020</t>
  </si>
  <si>
    <t>Investment Priority: 2c; 4c; 4e; 9b; 9i; 9ii; 9v; 9iv; 9vi; Priority Axis : 1, 2, 3, 4 and 5</t>
  </si>
  <si>
    <t>Municipalities (Intermediate Bodies of the Operational Programme)</t>
  </si>
  <si>
    <t>A combination of method and regulation: 1) fair, equitable and verifiable method concerning the total staff cost per year and with regard to every position; 2) art. 68 c. 2 to estabish how are the average working hours every year (1.720 hours)</t>
  </si>
  <si>
    <t>Admninistrative data concerning the cost of employee working for local authorities coming from the "national collective agreement".</t>
  </si>
  <si>
    <t>Data have been processed by adding the different cost items of the annual gross employment cost</t>
  </si>
  <si>
    <t>Staff Costs</t>
  </si>
  <si>
    <t>Unit Cost of X EUR per empolyee hour, depending on position of each employee</t>
  </si>
  <si>
    <t>Yes.</t>
  </si>
  <si>
    <t xml:space="preserve">Every Intermediate Body has the audit trial linked to the operation. The key documents to collect are:  1) "work order" giving evidence that the empolyee works for Intermediate Body; 2) monthly timesheet of each employee </t>
  </si>
  <si>
    <t>Managing Authority shared the document conerning "SCO Methodology" with Audit Authority, before proceed with formal adoption</t>
  </si>
  <si>
    <t>The SCO have still not been audited</t>
  </si>
  <si>
    <t>An automatic adjustment is planned when the "national agreement" linked to staff cost of Municipalities employee will be change</t>
  </si>
  <si>
    <t>In order to provide an assessment of the SCO adopted just in october 2018, the Managing Authority needs more time to evaluate benefits linked to SCO.</t>
  </si>
  <si>
    <t>IT-014</t>
  </si>
  <si>
    <t>ERDF</t>
  </si>
  <si>
    <t xml:space="preserve">ABRUZZO REGION </t>
  </si>
  <si>
    <t>Axis I -  Research and Development</t>
  </si>
  <si>
    <t>Universities; Private Companies; Research Centres</t>
  </si>
  <si>
    <t>use of SCOs adopted under union/national schemes</t>
  </si>
  <si>
    <t>MIUR</t>
  </si>
  <si>
    <t>Unit cost of X EUR per researcher hour</t>
  </si>
  <si>
    <t xml:space="preserve">With reference to the mandatory use of SCOs, main strengths are:
- reduction of the level of error and administrative burdens (both for beneficiaries and Administration)
- the beneficiary is more focused on efficiency and effectiveness of project actions;
- better access to the Funds for micro-entreprises (due to the semplification of managing process);
- acceleration of expenditure to be certified.
Its weaknesses are:
- the regulatory framework is not always  suitable to the operations co-financed by the ERDF, especially for  investments in infrastructure;
- regulatory uncertainty and  different interpretations may lead to choose SCOs which are already defined at EU level, instead of exploring solutions suited to the characteristics of different OPs;
- incomplete alignment of the rules among the ESI funds, as well as in terms of financial auditing and control.
</t>
  </si>
  <si>
    <t>IT-015</t>
  </si>
  <si>
    <t>Codice CCI n. 2014 IT 16RFOP008</t>
  </si>
  <si>
    <t>MA
ERDF ROP Emilia-Romagna Region</t>
  </si>
  <si>
    <t>Axis 1
IP 1b 
1.1.1 - 1.1.4</t>
  </si>
  <si>
    <t xml:space="preserve">Staff costs/
Indirect costs </t>
  </si>
  <si>
    <t>The SCO has been used in combination with other SCOs and with Real Costs under the same operation</t>
  </si>
  <si>
    <t>Desk controls – documentation required to the beneficiary
For all staff/employee costs:
- contract details
- T-sheet
On a sample basis:
- Supporting documentation that  gives evidence of the correct hourly cost calculation.
On-the-spot checks
On a sample basis: 
- Supporting documentation that gives evidence of the correct hourly cost calculation
-  Check of the effective presence in the workplace of the reported staff in the days considered by the beneficiary in his financial claim</t>
  </si>
  <si>
    <t>The correct use of the SCO has been audited by the AA.
No irregularities were detected</t>
  </si>
  <si>
    <t>IT-016</t>
  </si>
  <si>
    <t>Axis 1
IP 1b
1.2.2</t>
  </si>
  <si>
    <t>Universities; 
Research Centres and Public Institutions</t>
  </si>
  <si>
    <t>Use of SCOs adopted under the European Horizon 2020 program scheme</t>
  </si>
  <si>
    <t>The SCO has been used in combination with Real Costs under the same operation</t>
  </si>
  <si>
    <t>IT-017</t>
  </si>
  <si>
    <t>Axis 3
IP 3b
3.4.1</t>
  </si>
  <si>
    <t>Business Development</t>
  </si>
  <si>
    <t>The correct use of the SCO has been audited by the AA.
Some irregularities have been detected in the application of SCO, such irregularities have been fully corrected by the MA</t>
  </si>
  <si>
    <t xml:space="preserve"> </t>
  </si>
  <si>
    <t>IT-018</t>
  </si>
  <si>
    <t>Axis 4
IP 4c
4.1.1 - 4.1.2</t>
  </si>
  <si>
    <t>Environmental Protection</t>
  </si>
  <si>
    <t>Desk controls – documentation required to the beneficiary
For all staff/employee costs:
- contract details
- T-sheet
On a sample basis:
- Supporting documentation that  gives evidence of the correct hourly cost calculation.
On-the-spot checks
On a sample basis: 
- Supporting documentation that gives evidence of the correct hourly cost calculation
-  Check of the effective presence in the workplace in the days considered by the beneficiary in his financial claim</t>
  </si>
  <si>
    <t>IT-019</t>
  </si>
  <si>
    <t>IT-020</t>
  </si>
  <si>
    <t>IT-021</t>
  </si>
  <si>
    <t>Axis 1
IP 1b
1.2.1</t>
  </si>
  <si>
    <t>Universities and Research Centres</t>
  </si>
  <si>
    <t>Desk controls – documentation required to the beneficiary
For all staff/employee costs:
- contract details
- T-sheet
On a sample basis:
- Supporting documentation that  gives evidence of the correct hourly cost calculation.
On-the-spot checks
On a sample basis: 
- Supporting documentation that gives evidence of the correct hourly cost calculation
-  Check of the effective presence in the workplace in the days considered by the beneficiary in his financial claim</t>
  </si>
  <si>
    <t>IT-022</t>
  </si>
  <si>
    <t>IT-023</t>
  </si>
  <si>
    <t>IT-024</t>
  </si>
  <si>
    <t>Axis 1
IP 1b
1.1.3</t>
  </si>
  <si>
    <t>IT-025</t>
  </si>
  <si>
    <t>Axis 1
IP 1a
1.5.1</t>
  </si>
  <si>
    <t>IT-026</t>
  </si>
  <si>
    <t>IT-027</t>
  </si>
  <si>
    <t>ROP ERDF 2014-2020 Lombardy Region</t>
  </si>
  <si>
    <t>Priority Axis 1</t>
  </si>
  <si>
    <t xml:space="preserve"> Research, Development and Innovation  </t>
  </si>
  <si>
    <t>Research centres, Enterprises</t>
  </si>
  <si>
    <t>a) historical data on closed projects financed by ROP ERDF 2007-2013;
b) ROP ERDF 2007-2013 of Lombardy Region;
c) 7 years</t>
  </si>
  <si>
    <t xml:space="preserve">All the financed R&amp;D&amp;I projects in the programming period 2007-2013 have been considered. it was calculated the average value of staff costs of these projects financed between 2009 and 2015. This value has been indexed on 2015 and it has been analysed the statistical  distruibution on professional qualification. Finallly it was applied on this distribution a correction based on the "trimmed means" method. </t>
  </si>
  <si>
    <t xml:space="preserve">UNIT COST (hourly staff cost on all projects): 31,35 €/h
Type of beneficiary:
 - enterprises: 30,58 €/h
 - reserach institutes: 35,47 €/h
</t>
  </si>
  <si>
    <t xml:space="preserve">The SCO is referred to the staff costs and it has been used in combination with both other SCO (Flat rate costs) and real costs referred to the other type of costs of the R&amp;D&amp;I projects  </t>
  </si>
  <si>
    <t xml:space="preserve">On the basis of the art. 67 Reg (EU) n. 1303/2013 and the EGESIF 14_0017 "Guidance on simplified costs options"  (SCOs):
1) a study was carried out on the definition of standard scale of unit costs  for the enterprises and research institutes on R&amp;D projects and the identification of flat costs for general costs;
2) a regional deliberation has approved the results of this study and has established the use of the standard scale of unit costs for the staff costs and the use of flat costs for generale costs of R&amp;D projects;
3) each call of ROP ERDF Priority Axis 1 has adopted these SCOs' approved by the regional deliberation </t>
  </si>
  <si>
    <t>The methodology has not been assessed by the AA</t>
  </si>
  <si>
    <t>At the moment the projects utilising SCOs have not yet been audited</t>
  </si>
  <si>
    <t>The study defining the standard scale unit of cost has not considered criteria for the adjustment/update of the methodology</t>
  </si>
  <si>
    <t>The use of this kind of SCO has been actually helpful and has contributed to make easier the management of call for MA and the beneficiaries. Nevertheless the definition of this kind of SCO has neeeded specific studies to calculate the adequate SCO.</t>
  </si>
  <si>
    <t>IT-028</t>
  </si>
  <si>
    <t>Priority Axes 1 and 3</t>
  </si>
  <si>
    <t>Research and Development
Business development</t>
  </si>
  <si>
    <t>Art. 68 (b) Regulation (UE) n. 1303/2013</t>
  </si>
  <si>
    <t>It has been adopted the level defined by the art. 68 (b) Regulation (UE) n. 1303/2013</t>
  </si>
  <si>
    <t xml:space="preserve">The SCO is referred to the staff costs and it has been used in combination with both other SCO (standard scal of unit costs on staff costs) and real costs referred to the other type of costs of the R&amp;D&amp;I projects  </t>
  </si>
  <si>
    <t xml:space="preserve">On the basis of the art. 68 Reg. (EU) n. 1303/2013 each call of ROP ERDF Priority Axis 1 has established the use of flat costs for the indirect general costs as 15% of staff costs
</t>
  </si>
  <si>
    <t>It has been adopted the methodology defined by the art. 68 (b) Regulation (UE) n. 1303/2013</t>
  </si>
  <si>
    <t>The use of this kind of SCO has been actually helpful and has contributed to make easier the management of call for MA and the beneficiaries.</t>
  </si>
  <si>
    <t>IT-029</t>
  </si>
  <si>
    <t>ROP ERDF MARCHE 2014-2020</t>
  </si>
  <si>
    <t xml:space="preserve">ADG </t>
  </si>
  <si>
    <t>Private companies</t>
  </si>
  <si>
    <t>15%  of eligible direct cost</t>
  </si>
  <si>
    <t>art. 67 CPR</t>
  </si>
  <si>
    <t>Useful</t>
  </si>
  <si>
    <t>IT-030</t>
  </si>
  <si>
    <t>2014IT16RFOP005</t>
  </si>
  <si>
    <t>MA Authority ERDF Bolzano</t>
  </si>
  <si>
    <t xml:space="preserve">companies </t>
  </si>
  <si>
    <t>use of SCOs adopted under national schemes,</t>
  </si>
  <si>
    <t>a) historical, administrative b) Department of innovation, university and research c) n.d.</t>
  </si>
  <si>
    <t>as the data is based on national schemes it has been adopted in this form</t>
  </si>
  <si>
    <t>costs of x EUR per hour</t>
  </si>
  <si>
    <t>see point 11; Controllers must check timesheets and results of working hours</t>
  </si>
  <si>
    <t>in the context of a successfully completed system audit</t>
  </si>
  <si>
    <t>no further appropriate measures are planned for the current programming period</t>
  </si>
  <si>
    <t>see Q1 of the survey questionaire on mandatory use of SCOs</t>
  </si>
  <si>
    <t>IT-031</t>
  </si>
  <si>
    <t>1,2,3,4</t>
  </si>
  <si>
    <t>R&amp;D, digital technologies, evironment, environmental protection</t>
  </si>
  <si>
    <t>companies, research centres, pubblic institutions</t>
  </si>
  <si>
    <t>a) historical, administrative b) beneficiaries c) n.d.</t>
  </si>
  <si>
    <t>it was checked that the basis of calculation was verifiable and reasonable</t>
  </si>
  <si>
    <t>percentage measured on staff costs</t>
  </si>
  <si>
    <t xml:space="preserve">Possibility to calculate on the staff cost flat rate </t>
  </si>
  <si>
    <t>see point 11; Controllers must check the existence of the cost category in relation to the project</t>
  </si>
  <si>
    <t>IT-032</t>
  </si>
  <si>
    <t>calculation based on the latest documented annual gross employment costs</t>
  </si>
  <si>
    <t>a) historical, administrative b) beneficiaries c) 1</t>
  </si>
  <si>
    <t>based on the documentation that proves annual gross employment costs</t>
  </si>
  <si>
    <t>see point 11; Controllers must check timesheets and calculation method</t>
  </si>
  <si>
    <t>IT-033</t>
  </si>
  <si>
    <t>ERDF OP SARDINIA</t>
  </si>
  <si>
    <t xml:space="preserve">ERDF MA </t>
  </si>
  <si>
    <t>PA VIII</t>
  </si>
  <si>
    <t>Public instiutions / Autonomous Region of Sardinia</t>
  </si>
  <si>
    <t xml:space="preserve"> fair, equitable and verifiable method</t>
  </si>
  <si>
    <t>a)Administrative historical data; b) Regional Informatic system; c) one year</t>
  </si>
  <si>
    <t>Average hour cost for staff unit has ben calculated dividing the gross annual employee cost by 1720 hours</t>
  </si>
  <si>
    <t>hour cost for staff unit</t>
  </si>
  <si>
    <t xml:space="preserve">key documents are: regional government bill setting the treshold  to use  the allocated TA resources to partially cover  MA staff costs; MA decision that approved the methodology; annual  staff cost Assessed by the Regional Accounting Office of the DG Financial Service; semestral reports of the MA staff units stating the time dedicated to activities concerning the OP; </t>
  </si>
  <si>
    <t>no update methodology has ben envisaged. An adjustment of the criteria is underway to take account of the recentely approved employement collective contract</t>
  </si>
  <si>
    <t>The SCO practice has  been implemented only  in 2018. Thus, elements presentely availables are still insufficient  to allow an evaluation of the use of this methodology</t>
  </si>
  <si>
    <t>IT-034</t>
  </si>
  <si>
    <t xml:space="preserve">ROP ERDF Toscana 2014-2020 </t>
  </si>
  <si>
    <t>MA -  Angelita Luciani</t>
  </si>
  <si>
    <t>IT-035</t>
  </si>
  <si>
    <t>ERDF OP Piemonte
2014IT16RFOP014</t>
  </si>
  <si>
    <t>Direzione Competitività del sistema regionale della Regione Piemonte</t>
  </si>
  <si>
    <t>PA I, IP  1b, 1a</t>
  </si>
  <si>
    <t>Research and development</t>
  </si>
  <si>
    <t>Research Centres; Private Companies</t>
  </si>
  <si>
    <t>historical, statistical</t>
  </si>
  <si>
    <t>Calculation of average hourly staff cost in Research centres and in private companies on the basis of historical data (validated expenditure for staff costs in research and development in 2007 2013 period). Results discounting based on statistical parameters defined by ISTAT</t>
  </si>
  <si>
    <t xml:space="preserve">Unit cost of 30 euro per researcher hour in Research Centres
Unit cost of 35 euro per researcher hour in Private companies
</t>
  </si>
  <si>
    <t xml:space="preserve">combination with Flat rate for  indirect costs up to 15 % of direct staff costs, Article 68 (b) CPR </t>
  </si>
  <si>
    <t xml:space="preserve">Deliberazione della Giunta Regionale 30 maggio 2016, n. 17-3374  
D.D. 31 maggio 2016, n. 311 </t>
  </si>
  <si>
    <t>Correct calculation method attested by Final AA Report Prot. 2116-A1204A del 30 gennaio 2019</t>
  </si>
  <si>
    <t>MA may update SSUC in case of relevant  economic changes</t>
  </si>
  <si>
    <t>Effective simplification of the process recognized both by beneficiaries and MA</t>
  </si>
  <si>
    <t>IT-036</t>
  </si>
  <si>
    <t>All Axes I beneficiaries</t>
  </si>
  <si>
    <t>none</t>
  </si>
  <si>
    <t>flat rate of up to 15 % of eligible direct staff costs without
there being a requirement for the Member State to perform
a calculation to determine the applicable rate</t>
  </si>
  <si>
    <t>combination with standard scale of unit costs</t>
  </si>
  <si>
    <t xml:space="preserve">Deliberazione della Giunta Regionale 30 maggio 2016, n. 17-3374  </t>
  </si>
  <si>
    <t>IT-037</t>
  </si>
  <si>
    <t>OP PA Trento ERDF</t>
  </si>
  <si>
    <t>PROVINCE OF TRENTO - EUROPE DEPARTMENT</t>
  </si>
  <si>
    <t>PA1 - IP 1b (Promoting business investment in R&amp;I)</t>
  </si>
  <si>
    <t>Fair, equitable and verifiable method based on statistical data or other objective information</t>
  </si>
  <si>
    <t>Historical and statistical data referred to certified opeartions under previous OP PA Trento ERDF 2007-2013</t>
  </si>
  <si>
    <t>The method adopted applies to staff costs of R&amp;D projects (management, emplyees / workers / apprentices) and is divided into 4 phases: 1- definition of the reference universe; 2 - identification of the sample being analyzed; 3 - data analysis; 4 - calculation of the standard unit cost</t>
  </si>
  <si>
    <t>Unit cost of X Eur per researcher hour</t>
  </si>
  <si>
    <t>SSUC in combination with real costs related to other eligible cost categories</t>
  </si>
  <si>
    <t>A  detailed description of the audit trail is included in the OP Rules of Procedures</t>
  </si>
  <si>
    <t>Previous formal approval by administrative act of MA prior to the  publication of teh affected call</t>
  </si>
  <si>
    <t>Not yet audited</t>
  </si>
  <si>
    <t>No adjustement or update so far</t>
  </si>
  <si>
    <t xml:space="preserve">No. Projects were lunched in 4th Quarter of 2018 </t>
  </si>
  <si>
    <t>IT-038</t>
  </si>
  <si>
    <t>POR FESR Umbria 2014-2020</t>
  </si>
  <si>
    <t xml:space="preserve">Autorità di Gestione POR FESR UMBRIA </t>
  </si>
  <si>
    <t>REGIONE UMBRIA - ITALIA</t>
  </si>
  <si>
    <t>Research and Development, Business development, ict</t>
  </si>
  <si>
    <t>Private Companies, Universities, Research Centres</t>
  </si>
  <si>
    <t>the method indicate of the european regulation</t>
  </si>
  <si>
    <t>provided in the regulation</t>
  </si>
  <si>
    <t>Are being implemented, it is not possible to draw any considerations</t>
  </si>
  <si>
    <t>IT-039</t>
  </si>
  <si>
    <t>use of SCOs adopted under national schemes</t>
  </si>
  <si>
    <t>a) data historical e market of POs  ;b) POs 2007-2013 e 2014-2020   for Italia; programs based on ERDF funds, both national and
international organizations that include research and development projects  c) period 2009-2016</t>
  </si>
  <si>
    <t>The identification of the standard hourly costs is represented by the average values calculated on the total data of the
"Sample" (total data base recorded over the period 2009-2016) divided into three types
of beneficiaries ("Companies", "Universities" and "EPR") that in the three levels of cost levels ("Alto",
"Medium" and "Low").</t>
  </si>
  <si>
    <t>the SCO has been used in combination with other  Real Costs under the same operation</t>
  </si>
  <si>
    <t>Adoption at a regional level of the methodology and tables referred to in the Interministerial Decree (MISE -MIUR) n. 116 of 24/01/2018.            Adozione a livello regionale della metodologia e delle tabelle di cui al Decreto interministeriale (MISE –MIUR) n. 116 del 24/01/2018.</t>
  </si>
  <si>
    <t>is was not  necessary because  the SCOs  have been adopted under national schemes</t>
  </si>
  <si>
    <t>the SCO has not been audited</t>
  </si>
  <si>
    <t>IT-040</t>
  </si>
  <si>
    <t xml:space="preserve">ROP ERDF-ESF Apulia 2014-2020 </t>
  </si>
  <si>
    <t>MA -  Pasquale Orlando</t>
  </si>
  <si>
    <t>IT-041</t>
  </si>
  <si>
    <t>PO FESR 2014/2020 REGIONE CAMPANIA
ASSE  1 -  OS 1.1  - AZIONE 1.1.2  AZIONE 1.1.4. - DD n. 198 del 21/05/2018</t>
  </si>
  <si>
    <t>Autorità di Gestione Fondo Europeo di Sviluppo Regionale
adg.fesr@regione.campania.it</t>
  </si>
  <si>
    <t>Asse 1  - Ricerca e Innovazione
O.S. 1.1 "Incremento dell'attività di innovazione delle imprese"</t>
  </si>
  <si>
    <t>a) Type of data:  Historical data
b)Data source: national labour contract agreement.
c)Years: 2009-2016</t>
  </si>
  <si>
    <t>Hourly unit cost</t>
  </si>
  <si>
    <t>The call is actually in the implementation phase</t>
  </si>
  <si>
    <t>IT-042</t>
  </si>
  <si>
    <t>15% of staff  costs</t>
  </si>
  <si>
    <t>IT-043</t>
  </si>
  <si>
    <t>ERDF OP Regione Sicilia 2014 2020</t>
  </si>
  <si>
    <t>DRP - Regional Programming Department, Industry Dept.</t>
  </si>
  <si>
    <t>1.1.5</t>
  </si>
  <si>
    <t>Private companies, universities, Research Centres</t>
  </si>
  <si>
    <t>Use of SCOs adopted under union/national schemes</t>
  </si>
  <si>
    <t>Use of consolidated praxis in previous programming period</t>
  </si>
  <si>
    <t>overhead costs as % of direct costs</t>
  </si>
  <si>
    <t>call checking, selections criteria, first level controls, accountability check</t>
  </si>
  <si>
    <t>MA generally approves call schemes produced by Depts</t>
  </si>
  <si>
    <t>Pros: easiest way to evaluate and manage this cost category</t>
  </si>
  <si>
    <t>IT-044</t>
  </si>
  <si>
    <t>1.1.3</t>
  </si>
  <si>
    <t>IT-045</t>
  </si>
  <si>
    <t>1.2.3</t>
  </si>
  <si>
    <t>not applicable as the in deep analisys about the impact of the mandatory use of SCOs is still in progress</t>
  </si>
  <si>
    <t>Lithuania</t>
  </si>
  <si>
    <t>Operational Programme for the European Union Funds’ Investments in 2014-2020</t>
  </si>
  <si>
    <t>Ministry of Finance</t>
  </si>
  <si>
    <t xml:space="preserve">Priority Axis 1,2,3,4,5,7,8,9 </t>
  </si>
  <si>
    <t xml:space="preserve">Research on historical data
</t>
  </si>
  <si>
    <t>a) Historical data; b) Data of 2007-2013 period
projects; c) data of projects implemented during the analysed period</t>
  </si>
  <si>
    <t>The part of administrative expenditure was calculated on the basis of the total eligible costs to be considered as the value of the projects in ERDF / SF projects</t>
  </si>
  <si>
    <t>Flat rate for indirect costs up to 25 % of direct costs. Flat rate depends on project value and proportion of outsourcing of project activities</t>
  </si>
  <si>
    <t>Combination</t>
  </si>
  <si>
    <t>Audit for calculation, methodology and application. Scope of application assessment - the audit assess whether the SCO amount has been properly applied to the expenditure declared in the audited payment request. No discrepancies were found. The year of Audit - 2016/2017</t>
  </si>
  <si>
    <t>The rate of indirect costs, depending on the value of the project, applied to direct costs</t>
  </si>
  <si>
    <t>Operational Programme for the European Union Funds’ Investments in 2014-2021</t>
  </si>
  <si>
    <t xml:space="preserve">Priority Axis 1,8 </t>
  </si>
  <si>
    <t>Based on Article 68 (1)(b) CPR</t>
  </si>
  <si>
    <t>15 % flat rate of direct staff costs</t>
  </si>
  <si>
    <t>Operational Programme for the European Union Funds’ Investments in 2014-2022</t>
  </si>
  <si>
    <t>Priority Axis 1,2,9</t>
  </si>
  <si>
    <t>Analysis of National legal acts</t>
  </si>
  <si>
    <t>a) analysis of National legal acts; b) National legal acts; c) National legal acts in force at the time of the research</t>
  </si>
  <si>
    <t>Used rates from National legal acts</t>
  </si>
  <si>
    <t xml:space="preserve">Salary </t>
  </si>
  <si>
    <t xml:space="preserve"> Flat rate for disbursement related to annual holidays and additional (parental) days off  </t>
  </si>
  <si>
    <t>Audit for calculation, methodology and application. Scope of application assessment - the audit assess whether the SCO amount has been properly applied to the expenditure declared in the audited payment request. No discrepancies were found.  The year of Audit 2016/2017</t>
  </si>
  <si>
    <t>Flat rate is set for disbursement related to annual holidays and additional (parental) days off, that is calculated on the basis of salary calculated and declared for working days</t>
  </si>
  <si>
    <t>Operational Programme for the European Union Funds’ Investments in 2014-2023</t>
  </si>
  <si>
    <t>Research Council of
Lithuania</t>
  </si>
  <si>
    <t>Universities, Research Centres</t>
  </si>
  <si>
    <t>Historical data analysis of projects</t>
  </si>
  <si>
    <t>a) Historical data; b) Data of 2007-2013 projects; c) data of projects implemented during the analysed period</t>
  </si>
  <si>
    <t>Rate was set from all eligilble costs of analysed projects</t>
  </si>
  <si>
    <t>Direct costs</t>
  </si>
  <si>
    <t>Flat rate for R&amp;D project execution costs</t>
  </si>
  <si>
    <t>Combination (in
separate calls - by
SCO only)</t>
  </si>
  <si>
    <t>Flat rate is used from the cost of the project staff, including the employer's taxes</t>
  </si>
  <si>
    <t>Priority Axis 4</t>
  </si>
  <si>
    <t>Analysis of National Legal Acts, market prices analysis</t>
  </si>
  <si>
    <t>a) statistical data; b) Data of Statistics Lithuania, internet sources; c) actual data for 1 year</t>
  </si>
  <si>
    <t>Average fuel and public transport rates were calculated and unit costs were set based on calculations</t>
  </si>
  <si>
    <t>Fuel and public transport costs</t>
  </si>
  <si>
    <t>Unit cost for fuel and public transport for local trips Eur/km</t>
  </si>
  <si>
    <t>Ministry of Economy and Innovation and Innovation</t>
  </si>
  <si>
    <t>Priority Axis 3</t>
  </si>
  <si>
    <t>Historical data analysis, market price analysis, Analysis of National legal acts</t>
  </si>
  <si>
    <t>a) historical data, market prices data, data from Nationa Legal Acts; b) survey, rates from National legal acts, historical data from similar activities; c) 3 years</t>
  </si>
  <si>
    <t>Average cost per participant of participation in exhibitions and fairs was calculated from historical data (for each type of expense). Flight costs were calculated from data, which was get from market price analysis.  Accommodation costs were calculated based on National legal acts rates</t>
  </si>
  <si>
    <t xml:space="preserve">Exhibitor's travel and accommodation costs; Registration fee costs; Poster's production / rent costs; Exhibition space rental costs </t>
  </si>
  <si>
    <t>Unit cost for participation in international exhibitions and fairs, Eur</t>
  </si>
  <si>
    <t>by Sco only</t>
  </si>
  <si>
    <t xml:space="preserve">Adjustment based on the related National legal acts changes </t>
  </si>
  <si>
    <t>a) historical data of projects, market prices data, data from Nationa Legal Acts; b) survey, rates from National legal acts, historical data from similar activities; c) 2 years</t>
  </si>
  <si>
    <t>Unit costs are calculated taking into account the results of historical data analysis, market price analysis and analysis of National legislation</t>
  </si>
  <si>
    <t>Travel abroad costs; Local Travel costs; Other costs; Daily allowance costs; Execution costs</t>
  </si>
  <si>
    <t>Unit cost for short-term trips, Eur</t>
  </si>
  <si>
    <t xml:space="preserve">Combination </t>
  </si>
  <si>
    <t xml:space="preserve">Update 1 time/year, additionally, adjusted based on changes to related National legal acts </t>
  </si>
  <si>
    <t xml:space="preserve">The value of unit cost depends on country of destination. Unit cost consists of costs of travel abroad, costs of local travels abroad, daily allowance, costs of renting accommodation and other travel expenses when business trip is up to 14 days. </t>
  </si>
  <si>
    <t>Travel abroad costs; Local Travel costs; Other costs; Costs of living allowance; Rental cost of living space compensation</t>
  </si>
  <si>
    <t>Unit cost for long-term trips, Eur</t>
  </si>
  <si>
    <t>Unit cost consists of costs of travel abroad, costs of local travel abroad, daily allowance, costs of renting accommodation and other travel expenses when business trip is more than 14 days. The value of unit cost depends on country of destination.</t>
  </si>
  <si>
    <t>Ministry of Economy and Innovation</t>
  </si>
  <si>
    <t>Individuals, Private companies</t>
  </si>
  <si>
    <t>Market prices analysis</t>
  </si>
  <si>
    <t>a) Market prices data; b) Suppliers survey; c) collected actual research time data</t>
  </si>
  <si>
    <t>According to the survey data, the average hourly rate of consultation was calculated by deriving an arithmetic average of all observation cases separately for business start-up, development and export consultancy</t>
  </si>
  <si>
    <t>Business start-up and business development consulting costs</t>
  </si>
  <si>
    <t>Unit cost for compensated part of salary, Eur. Unit cost is 0,233 Eur from the salary calculated for an employee, i.e. 0,233 Eur from every euro of calculated salary (with the ceiling of salary applied)</t>
  </si>
  <si>
    <t>Adjustment based on changes to related National legal acts</t>
  </si>
  <si>
    <t>Unit cost is applicable for people aged 18-29 and employed for the first time and people over 54, who have not been employed for 6 months.</t>
  </si>
  <si>
    <t>Enhancement of researchers' qualifications</t>
  </si>
  <si>
    <t>Higher Education and Research Institutions</t>
  </si>
  <si>
    <t>Analysis of National legal acts and other related sources</t>
  </si>
  <si>
    <t>a) legislation rates; b) National legal acts; c) Legislation in force</t>
  </si>
  <si>
    <t>Unit cost applied to the scientists (both Lithuanian and foreign employee) is calculated according to the amount of salary  established for the person employed in the project (Eur per month) according to the National legal acts</t>
  </si>
  <si>
    <t>Salary</t>
  </si>
  <si>
    <t>Unit cost for salary in projects of scientific research, Eur</t>
  </si>
  <si>
    <t>Unit cost is set for salary of scientists according to the level of scientific research, qualification of scientist and position in the project</t>
  </si>
  <si>
    <t>Private comapnies</t>
  </si>
  <si>
    <t xml:space="preserve">a) rates from National legal acts; b) National legal acts; c) Legislation in force </t>
  </si>
  <si>
    <t xml:space="preserve">Unit costs were determined and calculated according to legislation. </t>
  </si>
  <si>
    <t>Unit cost for minimal hourly salary, Eur</t>
  </si>
  <si>
    <t xml:space="preserve">Adjustment after changes in actual for this research legislation
</t>
  </si>
  <si>
    <t>The unit cos for a minimal hourly remuneration for an employee participating in training includes:
- Minimal hourly rate;
- State social insurance contributions and contributions to the guarantee fund calculated and paid by the employer.</t>
  </si>
  <si>
    <t>Ministry of Environment</t>
  </si>
  <si>
    <t>Promotion of modernization of multi-apartment and municipal buildings</t>
  </si>
  <si>
    <t>The State Territorial Planning and Construction Inspectorate's Existing Employee Wage Survey</t>
  </si>
  <si>
    <t>1) historical wage data; 2) data source - data provided by the State Territorial Construction Inspectorate; 3) 12 last months data</t>
  </si>
  <si>
    <t>Available data were used to calculate the average monthly salary for analysed specialists and after was calculated hourly rate.</t>
  </si>
  <si>
    <t>Unit cost for building modernization inspection (for a single check, Eur)</t>
  </si>
  <si>
    <t>No. Exception: if necessary and not earlier than after 2 years of the research update, the unit cost could be recalculated if the amount of salary-related taxes established by the legislation of the Republic of Lithuania changes significantly (over 5%) during this period.</t>
  </si>
  <si>
    <t>Private Companies, Individuals</t>
  </si>
  <si>
    <t>Market price analysis and Analysis of National legal acts</t>
  </si>
  <si>
    <t>a) actual market data; b) data source - from survey and National legal acts; c) actual market data during the analysed period and Legislation in force</t>
  </si>
  <si>
    <t>Based on the collected data, the average hourly rate of consultations as a weighted median average was calculated</t>
  </si>
  <si>
    <t>Consulting costs</t>
  </si>
  <si>
    <t>Unit cost for eco-innovation consultations, Eur (hourly)</t>
  </si>
  <si>
    <t>Adjustment, according to changes in the minimum hourly wage of Lithuania or changes in labor payment legislation and related tax legislation</t>
  </si>
  <si>
    <t>Historical data analysis</t>
  </si>
  <si>
    <t>a) the data of 2007-2013 years projects and rates established in National legal acts and Erasmus + Programme Guide</t>
  </si>
  <si>
    <t>The average cost of renting the exhibition space (P1), registration fee (P2) and exhibition stand installation (P3) was calculated per project promoter. Wages (P4) and travel and subsistence (P5) costs were calculated per person.</t>
  </si>
  <si>
    <t>Participation in exhibition costs</t>
  </si>
  <si>
    <t>Unit cost for participation in international exhibitions, Eur</t>
  </si>
  <si>
    <t>Adjustment, according to the changes in National legal acts, related to unit cost, and Erasmus+ Programme Guide</t>
  </si>
  <si>
    <t>1) historical data of projects, collected data of international patenting and designs registration prices; 2) project data, internet sources, a survey of patent attorneys</t>
  </si>
  <si>
    <t xml:space="preserve">Based on the collected data, the units costs for international patenting and designs registration were established. </t>
  </si>
  <si>
    <t>Patenting costs</t>
  </si>
  <si>
    <t>Unit costs for international patenting and designs registration, formulas</t>
  </si>
  <si>
    <t>Adjustment every 2 years</t>
  </si>
  <si>
    <t>Historical data analysis of projects and Analysis of National legal acts</t>
  </si>
  <si>
    <t>a) Data of the first and second calls for proposals of the Operational Program of the European Union “Promotion of Small and Medium Business Competitiveness” by 2014-2020; b) historical data of 24 projects; c) data of projects implemented during the analysed period</t>
  </si>
  <si>
    <t>Unit cost of Environmental Management System Deployment and Certification Fee is calculated as the median of the Environmental Management System Deployment and Certification Fee</t>
  </si>
  <si>
    <t>Services costs</t>
  </si>
  <si>
    <t>Unit cost for implementation and certification of the environmental management system, Eur</t>
  </si>
  <si>
    <t>Adjustment according to the changes in legislation and documents, which were used to performing the research</t>
  </si>
  <si>
    <t>Operational Programme for the European Union Funds’ Investments in 2014-2024</t>
  </si>
  <si>
    <t>European Social Fund Agency</t>
  </si>
  <si>
    <t>Renewable Energy production</t>
  </si>
  <si>
    <t>Households</t>
  </si>
  <si>
    <t>Market price analysis</t>
  </si>
  <si>
    <t xml:space="preserve">The data of components prices were collected from surveys. The collected data was analysed using the SPSS Modeler program and Microsoft Excel functions. In particular, the hypotheses set out in the study were checked. According to correlation analysis results, it was determined boilers instalation cost types. True exceptions and extremes were excluded from reserach. And then, the average selling price of all analysed types of boilers was calculated.  </t>
  </si>
  <si>
    <t>Boiler change costs</t>
  </si>
  <si>
    <t>Unit cost of boiler change for household, Eur</t>
  </si>
  <si>
    <t>Adjustment according to VAT changes in Lithuania</t>
  </si>
  <si>
    <t xml:space="preserve">The data of components prices were collected from surveys. The collected data was analysed using the SPSS Modeler program and Microsoft Excel functions. In particular, the hypotheses set out in the study were checked. It was investigated, for example, does the price of solar module depend on product type? According to the correlation analysis results, solar power plants instalation cost types were determined. True exceptions and extremes were excluded from reserach. And then, the average selling price of the analysed components for solar power plant installation was calculated.  </t>
  </si>
  <si>
    <t>Solar power plant installation costs</t>
  </si>
  <si>
    <t>Unit cost of solar power plant installation in households, Eur</t>
  </si>
  <si>
    <t>Agency for Science, Innovation and Technology</t>
  </si>
  <si>
    <t>Private companies, Universities, Research Centres</t>
  </si>
  <si>
    <t>Market research (a survey of institutions)</t>
  </si>
  <si>
    <t>1) the data collected from institutions; 2) institutions, internet sources; 3) relevant data at the time of the research</t>
  </si>
  <si>
    <t>Based on the results of research, the average values of the eligible costs (median) were determined</t>
  </si>
  <si>
    <t xml:space="preserve">Lump sum of technical feasibility studies, Eur </t>
  </si>
  <si>
    <t>Lump sum of R&amp;D services, Eur</t>
  </si>
  <si>
    <t>1) the data of 2012–2016 years projects; 2) projects data from SFMIS; 3) 2012-2016 years</t>
  </si>
  <si>
    <t>Based on the results of research, the average values of the eligible costs were determined</t>
  </si>
  <si>
    <t>Lump sum of R &amp; D project commercialization results, formula, Eur</t>
  </si>
  <si>
    <t>Adjustment according to VAT changes in Lithuania.  If inflation processes, changes in the tax environment, other economic factors change the price of the project works, goods and services so that the estimated costs incurred for the projects executed would increase or decrease by more than 5 percent of the fixed amount established by the study based on the changed amount of works, goods and services.</t>
  </si>
  <si>
    <t>Lump sum for experimental development, Eur</t>
  </si>
  <si>
    <t>Adjustment after change:
1) the size of the SME instrument projects;
2) the amount of VAT;
3) the maximum allowable rates of science and dissemination projects funded by Lithuanian Research Council</t>
  </si>
  <si>
    <t>Lump sum of implementation of projects with Seal of Excellence from the European Commission, but not supported by the SME Facility for Phase 1 activities, Eur</t>
  </si>
  <si>
    <t>LT-001</t>
  </si>
  <si>
    <t>LT-002</t>
  </si>
  <si>
    <t>LT-003</t>
  </si>
  <si>
    <t>LT-004</t>
  </si>
  <si>
    <t>LT-005</t>
  </si>
  <si>
    <t>LT-006</t>
  </si>
  <si>
    <t>LT-007</t>
  </si>
  <si>
    <t>LT-008</t>
  </si>
  <si>
    <t>LT-009</t>
  </si>
  <si>
    <t>LT-010</t>
  </si>
  <si>
    <t>LT-011</t>
  </si>
  <si>
    <t>LT-012</t>
  </si>
  <si>
    <t>LT-013</t>
  </si>
  <si>
    <t>LT-014</t>
  </si>
  <si>
    <t>LT-015</t>
  </si>
  <si>
    <t>LT-016</t>
  </si>
  <si>
    <t>LT-017</t>
  </si>
  <si>
    <t>LT-018</t>
  </si>
  <si>
    <t>LT-019</t>
  </si>
  <si>
    <t>LT-020</t>
  </si>
  <si>
    <t>LT-021</t>
  </si>
  <si>
    <t>LT-022</t>
  </si>
  <si>
    <t>LT-023</t>
  </si>
  <si>
    <t>LT-024</t>
  </si>
  <si>
    <t>Luxembourg</t>
  </si>
  <si>
    <t>2014TC16RFCB045</t>
  </si>
  <si>
    <t>GECT – Autorité de gestion Programme  INTERREG  V  Grande Région</t>
  </si>
  <si>
    <t>All themes covered</t>
  </si>
  <si>
    <t>application of regulatory provision - no own calculation</t>
  </si>
  <si>
    <t>Yes - no irregularities found</t>
  </si>
  <si>
    <t xml:space="preserve">The SCO is now  formulated differently as "up to 15%" and beneficiaries can chose the rates they want. No justification of the rate is needed (max 15% allowed) </t>
  </si>
  <si>
    <t>Working contracts</t>
  </si>
  <si>
    <t xml:space="preserve">Each beneficiary within an operation can decide which method want to use for declaring staff costs (real costs; 20% or 1720 hours). They can also change method one during the lifetime of the operation. This make things extremely complex for the financial management of the programme. </t>
  </si>
  <si>
    <t>Last annual salary payslip; employment  contract</t>
  </si>
  <si>
    <t>2014TC16RFIR004</t>
  </si>
  <si>
    <t>11.f</t>
  </si>
  <si>
    <t>Applied Research</t>
  </si>
  <si>
    <t>EGTC</t>
  </si>
  <si>
    <t>Employment contract; payslip, proof of payments</t>
  </si>
  <si>
    <t>P3 - Social inclusion (9A)</t>
  </si>
  <si>
    <t>micro-projects</t>
  </si>
  <si>
    <t>associations; schools</t>
  </si>
  <si>
    <t>under consideration</t>
  </si>
  <si>
    <t>not yet considered</t>
  </si>
  <si>
    <t xml:space="preserve">not defined </t>
  </si>
  <si>
    <t>not yet defined</t>
  </si>
  <si>
    <t>Final report of the implementation and proof of evidence of the implementation</t>
  </si>
  <si>
    <t>LU-001</t>
  </si>
  <si>
    <t>LU-002</t>
  </si>
  <si>
    <t>LU-003</t>
  </si>
  <si>
    <t>LU-004</t>
  </si>
  <si>
    <t>LU-005</t>
  </si>
  <si>
    <t>LU-006</t>
  </si>
  <si>
    <t>Latvia</t>
  </si>
  <si>
    <t>LV-001</t>
  </si>
  <si>
    <t>Growth and Employment</t>
  </si>
  <si>
    <t>Responsible Authoritie</t>
  </si>
  <si>
    <t>Activity 1.1.1.2 "Post doctoral Research Aid"of the Specific Objective 1.1.1.</t>
  </si>
  <si>
    <t>Privat companies, Scientific institution</t>
  </si>
  <si>
    <t>fair, equitable and verifiable method combined with use of SCOs adopted under union/national schemes</t>
  </si>
  <si>
    <t>Data/unit amount come from Marie Sklodowska-Curie Action Work Programme from which was calculated % (~5%) regarding national regulation</t>
  </si>
  <si>
    <t>Marie Sklodowska-Curie Action Work Programme</t>
  </si>
  <si>
    <t>Administrative costs for ensuring implementation of the research application of a postdoctoral researcher</t>
  </si>
  <si>
    <t>Unit cost 185.83 EUR per researcher worked month</t>
  </si>
  <si>
    <t>Combination of SCOs with real costs and other SCOs</t>
  </si>
  <si>
    <t>Employment contract and final results of the research application</t>
  </si>
  <si>
    <t>Easy implementing, no more small amount expenditure checks</t>
  </si>
  <si>
    <t>LV-002</t>
  </si>
  <si>
    <t>SCOs adopted under union/national schemes</t>
  </si>
  <si>
    <t>Unit cost come from Marie Sklodowska-Curie Action Work Programme</t>
  </si>
  <si>
    <t>Monthly costs of research, training and networking</t>
  </si>
  <si>
    <t>Unit cost 800 EUR per researcher worked month</t>
  </si>
  <si>
    <t>Yes  comments about calculation formula)</t>
  </si>
  <si>
    <t>LV-003</t>
  </si>
  <si>
    <t xml:space="preserve">Activity 1.1.1.5 “Support for International Collaboration Projects in Research and Innovation” of Specific Objective 1.1.1 </t>
  </si>
  <si>
    <t>Scientific institutions, scientific personnel,private companies and the National Contact Point</t>
  </si>
  <si>
    <t>SCOs adopted under union/national schemes combinated with nationally stated salary limits</t>
  </si>
  <si>
    <t>Marie Sklodowska-Curie Action Work Programme, national regulation (salary limits)</t>
  </si>
  <si>
    <t xml:space="preserve">The total amount of costs includes costs of remuneration of scientific personnel, costs of remuneration of the administrative manager of the project application, costs of business trips, indirect costs </t>
  </si>
  <si>
    <t>Unit costs No.1. 9000.00 euro and No.2 6000.00 euro for the preparation of one project application</t>
  </si>
  <si>
    <t xml:space="preserve">Combination of SCOs with real costs </t>
  </si>
  <si>
    <t>Decision of the State Education Development Agency about granting of aid to cover costs of preparation of a project application and documentation which is certifying the evaluation of the project application above the threshold</t>
  </si>
  <si>
    <t>If national regulation change (salary limits and tax)</t>
  </si>
  <si>
    <t>LV-004</t>
  </si>
  <si>
    <t>Activity 1.1.1.5 “Support for International Collaboration Projects in Research and Innovation” of Specific Objective 1.1.2</t>
  </si>
  <si>
    <t>Salary, mobility, allowance for the family</t>
  </si>
  <si>
    <t>Salary (4650 or 4880 Eur), mobility costs 600 Eur, family allowance costs 500 Eur per month</t>
  </si>
  <si>
    <t>employment contract of the researcher involved in the implementation of the project and the researcher’s working hours accounting form</t>
  </si>
  <si>
    <t>LV-005</t>
  </si>
  <si>
    <t>Specific Objective 9.3.2. „Improving Access to Quality Health Care, Especially to Population Subject to the Social and Territorial Exclusion and Poverty Risk by Developing the Health Care Infrastructure”</t>
  </si>
  <si>
    <t>Health care</t>
  </si>
  <si>
    <t>Medical institution that provides state paid GP services</t>
  </si>
  <si>
    <t>Market survey, expert judgment</t>
  </si>
  <si>
    <t>Collecting data (market survey) from medical equipment providing companies to calculate prices for equpment and experts decide which prices include and which dont include in unit cost calculation</t>
  </si>
  <si>
    <t>Medical technology, devices and equipment</t>
  </si>
  <si>
    <t>Unit cost per one medical equipment from list</t>
  </si>
  <si>
    <t>Acceptance transfer act or other documentary evidence of implementation and the technical specification of the medical technology</t>
  </si>
  <si>
    <t>Yes if national regulation change</t>
  </si>
  <si>
    <t>Speed up all process and simplify medical equipment buying process. It was really time consuming to collect data and for experts to evaluate all data from market surveys.</t>
  </si>
  <si>
    <t>LV-006</t>
  </si>
  <si>
    <t>In all projects with personal costs for indirect costs</t>
  </si>
  <si>
    <t xml:space="preserve">Off-the shelf </t>
  </si>
  <si>
    <t>Direct personal costs</t>
  </si>
  <si>
    <t>LV-007</t>
  </si>
  <si>
    <t xml:space="preserve">Activity 1.1.1.1. "Support for applied research" of the Specific Objective 1.1.1. </t>
  </si>
  <si>
    <t>Off-the shelf (evaluation 07-13)</t>
  </si>
  <si>
    <t>Direct eligible costs</t>
  </si>
  <si>
    <t>LV-008</t>
  </si>
  <si>
    <t>1.2.1.2. "Support for improvement of technology transfer system" of Specific Objective 1.2.1. "Improve R&amp;I research institutions' capacity"</t>
  </si>
  <si>
    <t>Horizon 2020 'Seal of Excellence'</t>
  </si>
  <si>
    <t>Horizon 2020</t>
  </si>
  <si>
    <t>Individual SME innovation ideas into feasible innovation projects with a business plan</t>
  </si>
  <si>
    <t>50 000 EUR for developed business plan</t>
  </si>
  <si>
    <t>1. final report of the project;
2. copy of the project application in phase 2 of the SMK Instrument sub-program;
3. new product or technology business development plan.</t>
  </si>
  <si>
    <t>LV-009</t>
  </si>
  <si>
    <t>1.1.1.3. "Innovation grants for students" of Specific Objective 1.1.1. "Improve R&amp;I research institutions' capacity"</t>
  </si>
  <si>
    <t>Higher education institutions</t>
  </si>
  <si>
    <t>Collecting historical data from university who is involved in the same kind of projects for the same activities which are not financed from EU funds</t>
  </si>
  <si>
    <t>Average costs from historical data</t>
  </si>
  <si>
    <t>Experts, materials, mobility</t>
  </si>
  <si>
    <t>Accepted final report</t>
  </si>
  <si>
    <t>Malta</t>
  </si>
  <si>
    <t>MT-001</t>
  </si>
  <si>
    <t>OPI - Fostering a competitive and sustainable economy to meet our challenges 2014 - 2020</t>
  </si>
  <si>
    <t>Managing Authority in collaboration with a National Authority in the Energy sector</t>
  </si>
  <si>
    <t>PA 4 - Shifting towards a low carbon economy. 
IP 4a - Promoting the production and distribution of energy derived from renewable sources.
IP4c - Supporting energy efficiency, smart energy management and renewable energy use in public infrastructure, including in public buildings, and in the housing sector</t>
  </si>
  <si>
    <t>Investment in RES</t>
  </si>
  <si>
    <t>Public entities
Non-Governmental Organisation
Government Departments / Ministries</t>
  </si>
  <si>
    <t>a) historical data
b) projects financed under ERDF 2007-2013
c)  2 years (2014-2015)</t>
  </si>
  <si>
    <t>Projects with installation of PV panels (excluding high efficiency panels and domestic schemes which were considered as outliers) were taken into consideration. The PE certified was used in conjunction with the following points to arrive at a rate per KWp:
- the appropriate level of financing was 34.9% taking into account a financial rate of return of 10%
- the financial rate of return of 10% was based on a pre-tax WACC (nominal weighted average cost of capital) of 9.1% following what was stipulated in the Commission Decision C (2016)5423 final “State Aid SA. 43995 (2015/N)
- This pre-tax WACC of 9.1% is the central value based on a bottom-up estimation of a benchmark rate of return applicable to utility investments in Malta subject to a BBB rating
- A 20 year period for a useful life of the asset was taken into account
- Electricity generated by PV will be 40% consumed on site, saving 0.1373euro/kwh (as per Band 3 non-residential tariff), 60% exported to the grid at the marginal cost, assumed at 0.075 euro/kwh. Net average revenue of €0.10/kwh (1600kwh/kwp per year for 20 years, with 0.8% annual panel yield depreciation)
- No applicable feed-in tariff
- Typical O&amp;M, Insurance, administration and metering charge and other cost (€65.37/kWp/yr )
- Project financed by 100% equity</t>
  </si>
  <si>
    <t>PV installations</t>
  </si>
  <si>
    <t>€1165 per kWp generated</t>
  </si>
  <si>
    <t>Real cost</t>
  </si>
  <si>
    <t>Certificate by engineer declaring the amount of kWp generated.</t>
  </si>
  <si>
    <t xml:space="preserve">No adjustment established, however, MA is currently looking into a potential adjustment methodology. </t>
  </si>
  <si>
    <t>Pros: paying against actual deliverables;
Avoiding any irregularities emanating from Public Procurement Procedures
Cons: study took some time to draw up
Eventual concerns: potential findings during audits</t>
  </si>
  <si>
    <t>MT-002</t>
  </si>
  <si>
    <t>OPI - Fostering a competitive and sustainable economy to meet our challenges 2014 - 2021</t>
  </si>
  <si>
    <t>Managing Authority in collaboration with the Beneficiaries</t>
  </si>
  <si>
    <t>See note 1</t>
  </si>
  <si>
    <t>State Aid support measures
ICT 
Consultancy Scheme
Investment in RES
Investment in natural and cultural assets
Sustainable urban development
Social inclusion
Investment in education, training and life-long learning
Environmental friendly measures</t>
  </si>
  <si>
    <t xml:space="preserve">University / Educational Institution
Private sector
Public institutions
Public entities
Non-Governmental Organisation
</t>
  </si>
  <si>
    <t>fair, equitable and verifiable method
off-the shelf ( Art. 68a(2) )</t>
  </si>
  <si>
    <t>a) administrative data
b) contracts / collective agreements 
c) depends on the document used as a basis to calculate the SSUC</t>
  </si>
  <si>
    <t xml:space="preserve">Latest data available used to arrive at the Annual Gross Employment cost (example: contract, Collective Agreements). This is than divided by the number of pay periods or hours specified in the contract to arrive at a rate. The Annual Gross includes the basic wage, national insurance paid by employers, mandatory Government bonuses and any allowances approved by the MA. </t>
  </si>
  <si>
    <t>rate per hour / per month / per pay period</t>
  </si>
  <si>
    <t>In combination with other costs (SCOs and real costs)</t>
  </si>
  <si>
    <t>Key documents include Contract / Collective Agreement, staff cost methodology, time records where applicable.</t>
  </si>
  <si>
    <t>No, since these SSUCs are specific to each operation.</t>
  </si>
  <si>
    <t>No audits on staff costs to-date have been carried out by the AA.</t>
  </si>
  <si>
    <t xml:space="preserve">Adjustments are foreseen in the calculation of each SSUC and may be updated annually should the need arise. </t>
  </si>
  <si>
    <t xml:space="preserve">Pros: No need to go to the recruitment process of all applicants. 
Less administratively burdensome since less paperwork is required during the payment process. 
No issues of pro-rata calculations.
Cons: Beneficiaries might be incurring more costs.
Eventual concerns: No concerns since methodology and evaluation has been agreed to with the MA and DG Employment based on a Fiche.
</t>
  </si>
  <si>
    <t>MT-003</t>
  </si>
  <si>
    <t>OPI - Fostering a competitive and sustainable economy to meet our challenges 2014 - 2022</t>
  </si>
  <si>
    <t xml:space="preserve">PA 11 - Investing in TEN-T infrastructure
IP7i: Supporting a multi-model single European transport area by investing in the TEN-T 
PA 12 - Technical Assistance
</t>
  </si>
  <si>
    <t>TEN-T infrastructure 
Technical Assistance</t>
  </si>
  <si>
    <t>Government Department
Public Sector Agencies
Managing Authority</t>
  </si>
  <si>
    <t>use of SCOs adopted under union schemes (Erasmus+)</t>
  </si>
  <si>
    <t>a-b-c) as established from the Erasmus+ programme guide</t>
  </si>
  <si>
    <t>As established from the Erasmus+ programme guide</t>
  </si>
  <si>
    <t>Two-way flights</t>
  </si>
  <si>
    <t>Unit cost per person per kilometre in line with groups of travel distances established in the Erasmus+ programme guide:
Between 10 and 99 km - €20 per participant
Between 100 and 499 km - €180 per participant
Between 500 and 1999 km - €275 per participant
Between 2000 and 2999 km - €360 per participant
Between 3000 and 3999 km - €530 per participant
Between 4000 and 7999 km - €820 per participant
8000 km or more - €1500 per participant</t>
  </si>
  <si>
    <t>Key documents:  boarding passes, train tickets, travel agenda, certificate of participation / attendance / travel report</t>
  </si>
  <si>
    <t>No, since these SSUCs may be different given the destination involved.</t>
  </si>
  <si>
    <t xml:space="preserve">No audits on travel costs have been carried out to-date by AA. </t>
  </si>
  <si>
    <t xml:space="preserve">No adjustment foreseen. </t>
  </si>
  <si>
    <t xml:space="preserve">Pros: Easy way to calculate the SSUC. 
No procurement involved.
Minimal chance of errors in the calculation of the claim.
Cons: If travel tickets are purchased late their cost would be high compared to the cost which will be reimbursed by this SSUC.
Eventual concerns: Changes in market prices which might affect the established rates. </t>
  </si>
  <si>
    <t>MT-004</t>
  </si>
  <si>
    <t>Managing Authority in collaboration with the Intermediate Body</t>
  </si>
  <si>
    <t xml:space="preserve">PA 1: Investing in research, technological development and innovation.
IP 1b: Promoting business investment in RD&amp;I, developing links and synergies between enterprises, research and development centres, and a higher education sector, in particular in promoting investment in product and service development, technology transfer, social innovation, eco-innovation, public service applications, demand stimulation, networking, plasters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
</t>
  </si>
  <si>
    <t>State aid support measures.</t>
  </si>
  <si>
    <t>Private sector.</t>
  </si>
  <si>
    <t>In line with Article 68a (2) CPR, and Article 68b (1) CPR - off-the-shelf SCOs</t>
  </si>
  <si>
    <t>In line with staff cost working hours as presented through time-sheets.</t>
  </si>
  <si>
    <t>Staff costs, any other eligible costs.</t>
  </si>
  <si>
    <t>Rate per hour,  40% flat rate of eligible direct staff cost covering the remaining eligible cost of the operation.</t>
  </si>
  <si>
    <t>Combination of SCOs.</t>
  </si>
  <si>
    <t xml:space="preserve">Claim for reimbursement, updated VAT Compliance certificate, Income Tax Compliance certificate and final settlement of Social Security Contributions Compliance certificate, interim implementation report, final implementation report, timesheets. </t>
  </si>
  <si>
    <t>MT-005</t>
  </si>
  <si>
    <t>Managing Authority in collaboration with the Beneficiary</t>
  </si>
  <si>
    <t xml:space="preserve">PA 6: Sustainable urban development
IP 6c: Conserving, protection, promoting and developing natural and cultural heritage. </t>
  </si>
  <si>
    <t>Sustainable urban development</t>
  </si>
  <si>
    <t>Private individuals</t>
  </si>
  <si>
    <t>fair equitable and verifiable method</t>
  </si>
  <si>
    <t>a) historical 
b) cost from previous national scheme
c) 1 year</t>
  </si>
  <si>
    <t xml:space="preserve">A sample size of 79% was taken into consideration from the applications received. Data was gathered by the Beneficiary organisation from a national scheme. Applications were costs for restoration or replacement for balconies could not be discerned were not used. Factors taken in consideration were the number of window shutters, cost of restoration, cost of replacement, the storey level of the balcony in question, costs of scaffolding and costs of cherry picker. MA still to carry out a counter-factual analysis of the data presented by the Beneficiary.  </t>
  </si>
  <si>
    <t>Restoration / replacement of balconies.</t>
  </si>
  <si>
    <t xml:space="preserve">Still to be established. </t>
  </si>
  <si>
    <t>Still to be established</t>
  </si>
  <si>
    <t>MT-006</t>
  </si>
  <si>
    <t>Managing Authority in collaboration with the IB</t>
  </si>
  <si>
    <t xml:space="preserve">PA 3: Enhancing Malta's competitiveness through investment in SMEs.
IP 3a: Promoting entrepreneurship, in particular by facilitating the economic exploitation of new ideas and fostering the creation of new firms, including through business incubators. </t>
  </si>
  <si>
    <t>Consultancy services.</t>
  </si>
  <si>
    <t>MT-007</t>
  </si>
  <si>
    <t>OPI - Fostering a competitive and sustainable economy to meet our challenges 2014 - 2023</t>
  </si>
  <si>
    <t xml:space="preserve">PA 2: Consolidating investment within the ICT sector.
IP 2B: Developing ICT products and services, e-commerce and enhancing demand for ICT. </t>
  </si>
  <si>
    <t>MT-008</t>
  </si>
  <si>
    <t>OPI - Fostering a competitive and sustainable economy to meet our challenges 2014 - 2024</t>
  </si>
  <si>
    <t>Managing Authority</t>
  </si>
  <si>
    <t>See note 2</t>
  </si>
  <si>
    <t>RD&amp;I measures
ICT 
Investment in SMEs
Investment in RES
Investment in natural and cultural assets
Sustainable urban development
Low-carbon transport
Social inclusion
Investment in education, training and life-long learning
Environmental friendly measures
TEN-T infrastructure</t>
  </si>
  <si>
    <t>a) historical data
b) 2007-2013 Programming Period
c) 7 years</t>
  </si>
  <si>
    <t>- From 67 Beneficiaries under ERDF, a sample of 22% was selected (15 beneficiaries in total) in order to have a rounded figure; and
- From 4 Beneficiaries under CF, a sample of 75% (3 beneficiaries in total) was chosen.
- From the preliminary review of the projects and beneficiaries, the sample beneficiaries were selected by applying the following methodology:
• Project size and total amounts committed/paid by beneficiary 
• Consideration of the type of beneficiary undertaking the project 
• Sample was biased to include a mix of the types of beneficiaries
• It was also ensured that projects implemented in Gozo were also selected as part of the sample, given that such projects might have incurred different indirect costs or cost levels due to their geographical position and access to Malta, the main island.</t>
  </si>
  <si>
    <t>For PAs 1 - 9:
- indirect costs
- project coordination and supervision
- publicity costs
- consumables
For PAs 10 - 11:
- indirect costs
- project coordination and supervision
- publicity costs</t>
  </si>
  <si>
    <t>For PAs 1 - 9:
- Projects with budgets above €10 million - 7% for those implemented by Public Entities and 3% for those implemented by Government Ministries / Departments
- Projects with budgets above €3 million and less than €10 million - 10% for those implemented by Public Entities and 6% for those implemented by Government Minisries / Departments
- Projects with budgets above €750,000 and less than €3 million - 10% forthose implemented by Public Entities and 5% for those implemented by Government Ministries / Departments
- Projects with budgets below €750,000 - 13% for those implemented by Public Entities, 20% for those implemented by Government Minisries / Departments, 23% for those implemented by NGOs
For PAs 10 - 11:
- Projects with budgets above €20 million: 11% for those implemented by Public Entities, 8% for those implemented by Government Ministries / Departments
- Projects with budgets below €20 million: 8% for those implemented by Public Entities</t>
  </si>
  <si>
    <t>In order to claim the relevant expenditure from the Commission, the only audit trail necessary is the PE amount certified on the other eligible costs</t>
  </si>
  <si>
    <t>Poland</t>
  </si>
  <si>
    <t>PL-001</t>
  </si>
  <si>
    <t xml:space="preserve">Regional Programme (Podkarpackie Voivodeship) </t>
  </si>
  <si>
    <t>PAI Competetive and innovative Economy</t>
  </si>
  <si>
    <t>SSUC in combination with Real Costs under the same operation</t>
  </si>
  <si>
    <t xml:space="preserve">methodology based on annual employment costs (document: list of remuneration) and real working hours (document: attendance list) - documents available at beneficiary's office  </t>
  </si>
  <si>
    <t>PL-002</t>
  </si>
  <si>
    <t xml:space="preserve">Operational Programme Eastern Poland </t>
  </si>
  <si>
    <t>IB (Polish Agency for Enterprise Development)</t>
  </si>
  <si>
    <t>start-up 1.1.1</t>
  </si>
  <si>
    <t>start-up</t>
  </si>
  <si>
    <t xml:space="preserve">up to 15% direct staff costs </t>
  </si>
  <si>
    <t>FR in combination with Real Costs under the same operation</t>
  </si>
  <si>
    <t>PL-003</t>
  </si>
  <si>
    <t>PL-004</t>
  </si>
  <si>
    <t xml:space="preserve">Regional Programme (Lubuskie Voivodeship) </t>
  </si>
  <si>
    <t xml:space="preserve">OPI Economy and Innovations </t>
  </si>
  <si>
    <t>PL-005</t>
  </si>
  <si>
    <t>PL-006</t>
  </si>
  <si>
    <t>Regional Programme (Pomorskie Voivodeship)</t>
  </si>
  <si>
    <t>IB: Pomorskie Region</t>
  </si>
  <si>
    <t>Strengthening research, Technological development and innovation</t>
  </si>
  <si>
    <t>Private Companies, Research Centres, Universities</t>
  </si>
  <si>
    <t xml:space="preserve">fair, equitable and verifiable method </t>
  </si>
  <si>
    <t xml:space="preserve">1) historical data, 2) data collected by MA in national OP, 3) 7 years (2007-2013) </t>
  </si>
  <si>
    <t>calculation methodology was developed by MA of national OP</t>
  </si>
  <si>
    <t>17% direct costs (R&amp;D projects); 8% direct costs (project of creating and development of R&amp;D infrastructure in enterprises)</t>
  </si>
  <si>
    <t>approved by MA</t>
  </si>
  <si>
    <t>Pros: sound financial management without financial documents means ability to assure sound management and easier verification of payment claim</t>
  </si>
  <si>
    <t>PL-007</t>
  </si>
  <si>
    <t xml:space="preserve">Regional Programme (Lubelskie Voivodeship) </t>
  </si>
  <si>
    <t>IB (Lubelska Agencja Wspierania Przedsiebiorczości w Lublinie)</t>
  </si>
  <si>
    <t xml:space="preserve">17% direct costs </t>
  </si>
  <si>
    <t>PL-008</t>
  </si>
  <si>
    <t>Regional Programme (Małopolskie Voivodeship)</t>
  </si>
  <si>
    <t>PA  1. Economy of Knowledge PI 1a,1b
PA 2. Digital Malopolska PI 2c
PA  Entrepreneurship Małopolska : PI 3a, 3b
PA 4 Regional Energy Policy: PI 4a,4c,4e,6e
PA 5 Environmental Protection PI 5b,6a,6b
PA 6 Regional Heritage PI 6c,6d,8b
PA 7 Transport Infrastructure : PI 7b,7d,7d
PA 11 Regional Space Revitalisation: PI 9b
PA 12 Social Infrastructure: PI 9a</t>
  </si>
  <si>
    <t xml:space="preserve">R&amp;D, Business development, Environmental protection, Regional heritage and tourism, Transport, Revitalization, Health care </t>
  </si>
  <si>
    <t xml:space="preserve">Public Institutions; Universities; Research Centres; Private Companies </t>
  </si>
  <si>
    <t xml:space="preserve">1) historical data, 2) data collected by MA from payment claims, 3) 7 years (2007-2013) </t>
  </si>
  <si>
    <t xml:space="preserve">methodology based on: 1. documents and internal database 2. project documentation (application forms, payment claims) aiming at calculatiing the average amount of indirect costs </t>
  </si>
  <si>
    <t xml:space="preserve">up to 25% direct costs </t>
  </si>
  <si>
    <t xml:space="preserve">MA methodology based on: 1. documents with calculation of average indirect costs 2. project documentation (application forms, payment claims) </t>
  </si>
  <si>
    <t xml:space="preserve">Pros: decreasing administrative burden, simplifying project budgets, decreasing the number of project changes during implementation, lack of risk connected with exceeding the limit of project budget, lack of obligation to monitor the number of engagement hours of management personnel, possibility to pay attention on results of project on a sound financial management basis, minimising the probability of accounting failures, larger interest of SMEs to implement EUprojects, CONS: not enough money for indirect costs on a flat rate basis </t>
  </si>
  <si>
    <t>PL-009</t>
  </si>
  <si>
    <t xml:space="preserve">IB: Małopolskie Centrum Przedsiębiorczości </t>
  </si>
  <si>
    <t>PA  1. Economy of Knowledge PI 1b</t>
  </si>
  <si>
    <t xml:space="preserve">R&amp;D </t>
  </si>
  <si>
    <t xml:space="preserve">Universities; Research Centres; Private Companies; NGOs </t>
  </si>
  <si>
    <t xml:space="preserve">10,08% direct costs
</t>
  </si>
  <si>
    <t xml:space="preserve">approved by MA based on: 1. documents with calculation of average indirect costs 2. project documentation (application forms, payment claims) </t>
  </si>
  <si>
    <t>Pros: much more flexibility for entrepreneurship because of lack of need to indicate precisely indirect costs in project budget, decreasing administrative burden, Cons: lack of money for indirect costs</t>
  </si>
  <si>
    <t>PL-010</t>
  </si>
  <si>
    <t>SSUC in combination with other SCOs and/or Real Costs under the same operation</t>
  </si>
  <si>
    <t xml:space="preserve">Pros for beneficiaries with stable research personnel, Cons: larger burden at the stage of project assessment process for implementing body and for beneficiary </t>
  </si>
  <si>
    <t>PL-011</t>
  </si>
  <si>
    <t>PA 3 Małopolskie Entrepreneurship: PI 3b</t>
  </si>
  <si>
    <t xml:space="preserve">national regulations </t>
  </si>
  <si>
    <t>SSUC - SMEs participation costs of in international exhibitions: the amount of allowances according to national regulation (Rozporządzenie Ministra Pracy i Polityki Społecznej z dnia 29 stycznia 2013 r. Dz. U. 2013, poz. 167)), accomodation cost according to national regulation (Rozporządzenie Ministra Pracy i Polityki Społecznej z dnia 29 stycznia 2013 r. Dz. U. 2013, poz. 167)), travel costs according to national regulation (Rozporządzenie Ministra Pracy i Polityki Społecznej z dnia 29 stycznia 2013 r. Dz. U. 2013, poz. 167; Rozorządzenie Ministra Infrastruktury z dnia 25 marca 2002 r. w sprawie warunków ustalania oraz sposobu dokonywania zwrotu kosztów używania do celów służbowych samochodów osobowych, motocykli i motorowerów niebędących własnością pracodawcy (Dz.U.2002.27.271), parking and highways charges - 330 PLN. Total amount of allowances, accomodation costs, travel costs = SSUC.</t>
  </si>
  <si>
    <t>SMEs participation costs in international exhibition</t>
  </si>
  <si>
    <t>unit cost (in PLN) per 1 person during 1 business trip</t>
  </si>
  <si>
    <t xml:space="preserve">confirmation of participation in international exhibition, the list of representants of beneficiary </t>
  </si>
  <si>
    <t>PL-012</t>
  </si>
  <si>
    <t xml:space="preserve">1) historical data, 2) data collected by MA from payment claims, 3)  2 years (call for proposals 2016-2017) </t>
  </si>
  <si>
    <t>Data from call for proposals 2016-2017: 1) extracted 3 homogenous geographical regions for travel costs, (Poland, Europe „World"), 2) assessed average travel costs on historical data of 162 trade and exhibition events from 56 projects, 3) corrected average cost in accordance with real travel costs from 24 finished projects (certified eligible expenditures).</t>
  </si>
  <si>
    <t>LS: (Poland 600 PLN/per person, Europe (UE) 2700 PLN/per person, world 4700 PLN/per person)</t>
  </si>
  <si>
    <t>LS in combination with Real Costs under the same operation</t>
  </si>
  <si>
    <t xml:space="preserve">confirmation of participating in international exhibition, the list of representants of beneficiary </t>
  </si>
  <si>
    <t xml:space="preserve">Pros LS as a clear, precise and advantageous SCO </t>
  </si>
  <si>
    <t>PL-013</t>
  </si>
  <si>
    <t xml:space="preserve">Regional Programme (Mazowieckie Voivodeship) </t>
  </si>
  <si>
    <t>1.2, 3.3, 4.1, 4.2, 6.2</t>
  </si>
  <si>
    <t>PL-014</t>
  </si>
  <si>
    <t>Operational Programme Smart Growth</t>
  </si>
  <si>
    <t>1.1, 1.2, 2.2, 2.5, 3.3, 4.1-4.4</t>
  </si>
  <si>
    <t>R&amp;D, Innovation</t>
  </si>
  <si>
    <t>Private Companies, Research Centres</t>
  </si>
  <si>
    <t>use of SCOs adopted under union schemes</t>
  </si>
  <si>
    <t xml:space="preserve">MA specified: a) the target group b) the thematic area (type of projects)  </t>
  </si>
  <si>
    <t xml:space="preserve">25% direct costs 
</t>
  </si>
  <si>
    <t>PL-015</t>
  </si>
  <si>
    <t>III</t>
  </si>
  <si>
    <t>internacionalisation, participation in fairs</t>
  </si>
  <si>
    <t>PL-016</t>
  </si>
  <si>
    <t>PL-017</t>
  </si>
  <si>
    <t>Operational Programme Infrastructure &amp; Environment</t>
  </si>
  <si>
    <t>IB: Ministry of Health</t>
  </si>
  <si>
    <t>PRIORITY AXIS IX: STRENGTHENING THE STRATEGIC HEALTH INFRASTRUCTURE</t>
  </si>
  <si>
    <t>Purchase of medical equipment for emergency departments (ER)</t>
  </si>
  <si>
    <t xml:space="preserve">health care entities of the public and private finance sector </t>
  </si>
  <si>
    <t>each of the purchase items is covered by a separate average cost</t>
  </si>
  <si>
    <t>invoice for purchase medical equipment, but the value of the invoice does not affect the amount
of a lump sumpaid to the beneficiary.</t>
  </si>
  <si>
    <t xml:space="preserve">SCO was provided in OP I&amp;E in September 2018, so there aren’t many experiences in this area.   Results and experiences related to SCO will allow in the second half of 2019
summarize the implementation these projects and indicate further
recommendations related to the SCO.
Lump sums were welcomed by the beneficiaries, who saw the possibility of reducing the burden administration.
</t>
  </si>
  <si>
    <t>PL-018</t>
  </si>
  <si>
    <t>Regional Programme (Łódzkie Voivodeship)</t>
  </si>
  <si>
    <t>OP I: PI 1a i 1b
OP II: PI 3a, 3b
OP III: PI 4e, 7b, 7c, 7d
OP IV: PI 4a, 4c, 4e, 6e
OP V: PI 5b,6a, 6b, 6d
OP VI: PI 6c, 8b, 9b
OP VII: PI 2c, 9a, 10a</t>
  </si>
  <si>
    <t>R&amp;D, investment area, professionalisation of business service, promotion of region, decarbonised public transport, roads, transport (railway), renewable energy sources, thermo-modernisation of buildings, air protection, polution emission reduction, water managment and risk management, waste management, water and sewerage management, nature protection, culture protection and infrastructure, tourist management development, social and economic revitalisation and development, ICT,  health protection infrastructure, social care infrastrycture, education</t>
  </si>
  <si>
    <t>all beneficiares</t>
  </si>
  <si>
    <t>a) historical data, b) application form and payment claim 2007-2013 c) 7 years</t>
  </si>
  <si>
    <t>average cost</t>
  </si>
  <si>
    <t>up to 25% direct costs</t>
  </si>
  <si>
    <t>MA (calculation)</t>
  </si>
  <si>
    <t>PL-019</t>
  </si>
  <si>
    <t>Interreg V-A) PL-DK-DE-LT-SE - Poland-Denmark-
Germany-Lithuania-Sweden (SOUTH BALTIC)</t>
  </si>
  <si>
    <t>Ministry of Investment and Economic Development, Department of Terrotorial Cooperation</t>
  </si>
  <si>
    <t>Priority Axis no 1, 2, 3, 4, 5, 6</t>
  </si>
  <si>
    <t>obligatory for all operations, except from TA - where it is up to a beneficiary</t>
  </si>
  <si>
    <t>Public Institutions; Universities; Research Centres;</t>
  </si>
  <si>
    <t xml:space="preserve"> 15 % of direct staff costs (EUR)</t>
  </si>
  <si>
    <t xml:space="preserve">
combination with other SCO (flat rates for staff costs and lump sum for project preparation) and  real costs</t>
  </si>
  <si>
    <t xml:space="preserve">significant reduction of administrative burdensome for both beneficiaries and control bodies. </t>
  </si>
  <si>
    <t>PL-020</t>
  </si>
  <si>
    <t>Priority Axis no 1, 2, 3, 4, 5</t>
  </si>
  <si>
    <t xml:space="preserve">all operations, apart from TA. This method is not mandatory for partners. The  project partner can  choose  from two  options  of direct staff  costs calculation:  flat rate or real costs </t>
  </si>
  <si>
    <t>20% of direct staff costs other than staff costs (EUR)</t>
  </si>
  <si>
    <t xml:space="preserve">
combination with other SCO's  (flat rates for indirect costs and lump sum for project preparation) and  real costs</t>
  </si>
  <si>
    <t xml:space="preserve"> Project partner is obliged to possess  the documents confirming employment of staff working on the project.The  project partner is obliged  to  submit  a  statement  on  the  actual  involvement  of  the  staff  in  the  project implementation.The documents are only proof  of  legitimacy  of  using  a  flat  rate  (the  documents  are not used  to compare  the real  salaries  with  the  amount  reimbursed using  the  flat  rate  but  only  to  prove  that  the project has indeed such a category of costs, i.e. staff working on the project).</t>
  </si>
  <si>
    <t>significant reduction of administrative burdensome for both beneficiaries and control bodies (in particular that staff costs are perceived as the most administrative burdensome)</t>
  </si>
  <si>
    <t>PL-021</t>
  </si>
  <si>
    <t>all operations in the programme beyond Technical Assistance and projects granted seed money at an earlier stage.</t>
  </si>
  <si>
    <t>determination the average amount of lump sum for two specific group of projects - regular and small scale project on the basis of analysis of historical data</t>
  </si>
  <si>
    <t>Preparatory costs</t>
  </si>
  <si>
    <t>The amount of a lump sum is dependent on the project type: 
-total eligible costs of EUR 20 000  for a regular project (The total budget is up to EUR 500 000 in specific objective 5, and between  EUR  1  000  000  and  EUR  2  000  000 in  all  other  specific  objectives.  The duration should  not exceeding 36 months)
-total eligible costs of EUR 13 500 for a small scale project ( the total budget cannot exceed EUR 300 000 in total and with a duration of up to 24 months)
- no preparation costs for projects granted seed money at an earlier stage.</t>
  </si>
  <si>
    <t xml:space="preserve">
combination with other SCO's  (flat rates for indirect costs and flat rates for staff costs ) and  real costs</t>
  </si>
  <si>
    <t>Proof of delivery of the activities covered by the lump sum is in the form of a submitted and approved project application.</t>
  </si>
  <si>
    <t xml:space="preserve"> the methodology has been assessed and accepted by members of  the Monitoring Committee.</t>
  </si>
  <si>
    <t>The INTERREG prorammes in poland have been audited in accordance with EU Regulations, this area has not been questioned</t>
  </si>
  <si>
    <t>PL-022</t>
  </si>
  <si>
    <t>Interreg V-A Poland-Saxony 2014-2020</t>
  </si>
  <si>
    <t>Priority Axis no 1, 2, 3, 4</t>
  </si>
  <si>
    <t>all operations in the programme beyond Technical Assistance</t>
  </si>
  <si>
    <t>PL-023</t>
  </si>
  <si>
    <t xml:space="preserve">all operations in the programme beyond Technical Assistance. This method is not use mandatory for: 
- polish partners whose planned direct staff costs exceed 20% of the other direct costs of a given project partner. Then  project partners can  choose  from two  options  of direct staff  costs calculation:  flat rate or real costs.
- german partners whose other direct costs exceed 1.5 mln EUR. Then project partners can calculate staff costs only as real costs. </t>
  </si>
  <si>
    <t xml:space="preserve"> Project partner is obliged to possess  the documents confirming employment of staff working on the project.The  project partner is obliged  to  submit  a  statement  on  the  actual  involvement  of  the  staff  in  the  project 
implementation.The documents are only proof  of  legitimacy  of  using  a  flat  rate  (the  documents  are not used  to compare  the real  salaries  with  the  amount  reimbursed using  the  flat  rate  but  only  to  prove  that  the project has indeed such a category of costs, i.e. staff working on the project).</t>
  </si>
  <si>
    <t>PL-024</t>
  </si>
  <si>
    <t>Interreg V-A Poland-Slovakia 2014-2020</t>
  </si>
  <si>
    <t>Public Institutions; Institutions of the education system and universities; NGOs; churches and religious associations; scientific units.</t>
  </si>
  <si>
    <t>PL-025</t>
  </si>
  <si>
    <t>All operations in the programme beyond Technical Assistance. This method is not mandatory for partners whose planned direct staff costs exceed 20% of the other direct costs of a given project partner. Then  project partners can  choose  from two  options  of direct staff  costs calculation:  flat rate or real costs.</t>
  </si>
  <si>
    <t>Indirect costs  are  calculated as  a flat rate of  10% of eligible staff costs</t>
  </si>
  <si>
    <t>PL-026</t>
  </si>
  <si>
    <t>Regional Programme (Opolskie Voivodeship)</t>
  </si>
  <si>
    <t>Priority Axis - Investment priority
1,2,3,4,5,6,10</t>
  </si>
  <si>
    <t>all excluding private companies</t>
  </si>
  <si>
    <t>PL-027</t>
  </si>
  <si>
    <t>PL-028</t>
  </si>
  <si>
    <t>Regional Programme (Podlaskie Voivodeship)</t>
  </si>
  <si>
    <t>PL-029</t>
  </si>
  <si>
    <t>PA: I Strengthening the potential and competitiveness of the region's economy
IP: 1b</t>
  </si>
  <si>
    <t>10% of direct costs</t>
  </si>
  <si>
    <t>PL-030</t>
  </si>
  <si>
    <t xml:space="preserve">Subcarpatian Innovation Centre project </t>
  </si>
  <si>
    <t xml:space="preserve">Public Institutions; Private Companies </t>
  </si>
  <si>
    <t>up to 15% of indirect personnel costs</t>
  </si>
  <si>
    <t>PL-031</t>
  </si>
  <si>
    <t xml:space="preserve">Regional Programme (Kujawsko-Pomorskie Voivodeship) </t>
  </si>
  <si>
    <t>Priority Axis - (1-7)</t>
  </si>
  <si>
    <t xml:space="preserve">All types of beneficiaries  </t>
  </si>
  <si>
    <t>based on historical data from earlier projects, statistical,  (Regional Programme 2007-2013)</t>
  </si>
  <si>
    <t>MA analysed payment claims from earlier applications</t>
  </si>
  <si>
    <t xml:space="preserve">A concert for the SCOs( for ERDF) used marginally. 
A request to clarify Eligibility Guidelines subchapter 6.6 point 2 in accordance with subchapter 6.5: “SCOs cannot be applied in case a project implementation is outsourced in its entirety”. Does this mean that all the direct expenditure incurred by a contractor (not directly by an applicant) constitute the actual costs? If that is the case, in our estimation, most ERDF projects will not fall into the SCOs scope. Hardly ever do the regional or local authorities carry out tasks necessary for a project implementation on their own; they need to outsource.
</t>
  </si>
  <si>
    <t>PL-032</t>
  </si>
  <si>
    <t>Regional Programme (Zachodniopomorskie Voivodeship)</t>
  </si>
  <si>
    <t>Priority Axis 1: 1b</t>
  </si>
  <si>
    <t xml:space="preserve">historical data, data collected by MA from payment claims,   </t>
  </si>
  <si>
    <t>SSUC in combination with Real Costs under the same operation and indirect costs</t>
  </si>
  <si>
    <t xml:space="preserve">methodology based on annual employment costs (document: aplication form) audit trial (document: time card) </t>
  </si>
  <si>
    <t>PL-033</t>
  </si>
  <si>
    <t>Priority Axis 1: 3a</t>
  </si>
  <si>
    <t xml:space="preserve">Support of Business Environment Institutions </t>
  </si>
  <si>
    <t xml:space="preserve">Business Environment Institution, </t>
  </si>
  <si>
    <t>PL-034</t>
  </si>
  <si>
    <t>Priority Axis 4: 6d</t>
  </si>
  <si>
    <t>support for infrastructural forms of nature and landscape protection</t>
  </si>
  <si>
    <t xml:space="preserve">Regional goverment - Zachodniopomorskie Voivodeship
</t>
  </si>
  <si>
    <t xml:space="preserve"> historical data collected by MA,  years 2016-2018</t>
  </si>
  <si>
    <t xml:space="preserve">methodology based on  documents (application forms, payment claims) and internal database </t>
  </si>
  <si>
    <t>Indirect costs ( staff costs,
rent/lease and administration costs of building, bank account costs, media (energy, etc.), postal costs and other communication costs, office supplies, insurance, security, cleaning service)</t>
  </si>
  <si>
    <t xml:space="preserve">1 % direct costs 
</t>
  </si>
  <si>
    <t>PL-035</t>
  </si>
  <si>
    <t xml:space="preserve">Priority Axis 9:  10a 
</t>
  </si>
  <si>
    <t>infrastructure for vocational education</t>
  </si>
  <si>
    <t xml:space="preserve">"
- local government units,
- entities conducting educational activities,
- vocational schools
</t>
  </si>
  <si>
    <t xml:space="preserve"> historical data collected by MA,  years 2016-2019</t>
  </si>
  <si>
    <t xml:space="preserve">2 % direct costs 
</t>
  </si>
  <si>
    <t>PL-036</t>
  </si>
  <si>
    <t>Priority axis                                                II Low-carbon economy,  PI 4c                                                          Priority axis III Environmental protection and adaptation to climate change PI5b, PI6b, PI6A,                                                             Priority axis    IV PI VId</t>
  </si>
  <si>
    <t>Comprehensive deep energy modernization of   public utility facilities, protection of resources, flood risk management, Support for the development of water supply networks, Support for the development of operating systems, Development of municipal waste management</t>
  </si>
  <si>
    <t xml:space="preserve">up to 10% - 15%  direct costs </t>
  </si>
  <si>
    <t>PL-037</t>
  </si>
  <si>
    <t>PL-038</t>
  </si>
  <si>
    <t>PL-039</t>
  </si>
  <si>
    <t>PL-040</t>
  </si>
  <si>
    <t>Regional Programme (Lubelskie Voivodeship)</t>
  </si>
  <si>
    <t>PL-041</t>
  </si>
  <si>
    <t>Regional Programme (Wielkopolskie Voivodeship)</t>
  </si>
  <si>
    <t>PI 6a</t>
  </si>
  <si>
    <t>removal of asbestos products</t>
  </si>
  <si>
    <t>SSUC in combination with FR under the same operation</t>
  </si>
  <si>
    <t>PL-042</t>
  </si>
  <si>
    <t>PL-043</t>
  </si>
  <si>
    <t>in all PA, in which IB will report such a need</t>
  </si>
  <si>
    <t>in all types od operations</t>
  </si>
  <si>
    <t>all types of beneficiaries</t>
  </si>
  <si>
    <t xml:space="preserve">in consideration </t>
  </si>
  <si>
    <t>in consideration</t>
  </si>
  <si>
    <t>PL-044</t>
  </si>
  <si>
    <t>At the moment MA doesn't have detailed information</t>
  </si>
  <si>
    <t>PL-045</t>
  </si>
  <si>
    <t>PA: V Low-carbon economy
IP: 4a</t>
  </si>
  <si>
    <t>Renewable energy</t>
  </si>
  <si>
    <t>PL-046</t>
  </si>
  <si>
    <t>up to 25% of direct costs</t>
  </si>
  <si>
    <t>PL-047</t>
  </si>
  <si>
    <t xml:space="preserve">All types of operations </t>
  </si>
  <si>
    <t>PL-048</t>
  </si>
  <si>
    <t>Support for business cooperation</t>
  </si>
  <si>
    <t>a) historical data, b) application form and payment claim  c) data collected by MA</t>
  </si>
  <si>
    <t xml:space="preserve">1. Standard Scale of Unit Costs:  per m2 of rented exhibition space; per m2 of rented boxing or prepared stand.
2. Flat rate: sum of the average costs of a business trip day (diet, accommodation, lump sums of air transfers and public transport) and the average costs of airline tickets. </t>
  </si>
  <si>
    <t>Portugal</t>
  </si>
  <si>
    <t>PT-001</t>
  </si>
  <si>
    <t>PO Norte2020 (Regional Program)</t>
  </si>
  <si>
    <t>Managing authority</t>
  </si>
  <si>
    <t xml:space="preserve">PA 2 / IP 1.2,; 3.1;  3.2 </t>
  </si>
  <si>
    <t xml:space="preserve">Suppor System for colletive actions </t>
  </si>
  <si>
    <t xml:space="preserve">
Non-corporate entities of the R&amp;I system;
Business associations; 
Agencies and public entities 
Private non-profit entities 
Local authorities, associations of municipalities or other entities with the participation of municipalities.
</t>
  </si>
  <si>
    <t>Rates established by this Regulation or the Fund-specific rules, Article 67 (5d) CPR</t>
  </si>
  <si>
    <t xml:space="preserve"> Flat rate for  indirect costs up to 15 % of direct staff costs</t>
  </si>
  <si>
    <t>SCO in combination with real costs</t>
  </si>
  <si>
    <t>Expenditure documents relating to direct staff costs</t>
  </si>
  <si>
    <t>The application of this SCO is described in the Management and Control System approved by AA</t>
  </si>
  <si>
    <t>Without audits</t>
  </si>
  <si>
    <t>Not defined</t>
  </si>
  <si>
    <t>Administrative simplification with benefits for beneficiaries and MA; easier submission of expenditure; faster analysis of execution of transactions; faster payments</t>
  </si>
  <si>
    <t>PT-002</t>
  </si>
  <si>
    <t>PO Alentejo2020  (Regional Program)</t>
  </si>
  <si>
    <t>Intermediate Body</t>
  </si>
  <si>
    <t>PA 3 /IP 1.2</t>
  </si>
  <si>
    <t>Suppor System for colletive actions (Transfer of Scientific and Technological Knowledge)</t>
  </si>
  <si>
    <t>Enterprises and 
Non-corporate entities of the R&amp;D system</t>
  </si>
  <si>
    <t>Expenditure documents relating to direct staff costs (monthly salary in proportion to the temporal affectation and up to the limit to be defined in the notices for the submission of applications or invitations, plus the mandatory social charges).</t>
  </si>
  <si>
    <t>Without previous assessement</t>
  </si>
  <si>
    <t>Still without a critical perspective on SCO application.</t>
  </si>
  <si>
    <t>PT-003</t>
  </si>
  <si>
    <t>PO Açores2020  (Autonomous Regional Program)</t>
  </si>
  <si>
    <t>PA 3 /IP 3.2, 3.3</t>
  </si>
  <si>
    <t xml:space="preserve">
SME's Internationalization;  SME's qualification and innovation</t>
  </si>
  <si>
    <t>Entities of the Scientific and Technological System of the Azores (University, Foundation, Research Institutes…)</t>
  </si>
  <si>
    <t>PT-004</t>
  </si>
  <si>
    <t>PA 13 / IP 13.1</t>
  </si>
  <si>
    <t>Regional Department (MA)</t>
  </si>
  <si>
    <t>PT-005</t>
  </si>
  <si>
    <t>Compete2020 (Thematic Program)
PO Norte2020 (Regional Program)
PO Centro2020 (Regional Program)
PO Lisboa2020 (Regional Program)
PO Alentejo2020  (Regional Program)
PO Algarve2020  (Regional Program)</t>
  </si>
  <si>
    <t>Managing authority
Managing authority
/ Intermediate Body (only to PO Alentejo2020)</t>
  </si>
  <si>
    <t>PA 1 / IP 1.1
PA 3 /IP 1.1 (only to PO Alentejo2020)</t>
  </si>
  <si>
    <t>Research &amp; Development</t>
  </si>
  <si>
    <t>1) Non-corporate entities of the R&amp; D system (Higher Education Institutions, their institutes and R&amp;D units; State or international laboratories; Private non-profit institutions whose main purpose is R&amp;D; develop or participate in scientific research activities).
2) Enterprises of any nature and in any form, as long as they are included in R&amp;D projects led by non-corporate entities of the R&amp;D system, in the context of "effective collaboration"</t>
  </si>
  <si>
    <t>In accordance with the rules for application of corresponding scales of unit costs, lump sums and flat rates applicable in Union policies for a similar type of  operation and beneficiary, 67 (5b) CPR</t>
  </si>
  <si>
    <t>Indirect costs according to HORIZON 2020, Article 29 - Regulation (EU) No 1290/2013 of the European Parliament and Of The Council of 11 December 2013</t>
  </si>
  <si>
    <t>Flat rate of 25% for direct costs, excluding eligible direct costs relating to subcontracting and costs of resources made available by third parties not used at the beneficiary's installations, as well as financial support to third parties (HORIZON 2020).</t>
  </si>
  <si>
    <t>SCO in combination with real costs (subcontratcting)</t>
  </si>
  <si>
    <t>Expenditure documents for direct costs according to HORIZON 2020.
Expenditure documents referring to contracting processes.</t>
  </si>
  <si>
    <t>AA gave a prior informal opinion</t>
  </si>
  <si>
    <t>Decrease the administrative burden throughout the project life cycle
Administrative simplification with benefits for the beneficiaries and for the MA, more ease in submitting the expense, faster analysis of the execution of the transactions, faster payments</t>
  </si>
  <si>
    <t>PT-006</t>
  </si>
  <si>
    <t>Compete2020 (Thematic Program)
PO Norte2020 (Regional Program)
PO Centro2020 (Regional Program)
PO Alentejo2020  (Regional Program)
PO Algarve2020  (Regional Program)</t>
  </si>
  <si>
    <t>PA 1 / IP 1.2
PA 3 /IP 1.2 (only to PO Alentejo2020)</t>
  </si>
  <si>
    <t>Micro, Small &amp; Medium Enterprises
SME
Big Enterprises
Non-corporate entities of the R&amp;D system</t>
  </si>
  <si>
    <t>In accordance with the rules for application of corresponding scales of unit costs, lump sums and flat rates applicable in Union  policies for a similar type of operation and beneficiary, 67 (5b) CPR</t>
  </si>
  <si>
    <t>PT-007</t>
  </si>
  <si>
    <t>PA 1 / IP 1.1</t>
  </si>
  <si>
    <t>Entities of the Scientific and Technological System of the Azores (University, Foundation, Research Institutes, …)</t>
  </si>
  <si>
    <t>In accordance with the rules for application of corresponding scales of unit costs, lump sums and flat rates applicable in Union policies for a similar type of operation and beneficiary, 67 (5b) CPR</t>
  </si>
  <si>
    <t>PT-008</t>
  </si>
  <si>
    <t>PO Madeira2020 (Autonomous Regional Program)</t>
  </si>
  <si>
    <t>PA 1 / P1.a</t>
  </si>
  <si>
    <t>1) Regional Agency for the Development of Research, Technology and Innovation (ARDITI);
2) Non-corporate entities of the Regional Scientific and Technological System (SRDITI)</t>
  </si>
  <si>
    <t>PT-009</t>
  </si>
  <si>
    <t>PA 1 / P1.b</t>
  </si>
  <si>
    <t xml:space="preserve">Micro, Small &amp; Medium Enterprises
Big Enterprises
Non-corporate entities of  heRegional System for the Development of Research, Technology and Innovation (SRDITI).
</t>
  </si>
  <si>
    <t>PT-010</t>
  </si>
  <si>
    <t xml:space="preserve">In accordance with rates established by this Regulation or the Fund-specific rules, Article 67(5d) CPR </t>
  </si>
  <si>
    <t>Staff costs related to the execution of the operation</t>
  </si>
  <si>
    <t>Hourly rate determined by dividing annual gross employment costs by 1720 hours</t>
  </si>
  <si>
    <t>SCO  in combination with a flat rate of 25% for direct costs based on existing methods and corresponding rates for similar types of operations and beneficiaries (Horizon 2020)</t>
  </si>
  <si>
    <t>The most recent documnted annual costs must be justified (documented / verifiable) via the accounts of the beneficiary, of remuneration processing reports - although there is no compulsory verification of the processing of the expense based on the hourly cost, this information must be auditable</t>
  </si>
  <si>
    <t>PT-011</t>
  </si>
  <si>
    <t>PO Algarve2020 (Regional Program)</t>
  </si>
  <si>
    <t>PA 1 / IP 1.2</t>
  </si>
  <si>
    <t>The most recent documented annual costs must be justified (documented / verifiable) via the accounts of the beneficiary, of remuneration processing reports - although there is no compulsory verification of the processing of the expense based on the hourly cost, this information must be auditable</t>
  </si>
  <si>
    <t>PT-012</t>
  </si>
  <si>
    <t>Compete2020 (Thematic Program)</t>
  </si>
  <si>
    <t>PA 6 / IP 13.1</t>
  </si>
  <si>
    <t>Remaining eligible costs of an operation</t>
  </si>
  <si>
    <t>Flat rate of up to 40% of direct staff costs to cover the remaining eligible costs</t>
  </si>
  <si>
    <t xml:space="preserve">SCO in combination with real costs </t>
  </si>
  <si>
    <t>The staff  eligible  costs, charged to the operation, are verified. No administrative checks are made to any expenditure documents arising from the fixed rate</t>
  </si>
  <si>
    <t>Reduction of administrative burden and bureaucracy associated with administrative verifications of actual expenditure based on invoices. Reduction of errors</t>
  </si>
  <si>
    <t>PT-013</t>
  </si>
  <si>
    <t>PO Centro2020 (Regional Program)</t>
  </si>
  <si>
    <t>PA 10</t>
  </si>
  <si>
    <t xml:space="preserve">Technical Assistance </t>
  </si>
  <si>
    <t>Managing authority and
Intermediate Body</t>
  </si>
  <si>
    <t>Remaining eligible costs of an operation (direct costs other than  direct staff cost and  indirect costs)</t>
  </si>
  <si>
    <t>1. Hourly rate determined by dividing annual gross employment costs by 1720 hours or corresponding pro-rata, Article 68a (2) CPR;
2. Real Costs (direct staff costs).</t>
  </si>
  <si>
    <t>In study and under analysis</t>
  </si>
  <si>
    <t>PT-014</t>
  </si>
  <si>
    <t>PO Lisboa2020 (Regional Program)</t>
  </si>
  <si>
    <t>PA 9</t>
  </si>
  <si>
    <t>PT-015</t>
  </si>
  <si>
    <t>POAT2020 (Technical Assistance Program)</t>
  </si>
  <si>
    <t xml:space="preserve">Public Instituitions </t>
  </si>
  <si>
    <t>PT-016</t>
  </si>
  <si>
    <t>PO Centro2020  (Regional Program)</t>
  </si>
  <si>
    <t>PA  4</t>
  </si>
  <si>
    <t xml:space="preserve">PROVERE (Economic Enhancement of Endogenous Resources Program) management structures </t>
  </si>
  <si>
    <t xml:space="preserve">Private non-profit entities </t>
  </si>
  <si>
    <t>Flat rate of up to 15 % of direct staff costs to cover indirect costs</t>
  </si>
  <si>
    <t>PT-017</t>
  </si>
  <si>
    <t>Non-materialcost with technical teams (direct staff costs - HR)</t>
  </si>
  <si>
    <t xml:space="preserve">Public Institutions and Private non-profit entities </t>
  </si>
  <si>
    <t>Romania</t>
  </si>
  <si>
    <t>RO-001</t>
  </si>
  <si>
    <t>Regional Operational Programme</t>
  </si>
  <si>
    <t>MA ROP</t>
  </si>
  <si>
    <t>technical assistance</t>
  </si>
  <si>
    <t>NGOs (Regional Development Agencies acting as Intermediary Bodies)</t>
  </si>
  <si>
    <t>NA - flat rate according to art. 68.1.b of CPR</t>
  </si>
  <si>
    <t xml:space="preserve">Usage of SCO is allowed by the Guidelines for applicants for TA projects. Calculations are performed for each claim, but Administrative costs reimbursed by means of flat rate are not verified. </t>
  </si>
  <si>
    <t>Pro: reduced planning effort for the beneficiaries at project submission stage, simple and straightforward reimbursement, increased accountability at benefiaries' level. Given that administrative costs are usually very numerous and also in small values, usage of SCO leads to significantly reduced administrative checks at the level of the MA</t>
  </si>
  <si>
    <t>RO-002</t>
  </si>
  <si>
    <t>Interreg V-A Romania-Hungary Programme</t>
  </si>
  <si>
    <t>PA1- PA6 (projects) and PA7 (TA)</t>
  </si>
  <si>
    <t>environment, tourism, transport, risks, labour market, health infrastructure, public administration cooperation</t>
  </si>
  <si>
    <t>public institutions, NGOs</t>
  </si>
  <si>
    <t>fair, equitable and verifible method, off the shelf options</t>
  </si>
  <si>
    <t>a)historical data from the 2007-2013 programme 
b)data available at programme level from reimbursement claims                                              c) 6 years</t>
  </si>
  <si>
    <t xml:space="preserve">Excel tabel with all relevant expenditures </t>
  </si>
  <si>
    <t>Office and administration</t>
  </si>
  <si>
    <t xml:space="preserve">15 % of staff costs </t>
  </si>
  <si>
    <t>No, SCO has not been used in combination with other SCOs and/or Real Costs under the same operation</t>
  </si>
  <si>
    <t xml:space="preserve">For simplified costs the eMS system allows verifications of application of the correct percentage to the relevant expenditures. </t>
  </si>
  <si>
    <t>Durring the designation process, AA was submitted the methodology for simplified costs and no recommendations were received on the documents</t>
  </si>
  <si>
    <t xml:space="preserve">Yes, no errors identified so far by the AA. </t>
  </si>
  <si>
    <t>PROS: Simplified costs significantly alleviate the administrative burden. Also, human resources and administrative effort may be focused more on the achievement of policy objectives instead of being concentrated on collecting and verifying financial documents. It will also contribute to a lower error rate.
CONS: Mandatory simplified costs would be too restrictive for some types of projects</t>
  </si>
  <si>
    <t>RO-003</t>
  </si>
  <si>
    <t>Interreg IPA CBC Romania-Serbia</t>
  </si>
  <si>
    <t>Ministry of Regional Development and Public Administration</t>
  </si>
  <si>
    <t>Employment promotion and basic services strengthening for an inclusive growth, environmental protection and risk management, Sustainable mobility and accessibility, Attractiveness for sustainable tourism</t>
  </si>
  <si>
    <t>Regional and local public authorities/ bodies registered and functioning in the eligible area (County Councils, Local Councils/ Municipalities, etc.); 
National/ provincial/ regional public authorities/ bodies functioning in the eligible area;
Other public bodies governed by public law registered and functioning in the eligible area (Prefectures, health care institutions, educational and research institutions);
Non – profit generating bodies</t>
  </si>
  <si>
    <t>5% of direct costs for projects, 15% of direct costs for Technical Assistance</t>
  </si>
  <si>
    <t>Historical data, 2007-2013 Programme data, 5 years</t>
  </si>
  <si>
    <t>Statistical method</t>
  </si>
  <si>
    <t>Office and adminiustratio costs</t>
  </si>
  <si>
    <t>5% of direct costs</t>
  </si>
  <si>
    <t>Reimbursed with every reimbursement request, no supporting documents for the amount.</t>
  </si>
  <si>
    <t>Pro: Simplified budget and control of expenditures. 
Cons: the rate might not be suitable for all beneficiaries. Chosen method rarely used by other programmes and not implemented in eMS.</t>
  </si>
  <si>
    <t>RO-004</t>
  </si>
  <si>
    <t>Romania-Bulgaria Interreg V-A Romania-Bulgaria Programme</t>
  </si>
  <si>
    <t>d-all minus TA; i-PAs 1 (transport), 2 (environment) and 3 (risks)</t>
  </si>
  <si>
    <t>transport, environment, tourism, risks, labour market, public administration cooperation</t>
  </si>
  <si>
    <t>a) historical data from the 2007-2013 programme 
b) data available at programme level from reimbursment claims                                              
c) 6 years</t>
  </si>
  <si>
    <t>Excel tabel with all relevant expenditures (indirect costs and staff costs)</t>
  </si>
  <si>
    <t>indirect costs: flat-rate of 5 % for soft projects and 1% for hard projects from direct costs   staff costs: 15 % for soft projects and 5% for hard projects from direct costs</t>
  </si>
  <si>
    <t xml:space="preserve">Yes, for PAs 1, 2 and 3 a combination of flat rate for indirect costs and flat rate for indirect costs was used. For all PAs (minus TA) combination with real costs was also used (the rest of the costs were real). </t>
  </si>
  <si>
    <t xml:space="preserve">For indirect costs the methodology used is available to AA (was approved by the Monitoring Committee-MC). For all SCOs the eMS system allows verifications of application of the correct percentage to the relevant expenditures. </t>
  </si>
  <si>
    <t xml:space="preserve">Yes, AA was submitted the methodology for indirect costs and no comments were received on the document. Further on, the methodology was approved by the MC (AA is an observer). </t>
  </si>
  <si>
    <t xml:space="preserve">Yes. Positive outcomes, no errors identified so far. </t>
  </si>
  <si>
    <t xml:space="preserve">PROs: simplification for both beneficiaries and programme bodies. Allows beneficiaries to concentrate on the real results and the necessary documentation for the remaining expenditures. Less errors. 
CONs: none. Evenutal concerns: none. </t>
  </si>
  <si>
    <t>RO-005</t>
  </si>
  <si>
    <t>Operational Programme Technical Assistance</t>
  </si>
  <si>
    <t>MA OPTA</t>
  </si>
  <si>
    <t>The SCO practice is applicable for the entire TA programme but has been implemented only under Priority Axis 2.</t>
  </si>
  <si>
    <t>2.1.1  Activities to improve the framework and conditions for FESI coordination and control and for the management of OPTA, LIOP and POC, both by providing logistical support and by helping to develop analyzes, studies, strategies, methodological documents, surveys related to the programming process, implementation , monitoring and control on a horizontal level</t>
  </si>
  <si>
    <t>Regional Development Agencies</t>
  </si>
  <si>
    <t xml:space="preserve">
Indirect eligible costs are the costs incurred for the overall operation of the project and can not be attributed directly to a specific activity. These costs are set as a flat rate of 15% of the direct eligible costs of the staff</t>
  </si>
  <si>
    <t>Indirect costs (administrative costs - e.g: administrative and auxiliary staff costs, costs of accounting or cleaning services, telephone service charges, water or electricity supply, etc)</t>
  </si>
  <si>
    <t>flat rate of 15% of the direct eligible costs of the staff</t>
  </si>
  <si>
    <t xml:space="preserve">Payment documents for staff involved in the coordination, management and control of ESI funds
For staff involved in the project management, the 
maximum ceilings provided by the applicant's guidelines </t>
  </si>
  <si>
    <t xml:space="preserve">No audit yet </t>
  </si>
  <si>
    <t>no data are available as projects using this option were submitted at the end of 2018.</t>
  </si>
  <si>
    <t>Sweden</t>
  </si>
  <si>
    <t>SE-001</t>
  </si>
  <si>
    <t>Swedish Agency of Regional and Economic Growth</t>
  </si>
  <si>
    <t>PA 1, 2, 3, 4, 7</t>
  </si>
  <si>
    <t>All operations</t>
  </si>
  <si>
    <t>All beneficiaries except Universities.</t>
  </si>
  <si>
    <t>Off-the-shelf</t>
  </si>
  <si>
    <t>FR 15 % on direct staff costs</t>
  </si>
  <si>
    <t>The base for the FR is a combination of real salaries and a FR for employment taxes and social security including pensions.</t>
  </si>
  <si>
    <t xml:space="preserve">Not assessed by the AA, but sent for public consultation. The AA did not have any concerns. </t>
  </si>
  <si>
    <t>The implementation has been audited. No problems.</t>
  </si>
  <si>
    <t>Minor adjustments where made in the list of cost items to be covered by the FR after a year.</t>
  </si>
  <si>
    <t xml:space="preserve">Pros: Audit safe, off-the-shelf
Cons: Discussions about direct/indirect cost items
Concerns: None
</t>
  </si>
  <si>
    <t>SE-002</t>
  </si>
  <si>
    <t>Fair, equitable and verifiable method in the previous prgram period (CPR art 67, p 5 a)</t>
  </si>
  <si>
    <t xml:space="preserve">a) Historical data from universities
b) ERDF projects and The Association of Swedish Higher Education Institutions
c) ?
</t>
  </si>
  <si>
    <t>A nationwide model from a university assosation was compared to some ERDF projects.</t>
  </si>
  <si>
    <t>FR 20% on direct staff costs</t>
  </si>
  <si>
    <t>Detailed documentation sent to the Commission in 2010 and approved in October 2011.</t>
  </si>
  <si>
    <t>The implementation has been audited but not the calculation. A minor implementation problem in one of 60 audits.</t>
  </si>
  <si>
    <t xml:space="preserve">Pros: Approved by COM
Cons: Discussions about direct/indirect cost items
Concerns: None
</t>
  </si>
  <si>
    <t>SE-003</t>
  </si>
  <si>
    <t xml:space="preserve">All beneficiaries  </t>
  </si>
  <si>
    <t>Fair, equitable and verifiable method (CPR art 67, p 5 a)</t>
  </si>
  <si>
    <t xml:space="preserve">a) Statistical market data.
b) Statistics Sweden (SCB), a government agency for official statistics.
c) 1
</t>
  </si>
  <si>
    <t>Unweighted average for private and public labour markets.</t>
  </si>
  <si>
    <t>Contribution in kind</t>
  </si>
  <si>
    <t>Unit cost of 39 EUR (330 SEK) per working hour.</t>
  </si>
  <si>
    <t>The SSUC includes a FR of 42,68 % for employment taxes and social security including pensions.</t>
  </si>
  <si>
    <t>The figures behind the calculation is available in the MA:s archives.</t>
  </si>
  <si>
    <t>Adjustment not foreseen from the beginning, but in the planning early in 2019.</t>
  </si>
  <si>
    <t xml:space="preserve">Pros: Simple
Cons: Too low for many ERDF beneficiaries (better for ESF).
Concerns: Would COM auditors disapprove of the low level?
</t>
  </si>
  <si>
    <t>SE-004</t>
  </si>
  <si>
    <t xml:space="preserve">a) Market data.
b) Employer organisations for private and public labour markets.
c) One
</t>
  </si>
  <si>
    <t>Employment taxes and social security including pensions.</t>
  </si>
  <si>
    <t>The base for the FR is real salaries.</t>
  </si>
  <si>
    <t>The Swedish ESF MA use the same FR in a SSUC model for staff costs, approved by COM.</t>
  </si>
  <si>
    <t>Assessed by the AA as part of the process to get the FR approved by COM as part of a SSUC model in a delegated act for ESF.</t>
  </si>
  <si>
    <t>Adjustment not foreseen from the beginning, but may be considered if employment taxes are adjusted.</t>
  </si>
  <si>
    <t xml:space="preserve">Pros: Simple
Cons: Too low for many ERDF beneficiaries
Concerns: Would COM auditors disapprove of the low level?
</t>
  </si>
  <si>
    <t>SE-005</t>
  </si>
  <si>
    <t>Swedish Agency of Economic and Regional Growth</t>
  </si>
  <si>
    <t>SE-006</t>
  </si>
  <si>
    <t>Operations where the public support does not exceed EUR 100 000 (primarily pre-studies)</t>
  </si>
  <si>
    <t>A case-by-case draft budget</t>
  </si>
  <si>
    <t>Draft budget</t>
  </si>
  <si>
    <t>n.a. (draft budget)</t>
  </si>
  <si>
    <t>All costs (possibly except contributions in kind)</t>
  </si>
  <si>
    <t>LS depending on the draft budget in each case</t>
  </si>
  <si>
    <t>The plan is to use LS for all costs in operations under the EUR 100 000 threshold.</t>
  </si>
  <si>
    <t>SE-007</t>
  </si>
  <si>
    <t>Operations with a large proportion staff costs (65 % or more of total budget).</t>
  </si>
  <si>
    <t>40 % off-the-shelf without calculation</t>
  </si>
  <si>
    <t>All direct costs</t>
  </si>
  <si>
    <t>FR 40% on direct staff costs</t>
  </si>
  <si>
    <t>A mix of real salaries plus our 42,68 % FR for social costs plus the new 40% FR for other costs</t>
  </si>
  <si>
    <t xml:space="preserve">i. ) Article 68 (c) CPR. 25% for indirect costs, based on Art. 29 (1) of Reg. 1290/2013  (Horizon 2020), for types of operations specified in Article 20 (a) of Reg. 480/2014. 
</t>
  </si>
  <si>
    <t>The IP:s in PA 1, 2, 3 and 4 which are specified in Art. 20 (a) of Reg. 480/2014</t>
  </si>
  <si>
    <t>Research, development and innovation</t>
  </si>
  <si>
    <t>Primarily universities and resaearch centres, but the model is beneficiary neutral.</t>
  </si>
  <si>
    <t>25 % off-the-shelf (Horizon 2020) without calculation</t>
  </si>
  <si>
    <t>FR 25% on most direct costs (exceptions according to Horizon 2020 Reg.)</t>
  </si>
  <si>
    <t>A mix of real salaries plus our 42,68 % FR for social costs plus the new 25% FR for indirect costs, based on most other costs</t>
  </si>
  <si>
    <t>Slovenia</t>
  </si>
  <si>
    <t>SI-001</t>
  </si>
  <si>
    <t>Operational Programme for the Implementation of the EU Cohesion Policy 2014-2020</t>
  </si>
  <si>
    <t>MA (Government Office for Development and European Cohesion Policy) and IBs (Ministry of Economic Development and Technology - MEDT, Ministry of Education, Science and Sport - MESS)</t>
  </si>
  <si>
    <t>TO 1, TO 3, TO 9, TO 10</t>
  </si>
  <si>
    <t>Research and development, Business development, Support of SMEs, CLLD, ICT investment in education</t>
  </si>
  <si>
    <t>Private companies, Universities, Public institutions, Municipalities, Research institutions</t>
  </si>
  <si>
    <t>Article 68 (1b) CPR</t>
  </si>
  <si>
    <t>CPR regulation</t>
  </si>
  <si>
    <t>15 % of direct staff costs</t>
  </si>
  <si>
    <t>Reduces administrative burden, well accepted among most stakeholders.</t>
  </si>
  <si>
    <t>SI-002</t>
  </si>
  <si>
    <t>TO 1</t>
  </si>
  <si>
    <t>SMEs, Research institutions (private and public)</t>
  </si>
  <si>
    <t>Article 67 (5b) CPR; Article 68 (a) CPR; Article 29, Regulation 1290/2013 (Horizon 2020); Article 20 Regulation 480/214</t>
  </si>
  <si>
    <t>Reduces administrative burden, well accepted among relevant stakeholders.</t>
  </si>
  <si>
    <t>SI-003</t>
  </si>
  <si>
    <t>MA (Government Office for Development and European Cohesion Policy) and IBs (Ministry of Economic Development and Technology - MEDT)</t>
  </si>
  <si>
    <t>Feasibility study for RDI</t>
  </si>
  <si>
    <t>Article 68 (1c) CPR</t>
  </si>
  <si>
    <t>Statistical data and other objective data (Horizon 2020)</t>
  </si>
  <si>
    <t>Based on Horizon 2020 methodology, lump sum is adjusted in line with state aid scheme intenisty</t>
  </si>
  <si>
    <t>35.000 EUR for delivering feasibility study (49 % from 71.429 EUR)</t>
  </si>
  <si>
    <t>Horizon 2020, IB's methodology</t>
  </si>
  <si>
    <t>SI-004</t>
  </si>
  <si>
    <t>TO 3</t>
  </si>
  <si>
    <t>Participation at international fairs for SMEs</t>
  </si>
  <si>
    <t>Article 67 (5a) CPR</t>
  </si>
  <si>
    <t>Historical data of similar operations</t>
  </si>
  <si>
    <t>Lump sum was calculated on the basis of real costs from call for proposals launched in previous year</t>
  </si>
  <si>
    <t>8.762 EUR for each participation at the fair</t>
  </si>
  <si>
    <t>Methodology, photos from fair, confirmation from fair organiser.</t>
  </si>
  <si>
    <t>For next calls IB used different SCO. 
CONS: we found this approach not appropriate  for this type of operactions as exhibition area and distance from beneficiary headquaters varies.</t>
  </si>
  <si>
    <t>SI-005</t>
  </si>
  <si>
    <t>Supporting innovative Start-ups</t>
  </si>
  <si>
    <t>SME (Start-ups)</t>
  </si>
  <si>
    <t>Historical data of similar operations and other objective information</t>
  </si>
  <si>
    <t>Lump sum was calculated on the basis of real costs from 3 calls for proposals  launched in previous years</t>
  </si>
  <si>
    <t>54.000 EUR (Milestones: 10.000 year for the first 6 months, 12.000 EUR sor the next 6 months and 32.000 EUR for the last 13 months)</t>
  </si>
  <si>
    <t>Methodology, beneficiary and mentor reports</t>
  </si>
  <si>
    <t>SI-006</t>
  </si>
  <si>
    <t>TO 1, TO 3</t>
  </si>
  <si>
    <t>RDI, Digitalisation for SMEs</t>
  </si>
  <si>
    <t>Article 67 (5c) CPR</t>
  </si>
  <si>
    <t>National regulation for defining SSUC for research and development projects</t>
  </si>
  <si>
    <t>Methodology on national level (Public agency for research activities of Slovenia)</t>
  </si>
  <si>
    <t>20 EUR/FTE/hour for researchers and 13 EUR/FTE/hour for technical assistance</t>
  </si>
  <si>
    <t>Methodology, time sheet, employment contract</t>
  </si>
  <si>
    <t>YES published in OJ yearly</t>
  </si>
  <si>
    <t>SI-007</t>
  </si>
  <si>
    <t>Supporting Start-ups</t>
  </si>
  <si>
    <t>National law for minimum wage</t>
  </si>
  <si>
    <t>National law</t>
  </si>
  <si>
    <t>6.83 EUR / hour for staff costs</t>
  </si>
  <si>
    <t>YES published in OJ regulary</t>
  </si>
  <si>
    <t>Reduces administrative burden</t>
  </si>
  <si>
    <t>SI-008</t>
  </si>
  <si>
    <t>Support environment for SMEs and grants for SMEs from tourism and wood production sector</t>
  </si>
  <si>
    <t>SMEs, Incubators</t>
  </si>
  <si>
    <t>National statistical data</t>
  </si>
  <si>
    <t>Average staff costs for certain sector from national statistical data</t>
  </si>
  <si>
    <t>Gross annual salary devided by 1.720 working hours</t>
  </si>
  <si>
    <t>SI-009</t>
  </si>
  <si>
    <t>SSUC was calculated on the basis of real costs from call for proposals launched in previous year</t>
  </si>
  <si>
    <t>Fixed amount + amount multiplied by square meters of exhibition area</t>
  </si>
  <si>
    <t>Reduces administrative burden, no feedback yet</t>
  </si>
  <si>
    <t>Slovakia</t>
  </si>
  <si>
    <t>SK-001</t>
  </si>
  <si>
    <t>Quality of Environment</t>
  </si>
  <si>
    <t>promoting low-carbon strategies for all types of territories, in particular for urban areas, including the promotion of sustainable multimodal urban mobility and mitigation-relevant adaptation measures;</t>
  </si>
  <si>
    <t>Enviromental protection</t>
  </si>
  <si>
    <t>public institution</t>
  </si>
  <si>
    <t>CPR</t>
  </si>
  <si>
    <t>real costs</t>
  </si>
  <si>
    <t>no need to spent time with indirect costs</t>
  </si>
  <si>
    <t>SK-002</t>
  </si>
  <si>
    <t>SK-003</t>
  </si>
  <si>
    <t>Research and innovation</t>
  </si>
  <si>
    <t>Ministry of economy</t>
  </si>
  <si>
    <t xml:space="preserve">1.2 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 </t>
  </si>
  <si>
    <t>private companies</t>
  </si>
  <si>
    <t>simple for implementation</t>
  </si>
  <si>
    <t>SK-004</t>
  </si>
  <si>
    <t>1.2 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</si>
  <si>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SK-005</t>
  </si>
  <si>
    <t>SK-006</t>
  </si>
  <si>
    <t>SK-007</t>
  </si>
  <si>
    <t>SK-008</t>
  </si>
  <si>
    <t>2.2 promoting business investment in research and innovation, and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</si>
  <si>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SK-009</t>
  </si>
  <si>
    <t>3.1 promoting entrepreneurship, in particular by facilitating the economic exploitation of new ideas and fostering the creation of new firms, including through business incubators;</t>
  </si>
  <si>
    <t>SK-010</t>
  </si>
  <si>
    <t>3.2 developing and implementing new business models for SMEs, in particular with regard to internationalisation;
3.3 Supporting the creation and the extension of advanced capacities for product and service development
4.1 Supporting the capacity of SMEs to grow in regional, national and international markets, and to engage in innovation processes</t>
  </si>
  <si>
    <t>SK-011</t>
  </si>
  <si>
    <t>3.2 developing and implementing new business models for SMEs, in particular with regard to internationalisation;</t>
  </si>
  <si>
    <t xml:space="preserve">CPR Art. 67, 5b - Horizon 2020 </t>
  </si>
  <si>
    <t>- Costs of personnel directly assigned to the feasibility study; - Travel costs and related subsistence allowances necessary for the feasibility study; - Costs of subcontracting necessary for the feasibility study; - Depreciation costs for equipment directly used for the feasibility study; - Costs of other goods and services directly used for the feasibility study; - Indirect costs.</t>
  </si>
  <si>
    <t>1. Feasibility study in english; 2. Successful submission of an innovative project to Phase 2 SME Instrument</t>
  </si>
  <si>
    <t>60% of lump sum paid after phase I is finished, 40% after phase II is finished</t>
  </si>
  <si>
    <t>very simple in implementation</t>
  </si>
  <si>
    <t>SK-012</t>
  </si>
  <si>
    <t>1.2 enhancing research and innovation (R&amp;I) infrastructure and capacities to develop R&amp;I excellence, and promoting centres of competence, in particular those of European interest</t>
  </si>
  <si>
    <t>SK-013</t>
  </si>
  <si>
    <t>Interreg Slovakia - Czech Republic</t>
  </si>
  <si>
    <t>quality of environment / conserving, protecting, promoting and developing natural and cultural heritage</t>
  </si>
  <si>
    <t xml:space="preserve">construction </t>
  </si>
  <si>
    <t>public institutions and private companies</t>
  </si>
  <si>
    <t>SK-014</t>
  </si>
  <si>
    <t>Interreg Slovakia - Austria</t>
  </si>
  <si>
    <t xml:space="preserve"> Contributing to the smart cross-border region / 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</si>
  <si>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Innovation</t>
  </si>
  <si>
    <t>public institutions,  private companies and NGO</t>
  </si>
  <si>
    <t>SCO + SCO + real costs</t>
  </si>
  <si>
    <t>a lot of costs covered / more space to focus on results</t>
  </si>
  <si>
    <t>SK-015</t>
  </si>
  <si>
    <t>people need to adapt to new form of financing, after that is is simplification</t>
  </si>
  <si>
    <t>SK-016</t>
  </si>
  <si>
    <t>promoting the production and distribution of energy derived from renewable sources</t>
  </si>
  <si>
    <t>SK-017</t>
  </si>
  <si>
    <t>OP Research and Innovation</t>
  </si>
  <si>
    <t>Ministry of Education, Science, Research and Sport of the Slovak Republic</t>
  </si>
  <si>
    <t>PA 1: Supporting research, development and innovation / IP Enhancing research and innovation infrastructure and capacities to develop research and innovation excellence, and promoting centres of competence, in particular those of European interest</t>
  </si>
  <si>
    <t>research in the area of health</t>
  </si>
  <si>
    <t>Public institutions and universities</t>
  </si>
  <si>
    <t>flat rate from real staff costs</t>
  </si>
  <si>
    <t xml:space="preserve">basis for calculation are direct staff costs for project management and for professional staff </t>
  </si>
  <si>
    <t>off-the shelf gives assurance for MA and simplification for beneficiary</t>
  </si>
  <si>
    <t>SK-018</t>
  </si>
  <si>
    <t>research in the area of creative industry and digital area</t>
  </si>
  <si>
    <t>SK-019</t>
  </si>
  <si>
    <t>research in the area of healthy food and environment</t>
  </si>
  <si>
    <t>SK-020</t>
  </si>
  <si>
    <t>research in the area of Industry of 21st century</t>
  </si>
  <si>
    <t>SK-021</t>
  </si>
  <si>
    <t>research in the area of in the field of transport for the 21st century</t>
  </si>
  <si>
    <t>SK-022</t>
  </si>
  <si>
    <t>OP Quality of Environment</t>
  </si>
  <si>
    <t>Ministry of Environment of the Slovak Republic</t>
  </si>
  <si>
    <t>PA 1: Sustainable use of natural resources through environmentl infrastructure development IP: protecting and restoring biodiversity and soil and promoting ecosystem services, including through Natura 2000, and green infrastructure;</t>
  </si>
  <si>
    <t>completing and ensuring coherence of the Natura 2000 network</t>
  </si>
  <si>
    <t xml:space="preserve">Public institutions and private Companies </t>
  </si>
  <si>
    <t>combination of 2 off-the shelff options</t>
  </si>
  <si>
    <t>yes combination of 20% for staff costs with 15% calculated from staff costs fo indirect costs</t>
  </si>
  <si>
    <t>basis for calculation are direct costs without staff costs</t>
  </si>
  <si>
    <t>SK-023</t>
  </si>
  <si>
    <t>PA 4: Energy efficient low-carbon economy in all sectors IP: promoting low-carbon strategies for all types of territories, in particular for urban areas, including the promotion of sustainable multimodal urban mobility and mitigation-relevant adaptation measures;</t>
  </si>
  <si>
    <t>raising awareness of low-carbon measures for technicians</t>
  </si>
  <si>
    <t>Public institution</t>
  </si>
  <si>
    <t>SK-024</t>
  </si>
  <si>
    <t>PA 4: Energy efficient low-carbon economy in all sectors IP: promoting the production and distribution of energy derived from renewable sources</t>
  </si>
  <si>
    <t>providing contributions for photovoltaic installations, wind turbines etc.</t>
  </si>
  <si>
    <t>combination of direct costs and SCO covering indirect costs</t>
  </si>
  <si>
    <t>basis for calculation are direct staff costs</t>
  </si>
  <si>
    <t xml:space="preserve">off-the shelf gives assurance for MA and simplification for beneficiary and elimination of error rate in indirect costs </t>
  </si>
  <si>
    <t>SK-025</t>
  </si>
  <si>
    <t>Integrated regional OP</t>
  </si>
  <si>
    <t>Community led local development / undertaking investment in the context of community-led local development strategies</t>
  </si>
  <si>
    <t>CLLD - financing of Local action groups</t>
  </si>
  <si>
    <t>Local Action Groups</t>
  </si>
  <si>
    <t>with real costs</t>
  </si>
  <si>
    <t>SK-026</t>
  </si>
  <si>
    <t>Integrated regional operational programme</t>
  </si>
  <si>
    <t>Ministry of Agriculture and rural development</t>
  </si>
  <si>
    <t>see CPR</t>
  </si>
  <si>
    <t>SK-027</t>
  </si>
  <si>
    <t>SK-028</t>
  </si>
  <si>
    <t>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</si>
  <si>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SK-029</t>
  </si>
  <si>
    <t>15% of direct staff costs</t>
  </si>
  <si>
    <t>Direct staff costs</t>
  </si>
  <si>
    <t>Preparation costs</t>
  </si>
  <si>
    <t>MS Code</t>
  </si>
  <si>
    <t>AT</t>
  </si>
  <si>
    <t>BE</t>
  </si>
  <si>
    <t>BG</t>
  </si>
  <si>
    <t>CY</t>
  </si>
  <si>
    <t>CZ</t>
  </si>
  <si>
    <t>DE</t>
  </si>
  <si>
    <t>DK</t>
  </si>
  <si>
    <t>EE</t>
  </si>
  <si>
    <t>EL</t>
  </si>
  <si>
    <t>ES</t>
  </si>
  <si>
    <t>FI</t>
  </si>
  <si>
    <t>HR</t>
  </si>
  <si>
    <t>HU</t>
  </si>
  <si>
    <t>IT</t>
  </si>
  <si>
    <t>LT</t>
  </si>
  <si>
    <t>LU</t>
  </si>
  <si>
    <t>LV</t>
  </si>
  <si>
    <t>MT</t>
  </si>
  <si>
    <t>PL</t>
  </si>
  <si>
    <t>PT</t>
  </si>
  <si>
    <t>RO</t>
  </si>
  <si>
    <t>SE</t>
  </si>
  <si>
    <t>SI</t>
  </si>
  <si>
    <t>SK</t>
  </si>
  <si>
    <t>Indirect costs = 15% of direct staff costs</t>
  </si>
  <si>
    <t>Combination with real costs (staff costs)</t>
  </si>
  <si>
    <t>Key documents: Salary and working time justifications</t>
  </si>
  <si>
    <t>Key documents: Salary and working time justifications; Conditions/criteria: Do not have a percentage of time defined</t>
  </si>
  <si>
    <t>Combination with SCO (40% direct staff costs for other direct costs and 15% for indirect costs)</t>
  </si>
  <si>
    <t>Salary gross annual/1,720H (or prorated)</t>
  </si>
  <si>
    <t>No difficulty</t>
  </si>
  <si>
    <t>Combination with real costs (staff costs and other direct costs)</t>
  </si>
  <si>
    <t>Other costs = 40% of direct staff costs</t>
  </si>
  <si>
    <t>Combination with staff costs</t>
  </si>
  <si>
    <t>proof of salary and working time</t>
  </si>
  <si>
    <t>Evidence of other direct costs and existence of personnel costs for the project</t>
  </si>
  <si>
    <t>Combination with direct costs other than staff costs</t>
  </si>
  <si>
    <t>Staff costs = 20% of other eligible direct costs</t>
  </si>
  <si>
    <t>Update of methodology following Omnibus regulations</t>
  </si>
  <si>
    <t>Typology: Total gross wages in the same category of employees/cumulated hours of these same persons in proportion to their working hours on the basis of 1720h for one FTE; Nominative: gross salary charged/1720h</t>
  </si>
  <si>
    <t>Typology: based on a larger and representative set of employees with similar functions and within a limited scope; Nominative: on the basis of annual average gross salary charged or extrapolation from employment contract</t>
  </si>
  <si>
    <t>last known annual average of the gross wages charged or extrapolation from the employment contract or the first months of wages available (art 68a point 4 of Regulation 1303/2013)</t>
  </si>
  <si>
    <t>Calculation method</t>
  </si>
  <si>
    <t>RDI, digital, economic development, environment</t>
  </si>
  <si>
    <t>Key documents: salary and working time justifications</t>
  </si>
  <si>
    <t>Combination with real costs</t>
  </si>
  <si>
    <t>In the context of transaction audits, expenses excluded from indirect costs are the consequences of expenditure of ineligible personnel</t>
  </si>
  <si>
    <t>higher education and research institutions, universities (and university communities) CRT, economic development agencies, incubators, nurseries, professional associations professional associations, local authorities, public institutions, companies (including SEM, SPL), GIP, OPCA , OPACIF, consular chambers, associations, management companies</t>
  </si>
  <si>
    <t>Proof requested for salary expenses</t>
  </si>
  <si>
    <t>Proof requested for project expenses</t>
  </si>
  <si>
    <t>Research and development, Innovation, Environmental protection, business support (collective actions)</t>
  </si>
  <si>
    <t>Establishments and research centers, businesses, communities, consular chambers, associations</t>
  </si>
  <si>
    <t xml:space="preserve">Combination with real costs </t>
  </si>
  <si>
    <t>Combination with real costs  - So far only with actual costs (project costs) but it must be able to combine with the 15% flat rate to cover the indirect costs of the project</t>
  </si>
  <si>
    <t>Accompaniment of companies (collective actions)</t>
  </si>
  <si>
    <t>Communities (will probably be practiced for other types of carriers)</t>
  </si>
  <si>
    <t>20% of project costs to determine costs of staff costs</t>
  </si>
  <si>
    <t>20% of project costs to determine staff costs</t>
  </si>
  <si>
    <t>No audit</t>
  </si>
  <si>
    <t>Audit in progress</t>
  </si>
  <si>
    <t>Proof requested for other project-related expenses (other than staff costs)</t>
  </si>
  <si>
    <t>Research and development, support for companies (collective actions)</t>
  </si>
  <si>
    <t>Establishments and research centers, associations</t>
  </si>
  <si>
    <t>40% of staff costs to cover other project costs</t>
  </si>
  <si>
    <t>Development of digital applications - Accompanying cultural enterprises for export</t>
  </si>
  <si>
    <t>Universities, companies, associations</t>
  </si>
  <si>
    <t>1720h package</t>
  </si>
  <si>
    <t>Territorial communities</t>
  </si>
  <si>
    <t>Research and development - Development of digital applications - Support for business creation</t>
  </si>
  <si>
    <t>Territorial communities, actors support business creation</t>
  </si>
  <si>
    <t>Companies, Associations</t>
  </si>
  <si>
    <t>Universities, Associations</t>
  </si>
  <si>
    <t>Research and development projects, support to support structures for business creation</t>
  </si>
  <si>
    <t>Research and development projects</t>
  </si>
  <si>
    <t>Companies : SMEs + groups</t>
  </si>
  <si>
    <t>Internationalization of companies</t>
  </si>
  <si>
    <t>Structure costs: indirect costs - overheads: indirect cost</t>
  </si>
  <si>
    <t>Travel and consumable costs</t>
  </si>
  <si>
    <t>Remaining costs = 40% of direct staff costs</t>
  </si>
  <si>
    <t>Proof of staff costs (salary and working time documents)</t>
  </si>
  <si>
    <t>Collaborative projects and individual R &amp; D</t>
  </si>
  <si>
    <t>Projects related to the preservation of the natural heritage</t>
  </si>
  <si>
    <t>Associations and local authorities</t>
  </si>
  <si>
    <t xml:space="preserve">SO 1: Applied Research
SO 2: Innovation
SO 3: Business support </t>
  </si>
  <si>
    <t>Key documents: Salary and working time justifications
Conditions / criteria:
- indirect costs related to the implementation of the operation</t>
  </si>
  <si>
    <t>All types of operations except procurement</t>
  </si>
  <si>
    <t xml:space="preserve">Flat rate </t>
  </si>
  <si>
    <t>Combination with real costs  and SCO -  ((Staff costs) 1720h)</t>
  </si>
  <si>
    <t>Proof of salary expenditure as provided for in the eligibility order</t>
  </si>
  <si>
    <t>All types of operations except procurement with staff costs</t>
  </si>
  <si>
    <t>1720h regulation but unfocused implementation</t>
  </si>
  <si>
    <t>Audit of operations on many files using this method: questioning the interpretation of the AG =&gt; actualization in progress. Until now, calculation at the instruction of the hourly cost for the forecast, agreement of the calculation methodology and update of the hourly cost to the CSF.
Method recommended by the AA: agreement of an individual hourly cost used during all the operation without recalculation.
Problem: still doubts currently under consideration, notament about the possibilities of having 1720h on some employees and the real ones over others on the same file, and on how to proceed for the recruitments or replacements during the operation, on the discounting possibilities for long operations.</t>
  </si>
  <si>
    <t>wages</t>
  </si>
  <si>
    <t>Combination with real costs  and SCO  (15% indirect costs)</t>
  </si>
  <si>
    <t>hourly cost = Sum last 12 gross salaries charged retired</t>
  </si>
  <si>
    <t>Digital / RDI / SME Competitiveness</t>
  </si>
  <si>
    <t>public institutions / associations / research centers / companies</t>
  </si>
  <si>
    <t>remaining costs = 40% of direct staff costs</t>
  </si>
  <si>
    <t>audit on some operations without notice</t>
  </si>
  <si>
    <t>Digital</t>
  </si>
  <si>
    <t>All types of non-operating transactions include only capital expenditures and excluding FCMJ OP 1 - OT 1 - PI01a and PI01b</t>
  </si>
  <si>
    <t>Combination with real costs - (staff costs, external services, direct operating expenses such as travel expenses)</t>
  </si>
  <si>
    <t>Key documents: Salary and working time justifications; proof of travel expenses</t>
  </si>
  <si>
    <t>Indirect costs = 25% of the direct costs of the operation (excluding external services and contribution in kind used outside the premises of the beneficiary)</t>
  </si>
  <si>
    <t>Research and development (RIS3 - Infra and Invest)</t>
  </si>
  <si>
    <t>Companies, universities, INRA, AgroSup, associations, research centers, CHU</t>
  </si>
  <si>
    <t xml:space="preserve">Key documents: Salary and working time justifications
</t>
  </si>
  <si>
    <t>Research and technological development and innovation, improving the competitiveness of SMEs, improving access to ICT, research and innovation in low carbon technologies</t>
  </si>
  <si>
    <t>Public institutions, research center, companies</t>
  </si>
  <si>
    <t>Research and development ; Economic development ; Digital uses; Energetic transition ; Environmental Protection ; Land Use Planning Projects and Technical Assistance</t>
  </si>
  <si>
    <t>associations, local authorities, companies …</t>
  </si>
  <si>
    <t>15% of the personnel costs presented</t>
  </si>
  <si>
    <t>Combination with real costs (Staff costs)</t>
  </si>
  <si>
    <t>vouchers based on staff costs</t>
  </si>
  <si>
    <t>Proofs based on staff costs</t>
  </si>
  <si>
    <t>Inclusion in the GITES, and verification in designation audit</t>
  </si>
  <si>
    <t>Calculation made by the SI. Subject of the second level audit scope.</t>
  </si>
  <si>
    <t>15% of the personnel costs presented (axes 1, 2, 3 and 4); 10% of the personnel costs presented (axis 5 - Technical Assistance)</t>
  </si>
  <si>
    <t>Indirect costs = 15% / 10% of direct staff costs</t>
  </si>
  <si>
    <t>All except TA</t>
  </si>
  <si>
    <t>TA staff costs</t>
  </si>
  <si>
    <t>30 000 EUR for staff costs</t>
  </si>
  <si>
    <t>2007-2013 statistical data</t>
  </si>
  <si>
    <t>No real costs</t>
  </si>
  <si>
    <t>Lump sum of EUR 30 000</t>
  </si>
  <si>
    <t>Approval of the application form providing for the use of this lump sum, and signature of the grant contract between the General Assembly and the Lead Partner</t>
  </si>
  <si>
    <t>Use of 1720 hours for hourly rate calculation - no pro rata, no extrapolation</t>
  </si>
  <si>
    <t>TimeSheet and application of the calculation method</t>
  </si>
  <si>
    <t>By all levels of control (first level, GA, second levels, etc.)</t>
  </si>
  <si>
    <t>Method no longer available from January 2019 for new projects.</t>
  </si>
  <si>
    <t>No vouchers and no control of PM if the MO implements its operation (and even if there are any expenses of service)</t>
  </si>
  <si>
    <t>Combination with SCO</t>
  </si>
  <si>
    <t>Combination of SCO and actual costs punctually. Majority of indirect costs transactions with SCOs</t>
  </si>
  <si>
    <t>SCO audited in its implementation through operational audits and system audits</t>
  </si>
  <si>
    <t>Combination with real costs - SCO combined with actual costs (Personnel costs - staff costs)</t>
  </si>
  <si>
    <t>It is verified that the types of indirect expenses covered by the SCO are not valued as direct expenses.</t>
  </si>
  <si>
    <t>Combination with real costs  -  SCO combined with actual costs (Project Expenditure Excluding Staff Costs)</t>
  </si>
  <si>
    <t>A file containing this SCO was audited during a CICC system audit, no comments were made on this topic. In the context of transaction audits, expenditure excluded from indirect costs is the consequence of expenditure of ineligible personnel</t>
  </si>
  <si>
    <t>SCO audited during operation audit</t>
  </si>
  <si>
    <t>Combination with real costs and SCO - BSCU combined with other direct expenses + SCO 15% indirect costs + SCO 40% indirect and other direc costs</t>
  </si>
  <si>
    <t>SCO unaudited as applicable since 01 January 2019</t>
  </si>
  <si>
    <t>seen case by case by instuction: for now no constraint will be established.
If the MO implements its operation, there is no proof to provide outside the FPs and no MP checks. Focus on results and indicators of achievement and achievements
Concern: if there are no deliverables or anything else, can we proratise (or plan to do so in the agreement) or must we de-program the operation to withdraw the subsidy? Big risks in our program including for the biodvisuality where often climatic parameters and impossibility to have studied for these reasons are found.</t>
  </si>
  <si>
    <t>Combination with SCO - Combination with flat rate 20%, or other bscu</t>
  </si>
  <si>
    <t>Deliverable</t>
  </si>
  <si>
    <t>Quotation, preliminary estimate …</t>
  </si>
  <si>
    <t>All the OP (the intervention of the STOs will be specified later according to the needs that will be presented on each device)</t>
  </si>
  <si>
    <t>RDI, economic development, digital, environment, tourism / heritage, urban</t>
  </si>
  <si>
    <t>public-law legal persons and legal persons governed by private law</t>
  </si>
  <si>
    <t>staff costs = 20% of other direct costs</t>
  </si>
  <si>
    <t>key documents = invoices justifying other direct expenses</t>
  </si>
  <si>
    <t>40% of direct personnel costs = resumed costs of the operation</t>
  </si>
  <si>
    <t>Combination with real costs and SCO - SCO combined with actual costs (direct costs excluding staff costs) and flat rate of 15%</t>
  </si>
  <si>
    <t>Evidence of Direct Cost Expenditures</t>
  </si>
  <si>
    <t>Direct staff costs = 20% of other direct costs (excluding indirect costs)</t>
  </si>
  <si>
    <t>Proof of staff expenses (salary and time spent)</t>
  </si>
  <si>
    <t>Direct and indirect costs (excluding staff costs) = 40% of staff costs</t>
  </si>
  <si>
    <t>Combination with real costs  (staff costs)</t>
  </si>
  <si>
    <t>Combination with real costs and SCO - SCO combined with actual staff costs, flat rate indirect costs 15%</t>
  </si>
  <si>
    <t>Proof of personal expenses</t>
  </si>
  <si>
    <t>Hourly rate calculated on the basis of 1720h annual</t>
  </si>
  <si>
    <t>all axes and pi</t>
  </si>
  <si>
    <t>digital / RDI / technical assistance / environment</t>
  </si>
  <si>
    <t>direct staff costs = 20% to other costs</t>
  </si>
  <si>
    <t>All priority axes</t>
  </si>
  <si>
    <t>Indirect costs and direct costs of the operation (excluding staff costs) = 40% of direct staff costs</t>
  </si>
  <si>
    <t>Research and Innovation Axes</t>
  </si>
  <si>
    <t>all operations with indirect costs and personnel costs are almost all of the OP</t>
  </si>
  <si>
    <t>All types of non-operating transactions involving only capital expenditures</t>
  </si>
  <si>
    <t>eligible beneficiaries to research innovation axes</t>
  </si>
  <si>
    <t>FR (Flat rate) - European or national rates</t>
  </si>
  <si>
    <t>Public institutions, research centers, companies, social landlords, companies; research centers</t>
  </si>
  <si>
    <t>BGE, Social Landlords, Regional Training Program, CFA</t>
  </si>
  <si>
    <t xml:space="preserve">c.       Flat rate for  indirect costs up to 25 % of direct costs, Article 68 (a) CPR + e.      Flat rate for direct costs  based on existing methods and corresponding rates for a similar type of operation and beneficiary, Article 68(c) CPR </t>
  </si>
  <si>
    <t>a.       Standard scale of unit costs, Article 67 (1)(b) CPR + g.       Hourly rate determined by dividing annual gross employment costs by 1720 hours or corresponding pro-rata, Article 68a (2) CPR</t>
  </si>
  <si>
    <t>SSUC(Standard Scale of Unit Costs) + FR(Flat rate)</t>
  </si>
  <si>
    <t xml:space="preserve">a.       Standard scale of unit costs, Article 67 (1)(b) CPR + e.      Flat rate for direct costs  based on existing methods and corresponding rates for a similar type of operation and beneficiary, Article 68(c) CPR </t>
  </si>
  <si>
    <t>a.       Standard scale of unit costs, Article 67 (1)(b) CPR + d.      Flat rate for  indirect costs up to 15 % of direct staff costs, Article 68 (b) CPR</t>
  </si>
  <si>
    <t>d.      Flat rate for  indirect costs up to 15 % of direct staff costs, Article 68 (b) CPR + g.       Hourly rate determined by dividing annual gross employment costs by 1720 hours or corresponding pro-rata, Article 68a (2) CPR</t>
  </si>
  <si>
    <t>g.       Hourly rate determined by dividing annual gross employment costs by 1720 hours or corresponding pro-rata, Article 68a (2) CPR + h.      Flat rate of up to 40% of direct staff costs to cover the remaining eligible costs, Article 68b(1)</t>
  </si>
  <si>
    <t>a.       Standard scale of unit costs, Article 67 (1)(b) CPR + b.      Lump sums, Article 67 (1)(c) CPR</t>
  </si>
  <si>
    <t xml:space="preserve">n.a.
Some calls envisage the possibility to update the calculation for staff unit cost after two years of implementation (TA). </t>
  </si>
  <si>
    <t>Yes, No problem</t>
  </si>
  <si>
    <t>Open to all PO but used at this stage on:
- axis 1 - pi 2.c
- axis 2 - pi 1.a pi 1b pi 3d
- axis 5 - technical assistance</t>
  </si>
  <si>
    <t>Open to all PO but used at this stage on axis 1 - pi 2.c</t>
  </si>
  <si>
    <t>All non-operational programs include only capital expenditures and excluding FCMJ OP 1 - OT 1 - PI01a and PI01b</t>
  </si>
  <si>
    <t>EFDR beneficiaries</t>
  </si>
  <si>
    <t>All types of operations with public support &lt; 100 000 €</t>
  </si>
  <si>
    <t>guidance on SCO for beneficiaries - a guide to SCO for instructor services specifying how to use
- updating of management documents</t>
  </si>
  <si>
    <t>Yes, No problem - Records implementing this audited SCO: no particular remark to date</t>
  </si>
  <si>
    <t>Not relevant as this flat rate is off-the-shelf option</t>
  </si>
  <si>
    <t>Employment contract, annual wage acount, timesheet, activity report, bank transfer confirmation</t>
  </si>
  <si>
    <t>Method based on eligibility rules of the previous period</t>
  </si>
  <si>
    <t>Staff cost</t>
  </si>
  <si>
    <t>Indirect cost eg. management and accounting costs, rental costs, power, cleaning, office supplies, secretariat, leasing</t>
  </si>
  <si>
    <t>Assessed by AA, only minor improvements were necessary</t>
  </si>
  <si>
    <t>Not yet</t>
  </si>
  <si>
    <t>Activity report, timesheet, registration at social security services, self-declaration of the beneficiary reg. absence of double-financing</t>
  </si>
  <si>
    <t>Accounts, annual accounts, income/expenditure accounts, documents for the assessment</t>
  </si>
  <si>
    <t xml:space="preserve">Timesheet, pay slip, ev. legal basis for less than 40 hours work,  </t>
  </si>
  <si>
    <t>Proof of being an SME, qualifications of the personnel, registration confirmation of employees 'social security contribution or  companies 'registry, timesheet, activity report, proof by final invoice, that costs does not exceed the total eligible expenditures</t>
  </si>
  <si>
    <t>Update on basis of data from real expenditure for preparation by lead partners in development of a project, for next programming period</t>
  </si>
  <si>
    <t>All types, but only for the lead partners (in a partnership)</t>
  </si>
  <si>
    <t>Historical (Interreg IV)</t>
  </si>
  <si>
    <t>Budgets of 44 projects  analysed</t>
  </si>
  <si>
    <t>Not specified</t>
  </si>
  <si>
    <t>Staff costs (cost for the employer)</t>
  </si>
  <si>
    <t>Off-the shelf option</t>
  </si>
  <si>
    <t>Similar types of actions and beneficiaries under H2020</t>
  </si>
  <si>
    <t>Regular update foreseen (no fixed term), updates also dependent on evolution of taxes on wages; "update" study</t>
  </si>
  <si>
    <t>Adjustment based on updates  for similar types of actions and beneficiaries under H2020</t>
  </si>
  <si>
    <t>Off-the-shelf option</t>
  </si>
  <si>
    <t>Draft budget max. 100k public support</t>
  </si>
  <si>
    <t>Staff cost for SME company owners who do not receive a salary as an employee</t>
  </si>
  <si>
    <t>All elegible costs other than staff costs</t>
  </si>
  <si>
    <t>All, but for budgets of max. 100k public support</t>
  </si>
  <si>
    <t>Lump sum up to 100K</t>
  </si>
  <si>
    <t>Ex-ante informed to AA, informal approval after adaptaions by MA following concerns given by AA</t>
  </si>
  <si>
    <t>If updates would be done then, only following new study based on historical/statistical data</t>
  </si>
  <si>
    <t>Declared and approved costs for travel expenditure of beneficiaries in projects in former programming period</t>
  </si>
  <si>
    <t>Statistical data from declared and approved travel costs of beneficiaries in projects</t>
  </si>
  <si>
    <t xml:space="preserve">National scheme (official national rate per km for travel costs by car) </t>
  </si>
  <si>
    <t>Automatic adjustment following publication of official national rate</t>
  </si>
  <si>
    <t>Number of km declared on time sheets for SHR staff costs</t>
  </si>
  <si>
    <t>Official rate set by government for each year (July - June)</t>
  </si>
  <si>
    <t>Legal rate X # km travelled</t>
  </si>
  <si>
    <t>Indirect staff costs
indirect travel costs</t>
  </si>
  <si>
    <t>Staff costs, including scial insurance</t>
  </si>
  <si>
    <t>Equitable and verifiable method</t>
  </si>
  <si>
    <t>Unit costs using the average cost per unit area (BGN / sq.m.) by types of interventions</t>
  </si>
  <si>
    <t>No such expenditure has been certified to the Commission yet, therefore not yet subjected to audit</t>
  </si>
  <si>
    <t>Flat rate for indirect cost</t>
  </si>
  <si>
    <t>Analyse of the flat rate for each project, individual data sources, methodology</t>
  </si>
  <si>
    <t>Simplification in indirect cost, but still personal cost has to be controled, for new call sthe flat rate 20 % to cover personal costs is more suitable</t>
  </si>
  <si>
    <t>Use of off-the-shelf option (art. 68 b CPR)</t>
  </si>
  <si>
    <t>Historical data of the beneficiary - accounting, where relevat data for past three years</t>
  </si>
  <si>
    <t>Calculation based on the expected value of relevatn cost</t>
  </si>
  <si>
    <t>We fully adopted the methodology of H2020</t>
  </si>
  <si>
    <t>Not relevant</t>
  </si>
  <si>
    <t>Indirect cost (office rent, property and equipment insurance, energy supply, wter supply, communication services (phone, internet, post), security, maintennace and cleaning services etc.)</t>
  </si>
  <si>
    <t>Use of off-the-shelf option (art. 19 of ETC and after OMNIBUS was adopted art. 68a (1) CPR)</t>
  </si>
  <si>
    <t>Only informally consulted</t>
  </si>
  <si>
    <t>Unit cost - EUR per one participant of small project per 1 day (man-day)</t>
  </si>
  <si>
    <t>Small people-to-people projects for public (it is not possible to set number of participants at the beginning of project)</t>
  </si>
  <si>
    <t>Staff costs, indirect costs, travel costs, external services, equipment</t>
  </si>
  <si>
    <t>Lump sum will be set individually for each small project</t>
  </si>
  <si>
    <t>All types of operations where direct staff costs are eligible (e.g. R&amp;D, business development, environmental protection, urban development)</t>
  </si>
  <si>
    <t>Public institutions, universities, research centres, private companies</t>
  </si>
  <si>
    <t>Given flate rates by the European Commission are indeed a simplification (no methodology needed)</t>
  </si>
  <si>
    <t>In combination with actual costs</t>
  </si>
  <si>
    <t>No assessment</t>
  </si>
  <si>
    <t>Business support</t>
  </si>
  <si>
    <t>Fair, balanced and verifiable calculation method</t>
  </si>
  <si>
    <t>Project costs</t>
  </si>
  <si>
    <t>Flood protection, aquatic development</t>
  </si>
  <si>
    <t>Legal entities of public law, companies, natural persons</t>
  </si>
  <si>
    <t>Maintenance costs</t>
  </si>
  <si>
    <t>No calculation  needed</t>
  </si>
  <si>
    <t xml:space="preserve">Unit costs are updated on a yearly basis,
no updating of ongoing projects
</t>
  </si>
  <si>
    <t>Fair, equitable and verifiable method
+ union scheme</t>
  </si>
  <si>
    <t xml:space="preserve">Statistical annual data was transferred (labour expenses, associated employer outlay) and calculated in excel (divided by 1720 hours)
</t>
  </si>
  <si>
    <t>Unit cost of X EUR per employee in a specific income group per hour/month</t>
  </si>
  <si>
    <t>Methodology has been approved by the AA prior to the implementation, no concerns were raised</t>
  </si>
  <si>
    <t>Job specification,
employment contracts,
confirmation of relevant group</t>
  </si>
  <si>
    <t>Generally SSUC and FR are used in the same operation</t>
  </si>
  <si>
    <t>No adjustments/update</t>
  </si>
  <si>
    <t xml:space="preserve">All indirect costs (e.g. rent, insurance, facility management, office equipment, communication, training costs…) </t>
  </si>
  <si>
    <t>Union scheme</t>
  </si>
  <si>
    <t>Staff costs, indirect costs up to 25 %</t>
  </si>
  <si>
    <t>Continuous evaluation</t>
  </si>
  <si>
    <t>Staff costs, indirect costs up to 15 %</t>
  </si>
  <si>
    <t>Historical, administrative data; data of DFG (Deutsche Forschungsgemeinschaft)</t>
  </si>
  <si>
    <t>Historical, administrative data</t>
  </si>
  <si>
    <t>Last documentated annual salary</t>
  </si>
  <si>
    <t xml:space="preserve">Statistical basis </t>
  </si>
  <si>
    <t xml:space="preserve">According to the classification between public or  and private employers. </t>
  </si>
  <si>
    <t>Timesheets</t>
  </si>
  <si>
    <t>No separate audit trail;
the existence of personnel expenses
indicates the existence of
overhead expenses</t>
  </si>
  <si>
    <t xml:space="preserve">
Combined with standardized
Unit costs (personnel expenses)</t>
  </si>
  <si>
    <t>Oriented to HORIZON 2020</t>
  </si>
  <si>
    <t>Statistical data</t>
  </si>
  <si>
    <t>Yes, the audit authority approved the methodology</t>
  </si>
  <si>
    <t>So far no
system-related findings</t>
  </si>
  <si>
    <t>No audit yet</t>
  </si>
  <si>
    <t>Informal assessment by the AA and informal approval</t>
  </si>
  <si>
    <t>Yes, see 1</t>
  </si>
  <si>
    <t>So far no adjustments to the system (only the numbers due to updated statistics)</t>
  </si>
  <si>
    <t>Annual automatic adjustment
 based on economic indicators</t>
  </si>
  <si>
    <t>No adjustment</t>
  </si>
  <si>
    <t>All indirect costs of the project</t>
  </si>
  <si>
    <t>Staff costs and indirect costs</t>
  </si>
  <si>
    <t>Staff costs and material costs</t>
  </si>
  <si>
    <t>Direct cost (construction)</t>
  </si>
  <si>
    <t>Personal cost, direct cost of research and overheads / direct cost of resettlement</t>
  </si>
  <si>
    <t>Travel cost, accommodation, allowances,</t>
  </si>
  <si>
    <t>Construction cost between the plot of land and exterior wall of the house</t>
  </si>
  <si>
    <t>Indirect costs are calculated based on a flat-rate</t>
  </si>
  <si>
    <t>Other cost than direct personal cost</t>
  </si>
  <si>
    <t>Indirect cost (operating expenses, mainly: administration costs, materials, communications, energy, maintenance, rent, etc.)</t>
  </si>
  <si>
    <t>All elidible direct costs, except staff costs</t>
  </si>
  <si>
    <t>All eligible costs</t>
  </si>
  <si>
    <t xml:space="preserve">The remaining eligible costs other than staff costs </t>
  </si>
  <si>
    <t>Indirect costs al 15%</t>
  </si>
  <si>
    <t>Staff costs - Direct costs of part-time staff</t>
  </si>
  <si>
    <t>Indirect cost and other direct costs</t>
  </si>
  <si>
    <t>Remaining costs other than staff costs</t>
  </si>
  <si>
    <t>Remaining costs</t>
  </si>
  <si>
    <t>Remaining  direct and indirect costs other than staff costs</t>
  </si>
  <si>
    <t>Remaining eligible costs other than staff costs</t>
  </si>
  <si>
    <t>Cost of afforestation</t>
  </si>
  <si>
    <t>Cost of  preparation and implementation of education, promotion and visibility costs, staff costs</t>
  </si>
  <si>
    <t xml:space="preserve">Indirect costs (overheads, publicity, material costs) </t>
  </si>
  <si>
    <t>Staff costs (direct costs); costs of publicity and general expenses (indirect costs)</t>
  </si>
  <si>
    <t xml:space="preserve">Staff costs, project management staff cost </t>
  </si>
  <si>
    <t>Daily fee, travel costs related to project management;
public procurement procedure fee</t>
  </si>
  <si>
    <t>Cost of technical inspector;
buying property;
area preparation;
procurement;
project management;
project preparation;
overhead;
mandatory publicity</t>
  </si>
  <si>
    <t>Indirect cost: mandatory publicity, material costs</t>
  </si>
  <si>
    <t>Project management, general (overhead)</t>
  </si>
  <si>
    <t>Cost for ensure the interconnection between the informatic systems (partial grant to cover staff cost and other relatives costs)</t>
  </si>
  <si>
    <t>Material costs</t>
  </si>
  <si>
    <t>Indirect costs 
(electricity, gas, water consumption, telephone, Internet, etc.) related to the project</t>
  </si>
  <si>
    <t>Indirect costs like costs for insurance, office material,  operating costs, IT, communication etc.</t>
  </si>
  <si>
    <t>Indirect costs (overheads)</t>
  </si>
  <si>
    <t>Not applicable as the in deep analisys about the impact of the mandatory use of SCOs is still in progress</t>
  </si>
  <si>
    <t>Administration costs</t>
  </si>
  <si>
    <t>All costs related to the implementation of the micro-project</t>
  </si>
  <si>
    <t xml:space="preserve">Direct staff costs (R&amp;D, technical personnel) </t>
  </si>
  <si>
    <t xml:space="preserve">Indirect costs (rent and other building costs, management personnel) </t>
  </si>
  <si>
    <t xml:space="preserve">Direct staff costs (industrial research, experimental product development)  </t>
  </si>
  <si>
    <t>Indirect costs (rent and other costs of buildings, depreciation, media costs, cleaning services, insurance of properties, postal costs, phone and internet costs, indirect staff, travel costs, press advertisements, printing and copying services)</t>
  </si>
  <si>
    <t xml:space="preserve">Indirect costs (rent/lease of building, media (energy, gas, water, etc.), cleaning service, security, maintance, review and depreciation of devices, waste utilization, insurances, postal costs and other communication costs, accounting, legal services, office supplies, management staff costs) </t>
  </si>
  <si>
    <t>Indirect costs (management staff, public procurement service, information and promotion, management board costs, accountancy, legal service, rent/lease and administration costs of building, bank account costs, depreciation, lease and purchase of assets (tangible&amp;intangible), media (energy, etc.), postal costs and other communication costs, office supplies, insurance, security, cleaning service)</t>
  </si>
  <si>
    <t xml:space="preserve">Indirect costs (material costs, delivery, utilisation, laboratory equipment, tangible and intangible assets, depreciation) </t>
  </si>
  <si>
    <t>Direct travel costs of SMEs participating in international exhibition - for 1 representant</t>
  </si>
  <si>
    <t>Indirect costs - according to national "Guidelines for eligibility of expenditures 2014-2020"</t>
  </si>
  <si>
    <t>Direct cost: purchase of medical equipment</t>
  </si>
  <si>
    <t>Indirect costs: staff costs, rent of building, administrative fees, costs of keeping / opening a bank account, depreciation, rental or purchase of assets, media (energy, gas, water, etc.), cleaning, costs of postal, telephone, internet and courier services, security, accounting, office supplies and stationery, costs of duplicating documents</t>
  </si>
  <si>
    <t>Indirect costs (rent and other costs of buildings,  media costs, cleaning services, postal costs, phone and internet costs,  staff, travel costs)</t>
  </si>
  <si>
    <t xml:space="preserve">Indirect costs (management costs: staff, office) </t>
  </si>
  <si>
    <t>Indirect costs (personnel, information and promotion)</t>
  </si>
  <si>
    <t>Direct costs (costs of asbestos removal)</t>
  </si>
  <si>
    <t>Indirect costs: project management costs, e.g. staff costs, overheads, staff training, consultancy</t>
  </si>
  <si>
    <t>Administrative costs</t>
  </si>
  <si>
    <t>All eligible costs to deliver feasibity study</t>
  </si>
  <si>
    <t>All eligible costs connected to exhibit at international fair</t>
  </si>
  <si>
    <t>All operational costs of startup</t>
  </si>
  <si>
    <t>Indirect costs, staff costs</t>
  </si>
  <si>
    <t>All costs except staff costs</t>
  </si>
  <si>
    <t>Direct staff costs and indirect costs</t>
  </si>
  <si>
    <t>Staff costs, indirect costs, travel costs, external services, equipment (have to be decided in what proportion)</t>
  </si>
  <si>
    <t>Application processing: Professional examination of the
Applications for plausibility, thrift and according to other funding requirements
approval: Examination of the application according to legal and budgetary aspects
Payment: Check of the payment requests, the supporting documents to be submitted (receipt); Receipt = Proof of implementation of the project: Invoice of the organizer for the stand rental including proof of payment
Proof of Use Check: Checking with the
 purpose of the grant, check whether the elements of the  approval were met and that the applicable law had been complied with. In 10% of the cases, information on other expenses of the trade fair / symposium participation are collected in order to have a database for checking the flat-rate amount at a later date.</t>
  </si>
  <si>
    <t>Pros: simplification for the beneficiary, simple understanding of funding conditions; first programe that started with online application
cons: in comparison to the "traditional" funding lots of new questions arise;  monitoring / evaluation, adaptability; respond to short-term changes in the market; Balance between simplification and adequate monitoring
Concerns: Requirements for derivation and ongoing monitoring exceed the simplifications in the procedure;  too easy application condidions may invite to misuse</t>
  </si>
  <si>
    <t>Fair, equitable and verifiable method, based on data of the former funding period</t>
  </si>
  <si>
    <t>PO EFDR</t>
  </si>
  <si>
    <t>Ref.</t>
  </si>
  <si>
    <t>Flat rate of 40% of staff cost to cover remaining eligilbe costs (CPR 68.b) is combined with hourly rate determined by dividing annual gross employment costs by 1720 hours (CPR 68.a). 
Thus: direct staff cost are determined by using hourly rate, and all other eligible costs are covered by the 40% flat rate, which is applied to direct staff costs.  Works contracts are not part of the operations (that is, work contracts are not eligible under call).   
With respect to the eligible costs covered by the 40% flat rate, those eligible costs were described (listed) in the call documentation (guidance for applicants), but it was also clearly stated that no documentation would be needed for justifying those costs, and there will be no audist in respect to accouning of those cost in the books of the beneficiary.
Altough costs financed under 40% flat rate will not be subject of management verification (documentation for justifying those costs not needed), there are two indicators which relate to the activites financed under 40% flat rate (beneficiary will have to report and document achievement of those indicators). In this way a level of certinty is aatained that the funds will be spent in accordance with the intention of the call.</t>
  </si>
  <si>
    <t>f.        Flat rate for direct staff costs up to 20% of direct costs other than staff costs, Article 68a (1) CPR + d.      Flat rate for  indirect costs up to 15 % of direct staff costs, Article 68 (b) CPR</t>
  </si>
  <si>
    <t>PI 3B (probably other IP)</t>
  </si>
  <si>
    <t>what perimeter to take to define the typology? All employees of the structure having the same function or only those of the research laboratory? Example: all the managers of the regional council or only those of the management concerned? all managers or do you differentiate according to the grade? How to make a change with nominative? Reprogramming, amendment = no simplification</t>
  </si>
  <si>
    <t>off-the shelf option SCO including energy efficiency via national study CGET</t>
  </si>
  <si>
    <t>Standard Scale of Unit Costs - and flat-rate costs for recurring operations: support for business start-ups, energy efficiency in housing, vocational training and apprenticeship</t>
  </si>
  <si>
    <t>Off-the-shelf SCO but numerator calculation method that must be fair and verifiable</t>
  </si>
  <si>
    <t>tiers lieux animation and business services</t>
  </si>
  <si>
    <t>PI 1A ; 3A  (probably other IP)</t>
  </si>
  <si>
    <t xml:space="preserve">All the grants with staff costs (MA decision) </t>
  </si>
  <si>
    <t>Priority for Technical Assistance</t>
  </si>
  <si>
    <t>1, 2, 3 and 4 (all except TA)</t>
  </si>
  <si>
    <t>SSUC(Standard Scale of Unit Costs) + LS(Lump Sums)</t>
  </si>
  <si>
    <t>start up 1.1.2</t>
  </si>
  <si>
    <t>Fair, equitable and verifiable calculation method</t>
  </si>
  <si>
    <t>fair, equitable and verifiable calculation method</t>
  </si>
  <si>
    <t xml:space="preserve">Type(s) of beneficiaries which have used SCOs (e.g. Public Institutions; Universities; Research Centres; Private Companies etc) </t>
  </si>
  <si>
    <t>Type(s) of operation covered by SCO (e.g. Research and Development; Business development; Environmental protection..etc)</t>
  </si>
  <si>
    <t>Method  used to calculate SCOs (e.g. fair, equitable and verifiable method, use of SCOs adopted under union/national schemes, use of off-the shelf options, draft budget)</t>
  </si>
  <si>
    <t xml:space="preserve">  
a) Type(s) of data  used to support the calculation methodolgy (e.g. historical, administrative, statistical, market ..) 
b) Data source
c) How many years have been considered for the data collection</t>
  </si>
  <si>
    <t>Brief description on how data have been processed to develop the calculation methodology</t>
  </si>
  <si>
    <t>Types of eligible costs covered by the SCO (e.g. staff costs, indirect cost (please specify), travel costs …)</t>
  </si>
  <si>
    <t>Unit of measurement used for the SCO and the amounts/rates (e.g. Unit cost of X EUR per researcher hour; Lump sum of Y EUR for project preparation..)</t>
  </si>
  <si>
    <t xml:space="preserve">Brief descriptionof the audit trail (key documents and conditions/criteria) </t>
  </si>
  <si>
    <t>max. 20% of direct  costs other than staff costs (EUR)</t>
  </si>
  <si>
    <t>BG-004</t>
  </si>
  <si>
    <t>BG-005</t>
  </si>
  <si>
    <t xml:space="preserve">Sub-type of SCO  </t>
  </si>
  <si>
    <t>Sub-type of SCOs or combination of sub-types</t>
  </si>
  <si>
    <t>Member State</t>
  </si>
  <si>
    <t>individual hourly rate for staff costs based on gross employment costs / year</t>
  </si>
  <si>
    <t>No/barely AA-findings so far</t>
  </si>
  <si>
    <t>private companies in Lower Austria (more-developed region)</t>
  </si>
  <si>
    <t>Method based on historic data (approved by AA, CA, MA)</t>
  </si>
  <si>
    <t>PRO: solid data source
CON: regional limitation</t>
  </si>
  <si>
    <t xml:space="preserve">20% FR for indirect cost based on eligible direct staff costs </t>
  </si>
  <si>
    <t>Delegated Act (EU) 2019/1867</t>
  </si>
  <si>
    <t>PA 6</t>
  </si>
  <si>
    <t>´TA</t>
  </si>
  <si>
    <t>4% of the amounts of expenditure (payment claim) in all PA except TA</t>
  </si>
  <si>
    <t>no</t>
  </si>
  <si>
    <t>application form, payment claim, expenditure of operations under the priority axes of the programme other than the one concerning technical assistance</t>
  </si>
  <si>
    <t>Commision Decision and calculation with country-specific coefficent</t>
  </si>
  <si>
    <t>unit costs for the personnel costs of the owners of small and medium-sized enterprises</t>
  </si>
  <si>
    <t>AT-008</t>
  </si>
  <si>
    <t>P 1,2,3</t>
  </si>
  <si>
    <t>R&amp;D, SME, CO2</t>
  </si>
  <si>
    <t xml:space="preserve">National eligibility rules: Horizon 2020 approach 
</t>
  </si>
  <si>
    <t>CA</t>
  </si>
  <si>
    <t xml:space="preserve">Managing authority Operational Programme "Innovation and Competitiveness" 2014-2020 (OPIC)
</t>
  </si>
  <si>
    <t>BG--006</t>
  </si>
  <si>
    <t>Operational Programme "Innovation and Competitiveness" 2014-2020 (OPIC)</t>
  </si>
  <si>
    <t>Managing authority Operational Programme "Innovation and Competitiveness" 2014-2020 (OPIC)</t>
  </si>
  <si>
    <t>Priority Axis 2 "Entrepreneurship and capacity for growth of SMEs"</t>
  </si>
  <si>
    <t>covering operating costs</t>
  </si>
  <si>
    <t>statistical data - fair, equitable and verifiable method</t>
  </si>
  <si>
    <t xml:space="preserve">a) statistical, historical and administrative datas  </t>
  </si>
  <si>
    <t>statistical data processing
cluster analysis
determining the amount of the lump sum</t>
  </si>
  <si>
    <t xml:space="preserve">The  calculation of the SCO has been audited. 
</t>
  </si>
  <si>
    <t>n.a</t>
  </si>
  <si>
    <t>MA/ IB</t>
  </si>
  <si>
    <t>PA 2, IP 3d</t>
  </si>
  <si>
    <t>Business support organizations (BSO), Chambers of Commerce</t>
  </si>
  <si>
    <t>Art.67 (5) (a) (i) CPR</t>
  </si>
  <si>
    <t>statistical and administration data</t>
  </si>
  <si>
    <t>based on the yearly published average staff cost summary</t>
  </si>
  <si>
    <t>staff costs and indirect project costs</t>
  </si>
  <si>
    <t>number of months/hours</t>
  </si>
  <si>
    <t>Combination with real costs (e.g. travel expenses)</t>
  </si>
  <si>
    <t>Funding guidline</t>
  </si>
  <si>
    <t>AA was involved in the designing process of the methodology</t>
  </si>
  <si>
    <t>Application of this SCO-model only from December 2020</t>
  </si>
  <si>
    <t>reviewed yearly on the basis of  average personal cost published by the finance department p.e.; also considering staff costs increases</t>
  </si>
  <si>
    <t>in use</t>
  </si>
  <si>
    <t>2014DE16RFOP005</t>
  </si>
  <si>
    <t>MA and IB</t>
  </si>
  <si>
    <t>PA 1, IP 1a, 1b</t>
  </si>
  <si>
    <t>research and development, business development</t>
  </si>
  <si>
    <t>universities,
 research centres
 and private companies</t>
  </si>
  <si>
    <t xml:space="preserve">administrative, statistical data; state and federal ministries (finance and education) </t>
  </si>
  <si>
    <t>staff costs, overhead costs</t>
  </si>
  <si>
    <t>Unit cost of X EUR per working hour based on differend groups of qualifications</t>
  </si>
  <si>
    <t>used in combination with FR</t>
  </si>
  <si>
    <t>job description, employment contract, conformation of relevant group (of qualification); proof of actual project working hours</t>
  </si>
  <si>
    <t>approved by AA</t>
  </si>
  <si>
    <t>the implementation has been audited (operation audits); no issues thus far</t>
  </si>
  <si>
    <t>adjustments based on updates of the official admin./statistical data</t>
  </si>
  <si>
    <t>initial uncertainties with regards to the rules and regulations (CPR, guidance, legal uncertainties); overall positive</t>
  </si>
  <si>
    <t>PA 1, IP 1b</t>
  </si>
  <si>
    <t>business development</t>
  </si>
  <si>
    <t>private companies, SME's</t>
  </si>
  <si>
    <t>administrative, historical data; previous funding period</t>
  </si>
  <si>
    <t>analysis of administrative/historical data of previous years plus objective information from different bodies</t>
  </si>
  <si>
    <t>total project costs (staff costs, indirect costs, travel costs, etc.)</t>
  </si>
  <si>
    <t>lump sum of x EUR for project /exhibition</t>
  </si>
  <si>
    <t>no combination</t>
  </si>
  <si>
    <t>original registration for exhibit/fair; organizers invoice; proof of payment (receipt)</t>
  </si>
  <si>
    <t>the implementation has been audited (operation audits); some issues with requirements of audit trail</t>
  </si>
  <si>
    <t>none so far</t>
  </si>
  <si>
    <t>especially for smaller-scale projects very positive in terms of simplification for beneficiaries as well as for monitoring and control; some concern whether lump sum sufficient to cover costs</t>
  </si>
  <si>
    <t>research and development</t>
  </si>
  <si>
    <t>universities, research centres</t>
  </si>
  <si>
    <t>SCO adopted under union scheme; Art. 68 (c) CPR (Horizon2020)</t>
  </si>
  <si>
    <t>indirect costs</t>
  </si>
  <si>
    <t>25% of direct (staff) costs</t>
  </si>
  <si>
    <t>used in combination with SSUC</t>
  </si>
  <si>
    <t>proof of direct (staff) costs, receipts, actual project working hours</t>
  </si>
  <si>
    <t>positive in terms of simplification for beneficiaries as well as for monitoring and control; pre-determined flat rates (by EU KOM) are indeed a simplification because there is no need to develop and apply a calculation; however, in some cases there has been concern among stakeholders and beneficiaries whether the flat rate will be sufficient to cover costs (unattractive)</t>
  </si>
  <si>
    <t>PA 1, IP 1a, 1b; PA 2, IP 3a, 3b</t>
  </si>
  <si>
    <t>applied  for calculating management costs (indirect costs) of body implementing operation</t>
  </si>
  <si>
    <t>public financial institution (as beneficiary)</t>
  </si>
  <si>
    <t>Art. 68 (b) CPR</t>
  </si>
  <si>
    <t>direct staff costs are reported and audited based on proof of actual project working hours</t>
  </si>
  <si>
    <t xml:space="preserve">positive in terms of simplification for beneficiaries as well as for monitoring and control; pre-determined flat rates (by EU KOM) are indeed a simplification because there is no need to develop and apply a calculation methodology; however, in some cases there has been concern among stakeholders and beneficiaries whether the flat rate will be sufficient to cover costs (unattractive) </t>
  </si>
  <si>
    <t>applied for calculating management (direct staff) costs of body implementing operation</t>
  </si>
  <si>
    <t>Art. 68a (2) CPR</t>
  </si>
  <si>
    <t>staff costs</t>
  </si>
  <si>
    <t>audit of last annual payment as well as actual project working hours (time sheets)</t>
  </si>
  <si>
    <t xml:space="preserve">initial uncertainties with regards to the rules and regulations (CPR, guidance, legal uncertainties), otherwise positive </t>
  </si>
  <si>
    <t>DE-029</t>
  </si>
  <si>
    <t>DE-030</t>
  </si>
  <si>
    <t>DE-031</t>
  </si>
  <si>
    <t>DE-032</t>
  </si>
  <si>
    <t>DE-033</t>
  </si>
  <si>
    <t>DE-034</t>
  </si>
  <si>
    <t>EE-008</t>
  </si>
  <si>
    <t>Managing authority
/ First level Intermediate Body (Ministry of the Environment)</t>
  </si>
  <si>
    <t>PA 8:Green infrastructure and improved preparedness for emergencies, IP 6 (2) of CF</t>
  </si>
  <si>
    <t>Private persons, local governments</t>
  </si>
  <si>
    <t>Fair, equitable and verifable method, Article 67 (5a) CPR</t>
  </si>
  <si>
    <t>Historical data of projects</t>
  </si>
  <si>
    <t>For each restored hectar average price was calculated based on historical data of projects</t>
  </si>
  <si>
    <t>Direct cost of restoring areas</t>
  </si>
  <si>
    <t>Four different unit costs depending on the area</t>
  </si>
  <si>
    <t xml:space="preserve">Combination is possible </t>
  </si>
  <si>
    <t>Proof of restored area</t>
  </si>
  <si>
    <t xml:space="preserve">Pros. Final beneficiary does not need to prove the actual cost of restoring work and do not need to keep documents.                                                                                               Administration of a grant is faster for all bodies involved.
Cons. Restoring prices may increase faster than unit cost adapted. </t>
  </si>
  <si>
    <t>EE-009</t>
  </si>
  <si>
    <t>Managing authority
/ First level Intermediate Body (Ministry of the Education and Research</t>
  </si>
  <si>
    <t>PA 4: Growth-capable entrepreneurship and internationally competitive RD&amp;I, IP 1 of ERDF</t>
  </si>
  <si>
    <t>Historical data on salaries of researchers</t>
  </si>
  <si>
    <t>For each researcher the average monthly salary was calculated based on historical data of salaries</t>
  </si>
  <si>
    <t>Monthly salary of an Estonian researcher employed by the entrepreneur</t>
  </si>
  <si>
    <t>Combination is possible</t>
  </si>
  <si>
    <t>Employment contract</t>
  </si>
  <si>
    <t>Pros. Final beneficiary does not need to prove the actual salary paid to the researcher and do not need to keep documents.                                                                                               Administration of a grant is faster for all bodies involved.
Cons. Salaries of researchers may increase faster than unit cost adapted.</t>
  </si>
  <si>
    <t>EL-008</t>
  </si>
  <si>
    <t>1 regional Op</t>
  </si>
  <si>
    <t>De minimis aid operations: support of producers-sellers on local public street markets in the Region of Central Macedonia, for purchasing the basic equipment required for their activity.</t>
  </si>
  <si>
    <t>Producers-sellers on public street markets</t>
  </si>
  <si>
    <t>Market research</t>
  </si>
  <si>
    <t>Offers from suppliers were collected, for each piece of equipment, and their average price was calculated.</t>
  </si>
  <si>
    <t>Purchase cost of the basic equipment required for the beneficiaries' activity: awning, folding product display surface (seller's counter), cash register machine, electronic weighing scale, management software.</t>
  </si>
  <si>
    <t xml:space="preserve">Lump sum of 1.400 EUR </t>
  </si>
  <si>
    <t>The lump sum covers all the eligible costs of an operation</t>
  </si>
  <si>
    <t>Required documents for desk - based verifications:
1. Accounting records of the aquired equipment, signed by the beneficiary and its accountant (for proof that the equipment was actually bought and belongs to the beneficiary).
2. Proof that a statement of the cash register machine has been submitted to the tax office.
3. Declaration of the beneficiary that the equipment bought is new.
4. Photos of the equipment,  with the following: name, license number.
On the spot verifications:
on the spot verifications on a sample of 10%.</t>
  </si>
  <si>
    <t>Yes
Formal opinion that the calculation complies with the provisions of Article 67 (5)(a)(i) CPR</t>
  </si>
  <si>
    <t>The implementation has not been audited yet</t>
  </si>
  <si>
    <t>1 - 1a, 1b
2 - 2a, 2c
3 - 3a, 3d
4 - 4b, 4c, 4d
6 - 6c, 6e, 6i
7- 7ii
8 - 9a, 9b
TA</t>
  </si>
  <si>
    <t>R&amp;D, Information and communications technology (ICT), Business development, Energy efficiency, Natural and Cultural heritage, Brownfiled areas, Waste, Transport infrastructure, Health/social care infrastructure, TA</t>
  </si>
  <si>
    <t>Research institutions, private and public telecommunication operators, entrepreneurs, public institutions, municipalities, counties, privately owned buildings</t>
  </si>
  <si>
    <t>a) historical data
b) Beneficiary, evidence of salaries
c) last 12-36 months (i.e. 24-36 months have been used in PA2)</t>
  </si>
  <si>
    <t>a) brutto salary for 12-36 months period already paid (salary slips); deducted bonuses and other ineligible costs, divided by 1720
b) for public institutions (TA): calculation of total workpost bruto salary in accordance with internal documents for salaries and national legislation for taxex and contributions</t>
  </si>
  <si>
    <t>a) at selection: salary slips for the last 12-36 months; work contract, if applicable other document defining the employer's bruto salary calculation parameters
b) at verification: time-sheets and proof the person is still employed at the Beneficiary
Beneficiary is also obliged to keep the audit trail for calculation methodology</t>
  </si>
  <si>
    <t>TA
3-3a
1-1b1</t>
  </si>
  <si>
    <t>Technical assistance
Supporting BSOs
Research and Development</t>
  </si>
  <si>
    <t>Regional coordinating agencies 
(provide assistance to public Beneficiaries)
BSOs
Entrepreneurs</t>
  </si>
  <si>
    <t>call is still open, no audits conducted yet
no audit conducted for 3a
no audit conducted for 1b1, TA projects are in implemetation, no audits conducted yet</t>
  </si>
  <si>
    <t xml:space="preserve">SCO implementation was not subject to audits
</t>
  </si>
  <si>
    <t>Projects in early stages of implementation, so it is to soon to have assessment info</t>
  </si>
  <si>
    <t>cost of technical inspector: 1,010101%
purchasing property: 2,040816%
area preparation: 2,040816%
procurement: 1,010101%
project management: 2,564103%
project preparation: 4,384134%
overhead: 0,502513%
mandatory publicity: 0,502513% of the other eligible costs of the project than the calculated costs.
The method concerns for projects under the total cost of 200,000 HUF, so within the calls only that grpup of the projects are obliged to apply tha SCO.</t>
  </si>
  <si>
    <t xml:space="preserve">1. Development of regional economic environment for promoting employment 
6. Sustainable urban development in towns with county rights
</t>
  </si>
  <si>
    <t>child welfare basic care (creche,) and kindergarten care,
increasing the energy efficiency of local governments and the ratio of renewable energy consumption,</t>
  </si>
  <si>
    <t>a flat rate of a certain percentage of eligible other costs than basis costs</t>
  </si>
  <si>
    <t>Cost of technical inspector;
buying property;
area preparation;
procurement;
project management;
project preparation;
mandatory publicity</t>
  </si>
  <si>
    <t>cost of technical inspector: 1,010101%
purchasing property: 2,040816%
area preparation: 2,040816%
procurement: 0,806452%
project management: 2,354145%
project preparation: 3,842160%
mandatory publicity: 0,502513% of all the other types of costs of the project that are not calculated costs
The method concerns for projects between the total cost of 200,000 HUF to 400,000 HUF, so within the calls only that grpup of the projects are obliged to apply tha SCO.</t>
  </si>
  <si>
    <t>Central coordination</t>
  </si>
  <si>
    <t>project management and overheads of the direct costs  of project:
EEEOP-2.1.6. 1,23%
EEEOP-3.1.1. 1,23%
EEEOP-3.1.2. 1,23%</t>
  </si>
  <si>
    <t>The SCO in case of EEEOP-3.1.1. 
EEEOP-3.1.2.  was audited. The audit authority found the initial 
1,79% too high, therefore the SCO has been adjusted to 1,23%.</t>
  </si>
  <si>
    <t xml:space="preserve">The calculation has been adjusted, and is now based on statistical data.
 In order to determine the amount of the adjusted flat rate, the project data collected from the EEOP Priority 1 (measures 1, 2, 3) of the EEOP - EMIR database (2007-2013 programming period) were analysed. The averages calculated for each measure were calculated by weighted arithmetic averages, the weighting being the total eligible cost of the project. Project management costs accounted for an average of 1,23% of total eligible costs Therefore, the audit authority proposed a project management and overhead cost ratio of up to 1,23%, which has been accepted by the Managing Authority, so that the percentage of indirect costs affected by the flat rate is determined as a proportion of direct costs. </t>
  </si>
  <si>
    <t>HU-011</t>
  </si>
  <si>
    <t>Audit for calculation, methodology and application. Scope of application assessment - the audit assess whether the SCO amount has been properly applied to the expenditure declared in the audited payment request. No discrepancies were found. The year of Audit - 2018/2019. No ineligible costs were identified.</t>
  </si>
  <si>
    <t>Audit for calculation, methodology and application. Scope of application assessment - the audit assess whether the SCO amount has been properly applied to the expenditure declared in the audited payment request. No discrepancies were found. The year of Audit - 2016/2017, 2018/2019.  No ineligible costs were identified.</t>
  </si>
  <si>
    <t>2016 by EC, see FFUC FI-010. After recommendation the methodology was adjusted and when also was audited by AA in 2020 togetther with Action plan. No discrepancies were found.</t>
  </si>
  <si>
    <t xml:space="preserve">2016 EC audit. Observations on flight price determination and market price research. After adjustment the methodology was audited by AA in 2020, no discrepancies were identified. </t>
  </si>
  <si>
    <t xml:space="preserve">After adjustment the methodology was audited by AA in 2020, no discrepancies were identified. </t>
  </si>
  <si>
    <t xml:space="preserve">Audited by AA with Action plan in 2020. No discrepancies were foud.  </t>
  </si>
  <si>
    <t>Evaluated by Methodological Support Division and AA, the discrepancies were found, reimbursements of ineligible costs were made. The methodology was updated and will be published in the EC Delegated Act.</t>
  </si>
  <si>
    <t xml:space="preserve">Adjustment not earlier than in 2021, based on wage index changes.
</t>
  </si>
  <si>
    <t>Evaluated by Methodological Support Division and AA, the discrepancies were found, reimbursements of ineligible costs were made. The methodology was updated and now is the subject of joint audit.</t>
  </si>
  <si>
    <t>In order to justify the unit costs of the project, the beneficiary must submit with the payment claim a certificate of calculation of the cost of changed boiler in the household and supporting documents: e.g. product purchase documents, technical product passport, photo or etc. The IB evaluates the application for reimbursement submitted in accordance with the Description of Work Procedures and, if the registration form is on the list of those selected for on-the-spot verification, carries out an on-the-spot check. IB checks if a changed boiler of the expected capacity is actually changed by household, meet the prescribed requirements and etc.</t>
  </si>
  <si>
    <t>Audit for calculation, methodology and application. Scope of application assessment - the audit assess whether the SCO amount has been properly applied to the expenditure declared in the audited payment request. No discrepancies were found.  Following a “systems audit,” AA recommends that a market share justification should be included in the study (annexes). The year of Audit - 2019/2020.  No ineligible costs were identified.</t>
  </si>
  <si>
    <t>In order to justify the unit costs of the project, the beneficiary must submit with the payment claim a certificate of calculation of the cost of installing solar power plants in the household and supporting documents: e.g. product purchase documents, technical product passport, etc. The IB evaluates the application for reimbursement submitted in accordance with the Description of Work Procedures and, if the registration form is on the list of those selected for on-the-spot verification, carries out an on-the-spot check. IB checks if a solar power plant of the expected capacity is actually installed by household, meet the prescribed requirements and etc.</t>
  </si>
  <si>
    <t xml:space="preserve">The data of components prices were collected from surveys. The collected data was analysed using the SPSS Modeler program and Microsoft Excel functions. In particular, the hypotheses set out in the study were checked. It was investigated, for example, does the price of solar module depend on product type? According to the correlation analysis results, solar power plants instalation cost types were determined. True exceptions and extremes were excluded from reserach. And then, the average selling price of the analysed components for solar power plant acquisition was calculated.  </t>
  </si>
  <si>
    <t>Solar power plant acquisition costs</t>
  </si>
  <si>
    <t>Unit cost of solar power plant acquicituon for households, Eur</t>
  </si>
  <si>
    <t>The beneficiary must provide these documents proving the achievement of the result: invoice; the equipment acceptance-transfer certificate (which must indicate the power of the equipment, specifications for the CE marking, guarantees, as well as the date and number of the power plant's permit to generate electricity, etc. information).</t>
  </si>
  <si>
    <t>Managing Authority of the ESPON 2020 Programme</t>
  </si>
  <si>
    <t xml:space="preserve">Student innovation (application development and initial testing of an innovation business idea) </t>
  </si>
  <si>
    <t>2596 EUR per business ideas development</t>
  </si>
  <si>
    <t xml:space="preserve">Student innovation (development of business ideas on the basis of an existing concept) application </t>
  </si>
  <si>
    <t>Collecting historical data from university who is involved in the same kind of projects for the same activities which are not financed from EU funds (for maximum amount calculation)</t>
  </si>
  <si>
    <t>maximum 11127 EUR per business ideas development</t>
  </si>
  <si>
    <t>LV-010</t>
  </si>
  <si>
    <t>Currently under assessment</t>
  </si>
  <si>
    <t>State aid support measures</t>
  </si>
  <si>
    <t>Private sector</t>
  </si>
  <si>
    <t>a) historical data
b) grants certified under the 14-20 Programme to-date
c) 2 - 3 years</t>
  </si>
  <si>
    <t>Historical data issued through the MA's MIS of all grants certified to-date under this scheme based on actual costs incurred and paid, removing any outliers and irregularities</t>
  </si>
  <si>
    <t>Lump sum of EUR 4,000 per consultancy report (with an 80% aid intensity already applied on this figure)</t>
  </si>
  <si>
    <t>Intermediate Body
The resultant output submitted by the Beneficiary is checked for correctness, but also for quality, against a set of pre-established criteria, before the payment is processed in the Structural Funds Database. The quality assessment is done against pre-set and pre-announced parameters detailing what the report needs to include. These are described in detail in Section 2.1 of the Guidance Notes for applicants  prepared by the IB and are different depending on the type of consultancy output requested (Business Plan / Feasibility Study / Organisation and Operations or Process and Systems Review). The final product needs to include acknowledgement of support from EU funds. Moreover, upon completion of the operation the Beneficiary undertaking is asked to provide the IB with an authenticated report drawn up by the Consultancy Service Provider outlining the level of service provided and its resultant output in line with the Guidance Notes issued by the IB.
The Financial Control Unit of the IB re-checks that the payment is arithmetically correct, and that the expenditure being claimed is in line with the Grant Agreement and applicable Regulations, and that relevant National and Community rules on eligibility have been complied with. Also checks are carried out on whether the request for reimbursement and any other required documents are available before confirming acceptance to the next level of payment on the system. These checks are carried out on a 100% basis.
Payment Unit
Payments for all EU co-financed operations are issued by a centralised body. Checks are carried out to ensure that the payment corresponds to a valid agreement and the relevant documentation has been uploaded in the system, and the claim was properly verified by the IB. These checks are carried out on a 100% basis.
Managing Authority
The Implementation Unit of the Managing Authority carries out sample checks on all payments paid by Treasury. Checks include, eligibility checks, a quality assessment of the resultant output by assessing whether the published criteria in the IB’s Guidance Notes have been adhered to and that the report includes good quality recommendations, and administrative and physical on-the-spot checks. The payments are then recommended for certification to the MA’s Financial Control Unit. The Financial Control Unit then carries out a further random sample check of 25% on the payments raised in a Statement of Expenditure at Operation level to ensure that the information presented in the Structural Funds Database reflects the payments recommended for certification.
Certifying Authority
The Certifying Authority carries out additional sample checks on the payments recommended for certification by the Managing Authority. It also ensures that the necessary documentation backing up the Managing Authority’s request is completed and in file.</t>
  </si>
  <si>
    <t>Joint audit carried out between the national AA and COM AA. No audit findings detected</t>
  </si>
  <si>
    <t>-	The resultant output is not considered valid and up to the required standard in line with the SME Consultancy Services Grant Scheme Guidance Notes
Risk level: High
Mitigating measure: The Beneficiary might be requested to submit a finalised document, in case a draft document is submitted erroneously. Should the final output not respect the requirements as outlined in the Guidance Notes issued with the call for applications for this Grant Scheme, then reimbursement is not affected and the grant is withdrawn.
-	Beneficiary not finalising the operation within the set timeframe
Risk level: Medium
Mitigating measure: Unless there is the possibility for the IB to grant an extension, following a request by the Beneficiary, the operation is not reimbursed, and the funds are re-allocated to another operation under the same Grant Scheme.
-	Dispute between the Beneficiary and service providers
Risk level: Low
Mitigating measure: There is an extensive list of Registered Service Providers and the Expression of Interest issued by the IB is retained open. Therefore, at any point in time new service providers may apply to be considered for registration under this Grant Scheme. Any changes to the Grant Agreement, including a change in the Service Provider needs to be approved by the IB.</t>
  </si>
  <si>
    <t>a) Mix of historical data (lump sum) and market research (SSUCs)
b) Mix of grants verified/certified to-date under the 14-20 Programme (lump sum) and market research (SSUCs)
c) With respect to the lump sum, 3 years</t>
  </si>
  <si>
    <t>Historical data issued through the MA's MIS of all grants certified to-date under this scheme based on actual costs incurred and paid, removing any outliers and irregularities (lump sum)
Market research conducted via email with a large number of suppliers to ensure a good response (SSUCs)</t>
  </si>
  <si>
    <t>- Core infrastructure setup
- eCommerce enabled website
- Enterprise Resource Planning
- Customer Experience Management</t>
  </si>
  <si>
    <t>Being finalised</t>
  </si>
  <si>
    <t>Planned to be assessed by the AA once finalised by the MA/IB</t>
  </si>
  <si>
    <t>a) applicants will be required to present a minimum of three compliant questions for the equipment it wishes part-financing on
b) to be obtained through market research at application stage</t>
  </si>
  <si>
    <t>Market research to be conducted by the applicant at application stage</t>
  </si>
  <si>
    <t>Equipment, plant and machinery</t>
  </si>
  <si>
    <t>One lump sum will be established on a case-by-case basis once the grant is approved by the Project Selection Committee.</t>
  </si>
  <si>
    <t>•	a detailed draft budget as well as detailed information on each cost included in the budget. This should be accompanied by at least three compliant quotations in line with the set minimum technical specifications, dated within the previous six months prior to submission of application, and obtained from external and unrelated suppliers to the BN. Each of the presented quotations is to be supported by documentary evidence from the suppliers (such as manuals) to attest the validity of the identified technical specifications requested. Moreover, the applicant is to submit with the application the set of technical specifications against which quotations were sought. Once a Grant Agreement is signed the beneficiary will then be bound to procure the needed equipment/machinery/plant presented in the application and a copy of the set minimum technical specifications; and 
•	the draft budget being requested, which is to be based on the average cost of the compliant quotations (at least 3) presented with the application (in line with usual practices adopted at EU level in establishing SCOs). 
Beneficiaries may present either an interim and final claim for reimbursement or just one final claim for reimbursement upon reaching set milestones as follows: 
•	An interim claim for reimbursement, which is to be submitted together with the Interim Implementation Report, may be presented to the IB once the operation has effectively procured the proposed investment and renders it operational. This interim claim for reimbursement will include 90% of the eligible expenditure outlined in the Grant Agreement. 
Milestone – Investment is in place and operational 
Amount – 90% of the public support of the eligible Grant amount approved
Payment trigger – interim claim for reimbursement accompanied by an interim implementation report from the Beneficiary and an on-the-spot check report filled in by the IB verifying that the investment is in place and operational (where the IB deems necessary there may be the need for BN to present expert reports to substantiate claim).
•	A final claim for reimbursement will need to be submitted together with the Final Implementation Report, which shall then include the remaining 10% of the eligible expenditure, following the achievement of the outcome (employment indicator) of the operation as outlined in the Business Plan and Grant Agreement.  
Milestone – net increase in employment (FTEs) recorded
Amount – 10% of the public support of the eligible Grant amount approved
Payment trigger – final claim for reimbursement accompanied by a final implementation report from the Beneficiary. IB will conduct a check through the Jobsplus database to confirm the net increase in employment (FTEs).
•	In those cases where both the output and outcome of the operation have been achieved simultaneously, a final claim for reimbursement, submitted together with the Final Implementation Report, would be presented covering 100% of the eligible expenditure as outlined in the GA.  
Definition – investment is in place and in operation and net increase in employment (FTEs) recorded
Amount – 100% of the public support of the eligible Grant amount approved
Payment trigger – final claim for reimbursement accompanied by a final implementation report from the Beneficiary, and an on-the-spot check carried out by the IB confirming that the investment is in place and operational (where the IB deems necessary there may be the need for BN to present expert reports to substantiate claim). The IB will conduct a check through the Jobsplus database to confirm the net increase in employment (FTEs).</t>
  </si>
  <si>
    <t>Underway</t>
  </si>
  <si>
    <t>Risk: Requested quotations at application stage are not compliant to the set minimum technical specifications drawn up by the applicant or not produced at all
Risk Level: Low
Mitigating Measure: The Project Selection Committee will assess the documentation submitted and will seek clarifications from applicants or issue rectification procedures for missing or incorrectly submitted documentation in line with the Guidance Notes. Thus, applicants will be given a fair chance to provide their clarifications or provide the necessary documentation.
Risk: Evaluation of applications is not done on a like-with-like basis across the board
Risk Level: Medium
Mitigating Measure: Given the wide selection of sectors that this grant scheme targets, it is not possible to establish a benchmark for the envisaged costs a priori. However, the requirement to obtain three compliant quotations obtained from external and unrelated suppliers to the BN will aid the Project Selection Committee in determining that the costs presented are reflecting market prices. With this material in hand, the Project Selection Committee will be able to assess the costs presented in different applications and query different applicants on similar costs if they are presented with a great range in price without a plausible justification.
Risk: Applicants are unsure of what they need to submit to be able to use this new proposed method
Risk Level: Low
Mitigating Measure: The Intermediate Body will publish detailed guidance of what will be required from applications. Furthermore, dedicated information sessions to interested applicants will also be held to explain what is expected from applicants and how this new evaluation process will work.
Risk: Proposed budgets are higher than EUR 100,000 of public support
Risk Level: Medium
Mitigating Measure: The IB will issue an application form which will not enable requests for public support  higher than €100,000. Furthermore, the budget submitted will also be checked and assessed by the Project Selection Committee at evaluation stage.
Risk: Fluctuations in market prices
Risk Level: Low
Mitigating Measure: The use of a draft budget is tied to a maximum ceiling of €100,000 in public support. Furthermore it is intended that such operations are implemented within a period of 18 months. These measures aim to avoid potential fluctuations in market prices to the detriment of Beneficiaries. 
Risk: Indicators are not achieved
Risk Level: Medium
Mitigating Measure: Milestones were designed in a way to push Beneficiaries to achieve the agreed upon outputs and outcomes and minimise the risk of not obtaining any reimbursement if the second milestone is not achieved. This binary approach is important to emphasise the different milestones and indicators tied to them and ensures a clear mindset for all stakeholders of what needs to be achieved in order to trigger payment and obtain the agreed-upon results. Nonetheless a lump sum is being used to make it clear to the Beneficiaries that they need to achieve the agreed upon outcome/output in order to obtain reimbursement.
Risk: The resultant output is not considered valid and up to standard in line with the grant conditions
Risk Level: Medium
Mitigating Measure: Through the draft budget approach the Intermediate Body will be able to dedicate more time and energy following the progress of each operation. Physical on-the-spot checks will also be conducted to ensure that the desired qualiy is there. Should the Beneficiary digress, the IB will be there to point this out and enough time is given to still achieve the agreed upon results.
Risk: Defined outputs and outcomes are not achieved within the envisaged framework in the Grant Agreement
Risk Level: Low
Mitigating Measure: The Intermediate Body will assess each request received for a change in the terms of the Grant Agreement. Should Beneficiaries request an extension to the Grant Agreement in terms of timing to achieve the desired output/outcome without affecting the lump sum agreed upon, the Intermediate Body may accept such an extension to ensure successful implementation of the Grant awarded.</t>
  </si>
  <si>
    <t>MT-009</t>
  </si>
  <si>
    <t>R&amp;D, promotion of region, Development of entrepreneurship Development of entrepreneurship - Vouchers of Entrepreneur Support grant project including grant for COVID-19</t>
  </si>
  <si>
    <t xml:space="preserve">Private Companies, Business environment institutions </t>
  </si>
  <si>
    <t>up to 17% of direct costs for companies, up to 3% for public institution and up to 11% for the public institution in umbrella project (also to Vouchers of Entrepreneur Support)</t>
  </si>
  <si>
    <t xml:space="preserve">PA 1, PI 1b </t>
  </si>
  <si>
    <t xml:space="preserve">Research and Development </t>
  </si>
  <si>
    <t>historical and statistical data; projects 2015-2017</t>
  </si>
  <si>
    <t xml:space="preserve">methodology based on documents and internal database,  project documentation aiming at calculatiing the average amount of indirect costs </t>
  </si>
  <si>
    <t>indirect costs on a flat rate basis</t>
  </si>
  <si>
    <t>Pros: much more flexibility for entrepreneurship, simplifying project budgets, decreasing administrative burden</t>
  </si>
  <si>
    <t>IB Polish Agency for Enterprice Development</t>
  </si>
  <si>
    <t>A) market data
B) offers collected as part of market research
c) offers not older than 6 months</t>
  </si>
  <si>
    <t xml:space="preserve">A list of average costs was prepared as a part of the competition documentation, which presents the results of mathematical analysis of a data from funding applications approved by the Project Evaluation Commission. </t>
  </si>
  <si>
    <t>1) purchase of an exhibition stand, including the costs of renting, constructing and operating the stand and decorative elements of the Polish Economy Brand (public aid),
2) employees' business trips,
3) transport and insurance of employees and exhibits,
4) consultancy service regarding internationalization,
5) exhibition space booking, registration fee and entry in the exhibition catalog,
6) organization of the stand, including the costs of renting, constructing and operating the stand and decorative elements of the Polish Economy Brand (de minimis aid),
7) advertising in fair media,
8) participation in seminars, congresses and conferences,
9) organization of demonstrations, presentations and tastings of products,
10) information and promotion activities: information and promotion materials, advertising films, etc.</t>
  </si>
  <si>
    <t xml:space="preserve">The LS is determined individually for each task based on the budget presented in the application for funding. As part of the task, the costs of a promotional activity consisting of:
a) participation in the fair as an exhibitor,
b) organization of an outgoing mission,
c) organization of the arrival mission,
d) purchase of consultancy services,
e) the applicant's product promotion.
For each lump sum an individual unit of measure and an appropriate indicator are determined, depending on the scope of the substantive task.
</t>
  </si>
  <si>
    <t xml:space="preserve">1) the applicant in the application for funding was required to provide information about market research i.e.: date of market research, conditions of individual offers, justification of the selected offer,
2) The Project Evaluation Commission verified the submitted data and based on this information, determined the project budget,
3) at the project implementation stage, payment applications are required documents confirming the implementation of the task and achieving the planned value of the indicator for a lump sum,
</t>
  </si>
  <si>
    <t>Advantages: simplified settlement without financial documentation (the collection was burdensome for beneficiaries), there is no requirement to conduct proceedings to select a contractor.
Disadvantages: limitation in the possibility of introducing changes in the project to ex ante changes and increased labor intensity of the changes, resulting from the need to re-examine the market for changed tasks.</t>
  </si>
  <si>
    <t>a) historical data and market prices; b) operations carried out by beneficiaries in 2017-2018; c) 2 years</t>
  </si>
  <si>
    <t xml:space="preserve">5,5%, 7%, 8,5%, 10% of SSUC depending on the value of eligible costs of an operation, b) costs of information and promotion up to 10% of direct costs and not exceeding 45 000 PLN </t>
  </si>
  <si>
    <t xml:space="preserve">Y, system audit in 2020: the project selection and management verifications, but there's no information on auditing the calculation, methodology, rates etc. </t>
  </si>
  <si>
    <t>Easier and quicker to verify SCOs, but since the MA's employees used to verify invoices, bank documents, contracts, payment sheets etc., some of them need more time to accept payments without complete supporting documentation (need to change the mind-set).</t>
  </si>
  <si>
    <t>n/a (min. project cost: 50 000 PLN, max public contribution: 400 000 PLN)</t>
  </si>
  <si>
    <t>1,2, 3,4,5,6,7,8,13</t>
  </si>
  <si>
    <t>computerisation, investment areas, energy efficiency, environment protection, cultural heritage protection, regional mobility, social infrastructure, Research and Development</t>
  </si>
  <si>
    <t>a) historical data, b) application form and payment claim c) 7 years</t>
  </si>
  <si>
    <t>up to 6% direct costs</t>
  </si>
  <si>
    <t>PI 1b</t>
  </si>
  <si>
    <t>PI 3a</t>
  </si>
  <si>
    <t>Business Environment Institutions</t>
  </si>
  <si>
    <t>PI 3b</t>
  </si>
  <si>
    <t>Internationalisation, participation in fairs</t>
  </si>
  <si>
    <t>Local government units</t>
  </si>
  <si>
    <t>non-competitive projects
4.1.3</t>
  </si>
  <si>
    <t>The National Centre for Research and Development</t>
  </si>
  <si>
    <t>1. Historical records collected on the basis of the accounting system and operating databases, in particular the business trip register and training register;
2. Historical data cover the period of the last 3 years: 2017 - 2019.</t>
  </si>
  <si>
    <t>Indirect costs are calculated on the basis of the beneficiary's historical data, adequately as specified in the metodologies developed for X and Y projects implemented by the same beneficiary. This means that no new methology for the Z project was developed, but the existing methodology used in the X and Y project was used and updated.</t>
  </si>
  <si>
    <t xml:space="preserve">a) salary costs of the project team,
b) overall costs i.e: rent, utilities, service charges, purchase of office supplies and press, (…) for the project team, support team, management and personal accounted for in direct costs;
c) costs of delegation of the project team, support team and management staff;
d) costs of participation in training of the project team, support team and management staff.
</t>
  </si>
  <si>
    <t>flat rate= (indirect costs/direct costs)*100%= 7,29%</t>
  </si>
  <si>
    <t>Y</t>
  </si>
  <si>
    <t>no adjustment</t>
  </si>
  <si>
    <t>Operational Programme Digital Poland</t>
  </si>
  <si>
    <t>PA I: Common access to high-speed internet, PA II: E-government and open government and PA III Digital competences of the society</t>
  </si>
  <si>
    <t xml:space="preserve">network for schools, e-government projects, application development, digitalisation of public sector information, e-competences </t>
  </si>
  <si>
    <t xml:space="preserve">Ministries, Governmental and other Public Institutions, Higher Eeducation Institutions, Research Institutions, Private Companies, NGOs, Cultural Institutions, Medical Entities. </t>
  </si>
  <si>
    <t>indirect costs: e.g. indirect staff costs, rent and other building costs, security and cleaning, postal costs, correspondence costs, bank service, office supplies, media costs (electricity, gas, heating, water)</t>
  </si>
  <si>
    <t>indirect costs on a flat-rate basis</t>
  </si>
  <si>
    <t>PA I: Common access to high-speed internet</t>
  </si>
  <si>
    <t>costs connected with installation of new or modernization of the existing public WiFi network</t>
  </si>
  <si>
    <t>municipalities</t>
  </si>
  <si>
    <t>use of SCOs adopted under EU schemes (CEF)</t>
  </si>
  <si>
    <t>Unit cost of 15.000 EUR per 1 instalation</t>
  </si>
  <si>
    <t>Beneficiary's report consisted of the installed public WiFi access points (type of installation, address of WiFi point, results of control) is directed by IB to Office of Electronic Communications' opinion (OEC). The positive opinion of OEC triggers the payment.</t>
  </si>
  <si>
    <t>use of SCOs adopted under EU schemes (Horyzont 2020)</t>
  </si>
  <si>
    <t xml:space="preserve">25% direct costs </t>
  </si>
  <si>
    <t>PA 1, PI 1b                                                                                      PA 3, PI 3a</t>
  </si>
  <si>
    <t xml:space="preserve">business development </t>
  </si>
  <si>
    <t>Private Companies -business environment institutions</t>
  </si>
  <si>
    <t>historical data: internal database; projects 2012-2013</t>
  </si>
  <si>
    <t>Regional Programme (Dolnoslaskie/Lower Silesia Voivodeship)</t>
  </si>
  <si>
    <t>1 - 1b</t>
  </si>
  <si>
    <t>3 - 3b</t>
  </si>
  <si>
    <t>Business Development - trade fairs, missions</t>
  </si>
  <si>
    <t xml:space="preserve">a)  historical data, b) and c) ROP 2007-2013 and ROP 2014-2020 projects </t>
  </si>
  <si>
    <t>comparison of similar projects and costs, average costs</t>
  </si>
  <si>
    <t>Indirect costs, i.e. all costs not directly related to the project (like project promotion, project management costs, running costs)</t>
  </si>
  <si>
    <t>Indirect costs may not exceed 12% of the total eligible costs minus subcontracting costs</t>
  </si>
  <si>
    <t>6 - 6b</t>
  </si>
  <si>
    <t>Environmental protection - municipal water and sewage infrastructure</t>
  </si>
  <si>
    <t>local government units; entities providing water and sewage services as part of the tasks of local government units</t>
  </si>
  <si>
    <t>Indirect costs may not exceed 1,6% of the total eligible costs minus subcontracting costs</t>
  </si>
  <si>
    <t>5 - 5b</t>
  </si>
  <si>
    <t>Environmental protection - infrastructure of rainwater retention and sewage systems</t>
  </si>
  <si>
    <t>local government units; National Water Management Holding Polish Waters; goverment administration; NGOs</t>
  </si>
  <si>
    <t>Indirect costs may not exceed 1,9% of the total eligible costs minus subcontracting costs</t>
  </si>
  <si>
    <t xml:space="preserve">Operational Programme Smart Growth, Operational Programme Eastern Poland, Regional Operational Programmes </t>
  </si>
  <si>
    <t>the Coordinating Body</t>
  </si>
  <si>
    <t>OPs</t>
  </si>
  <si>
    <t>business development - support for SMEs affected by the COVID-19 pandemic</t>
  </si>
  <si>
    <t>statistical data (EUROSTAT)</t>
  </si>
  <si>
    <t xml:space="preserve">Statistical data showed the average amount of expenditure on working capital in SMEs. The average is  differentiated on the number of employees in the company. The amount of support results from the scale of the company (level of employment). </t>
  </si>
  <si>
    <t>working capital</t>
  </si>
  <si>
    <t xml:space="preserve">Unit cost of X PLN per enterprise, the amount of support = UC x √FTE, UC = (currents assets- short term liabilities)/12/number of employed, UC is multiplied by a number of months with shortage of liquidity (max. 3 months)                                              </t>
  </si>
  <si>
    <t>The number of months of maintenance of enterprise (1 or 2 or 3) is checked in public registration system.</t>
  </si>
  <si>
    <t>Y (ex-ante assessment)</t>
  </si>
  <si>
    <t>PL-049</t>
  </si>
  <si>
    <t>PL-050</t>
  </si>
  <si>
    <t>PL-051</t>
  </si>
  <si>
    <t>PL-052</t>
  </si>
  <si>
    <t>PL-053</t>
  </si>
  <si>
    <t>PL-054</t>
  </si>
  <si>
    <t>PL-055</t>
  </si>
  <si>
    <t>PT-018</t>
  </si>
  <si>
    <t>Networks and other forms of partnership and cooperation</t>
  </si>
  <si>
    <t>Private non-profit entities or public entities that promote the management of a competitiveness cluster, recognized under the terms provided for in article 10.
of Order no. 2909/2015, of 23 March, and that meet all the criteria for access and eligibility defined in the RECI and in the Call.</t>
  </si>
  <si>
    <t>SCO</t>
  </si>
  <si>
    <t>PT-019</t>
  </si>
  <si>
    <t>PA 3 (PO Compete2020)
PA 6  (PO Norte2020)
PA 4 (PO Centro2020)
PA 5  (PO Lisboa2020; PO Alentejo2020 e PO Algarve2020)</t>
  </si>
  <si>
    <t>Non-formal training for private sector workers</t>
  </si>
  <si>
    <t>Employers, companies of any nature and in any legal form are beneficiaries</t>
  </si>
  <si>
    <t xml:space="preserve">An exercise was carried out to update the unit costs calculated by PPMI in the study “Developing ‘Off-the-Shelf’ Simplified Cost Options (SCOs) under Article 14.1 of the European Social Fund (ESF) regulation”, using the same variables and calculation formulas applied to the 2015 data (CVTS5).
</t>
  </si>
  <si>
    <t>The determination of unit costs was based on the statistical data from Continuing Vocational Education Survey (2015) published by EUROSTAT. The data from Portugal were collected by Gabinete de Estratégia e Planeamento (GEP) of the Ministry of Labor and Social Solidarity.</t>
  </si>
  <si>
    <t>To update the unit costs calculated by PPMI in the study “Developing ‘Off-the-Shelf’ Simplified Cost Options (SCOs) under Article 14.1 of the European Social Fund (ESF) regulation”, we use the same variables and calculation formulas applied to the 2015 data (CVTS5).
The formulas used were:
Unit cost 1 – median (C7subhour) where C7subhour = C7sub/C3tot.
Unit cost 2 – median (A5 ratio/A4 ratio) where A4ratio = A4/A2tot and A5ratio = A5/A2tot.
Since the medians are less sensitive to outliers and they are more robust than the mean of any population, the outliers (extreme and moderate) are exclude in the dataset, ensuring a 95 % representativeness for unit cost 1 and 93% for unit cost 2.</t>
  </si>
  <si>
    <t>All costs:
Unit cost 1 – unit cost per participant (private sector worker) training hour 
Unit cost 2 – unit cost for participant (private sector worker) salary costs per training hour – for salary costs for participant
For unit cost 2, according to our national legislation this unit cost can only be finance as a national public contribution.</t>
  </si>
  <si>
    <t>Number of completed hours of non-formal training provided to people employed in the private or public sector per participant applied to the following  hourly rate:
 7,12€  —  hourly  rate  for training courses
 7,50€ —  hourly   rate covering the salary of the person attending a training course.</t>
  </si>
  <si>
    <t>- Proof of the employment relationship, or equivalent, of the participant;;
- Proof of enrollment in the training action / training contract;
- Verification of the training volume, associated with the payment claim (examples: electronic or other attendance record, attendance maps, own validated statement, etc.).</t>
  </si>
  <si>
    <t>The national AA was involved in the definition of  the methodology for application only at the national level where it has been involved through an informal ex ante consultation.
In this context the PT AA has reviewed a draft proposal for Simplified Cost Options and had made some alerts concerning some aspects that had been improved. 
The final proposal was then been assessed in an informal way by PT AA without relevant remarks. 
Submitted to COM for assessment in order to be published in the next update of DA.</t>
  </si>
  <si>
    <t>In the event of updating the statistical data published by EUROSTAT(CVTS5), which form the basis for the defined unit costs, the managing authorities may adjust the value of unit costs in a new version of the methodology.</t>
  </si>
  <si>
    <t>PT-020</t>
  </si>
  <si>
    <t>All O.P.</t>
  </si>
  <si>
    <t>Operations that include travel  costs related with the individual participation on activities to be performed abroad.</t>
  </si>
  <si>
    <t>Individuals that participate on activities to be performed abroad in operations that include travel  costs.</t>
  </si>
  <si>
    <t>Travel costs depending on distance, based on travel distance per participant.
Travel distances shall be calculated using the distance calculator supported by European Commission;</t>
  </si>
  <si>
    <t xml:space="preserve">The unit costs was based on the standard unit costs and were established in accordance with the rules on the application of the corresponding unit costs applicable in other Union policies, in this case, under the ERASMUS + Community Program regulation. Their application was considered to finance the categories of expenditure (travel costs) under the ERDF/CF and ESF, for which standard unit cost are already established under the ERASMUS + Community Program. </t>
  </si>
  <si>
    <t>Travel Costs</t>
  </si>
  <si>
    <t xml:space="preserve">Travel costs = (T ) * P
 Where:
T - Eligible travel cost, calculated by crossing the distance covered (using the COM "distance calculator") with the distance table;
P - Number of participants.
</t>
  </si>
  <si>
    <t>The cost of travels (two-way flights) is there as a supporting activity and not the main direct cost of an operation.  
Hence all operations which make use of this UC will have other direct eligible costs tied to the main activities of the operation.</t>
  </si>
  <si>
    <t>- Proof of the participation in the activity, or equivalent, of the participant;
- Proof of travel;</t>
  </si>
  <si>
    <t>AA gave a prior informal opinion
Submitted to COM for assessment in order to be published in the next update of DA.</t>
  </si>
  <si>
    <t>The standard unit cost tables refer to the year 2019, so the updating of the values presented above by the ERASMUS + Program will result in the consequent updating of the values contained in this OCS methodology, without this necessitating a new methodological document.</t>
  </si>
  <si>
    <t>PT-021</t>
  </si>
  <si>
    <t>Operations that include subsistance costs related with the individual participation on activities to be performed abroad.</t>
  </si>
  <si>
    <t>Subsistence costs depending on country where the activity takes place, per participant and per day. Based on contribution to the subsistence costs of non-local speakers applying to Jean Monnet Projects.</t>
  </si>
  <si>
    <t>The unit costs was based on the standard unit costs and were established in accordance with the rules on the application of the corresponding unit costs applicable in other Union policies, in this case, under the ERASMUS + Community Program regulation. Their application was considered to finance the categories of expenditure (subsistence costs) under the ERDF/CF and ESF, for which standard unit cost are already established under the ERASMUS + Community Program.</t>
  </si>
  <si>
    <t>Subsistance costs</t>
  </si>
  <si>
    <t>Subsistence costs = (S * D) * P
 Where:
S - Daily cost of stay, determined by applying table D.3 - Subsistence by destination provided by the ERASMUS + Program;
D - Number of days traveling;
P - Number of participants.</t>
  </si>
  <si>
    <t>The subsistance costs associated, is there as a supporting activity and not the main direct cost of an operation.  
Hence all operations which make use of this UC will have other direct eligible costs tied to the main activities of the operation.</t>
  </si>
  <si>
    <t>- Proof of the participation in the activity, or equivalent, of the participant;
- Proof of travel;
- Proof of accommodation.</t>
  </si>
  <si>
    <t>Operational Programme Competitiveness</t>
  </si>
  <si>
    <t>MA COP</t>
  </si>
  <si>
    <t>The SCO practice is applicable for priority axis 1 of the programme</t>
  </si>
  <si>
    <t>Action 1.1.1 - Large R&amp;D infrastructures</t>
  </si>
  <si>
    <t>Enterprises, Innovation clusters, Universities, Public Research Institutes and Centers</t>
  </si>
  <si>
    <t xml:space="preserve"> a flat rate of 15% of eligible staff costs
</t>
  </si>
  <si>
    <t xml:space="preserve">Calculations are performed for each claim, but Administrative costs reimbursed by means of flat rate are not verified. </t>
  </si>
  <si>
    <t xml:space="preserve">  15% of eligible staff costs
</t>
  </si>
  <si>
    <t>Administrative costs reimbursed by means of flat rate are not verified but documents are beeing kept in the 
accounting system of the beneficiary</t>
  </si>
  <si>
    <t>- reduced planning effort for the beneficiaries at project submission stage
- simple and straightforward reimbursement
- increased accountability at benefiaries' level. 
- significantly reduced administrative checks at the level of the IB</t>
  </si>
  <si>
    <t>Action 1.1.2 - 
Development of R&amp;D center networks
Action 1.1.3 Creating synergies with Horizon 2020
Action 1.1.4 - 
Attracting staff with advanced skills from abroad to strengthen R&amp;D capacity
Action 1.2.1 - 
Stimulating the demand of enterprises for innovation
Action 1.2.3 - Knowledge Transfer Partnerships</t>
  </si>
  <si>
    <t>Enterprises,Universities, Public Research Institutes and Centers</t>
  </si>
  <si>
    <t xml:space="preserve"> a flat rate of 25% of the total eligible direct costs, excluding eligible direct costs for the aquisition of services.</t>
  </si>
  <si>
    <t xml:space="preserve">Simplified Cost Options used for projects contracted in the supported interventions from Horizon 2020 Framework Programme </t>
  </si>
  <si>
    <t xml:space="preserve">  25% of the total eligible direct costs, excluding eligible direct costs for the aquisition of services.</t>
  </si>
  <si>
    <t>RO-006</t>
  </si>
  <si>
    <t>RO-007</t>
  </si>
  <si>
    <t>FR 45,24 % on salaries (recalculated in 2019 from previous level 42,68 %)</t>
  </si>
  <si>
    <t>MA (Government Office for Development and European Cohesion Policy) and IB (Ministry of Economic Development and Technology - MEDT)</t>
  </si>
  <si>
    <t>COVID 19 operation - Ensuring safe business for SME with purchasing personal protective equipment</t>
  </si>
  <si>
    <t>Article 67 (5aa) CPR</t>
  </si>
  <si>
    <t xml:space="preserve">Draft budget on the basis of purchased protective equipment for each beneficiary </t>
  </si>
  <si>
    <t>Lump sum is calculated for each beneficiary on the basis of invoices provided in application form. Call for proposals defines price limitations for each type of protective equipment. Also IT system was developed to help potential beneficiaries calculate the proposal for draft budget (depending on price limitation and size of the company).</t>
  </si>
  <si>
    <t>Purchasing of protective equipment for employees in SMEs.</t>
  </si>
  <si>
    <t>Lump sum for purchasing protective equipment defined in application (withing limitations from call for proposals).</t>
  </si>
  <si>
    <t>Application for each beneficiary</t>
  </si>
  <si>
    <t>No assesment</t>
  </si>
  <si>
    <t>N.r.</t>
  </si>
  <si>
    <t>Reduces administrative burden, simplifies and speed-up selection procedures. No additional documents from beneficiary needed before payment claim, because they are already included in application, as application can be submitted only for finished operations.</t>
  </si>
  <si>
    <t>COVID 19 operation - Financing operational costs for SMEs in turism and catering sector for the period of COVID-19 epidemic</t>
  </si>
  <si>
    <t>Statistial data from National statistic office, data from Agency of the Republic of Slovenia for Public Legal Records and Related Services , data from Employment Service of Slovenia</t>
  </si>
  <si>
    <t>Lump sum is calculated for each beneficiary on the basis of the following formula: (yearly expenditure in 2019 - yearly expenditure for staff cost)*16,5%. This rate corresponds to average yearly income in tourism sector in 2,5 month (spring lockdown). The calculation is made by IT system. Deliverable to be check before payment: beneficiary still doing business and employs staff.</t>
  </si>
  <si>
    <t>Operational costs</t>
  </si>
  <si>
    <t>Lump sum for operational costs for SMEs in tourism sector during spring lockdown for each beneficiary (within limmitations from call for proposals).</t>
  </si>
  <si>
    <t>Application for each beneficiary, formula designed in IT system, offical data collected on national level</t>
  </si>
  <si>
    <t>Reduces administrative burden, simplifies and speed-up selection procedures. No additional proof from beneficiary is needed for payment claim, everything could be checked from official databases.</t>
  </si>
  <si>
    <t>SI-010</t>
  </si>
  <si>
    <t>SI-011</t>
  </si>
  <si>
    <t xml:space="preserve"> Ministry of Investments, Regional Development and Informatization of the Slovak Republic</t>
  </si>
  <si>
    <t>OP Integrated Infrastructure</t>
  </si>
  <si>
    <t>Ministry of Economy of the Slovak Republic</t>
  </si>
  <si>
    <t>40 % of staff costs cover remaining costs</t>
  </si>
  <si>
    <t>off-the shelf gives assurance for MA and simplification and flexibility for beneficiary</t>
  </si>
  <si>
    <t>Supporting research, development and innovation / IP Enhancing research and innovation infrastructure and capacities to develop research and innovation excellence, and promoting centres of competence, in particular those of European interest</t>
  </si>
  <si>
    <t>Public institutions,  universities, NGOs, private companies (all types of beneficiaries involved in research)</t>
  </si>
  <si>
    <t>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 as well as fostering investment necessary for strengthening the crisis response capacities in health services;</t>
  </si>
  <si>
    <t>exploiting the innovation potential / investing in education, training and vocational training for skills and lifelong learning by developing and implementing joint education, vocational training and training schemes</t>
  </si>
  <si>
    <t xml:space="preserve">creation of innovative training programmes </t>
  </si>
  <si>
    <t>Public institutions, Schools, NGOs</t>
  </si>
  <si>
    <t>off-the shlef options</t>
  </si>
  <si>
    <t xml:space="preserve"> Ministry of Health of the Slovak Republic</t>
  </si>
  <si>
    <t>investing in health and social infrastructure which contributes to national, regional and local development, reducing inequalities in terms of health status, promoting social inclusion through improved access to social, cultural and recreational services and the transition from institutional to community-based services;</t>
  </si>
  <si>
    <t>support to ambulances with protective equipment</t>
  </si>
  <si>
    <t>ambulances</t>
  </si>
  <si>
    <t>market research</t>
  </si>
  <si>
    <t xml:space="preserve">median was used for data from market research </t>
  </si>
  <si>
    <t>protective equipment (masks, desinfection gels..)</t>
  </si>
  <si>
    <t>patinet visiting ambulance</t>
  </si>
  <si>
    <t>Number of patients is provided by health insurance company to managing authority. Unit cost is calculated for one patient. Payment is made to ambulances and calculated as unit cost for each visit of patient in ambulance</t>
  </si>
  <si>
    <t>assessment is ongoing</t>
  </si>
  <si>
    <t>no adjustment method</t>
  </si>
  <si>
    <t>hogher costs of ambulancies are covered i simple way</t>
  </si>
  <si>
    <t>SK-030</t>
  </si>
  <si>
    <t>SK-031</t>
  </si>
  <si>
    <t>LS(Lump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</si>
</sst>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3" tint="-0.249977111117893"/>
      <name val="Calibri"/>
      <family val="2"/>
      <scheme val="minor"/>
    </font>
    <font>
      <b/>
      <sz val="20"/>
      <name val="Calibri"/>
      <family val="2"/>
      <scheme val="minor"/>
    </font>
    <font>
      <sz val="16"/>
      <name val="Calibri"/>
      <family val="2"/>
      <scheme val="minor"/>
    </font>
    <font>
      <sz val="11"/>
      <name val="Calibri"/>
      <family val="2"/>
      <scheme val="minor"/>
    </font>
    <font>
      <sz val="11"/>
      <color theme="1"/>
      <name val="Calibri"/>
      <family val="2"/>
      <scheme val="minor"/>
    </font>
    <font>
      <b/>
      <sz val="19"/>
      <name val="Calibri"/>
      <family val="2"/>
      <scheme val="minor"/>
    </font>
    <font>
      <sz val="18"/>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32">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0" xfId="0" applyFont="1" applyFill="1" applyAlignment="1">
      <alignment horizontal="center" vertical="center"/>
    </xf>
    <xf numFmtId="0" fontId="2"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9" fontId="3" fillId="0" borderId="1" xfId="1" applyFont="1" applyBorder="1" applyAlignment="1">
      <alignment horizontal="center" vertical="center" wrapText="1"/>
    </xf>
    <xf numFmtId="0" fontId="2"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8"/>
  <sheetViews>
    <sheetView tabSelected="1" zoomScale="57" zoomScaleNormal="40" workbookViewId="0">
      <pane xSplit="1" ySplit="2" topLeftCell="B308" activePane="bottomRight" state="frozen"/>
      <selection pane="topRight" activeCell="B1" sqref="B1"/>
      <selection pane="bottomLeft" activeCell="A3" sqref="A3"/>
      <selection pane="bottomRight" sqref="A1:A2"/>
    </sheetView>
  </sheetViews>
  <sheetFormatPr defaultColWidth="9.1796875" defaultRowHeight="14.5" x14ac:dyDescent="0.35"/>
  <cols>
    <col min="1" max="1" width="12.81640625" style="1" customWidth="1"/>
    <col min="2" max="2" width="22.453125" style="1" customWidth="1"/>
    <col min="3" max="3" width="26.453125" style="1" customWidth="1"/>
    <col min="4" max="4" width="15.81640625" style="1" customWidth="1"/>
    <col min="5" max="5" width="40.453125" style="1" bestFit="1" customWidth="1"/>
    <col min="6" max="6" width="42.1796875" style="1" customWidth="1"/>
    <col min="7" max="7" width="37.36328125" style="1" customWidth="1"/>
    <col min="8" max="8" width="33.453125" style="1" customWidth="1"/>
    <col min="9" max="9" width="43.1796875" style="1" customWidth="1"/>
    <col min="10" max="10" width="74.453125" style="1" customWidth="1"/>
    <col min="11" max="11" width="49.1796875" style="1" customWidth="1"/>
    <col min="12" max="12" width="37.81640625" style="1" customWidth="1"/>
    <col min="13" max="13" width="44" style="1" customWidth="1"/>
    <col min="14" max="14" width="69.6328125" style="1" customWidth="1"/>
    <col min="15" max="15" width="60" style="1" customWidth="1"/>
    <col min="16" max="16" width="41.453125" style="1" customWidth="1"/>
    <col min="17" max="17" width="70.6328125" style="1" customWidth="1"/>
    <col min="18" max="18" width="47.36328125" style="1" customWidth="1"/>
    <col min="19" max="19" width="86.6328125" style="1" customWidth="1"/>
    <col min="20" max="20" width="49.36328125" style="1" customWidth="1"/>
    <col min="21" max="21" width="70.6328125" style="1" customWidth="1"/>
    <col min="22" max="22" width="55.36328125" style="1" customWidth="1"/>
    <col min="23" max="23" width="111.453125" style="1" customWidth="1"/>
    <col min="24" max="16384" width="9.1796875" style="1"/>
  </cols>
  <sheetData>
    <row r="1" spans="1:23" s="13" customFormat="1" ht="66.75" customHeight="1" x14ac:dyDescent="0.35">
      <c r="A1" s="30" t="s">
        <v>35</v>
      </c>
      <c r="B1" s="30" t="s">
        <v>2603</v>
      </c>
      <c r="C1" s="31" t="s">
        <v>2987</v>
      </c>
      <c r="D1" s="31" t="s">
        <v>2957</v>
      </c>
      <c r="E1" s="31" t="s">
        <v>36</v>
      </c>
      <c r="F1" s="19" t="s">
        <v>0</v>
      </c>
      <c r="G1" s="19" t="s">
        <v>2985</v>
      </c>
      <c r="H1" s="19" t="s">
        <v>4</v>
      </c>
      <c r="I1" s="19" t="s">
        <v>33</v>
      </c>
      <c r="J1" s="19" t="s">
        <v>32</v>
      </c>
      <c r="K1" s="19" t="s">
        <v>5</v>
      </c>
      <c r="L1" s="19" t="s">
        <v>6</v>
      </c>
      <c r="M1" s="19" t="s">
        <v>7</v>
      </c>
      <c r="N1" s="19" t="s">
        <v>8</v>
      </c>
      <c r="O1" s="19" t="s">
        <v>9</v>
      </c>
      <c r="P1" s="19" t="s">
        <v>10</v>
      </c>
      <c r="Q1" s="19" t="s">
        <v>11</v>
      </c>
      <c r="R1" s="19" t="s">
        <v>13</v>
      </c>
      <c r="S1" s="19" t="s">
        <v>15</v>
      </c>
      <c r="T1" s="19" t="s">
        <v>17</v>
      </c>
      <c r="U1" s="19" t="s">
        <v>16</v>
      </c>
      <c r="V1" s="19" t="s">
        <v>31</v>
      </c>
      <c r="W1" s="19" t="s">
        <v>21</v>
      </c>
    </row>
    <row r="2" spans="1:23" s="14" customFormat="1" ht="164.5" x14ac:dyDescent="0.35">
      <c r="A2" s="30"/>
      <c r="B2" s="30"/>
      <c r="C2" s="31"/>
      <c r="D2" s="31"/>
      <c r="E2" s="31"/>
      <c r="F2" s="20" t="s">
        <v>12</v>
      </c>
      <c r="G2" s="20" t="s">
        <v>2986</v>
      </c>
      <c r="H2" s="20" t="s">
        <v>1</v>
      </c>
      <c r="I2" s="20" t="s">
        <v>2</v>
      </c>
      <c r="J2" s="20" t="s">
        <v>3</v>
      </c>
      <c r="K2" s="20" t="s">
        <v>2975</v>
      </c>
      <c r="L2" s="20" t="s">
        <v>2974</v>
      </c>
      <c r="M2" s="20" t="s">
        <v>2976</v>
      </c>
      <c r="N2" s="21" t="s">
        <v>2977</v>
      </c>
      <c r="O2" s="20" t="s">
        <v>2978</v>
      </c>
      <c r="P2" s="20" t="s">
        <v>2979</v>
      </c>
      <c r="Q2" s="20" t="s">
        <v>2980</v>
      </c>
      <c r="R2" s="20" t="s">
        <v>14</v>
      </c>
      <c r="S2" s="20" t="s">
        <v>2981</v>
      </c>
      <c r="T2" s="20" t="s">
        <v>18</v>
      </c>
      <c r="U2" s="20" t="s">
        <v>19</v>
      </c>
      <c r="V2" s="20" t="s">
        <v>20</v>
      </c>
      <c r="W2" s="20" t="s">
        <v>22</v>
      </c>
    </row>
    <row r="3" spans="1:23" s="2" customFormat="1" ht="147.75" customHeight="1" x14ac:dyDescent="0.35">
      <c r="A3" s="22">
        <v>1</v>
      </c>
      <c r="B3" s="22" t="s">
        <v>2604</v>
      </c>
      <c r="C3" s="22" t="s">
        <v>37</v>
      </c>
      <c r="D3" s="22" t="s">
        <v>38</v>
      </c>
      <c r="E3" s="22" t="s">
        <v>39</v>
      </c>
      <c r="F3" s="3" t="s">
        <v>60</v>
      </c>
      <c r="G3" s="7" t="s">
        <v>29</v>
      </c>
      <c r="H3" s="7" t="s">
        <v>40</v>
      </c>
      <c r="I3" s="15" t="s">
        <v>2814</v>
      </c>
      <c r="J3" s="7" t="s">
        <v>42</v>
      </c>
      <c r="K3" s="7" t="s">
        <v>43</v>
      </c>
      <c r="L3" s="7" t="s">
        <v>1131</v>
      </c>
      <c r="M3" s="7" t="s">
        <v>2814</v>
      </c>
      <c r="N3" s="7" t="s">
        <v>1398</v>
      </c>
      <c r="O3" s="7" t="s">
        <v>1398</v>
      </c>
      <c r="P3" s="7" t="s">
        <v>2796</v>
      </c>
      <c r="Q3" s="7" t="s">
        <v>1398</v>
      </c>
      <c r="R3" s="7" t="s">
        <v>44</v>
      </c>
      <c r="S3" s="7" t="s">
        <v>2794</v>
      </c>
      <c r="T3" s="7" t="s">
        <v>1398</v>
      </c>
      <c r="U3" s="7" t="s">
        <v>1398</v>
      </c>
      <c r="V3" s="7" t="s">
        <v>1398</v>
      </c>
      <c r="W3" s="7" t="s">
        <v>1398</v>
      </c>
    </row>
    <row r="4" spans="1:23" s="2" customFormat="1" ht="52" x14ac:dyDescent="0.35">
      <c r="A4" s="22">
        <f>+A3+1</f>
        <v>2</v>
      </c>
      <c r="B4" s="22" t="s">
        <v>2604</v>
      </c>
      <c r="C4" s="22" t="s">
        <v>37</v>
      </c>
      <c r="D4" s="22" t="s">
        <v>45</v>
      </c>
      <c r="E4" s="22" t="s">
        <v>39</v>
      </c>
      <c r="F4" s="3" t="s">
        <v>60</v>
      </c>
      <c r="G4" s="7" t="s">
        <v>23</v>
      </c>
      <c r="H4" s="7" t="s">
        <v>40</v>
      </c>
      <c r="I4" s="7" t="s">
        <v>41</v>
      </c>
      <c r="J4" s="7" t="s">
        <v>42</v>
      </c>
      <c r="K4" s="7" t="s">
        <v>43</v>
      </c>
      <c r="L4" s="7" t="s">
        <v>1131</v>
      </c>
      <c r="M4" s="7" t="s">
        <v>2795</v>
      </c>
      <c r="N4" s="7" t="s">
        <v>1398</v>
      </c>
      <c r="O4" s="7" t="s">
        <v>1398</v>
      </c>
      <c r="P4" s="7" t="s">
        <v>2796</v>
      </c>
      <c r="Q4" s="15" t="s">
        <v>2988</v>
      </c>
      <c r="R4" s="7" t="s">
        <v>44</v>
      </c>
      <c r="S4" s="7" t="s">
        <v>2802</v>
      </c>
      <c r="T4" s="7" t="s">
        <v>1398</v>
      </c>
      <c r="U4" s="15" t="s">
        <v>2989</v>
      </c>
      <c r="V4" s="7" t="s">
        <v>1398</v>
      </c>
      <c r="W4" s="7" t="s">
        <v>1398</v>
      </c>
    </row>
    <row r="5" spans="1:23" s="2" customFormat="1" ht="63" x14ac:dyDescent="0.35">
      <c r="A5" s="22">
        <f t="shared" ref="A5:A68" si="0">+A4+1</f>
        <v>3</v>
      </c>
      <c r="B5" s="22" t="s">
        <v>2604</v>
      </c>
      <c r="C5" s="22" t="s">
        <v>37</v>
      </c>
      <c r="D5" s="22" t="s">
        <v>46</v>
      </c>
      <c r="E5" s="22" t="s">
        <v>39</v>
      </c>
      <c r="F5" s="3" t="s">
        <v>60</v>
      </c>
      <c r="G5" s="7" t="s">
        <v>23</v>
      </c>
      <c r="H5" s="7" t="s">
        <v>40</v>
      </c>
      <c r="I5" s="7" t="s">
        <v>47</v>
      </c>
      <c r="J5" s="7" t="s">
        <v>48</v>
      </c>
      <c r="K5" s="7" t="s">
        <v>49</v>
      </c>
      <c r="L5" s="15" t="s">
        <v>2990</v>
      </c>
      <c r="M5" s="7" t="s">
        <v>2991</v>
      </c>
      <c r="N5" s="7" t="s">
        <v>50</v>
      </c>
      <c r="O5" s="7" t="s">
        <v>1398</v>
      </c>
      <c r="P5" s="7" t="s">
        <v>2796</v>
      </c>
      <c r="Q5" s="7" t="s">
        <v>51</v>
      </c>
      <c r="R5" s="7" t="s">
        <v>44</v>
      </c>
      <c r="S5" s="7" t="s">
        <v>2800</v>
      </c>
      <c r="T5" s="7" t="s">
        <v>2798</v>
      </c>
      <c r="U5" s="7" t="s">
        <v>2799</v>
      </c>
      <c r="V5" s="7" t="s">
        <v>1398</v>
      </c>
      <c r="W5" s="15" t="s">
        <v>2992</v>
      </c>
    </row>
    <row r="6" spans="1:23" s="2" customFormat="1" ht="84" x14ac:dyDescent="0.35">
      <c r="A6" s="22">
        <f t="shared" si="0"/>
        <v>4</v>
      </c>
      <c r="B6" s="22" t="s">
        <v>2604</v>
      </c>
      <c r="C6" s="22" t="s">
        <v>37</v>
      </c>
      <c r="D6" s="22" t="s">
        <v>52</v>
      </c>
      <c r="E6" s="22" t="s">
        <v>39</v>
      </c>
      <c r="F6" s="3" t="s">
        <v>59</v>
      </c>
      <c r="G6" s="7" t="s">
        <v>26</v>
      </c>
      <c r="H6" s="7" t="s">
        <v>40</v>
      </c>
      <c r="I6" s="7" t="s">
        <v>41</v>
      </c>
      <c r="J6" s="15" t="s">
        <v>42</v>
      </c>
      <c r="K6" s="15" t="s">
        <v>43</v>
      </c>
      <c r="L6" s="7" t="s">
        <v>1131</v>
      </c>
      <c r="M6" s="7" t="s">
        <v>2814</v>
      </c>
      <c r="N6" s="7" t="s">
        <v>1398</v>
      </c>
      <c r="O6" s="7" t="s">
        <v>1398</v>
      </c>
      <c r="P6" s="7" t="s">
        <v>2797</v>
      </c>
      <c r="Q6" s="7" t="s">
        <v>1398</v>
      </c>
      <c r="R6" s="7" t="s">
        <v>44</v>
      </c>
      <c r="S6" s="7" t="s">
        <v>2801</v>
      </c>
      <c r="T6" s="7" t="s">
        <v>1398</v>
      </c>
      <c r="U6" s="7" t="s">
        <v>1398</v>
      </c>
      <c r="V6" s="7" t="s">
        <v>1398</v>
      </c>
      <c r="W6" s="7" t="s">
        <v>1398</v>
      </c>
    </row>
    <row r="7" spans="1:23" s="2" customFormat="1" ht="84" x14ac:dyDescent="0.35">
      <c r="A7" s="22">
        <f t="shared" si="0"/>
        <v>5</v>
      </c>
      <c r="B7" s="22" t="s">
        <v>2604</v>
      </c>
      <c r="C7" s="22" t="s">
        <v>37</v>
      </c>
      <c r="D7" s="22" t="s">
        <v>54</v>
      </c>
      <c r="E7" s="22" t="s">
        <v>39</v>
      </c>
      <c r="F7" s="3" t="s">
        <v>59</v>
      </c>
      <c r="G7" s="7" t="s">
        <v>25</v>
      </c>
      <c r="H7" s="7" t="s">
        <v>40</v>
      </c>
      <c r="I7" s="7" t="s">
        <v>41</v>
      </c>
      <c r="J7" s="7" t="s">
        <v>42</v>
      </c>
      <c r="K7" s="7" t="s">
        <v>43</v>
      </c>
      <c r="L7" s="7" t="s">
        <v>1131</v>
      </c>
      <c r="M7" s="7" t="s">
        <v>2795</v>
      </c>
      <c r="N7" s="7" t="s">
        <v>1398</v>
      </c>
      <c r="O7" s="7" t="s">
        <v>1398</v>
      </c>
      <c r="P7" s="7" t="s">
        <v>2797</v>
      </c>
      <c r="Q7" s="15" t="s">
        <v>2993</v>
      </c>
      <c r="R7" s="7" t="s">
        <v>44</v>
      </c>
      <c r="S7" s="7" t="s">
        <v>2801</v>
      </c>
      <c r="T7" s="7" t="s">
        <v>1398</v>
      </c>
      <c r="U7" s="7" t="s">
        <v>1398</v>
      </c>
      <c r="V7" s="7" t="s">
        <v>1398</v>
      </c>
      <c r="W7" s="7" t="s">
        <v>1398</v>
      </c>
    </row>
    <row r="8" spans="1:23" s="2" customFormat="1" ht="105" x14ac:dyDescent="0.35">
      <c r="A8" s="22">
        <f t="shared" si="0"/>
        <v>6</v>
      </c>
      <c r="B8" s="22" t="s">
        <v>2604</v>
      </c>
      <c r="C8" s="22" t="s">
        <v>37</v>
      </c>
      <c r="D8" s="22" t="s">
        <v>55</v>
      </c>
      <c r="E8" s="22" t="s">
        <v>39</v>
      </c>
      <c r="F8" s="3" t="s">
        <v>59</v>
      </c>
      <c r="G8" s="7" t="s">
        <v>27</v>
      </c>
      <c r="H8" s="7" t="s">
        <v>40</v>
      </c>
      <c r="I8" s="15" t="s">
        <v>3006</v>
      </c>
      <c r="J8" s="15" t="s">
        <v>3003</v>
      </c>
      <c r="K8" s="15" t="s">
        <v>3004</v>
      </c>
      <c r="L8" s="7" t="s">
        <v>1398</v>
      </c>
      <c r="M8" s="7" t="s">
        <v>3005</v>
      </c>
      <c r="N8" s="7" t="s">
        <v>1398</v>
      </c>
      <c r="O8" s="7" t="s">
        <v>1398</v>
      </c>
      <c r="P8" s="7" t="s">
        <v>2797</v>
      </c>
      <c r="Q8" s="7" t="s">
        <v>1398</v>
      </c>
      <c r="R8" s="7" t="s">
        <v>44</v>
      </c>
      <c r="S8" s="7" t="s">
        <v>2801</v>
      </c>
      <c r="T8" s="7" t="s">
        <v>1398</v>
      </c>
      <c r="U8" s="7" t="s">
        <v>1398</v>
      </c>
      <c r="V8" s="7" t="s">
        <v>1398</v>
      </c>
      <c r="W8" s="7" t="s">
        <v>1398</v>
      </c>
    </row>
    <row r="9" spans="1:23" s="2" customFormat="1" ht="63" x14ac:dyDescent="0.35">
      <c r="A9" s="22">
        <f t="shared" si="0"/>
        <v>7</v>
      </c>
      <c r="B9" s="22" t="s">
        <v>2604</v>
      </c>
      <c r="C9" s="22" t="s">
        <v>37</v>
      </c>
      <c r="D9" s="22" t="s">
        <v>56</v>
      </c>
      <c r="E9" s="23" t="s">
        <v>39</v>
      </c>
      <c r="F9" s="12" t="s">
        <v>59</v>
      </c>
      <c r="G9" s="15" t="s">
        <v>30</v>
      </c>
      <c r="H9" s="15" t="s">
        <v>40</v>
      </c>
      <c r="I9" s="15" t="s">
        <v>441</v>
      </c>
      <c r="J9" s="15" t="s">
        <v>2995</v>
      </c>
      <c r="K9" s="15" t="s">
        <v>2996</v>
      </c>
      <c r="L9" s="15" t="s">
        <v>441</v>
      </c>
      <c r="M9" s="7" t="s">
        <v>2814</v>
      </c>
      <c r="N9" s="15" t="s">
        <v>2994</v>
      </c>
      <c r="O9" s="15" t="s">
        <v>1398</v>
      </c>
      <c r="P9" s="15" t="s">
        <v>459</v>
      </c>
      <c r="Q9" s="24" t="s">
        <v>2997</v>
      </c>
      <c r="R9" s="15" t="s">
        <v>2998</v>
      </c>
      <c r="S9" s="15" t="s">
        <v>2999</v>
      </c>
      <c r="T9" s="15" t="s">
        <v>1398</v>
      </c>
      <c r="U9" s="15" t="s">
        <v>1398</v>
      </c>
      <c r="V9" s="15" t="s">
        <v>1398</v>
      </c>
      <c r="W9" s="15" t="s">
        <v>1398</v>
      </c>
    </row>
    <row r="10" spans="1:23" s="2" customFormat="1" ht="84" x14ac:dyDescent="0.35">
      <c r="A10" s="22">
        <f t="shared" si="0"/>
        <v>8</v>
      </c>
      <c r="B10" s="22" t="s">
        <v>2604</v>
      </c>
      <c r="C10" s="22" t="s">
        <v>37</v>
      </c>
      <c r="D10" s="22" t="s">
        <v>3002</v>
      </c>
      <c r="E10" s="22" t="s">
        <v>39</v>
      </c>
      <c r="F10" s="3" t="s">
        <v>60</v>
      </c>
      <c r="G10" s="7" t="s">
        <v>23</v>
      </c>
      <c r="H10" s="7" t="s">
        <v>40</v>
      </c>
      <c r="I10" s="7" t="s">
        <v>41</v>
      </c>
      <c r="J10" s="7" t="s">
        <v>42</v>
      </c>
      <c r="K10" s="7" t="s">
        <v>57</v>
      </c>
      <c r="L10" s="7" t="s">
        <v>57</v>
      </c>
      <c r="M10" s="15" t="s">
        <v>3000</v>
      </c>
      <c r="N10" s="7" t="s">
        <v>1398</v>
      </c>
      <c r="O10" s="7" t="s">
        <v>1398</v>
      </c>
      <c r="P10" s="15" t="s">
        <v>3001</v>
      </c>
      <c r="Q10" s="7" t="s">
        <v>58</v>
      </c>
      <c r="R10" s="7" t="s">
        <v>44</v>
      </c>
      <c r="S10" s="7" t="s">
        <v>2803</v>
      </c>
      <c r="T10" s="7" t="s">
        <v>1398</v>
      </c>
      <c r="U10" s="7" t="s">
        <v>1398</v>
      </c>
      <c r="V10" s="7" t="s">
        <v>1398</v>
      </c>
      <c r="W10" s="7" t="s">
        <v>1398</v>
      </c>
    </row>
    <row r="11" spans="1:23" s="2" customFormat="1" ht="126" x14ac:dyDescent="0.35">
      <c r="A11" s="22">
        <f t="shared" si="0"/>
        <v>9</v>
      </c>
      <c r="B11" s="22" t="s">
        <v>2605</v>
      </c>
      <c r="C11" s="22" t="s">
        <v>61</v>
      </c>
      <c r="D11" s="22" t="s">
        <v>62</v>
      </c>
      <c r="E11" s="22" t="s">
        <v>39</v>
      </c>
      <c r="F11" s="3" t="s">
        <v>59</v>
      </c>
      <c r="G11" s="7" t="s">
        <v>26</v>
      </c>
      <c r="H11" s="7" t="s">
        <v>63</v>
      </c>
      <c r="I11" s="7" t="s">
        <v>64</v>
      </c>
      <c r="J11" s="7" t="s">
        <v>65</v>
      </c>
      <c r="K11" s="7" t="s">
        <v>66</v>
      </c>
      <c r="L11" s="7" t="s">
        <v>67</v>
      </c>
      <c r="M11" s="7" t="s">
        <v>68</v>
      </c>
      <c r="N11" s="7" t="s">
        <v>69</v>
      </c>
      <c r="O11" s="7" t="s">
        <v>69</v>
      </c>
      <c r="P11" s="7" t="s">
        <v>70</v>
      </c>
      <c r="Q11" s="7" t="s">
        <v>71</v>
      </c>
      <c r="R11" s="7" t="s">
        <v>72</v>
      </c>
      <c r="S11" s="7" t="s">
        <v>73</v>
      </c>
      <c r="T11" s="7" t="s">
        <v>69</v>
      </c>
      <c r="U11" s="7" t="s">
        <v>74</v>
      </c>
      <c r="V11" s="7" t="s">
        <v>75</v>
      </c>
      <c r="W11" s="7" t="s">
        <v>76</v>
      </c>
    </row>
    <row r="12" spans="1:23" s="2" customFormat="1" ht="210" x14ac:dyDescent="0.35">
      <c r="A12" s="22">
        <f t="shared" si="0"/>
        <v>10</v>
      </c>
      <c r="B12" s="22" t="s">
        <v>2605</v>
      </c>
      <c r="C12" s="22" t="s">
        <v>61</v>
      </c>
      <c r="D12" s="22" t="s">
        <v>77</v>
      </c>
      <c r="E12" s="22" t="s">
        <v>39</v>
      </c>
      <c r="F12" s="3" t="s">
        <v>60</v>
      </c>
      <c r="G12" s="7" t="s">
        <v>23</v>
      </c>
      <c r="H12" s="7" t="s">
        <v>63</v>
      </c>
      <c r="I12" s="7" t="s">
        <v>64</v>
      </c>
      <c r="J12" s="7" t="s">
        <v>65</v>
      </c>
      <c r="K12" s="7" t="s">
        <v>66</v>
      </c>
      <c r="L12" s="7" t="s">
        <v>67</v>
      </c>
      <c r="M12" s="7" t="s">
        <v>78</v>
      </c>
      <c r="N12" s="7" t="s">
        <v>79</v>
      </c>
      <c r="O12" s="7" t="s">
        <v>80</v>
      </c>
      <c r="P12" s="7" t="s">
        <v>81</v>
      </c>
      <c r="Q12" s="7" t="s">
        <v>82</v>
      </c>
      <c r="R12" s="7" t="s">
        <v>72</v>
      </c>
      <c r="S12" s="7" t="s">
        <v>83</v>
      </c>
      <c r="T12" s="7" t="s">
        <v>84</v>
      </c>
      <c r="U12" s="7" t="s">
        <v>74</v>
      </c>
      <c r="V12" s="7" t="s">
        <v>75</v>
      </c>
      <c r="W12" s="7" t="s">
        <v>85</v>
      </c>
    </row>
    <row r="13" spans="1:23" s="2" customFormat="1" ht="183.75" customHeight="1" x14ac:dyDescent="0.35">
      <c r="A13" s="22">
        <f t="shared" si="0"/>
        <v>11</v>
      </c>
      <c r="B13" s="22" t="s">
        <v>2605</v>
      </c>
      <c r="C13" s="22" t="s">
        <v>61</v>
      </c>
      <c r="D13" s="22" t="s">
        <v>86</v>
      </c>
      <c r="E13" s="22" t="s">
        <v>39</v>
      </c>
      <c r="F13" s="3" t="s">
        <v>59</v>
      </c>
      <c r="G13" s="7" t="s">
        <v>26</v>
      </c>
      <c r="H13" s="7" t="s">
        <v>87</v>
      </c>
      <c r="I13" s="7" t="s">
        <v>88</v>
      </c>
      <c r="J13" s="7" t="s">
        <v>89</v>
      </c>
      <c r="K13" s="7" t="s">
        <v>90</v>
      </c>
      <c r="L13" s="7" t="s">
        <v>91</v>
      </c>
      <c r="M13" s="7" t="s">
        <v>68</v>
      </c>
      <c r="N13" s="7" t="s">
        <v>69</v>
      </c>
      <c r="O13" s="7" t="s">
        <v>69</v>
      </c>
      <c r="P13" s="7" t="s">
        <v>70</v>
      </c>
      <c r="Q13" s="7" t="s">
        <v>71</v>
      </c>
      <c r="R13" s="7" t="s">
        <v>92</v>
      </c>
      <c r="S13" s="7" t="s">
        <v>83</v>
      </c>
      <c r="T13" s="7" t="s">
        <v>69</v>
      </c>
      <c r="U13" s="7" t="s">
        <v>74</v>
      </c>
      <c r="V13" s="7" t="s">
        <v>75</v>
      </c>
      <c r="W13" s="7" t="s">
        <v>93</v>
      </c>
    </row>
    <row r="14" spans="1:23" s="2" customFormat="1" ht="84" x14ac:dyDescent="0.35">
      <c r="A14" s="22">
        <f t="shared" si="0"/>
        <v>12</v>
      </c>
      <c r="B14" s="22" t="s">
        <v>2605</v>
      </c>
      <c r="C14" s="22" t="s">
        <v>61</v>
      </c>
      <c r="D14" s="22" t="s">
        <v>94</v>
      </c>
      <c r="E14" s="22" t="s">
        <v>39</v>
      </c>
      <c r="F14" s="3" t="s">
        <v>60</v>
      </c>
      <c r="G14" s="7" t="s">
        <v>23</v>
      </c>
      <c r="H14" s="7" t="s">
        <v>87</v>
      </c>
      <c r="I14" s="7" t="s">
        <v>88</v>
      </c>
      <c r="J14" s="7" t="s">
        <v>89</v>
      </c>
      <c r="K14" s="7" t="s">
        <v>90</v>
      </c>
      <c r="L14" s="7" t="s">
        <v>91</v>
      </c>
      <c r="M14" s="7" t="s">
        <v>78</v>
      </c>
      <c r="N14" s="7" t="s">
        <v>1398</v>
      </c>
      <c r="O14" s="7" t="s">
        <v>1398</v>
      </c>
      <c r="P14" s="7" t="s">
        <v>81</v>
      </c>
      <c r="Q14" s="7" t="s">
        <v>82</v>
      </c>
      <c r="R14" s="7" t="s">
        <v>95</v>
      </c>
      <c r="S14" s="7" t="s">
        <v>83</v>
      </c>
      <c r="T14" s="7" t="s">
        <v>1398</v>
      </c>
      <c r="U14" s="7" t="s">
        <v>1398</v>
      </c>
      <c r="V14" s="7" t="s">
        <v>75</v>
      </c>
      <c r="W14" s="7" t="s">
        <v>1398</v>
      </c>
    </row>
    <row r="15" spans="1:23" s="2" customFormat="1" ht="210" x14ac:dyDescent="0.35">
      <c r="A15" s="22">
        <f t="shared" si="0"/>
        <v>13</v>
      </c>
      <c r="B15" s="22" t="s">
        <v>2605</v>
      </c>
      <c r="C15" s="22" t="s">
        <v>61</v>
      </c>
      <c r="D15" s="22" t="s">
        <v>96</v>
      </c>
      <c r="E15" s="22" t="s">
        <v>39</v>
      </c>
      <c r="F15" s="3" t="s">
        <v>59</v>
      </c>
      <c r="G15" s="7" t="s">
        <v>26</v>
      </c>
      <c r="H15" s="7" t="s">
        <v>97</v>
      </c>
      <c r="I15" s="7" t="s">
        <v>98</v>
      </c>
      <c r="J15" s="7" t="s">
        <v>99</v>
      </c>
      <c r="K15" s="7" t="s">
        <v>100</v>
      </c>
      <c r="L15" s="7" t="s">
        <v>101</v>
      </c>
      <c r="M15" s="7" t="s">
        <v>102</v>
      </c>
      <c r="N15" s="7" t="s">
        <v>69</v>
      </c>
      <c r="O15" s="7" t="s">
        <v>69</v>
      </c>
      <c r="P15" s="7" t="s">
        <v>103</v>
      </c>
      <c r="Q15" s="7" t="s">
        <v>104</v>
      </c>
      <c r="R15" s="7" t="s">
        <v>72</v>
      </c>
      <c r="S15" s="7" t="s">
        <v>105</v>
      </c>
      <c r="T15" s="7" t="s">
        <v>106</v>
      </c>
      <c r="U15" s="7" t="s">
        <v>107</v>
      </c>
      <c r="V15" s="7" t="s">
        <v>108</v>
      </c>
      <c r="W15" s="7" t="s">
        <v>109</v>
      </c>
    </row>
    <row r="16" spans="1:23" s="2" customFormat="1" ht="231" x14ac:dyDescent="0.35">
      <c r="A16" s="22">
        <f t="shared" si="0"/>
        <v>14</v>
      </c>
      <c r="B16" s="22" t="s">
        <v>2605</v>
      </c>
      <c r="C16" s="22" t="s">
        <v>61</v>
      </c>
      <c r="D16" s="22" t="s">
        <v>110</v>
      </c>
      <c r="E16" s="22" t="s">
        <v>39</v>
      </c>
      <c r="F16" s="12" t="s">
        <v>60</v>
      </c>
      <c r="G16" s="15" t="s">
        <v>23</v>
      </c>
      <c r="H16" s="7" t="s">
        <v>97</v>
      </c>
      <c r="I16" s="7" t="s">
        <v>98</v>
      </c>
      <c r="J16" s="7" t="s">
        <v>99</v>
      </c>
      <c r="K16" s="7" t="s">
        <v>100</v>
      </c>
      <c r="L16" s="7" t="s">
        <v>101</v>
      </c>
      <c r="M16" s="7" t="s">
        <v>111</v>
      </c>
      <c r="N16" s="7" t="s">
        <v>112</v>
      </c>
      <c r="O16" s="7" t="s">
        <v>113</v>
      </c>
      <c r="P16" s="7" t="s">
        <v>81</v>
      </c>
      <c r="Q16" s="7" t="s">
        <v>114</v>
      </c>
      <c r="R16" s="7" t="s">
        <v>72</v>
      </c>
      <c r="S16" s="7" t="s">
        <v>115</v>
      </c>
      <c r="T16" s="7" t="s">
        <v>116</v>
      </c>
      <c r="U16" s="7" t="s">
        <v>117</v>
      </c>
      <c r="V16" s="7" t="s">
        <v>118</v>
      </c>
      <c r="W16" s="7" t="s">
        <v>85</v>
      </c>
    </row>
    <row r="17" spans="1:23" s="2" customFormat="1" ht="409.5" x14ac:dyDescent="0.35">
      <c r="A17" s="22">
        <f t="shared" si="0"/>
        <v>15</v>
      </c>
      <c r="B17" s="22" t="s">
        <v>2605</v>
      </c>
      <c r="C17" s="22" t="s">
        <v>61</v>
      </c>
      <c r="D17" s="22" t="s">
        <v>119</v>
      </c>
      <c r="E17" s="22" t="s">
        <v>39</v>
      </c>
      <c r="F17" s="3" t="s">
        <v>193</v>
      </c>
      <c r="G17" s="7" t="s">
        <v>24</v>
      </c>
      <c r="H17" s="7" t="s">
        <v>97</v>
      </c>
      <c r="I17" s="7" t="s">
        <v>98</v>
      </c>
      <c r="J17" s="7" t="s">
        <v>120</v>
      </c>
      <c r="K17" s="7" t="s">
        <v>121</v>
      </c>
      <c r="L17" s="7" t="s">
        <v>122</v>
      </c>
      <c r="M17" s="7" t="s">
        <v>111</v>
      </c>
      <c r="N17" s="7" t="s">
        <v>1398</v>
      </c>
      <c r="O17" s="7" t="s">
        <v>123</v>
      </c>
      <c r="P17" s="7" t="s">
        <v>124</v>
      </c>
      <c r="Q17" s="7" t="s">
        <v>125</v>
      </c>
      <c r="R17" s="7" t="s">
        <v>126</v>
      </c>
      <c r="S17" s="7" t="s">
        <v>127</v>
      </c>
      <c r="T17" s="7" t="s">
        <v>128</v>
      </c>
      <c r="U17" s="7" t="s">
        <v>129</v>
      </c>
      <c r="V17" s="7" t="s">
        <v>1398</v>
      </c>
      <c r="W17" s="7" t="s">
        <v>130</v>
      </c>
    </row>
    <row r="18" spans="1:23" s="2" customFormat="1" ht="235.5" customHeight="1" x14ac:dyDescent="0.35">
      <c r="A18" s="22">
        <f t="shared" si="0"/>
        <v>16</v>
      </c>
      <c r="B18" s="22" t="s">
        <v>2605</v>
      </c>
      <c r="C18" s="22" t="s">
        <v>61</v>
      </c>
      <c r="D18" s="22" t="s">
        <v>131</v>
      </c>
      <c r="E18" s="22" t="s">
        <v>39</v>
      </c>
      <c r="F18" s="3" t="s">
        <v>193</v>
      </c>
      <c r="G18" s="7" t="s">
        <v>24</v>
      </c>
      <c r="H18" s="7" t="s">
        <v>132</v>
      </c>
      <c r="I18" s="7" t="s">
        <v>133</v>
      </c>
      <c r="J18" s="7" t="s">
        <v>34</v>
      </c>
      <c r="K18" s="7" t="s">
        <v>34</v>
      </c>
      <c r="L18" s="7" t="s">
        <v>2805</v>
      </c>
      <c r="M18" s="7" t="s">
        <v>111</v>
      </c>
      <c r="N18" s="7" t="s">
        <v>2806</v>
      </c>
      <c r="O18" s="7" t="s">
        <v>2807</v>
      </c>
      <c r="P18" s="7" t="s">
        <v>2808</v>
      </c>
      <c r="Q18" s="7" t="s">
        <v>135</v>
      </c>
      <c r="R18" s="7" t="s">
        <v>1398</v>
      </c>
      <c r="S18" s="7" t="s">
        <v>136</v>
      </c>
      <c r="T18" s="7" t="s">
        <v>137</v>
      </c>
      <c r="U18" s="7" t="s">
        <v>138</v>
      </c>
      <c r="V18" s="7" t="s">
        <v>2804</v>
      </c>
      <c r="W18" s="7" t="s">
        <v>139</v>
      </c>
    </row>
    <row r="19" spans="1:23" s="2" customFormat="1" ht="243" customHeight="1" x14ac:dyDescent="0.35">
      <c r="A19" s="22">
        <f t="shared" si="0"/>
        <v>17</v>
      </c>
      <c r="B19" s="22" t="s">
        <v>2605</v>
      </c>
      <c r="C19" s="22" t="s">
        <v>61</v>
      </c>
      <c r="D19" s="23" t="s">
        <v>140</v>
      </c>
      <c r="E19" s="22" t="s">
        <v>39</v>
      </c>
      <c r="F19" s="3" t="s">
        <v>60</v>
      </c>
      <c r="G19" s="7" t="s">
        <v>23</v>
      </c>
      <c r="H19" s="7" t="s">
        <v>141</v>
      </c>
      <c r="I19" s="7" t="s">
        <v>142</v>
      </c>
      <c r="J19" s="7" t="s">
        <v>34</v>
      </c>
      <c r="K19" s="7" t="s">
        <v>34</v>
      </c>
      <c r="L19" s="7" t="s">
        <v>34</v>
      </c>
      <c r="M19" s="7" t="s">
        <v>111</v>
      </c>
      <c r="N19" s="7" t="s">
        <v>143</v>
      </c>
      <c r="O19" s="7" t="s">
        <v>144</v>
      </c>
      <c r="P19" s="7" t="s">
        <v>2809</v>
      </c>
      <c r="Q19" s="7" t="s">
        <v>145</v>
      </c>
      <c r="R19" s="7" t="s">
        <v>146</v>
      </c>
      <c r="S19" s="7" t="s">
        <v>147</v>
      </c>
      <c r="T19" s="7" t="s">
        <v>148</v>
      </c>
      <c r="U19" s="7" t="s">
        <v>138</v>
      </c>
      <c r="V19" s="7" t="s">
        <v>2812</v>
      </c>
      <c r="W19" s="7" t="s">
        <v>149</v>
      </c>
    </row>
    <row r="20" spans="1:23" s="2" customFormat="1" ht="201" customHeight="1" x14ac:dyDescent="0.35">
      <c r="A20" s="22">
        <f t="shared" si="0"/>
        <v>18</v>
      </c>
      <c r="B20" s="22" t="s">
        <v>2605</v>
      </c>
      <c r="C20" s="22" t="s">
        <v>61</v>
      </c>
      <c r="D20" s="22" t="s">
        <v>150</v>
      </c>
      <c r="E20" s="22" t="s">
        <v>39</v>
      </c>
      <c r="F20" s="3" t="s">
        <v>59</v>
      </c>
      <c r="G20" s="7" t="s">
        <v>26</v>
      </c>
      <c r="H20" s="7" t="s">
        <v>151</v>
      </c>
      <c r="I20" s="7" t="s">
        <v>142</v>
      </c>
      <c r="J20" s="7" t="s">
        <v>34</v>
      </c>
      <c r="K20" s="7" t="s">
        <v>34</v>
      </c>
      <c r="L20" s="7" t="s">
        <v>34</v>
      </c>
      <c r="M20" s="7" t="s">
        <v>2810</v>
      </c>
      <c r="N20" s="7" t="s">
        <v>1398</v>
      </c>
      <c r="O20" s="7" t="s">
        <v>1398</v>
      </c>
      <c r="P20" s="7" t="s">
        <v>331</v>
      </c>
      <c r="Q20" s="7" t="s">
        <v>153</v>
      </c>
      <c r="R20" s="7" t="s">
        <v>154</v>
      </c>
      <c r="S20" s="7" t="s">
        <v>155</v>
      </c>
      <c r="T20" s="7" t="s">
        <v>156</v>
      </c>
      <c r="U20" s="7" t="s">
        <v>157</v>
      </c>
      <c r="V20" s="7" t="s">
        <v>1398</v>
      </c>
      <c r="W20" s="7" t="s">
        <v>158</v>
      </c>
    </row>
    <row r="21" spans="1:23" s="2" customFormat="1" ht="84" x14ac:dyDescent="0.35">
      <c r="A21" s="22">
        <f t="shared" si="0"/>
        <v>19</v>
      </c>
      <c r="B21" s="22" t="s">
        <v>2605</v>
      </c>
      <c r="C21" s="22" t="s">
        <v>61</v>
      </c>
      <c r="D21" s="22" t="s">
        <v>159</v>
      </c>
      <c r="E21" s="22" t="s">
        <v>39</v>
      </c>
      <c r="F21" s="3" t="s">
        <v>59</v>
      </c>
      <c r="G21" s="7" t="s">
        <v>1273</v>
      </c>
      <c r="H21" s="7" t="s">
        <v>132</v>
      </c>
      <c r="I21" s="7" t="s">
        <v>133</v>
      </c>
      <c r="J21" s="7" t="s">
        <v>34</v>
      </c>
      <c r="K21" s="7" t="s">
        <v>34</v>
      </c>
      <c r="L21" s="7" t="s">
        <v>34</v>
      </c>
      <c r="M21" s="7" t="s">
        <v>2810</v>
      </c>
      <c r="N21" s="7" t="s">
        <v>1398</v>
      </c>
      <c r="O21" s="7" t="s">
        <v>1398</v>
      </c>
      <c r="P21" s="7" t="s">
        <v>256</v>
      </c>
      <c r="Q21" s="7" t="s">
        <v>160</v>
      </c>
      <c r="R21" s="7" t="s">
        <v>126</v>
      </c>
      <c r="S21" s="7" t="s">
        <v>162</v>
      </c>
      <c r="T21" s="7" t="s">
        <v>156</v>
      </c>
      <c r="U21" s="7" t="s">
        <v>157</v>
      </c>
      <c r="V21" s="7" t="s">
        <v>1398</v>
      </c>
      <c r="W21" s="7" t="s">
        <v>163</v>
      </c>
    </row>
    <row r="22" spans="1:23" s="2" customFormat="1" ht="280.5" customHeight="1" x14ac:dyDescent="0.35">
      <c r="A22" s="22">
        <f t="shared" si="0"/>
        <v>20</v>
      </c>
      <c r="B22" s="22" t="s">
        <v>2605</v>
      </c>
      <c r="C22" s="22" t="s">
        <v>61</v>
      </c>
      <c r="D22" s="22" t="s">
        <v>164</v>
      </c>
      <c r="E22" s="22" t="s">
        <v>39</v>
      </c>
      <c r="F22" s="12" t="s">
        <v>60</v>
      </c>
      <c r="G22" s="15" t="s">
        <v>23</v>
      </c>
      <c r="H22" s="7" t="s">
        <v>132</v>
      </c>
      <c r="I22" s="7" t="s">
        <v>133</v>
      </c>
      <c r="J22" s="7" t="s">
        <v>165</v>
      </c>
      <c r="K22" s="7" t="s">
        <v>166</v>
      </c>
      <c r="L22" s="7" t="s">
        <v>167</v>
      </c>
      <c r="M22" s="7" t="s">
        <v>168</v>
      </c>
      <c r="N22" s="7" t="s">
        <v>169</v>
      </c>
      <c r="O22" s="7" t="s">
        <v>2811</v>
      </c>
      <c r="P22" s="7" t="s">
        <v>2816</v>
      </c>
      <c r="Q22" s="7" t="s">
        <v>170</v>
      </c>
      <c r="R22" s="7" t="s">
        <v>146</v>
      </c>
      <c r="S22" s="7" t="s">
        <v>171</v>
      </c>
      <c r="T22" s="7" t="s">
        <v>172</v>
      </c>
      <c r="U22" s="7" t="s">
        <v>173</v>
      </c>
      <c r="V22" s="7" t="s">
        <v>2813</v>
      </c>
      <c r="W22" s="7" t="s">
        <v>174</v>
      </c>
    </row>
    <row r="23" spans="1:23" s="2" customFormat="1" ht="132.75" customHeight="1" x14ac:dyDescent="0.35">
      <c r="A23" s="22">
        <f t="shared" si="0"/>
        <v>21</v>
      </c>
      <c r="B23" s="22" t="s">
        <v>2605</v>
      </c>
      <c r="C23" s="22" t="s">
        <v>61</v>
      </c>
      <c r="D23" s="22" t="s">
        <v>175</v>
      </c>
      <c r="E23" s="22" t="s">
        <v>39</v>
      </c>
      <c r="F23" s="3" t="s">
        <v>59</v>
      </c>
      <c r="G23" s="7" t="s">
        <v>28</v>
      </c>
      <c r="H23" s="7" t="s">
        <v>132</v>
      </c>
      <c r="I23" s="7" t="s">
        <v>133</v>
      </c>
      <c r="J23" s="7" t="s">
        <v>176</v>
      </c>
      <c r="K23" s="7" t="s">
        <v>34</v>
      </c>
      <c r="L23" s="7" t="s">
        <v>34</v>
      </c>
      <c r="M23" s="7" t="s">
        <v>2814</v>
      </c>
      <c r="N23" s="7" t="s">
        <v>1398</v>
      </c>
      <c r="O23" s="7" t="s">
        <v>1398</v>
      </c>
      <c r="P23" s="7" t="s">
        <v>2817</v>
      </c>
      <c r="Q23" s="7" t="s">
        <v>177</v>
      </c>
      <c r="R23" s="7" t="s">
        <v>178</v>
      </c>
      <c r="S23" s="7" t="s">
        <v>179</v>
      </c>
      <c r="T23" s="7" t="s">
        <v>2853</v>
      </c>
      <c r="U23" s="7" t="s">
        <v>173</v>
      </c>
      <c r="V23" s="7" t="s">
        <v>1398</v>
      </c>
      <c r="W23" s="7" t="s">
        <v>180</v>
      </c>
    </row>
    <row r="24" spans="1:23" s="2" customFormat="1" ht="42" x14ac:dyDescent="0.35">
      <c r="A24" s="22">
        <f t="shared" si="0"/>
        <v>22</v>
      </c>
      <c r="B24" s="22" t="s">
        <v>2605</v>
      </c>
      <c r="C24" s="22" t="s">
        <v>61</v>
      </c>
      <c r="D24" s="22" t="s">
        <v>181</v>
      </c>
      <c r="E24" s="22" t="s">
        <v>39</v>
      </c>
      <c r="F24" s="3" t="s">
        <v>193</v>
      </c>
      <c r="G24" s="7" t="s">
        <v>24</v>
      </c>
      <c r="H24" s="7" t="s">
        <v>132</v>
      </c>
      <c r="I24" s="7" t="s">
        <v>133</v>
      </c>
      <c r="J24" s="7" t="s">
        <v>176</v>
      </c>
      <c r="K24" s="7" t="s">
        <v>176</v>
      </c>
      <c r="L24" s="7" t="s">
        <v>176</v>
      </c>
      <c r="M24" s="7" t="s">
        <v>2815</v>
      </c>
      <c r="N24" s="7" t="s">
        <v>1398</v>
      </c>
      <c r="O24" s="7" t="s">
        <v>1398</v>
      </c>
      <c r="P24" s="7" t="s">
        <v>2818</v>
      </c>
      <c r="Q24" s="7" t="s">
        <v>2819</v>
      </c>
      <c r="R24" s="7" t="s">
        <v>1398</v>
      </c>
      <c r="S24" s="7" t="s">
        <v>1398</v>
      </c>
      <c r="T24" s="7" t="s">
        <v>2853</v>
      </c>
      <c r="U24" s="7" t="s">
        <v>182</v>
      </c>
      <c r="V24" s="7" t="s">
        <v>1398</v>
      </c>
      <c r="W24" s="7" t="s">
        <v>183</v>
      </c>
    </row>
    <row r="25" spans="1:23" s="2" customFormat="1" ht="63" x14ac:dyDescent="0.35">
      <c r="A25" s="22">
        <f t="shared" si="0"/>
        <v>23</v>
      </c>
      <c r="B25" s="22" t="s">
        <v>2605</v>
      </c>
      <c r="C25" s="22" t="s">
        <v>61</v>
      </c>
      <c r="D25" s="22" t="s">
        <v>184</v>
      </c>
      <c r="E25" s="22" t="s">
        <v>39</v>
      </c>
      <c r="F25" s="3" t="s">
        <v>59</v>
      </c>
      <c r="G25" s="15" t="s">
        <v>30</v>
      </c>
      <c r="H25" s="7" t="s">
        <v>132</v>
      </c>
      <c r="I25" s="7" t="s">
        <v>133</v>
      </c>
      <c r="J25" s="7" t="s">
        <v>34</v>
      </c>
      <c r="K25" s="7" t="s">
        <v>34</v>
      </c>
      <c r="L25" s="7" t="s">
        <v>34</v>
      </c>
      <c r="M25" s="7" t="s">
        <v>111</v>
      </c>
      <c r="N25" s="7" t="s">
        <v>2823</v>
      </c>
      <c r="O25" s="7" t="s">
        <v>2822</v>
      </c>
      <c r="P25" s="7" t="s">
        <v>1262</v>
      </c>
      <c r="Q25" s="7" t="s">
        <v>185</v>
      </c>
      <c r="R25" s="7" t="s">
        <v>154</v>
      </c>
      <c r="S25" s="7" t="s">
        <v>179</v>
      </c>
      <c r="T25" s="7" t="s">
        <v>2820</v>
      </c>
      <c r="U25" s="7" t="s">
        <v>173</v>
      </c>
      <c r="V25" s="7" t="s">
        <v>2821</v>
      </c>
      <c r="W25" s="7" t="s">
        <v>186</v>
      </c>
    </row>
    <row r="26" spans="1:23" s="2" customFormat="1" ht="181.5" customHeight="1" x14ac:dyDescent="0.35">
      <c r="A26" s="22">
        <f t="shared" si="0"/>
        <v>24</v>
      </c>
      <c r="B26" s="22" t="s">
        <v>2605</v>
      </c>
      <c r="C26" s="22" t="s">
        <v>61</v>
      </c>
      <c r="D26" s="22" t="s">
        <v>187</v>
      </c>
      <c r="E26" s="22" t="s">
        <v>39</v>
      </c>
      <c r="F26" s="3" t="s">
        <v>60</v>
      </c>
      <c r="G26" s="15" t="s">
        <v>23</v>
      </c>
      <c r="H26" s="7" t="s">
        <v>188</v>
      </c>
      <c r="I26" s="7" t="s">
        <v>189</v>
      </c>
      <c r="J26" s="7" t="s">
        <v>34</v>
      </c>
      <c r="K26" s="7" t="s">
        <v>34</v>
      </c>
      <c r="L26" s="7" t="s">
        <v>34</v>
      </c>
      <c r="M26" s="7" t="s">
        <v>2824</v>
      </c>
      <c r="N26" s="7" t="s">
        <v>2827</v>
      </c>
      <c r="O26" s="7" t="s">
        <v>2828</v>
      </c>
      <c r="P26" s="7" t="s">
        <v>1262</v>
      </c>
      <c r="Q26" s="7" t="s">
        <v>190</v>
      </c>
      <c r="R26" s="7" t="s">
        <v>191</v>
      </c>
      <c r="S26" s="7" t="s">
        <v>2826</v>
      </c>
      <c r="T26" s="7" t="s">
        <v>192</v>
      </c>
      <c r="U26" s="7" t="s">
        <v>138</v>
      </c>
      <c r="V26" s="7" t="s">
        <v>2825</v>
      </c>
      <c r="W26" s="7" t="s">
        <v>186</v>
      </c>
    </row>
    <row r="27" spans="1:23" s="2" customFormat="1" ht="294" x14ac:dyDescent="0.35">
      <c r="A27" s="22">
        <f t="shared" si="0"/>
        <v>25</v>
      </c>
      <c r="B27" s="22" t="s">
        <v>2606</v>
      </c>
      <c r="C27" s="22" t="s">
        <v>194</v>
      </c>
      <c r="D27" s="22" t="s">
        <v>195</v>
      </c>
      <c r="E27" s="22" t="s">
        <v>39</v>
      </c>
      <c r="F27" s="3" t="s">
        <v>59</v>
      </c>
      <c r="G27" s="7" t="s">
        <v>25</v>
      </c>
      <c r="H27" s="7" t="s">
        <v>196</v>
      </c>
      <c r="I27" s="7" t="s">
        <v>197</v>
      </c>
      <c r="J27" s="7" t="s">
        <v>198</v>
      </c>
      <c r="K27" s="7" t="s">
        <v>199</v>
      </c>
      <c r="L27" s="7" t="s">
        <v>200</v>
      </c>
      <c r="M27" s="7" t="s">
        <v>201</v>
      </c>
      <c r="N27" s="7" t="s">
        <v>202</v>
      </c>
      <c r="O27" s="7" t="s">
        <v>203</v>
      </c>
      <c r="P27" s="7" t="s">
        <v>2829</v>
      </c>
      <c r="Q27" s="7" t="s">
        <v>204</v>
      </c>
      <c r="R27" s="7" t="s">
        <v>205</v>
      </c>
      <c r="S27" s="7" t="s">
        <v>206</v>
      </c>
      <c r="T27" s="7" t="s">
        <v>207</v>
      </c>
      <c r="U27" s="7" t="s">
        <v>208</v>
      </c>
      <c r="V27" s="7" t="s">
        <v>209</v>
      </c>
      <c r="W27" s="7" t="s">
        <v>210</v>
      </c>
    </row>
    <row r="28" spans="1:23" s="2" customFormat="1" ht="409.5" x14ac:dyDescent="0.35">
      <c r="A28" s="22">
        <f t="shared" si="0"/>
        <v>26</v>
      </c>
      <c r="B28" s="22" t="s">
        <v>2606</v>
      </c>
      <c r="C28" s="22" t="s">
        <v>194</v>
      </c>
      <c r="D28" s="22" t="s">
        <v>211</v>
      </c>
      <c r="E28" s="22" t="s">
        <v>39</v>
      </c>
      <c r="F28" s="3" t="s">
        <v>59</v>
      </c>
      <c r="G28" s="7" t="s">
        <v>25</v>
      </c>
      <c r="H28" s="7" t="s">
        <v>212</v>
      </c>
      <c r="I28" s="7" t="s">
        <v>3007</v>
      </c>
      <c r="J28" s="7" t="s">
        <v>213</v>
      </c>
      <c r="K28" s="7" t="s">
        <v>214</v>
      </c>
      <c r="L28" s="7" t="s">
        <v>215</v>
      </c>
      <c r="M28" s="7" t="s">
        <v>111</v>
      </c>
      <c r="N28" s="7" t="s">
        <v>216</v>
      </c>
      <c r="O28" s="7" t="s">
        <v>217</v>
      </c>
      <c r="P28" s="7" t="s">
        <v>218</v>
      </c>
      <c r="Q28" s="7" t="s">
        <v>219</v>
      </c>
      <c r="R28" s="7" t="s">
        <v>126</v>
      </c>
      <c r="S28" s="7" t="s">
        <v>221</v>
      </c>
      <c r="T28" s="7" t="s">
        <v>2853</v>
      </c>
      <c r="U28" s="7" t="s">
        <v>222</v>
      </c>
      <c r="V28" s="7" t="s">
        <v>223</v>
      </c>
      <c r="W28" s="7" t="s">
        <v>224</v>
      </c>
    </row>
    <row r="29" spans="1:23" s="2" customFormat="1" ht="294.75" customHeight="1" x14ac:dyDescent="0.35">
      <c r="A29" s="22">
        <f t="shared" si="0"/>
        <v>27</v>
      </c>
      <c r="B29" s="22" t="s">
        <v>2606</v>
      </c>
      <c r="C29" s="22" t="s">
        <v>194</v>
      </c>
      <c r="D29" s="22" t="s">
        <v>225</v>
      </c>
      <c r="E29" s="22" t="s">
        <v>39</v>
      </c>
      <c r="F29" s="3" t="s">
        <v>60</v>
      </c>
      <c r="G29" s="7" t="s">
        <v>23</v>
      </c>
      <c r="H29" s="7" t="s">
        <v>226</v>
      </c>
      <c r="I29" s="7" t="s">
        <v>227</v>
      </c>
      <c r="J29" s="7" t="s">
        <v>228</v>
      </c>
      <c r="K29" s="7" t="s">
        <v>229</v>
      </c>
      <c r="L29" s="7" t="s">
        <v>215</v>
      </c>
      <c r="M29" s="7" t="s">
        <v>230</v>
      </c>
      <c r="N29" s="7" t="s">
        <v>231</v>
      </c>
      <c r="O29" s="7" t="s">
        <v>232</v>
      </c>
      <c r="P29" s="7" t="s">
        <v>2830</v>
      </c>
      <c r="Q29" s="7" t="s">
        <v>233</v>
      </c>
      <c r="R29" s="7" t="s">
        <v>126</v>
      </c>
      <c r="S29" s="7" t="s">
        <v>206</v>
      </c>
      <c r="T29" s="7" t="s">
        <v>1398</v>
      </c>
      <c r="U29" s="7" t="s">
        <v>1398</v>
      </c>
      <c r="V29" s="7" t="s">
        <v>1398</v>
      </c>
      <c r="W29" s="7" t="s">
        <v>1398</v>
      </c>
    </row>
    <row r="30" spans="1:23" s="2" customFormat="1" ht="272.25" customHeight="1" x14ac:dyDescent="0.35">
      <c r="A30" s="22">
        <f t="shared" si="0"/>
        <v>28</v>
      </c>
      <c r="B30" s="22" t="s">
        <v>2606</v>
      </c>
      <c r="C30" s="22" t="s">
        <v>194</v>
      </c>
      <c r="D30" s="22" t="s">
        <v>2983</v>
      </c>
      <c r="E30" s="22" t="s">
        <v>234</v>
      </c>
      <c r="F30" s="3" t="s">
        <v>60</v>
      </c>
      <c r="G30" s="7" t="s">
        <v>23</v>
      </c>
      <c r="H30" s="7" t="s">
        <v>235</v>
      </c>
      <c r="I30" s="7" t="s">
        <v>197</v>
      </c>
      <c r="J30" s="7" t="s">
        <v>1398</v>
      </c>
      <c r="K30" s="7" t="s">
        <v>236</v>
      </c>
      <c r="L30" s="7" t="s">
        <v>1398</v>
      </c>
      <c r="M30" s="7" t="s">
        <v>2831</v>
      </c>
      <c r="N30" s="7" t="s">
        <v>238</v>
      </c>
      <c r="O30" s="7" t="s">
        <v>239</v>
      </c>
      <c r="P30" s="7" t="s">
        <v>1674</v>
      </c>
      <c r="Q30" s="7" t="s">
        <v>2832</v>
      </c>
      <c r="R30" s="7" t="s">
        <v>1398</v>
      </c>
      <c r="S30" s="7" t="s">
        <v>240</v>
      </c>
      <c r="T30" s="7" t="s">
        <v>1398</v>
      </c>
      <c r="U30" s="7" t="s">
        <v>1398</v>
      </c>
      <c r="V30" s="7" t="s">
        <v>1398</v>
      </c>
      <c r="W30" s="7" t="s">
        <v>1398</v>
      </c>
    </row>
    <row r="31" spans="1:23" s="2" customFormat="1" ht="189" x14ac:dyDescent="0.35">
      <c r="A31" s="22">
        <f t="shared" si="0"/>
        <v>29</v>
      </c>
      <c r="B31" s="22" t="s">
        <v>2606</v>
      </c>
      <c r="C31" s="22" t="s">
        <v>194</v>
      </c>
      <c r="D31" s="22" t="s">
        <v>2984</v>
      </c>
      <c r="E31" s="22" t="s">
        <v>234</v>
      </c>
      <c r="F31" s="3" t="s">
        <v>59</v>
      </c>
      <c r="G31" s="7" t="s">
        <v>25</v>
      </c>
      <c r="H31" s="7" t="s">
        <v>241</v>
      </c>
      <c r="I31" s="7" t="s">
        <v>242</v>
      </c>
      <c r="J31" s="7" t="s">
        <v>243</v>
      </c>
      <c r="K31" s="7" t="s">
        <v>214</v>
      </c>
      <c r="L31" s="7" t="s">
        <v>200</v>
      </c>
      <c r="M31" s="7" t="s">
        <v>111</v>
      </c>
      <c r="N31" s="7" t="s">
        <v>244</v>
      </c>
      <c r="O31" s="7" t="s">
        <v>217</v>
      </c>
      <c r="P31" s="7" t="s">
        <v>245</v>
      </c>
      <c r="Q31" s="7" t="s">
        <v>1398</v>
      </c>
      <c r="R31" s="7" t="s">
        <v>1398</v>
      </c>
      <c r="S31" s="7" t="s">
        <v>221</v>
      </c>
      <c r="T31" s="7" t="s">
        <v>1398</v>
      </c>
      <c r="U31" s="7" t="s">
        <v>1398</v>
      </c>
      <c r="V31" s="7" t="s">
        <v>1398</v>
      </c>
      <c r="W31" s="7" t="s">
        <v>1398</v>
      </c>
    </row>
    <row r="32" spans="1:23" s="2" customFormat="1" ht="84" x14ac:dyDescent="0.35">
      <c r="A32" s="22">
        <f t="shared" si="0"/>
        <v>30</v>
      </c>
      <c r="B32" s="23" t="s">
        <v>2606</v>
      </c>
      <c r="C32" s="23" t="s">
        <v>194</v>
      </c>
      <c r="D32" s="23" t="s">
        <v>3008</v>
      </c>
      <c r="E32" s="23" t="s">
        <v>234</v>
      </c>
      <c r="F32" s="12" t="s">
        <v>193</v>
      </c>
      <c r="G32" s="15" t="s">
        <v>24</v>
      </c>
      <c r="H32" s="15" t="s">
        <v>3009</v>
      </c>
      <c r="I32" s="15" t="s">
        <v>3010</v>
      </c>
      <c r="J32" s="15" t="s">
        <v>3011</v>
      </c>
      <c r="K32" s="15" t="s">
        <v>3012</v>
      </c>
      <c r="L32" s="15" t="s">
        <v>829</v>
      </c>
      <c r="M32" s="15" t="s">
        <v>3013</v>
      </c>
      <c r="N32" s="15" t="s">
        <v>3014</v>
      </c>
      <c r="O32" s="15" t="s">
        <v>3015</v>
      </c>
      <c r="P32" s="15" t="s">
        <v>3012</v>
      </c>
      <c r="Q32" s="15" t="s">
        <v>1398</v>
      </c>
      <c r="R32" s="15" t="s">
        <v>1398</v>
      </c>
      <c r="S32" s="15" t="s">
        <v>1398</v>
      </c>
      <c r="T32" s="15" t="s">
        <v>3016</v>
      </c>
      <c r="U32" s="15" t="s">
        <v>1398</v>
      </c>
      <c r="V32" s="15" t="s">
        <v>3017</v>
      </c>
      <c r="W32" s="15" t="s">
        <v>1398</v>
      </c>
    </row>
    <row r="33" spans="1:23" s="2" customFormat="1" ht="408" customHeight="1" x14ac:dyDescent="0.35">
      <c r="A33" s="22">
        <f t="shared" si="0"/>
        <v>31</v>
      </c>
      <c r="B33" s="22" t="s">
        <v>2607</v>
      </c>
      <c r="C33" s="22" t="s">
        <v>246</v>
      </c>
      <c r="D33" s="22" t="s">
        <v>247</v>
      </c>
      <c r="E33" s="22" t="s">
        <v>39</v>
      </c>
      <c r="F33" s="3" t="s">
        <v>60</v>
      </c>
      <c r="G33" s="7" t="s">
        <v>29</v>
      </c>
      <c r="H33" s="7" t="s">
        <v>248</v>
      </c>
      <c r="I33" s="7" t="s">
        <v>249</v>
      </c>
      <c r="J33" s="7" t="s">
        <v>250</v>
      </c>
      <c r="K33" s="7" t="s">
        <v>251</v>
      </c>
      <c r="L33" s="7" t="s">
        <v>252</v>
      </c>
      <c r="M33" s="7" t="s">
        <v>253</v>
      </c>
      <c r="N33" s="7" t="s">
        <v>254</v>
      </c>
      <c r="O33" s="7" t="s">
        <v>255</v>
      </c>
      <c r="P33" s="7" t="s">
        <v>256</v>
      </c>
      <c r="Q33" s="7" t="s">
        <v>257</v>
      </c>
      <c r="R33" s="7" t="s">
        <v>258</v>
      </c>
      <c r="S33" s="7" t="s">
        <v>259</v>
      </c>
      <c r="T33" s="7" t="s">
        <v>260</v>
      </c>
      <c r="U33" s="7" t="s">
        <v>261</v>
      </c>
      <c r="V33" s="7" t="s">
        <v>262</v>
      </c>
      <c r="W33" s="7" t="s">
        <v>263</v>
      </c>
    </row>
    <row r="34" spans="1:23" s="2" customFormat="1" ht="409.5" customHeight="1" x14ac:dyDescent="0.35">
      <c r="A34" s="22">
        <f t="shared" si="0"/>
        <v>32</v>
      </c>
      <c r="B34" s="22" t="s">
        <v>2607</v>
      </c>
      <c r="C34" s="22" t="s">
        <v>246</v>
      </c>
      <c r="D34" s="22" t="s">
        <v>264</v>
      </c>
      <c r="E34" s="22" t="s">
        <v>39</v>
      </c>
      <c r="F34" s="3" t="s">
        <v>60</v>
      </c>
      <c r="G34" s="7" t="s">
        <v>23</v>
      </c>
      <c r="H34" s="7" t="s">
        <v>248</v>
      </c>
      <c r="I34" s="7" t="s">
        <v>249</v>
      </c>
      <c r="J34" s="7" t="s">
        <v>265</v>
      </c>
      <c r="K34" s="7" t="s">
        <v>251</v>
      </c>
      <c r="L34" s="7" t="s">
        <v>252</v>
      </c>
      <c r="M34" s="7" t="s">
        <v>111</v>
      </c>
      <c r="N34" s="7" t="s">
        <v>266</v>
      </c>
      <c r="O34" s="7" t="s">
        <v>267</v>
      </c>
      <c r="P34" s="7" t="s">
        <v>256</v>
      </c>
      <c r="Q34" s="7" t="s">
        <v>268</v>
      </c>
      <c r="R34" s="7" t="s">
        <v>269</v>
      </c>
      <c r="S34" s="7" t="s">
        <v>270</v>
      </c>
      <c r="T34" s="7" t="s">
        <v>271</v>
      </c>
      <c r="U34" s="7" t="s">
        <v>261</v>
      </c>
      <c r="V34" s="7" t="s">
        <v>272</v>
      </c>
      <c r="W34" s="7" t="s">
        <v>273</v>
      </c>
    </row>
    <row r="35" spans="1:23" s="2" customFormat="1" ht="291" customHeight="1" x14ac:dyDescent="0.35">
      <c r="A35" s="22">
        <f t="shared" si="0"/>
        <v>33</v>
      </c>
      <c r="B35" s="22" t="s">
        <v>2607</v>
      </c>
      <c r="C35" s="22" t="s">
        <v>246</v>
      </c>
      <c r="D35" s="22" t="s">
        <v>274</v>
      </c>
      <c r="E35" s="22" t="s">
        <v>39</v>
      </c>
      <c r="F35" s="3" t="s">
        <v>59</v>
      </c>
      <c r="G35" s="7" t="s">
        <v>25</v>
      </c>
      <c r="H35" s="7" t="s">
        <v>248</v>
      </c>
      <c r="I35" s="7" t="s">
        <v>249</v>
      </c>
      <c r="J35" s="7" t="s">
        <v>250</v>
      </c>
      <c r="K35" s="7" t="s">
        <v>251</v>
      </c>
      <c r="L35" s="7" t="s">
        <v>252</v>
      </c>
      <c r="M35" s="7" t="s">
        <v>275</v>
      </c>
      <c r="N35" s="7" t="s">
        <v>276</v>
      </c>
      <c r="O35" s="7" t="s">
        <v>277</v>
      </c>
      <c r="P35" s="7" t="s">
        <v>2892</v>
      </c>
      <c r="Q35" s="7" t="s">
        <v>278</v>
      </c>
      <c r="R35" s="7" t="s">
        <v>279</v>
      </c>
      <c r="S35" s="7" t="s">
        <v>280</v>
      </c>
      <c r="T35" s="7" t="s">
        <v>271</v>
      </c>
      <c r="U35" s="7" t="s">
        <v>261</v>
      </c>
      <c r="V35" s="7" t="s">
        <v>281</v>
      </c>
      <c r="W35" s="7" t="s">
        <v>282</v>
      </c>
    </row>
    <row r="36" spans="1:23" s="2" customFormat="1" ht="350.25" customHeight="1" x14ac:dyDescent="0.35">
      <c r="A36" s="22">
        <f t="shared" si="0"/>
        <v>34</v>
      </c>
      <c r="B36" s="22" t="s">
        <v>2607</v>
      </c>
      <c r="C36" s="22" t="s">
        <v>246</v>
      </c>
      <c r="D36" s="22" t="s">
        <v>283</v>
      </c>
      <c r="E36" s="22" t="s">
        <v>39</v>
      </c>
      <c r="F36" s="3" t="s">
        <v>60</v>
      </c>
      <c r="G36" s="7" t="s">
        <v>29</v>
      </c>
      <c r="H36" s="7" t="s">
        <v>248</v>
      </c>
      <c r="I36" s="7" t="s">
        <v>284</v>
      </c>
      <c r="J36" s="7" t="s">
        <v>285</v>
      </c>
      <c r="K36" s="7" t="s">
        <v>286</v>
      </c>
      <c r="L36" s="7" t="s">
        <v>287</v>
      </c>
      <c r="M36" s="7" t="s">
        <v>253</v>
      </c>
      <c r="N36" s="7" t="s">
        <v>254</v>
      </c>
      <c r="O36" s="7" t="s">
        <v>255</v>
      </c>
      <c r="P36" s="7" t="s">
        <v>256</v>
      </c>
      <c r="Q36" s="7" t="s">
        <v>288</v>
      </c>
      <c r="R36" s="7" t="s">
        <v>289</v>
      </c>
      <c r="S36" s="7" t="s">
        <v>290</v>
      </c>
      <c r="T36" s="7" t="s">
        <v>260</v>
      </c>
      <c r="U36" s="7" t="s">
        <v>291</v>
      </c>
      <c r="V36" s="7" t="s">
        <v>292</v>
      </c>
      <c r="W36" s="7" t="s">
        <v>263</v>
      </c>
    </row>
    <row r="37" spans="1:23" s="2" customFormat="1" ht="257.25" customHeight="1" x14ac:dyDescent="0.35">
      <c r="A37" s="22">
        <f t="shared" si="0"/>
        <v>35</v>
      </c>
      <c r="B37" s="22" t="s">
        <v>2607</v>
      </c>
      <c r="C37" s="22" t="s">
        <v>246</v>
      </c>
      <c r="D37" s="22" t="s">
        <v>293</v>
      </c>
      <c r="E37" s="22" t="s">
        <v>39</v>
      </c>
      <c r="F37" s="3" t="s">
        <v>60</v>
      </c>
      <c r="G37" s="7" t="s">
        <v>23</v>
      </c>
      <c r="H37" s="7" t="s">
        <v>248</v>
      </c>
      <c r="I37" s="7" t="s">
        <v>284</v>
      </c>
      <c r="J37" s="7" t="s">
        <v>285</v>
      </c>
      <c r="K37" s="7" t="s">
        <v>286</v>
      </c>
      <c r="L37" s="7" t="s">
        <v>287</v>
      </c>
      <c r="M37" s="7" t="s">
        <v>111</v>
      </c>
      <c r="N37" s="7" t="s">
        <v>294</v>
      </c>
      <c r="O37" s="7" t="s">
        <v>295</v>
      </c>
      <c r="P37" s="7" t="s">
        <v>296</v>
      </c>
      <c r="Q37" s="7" t="s">
        <v>297</v>
      </c>
      <c r="R37" s="7" t="s">
        <v>298</v>
      </c>
      <c r="S37" s="7" t="s">
        <v>299</v>
      </c>
      <c r="T37" s="7" t="s">
        <v>300</v>
      </c>
      <c r="U37" s="7" t="s">
        <v>291</v>
      </c>
      <c r="V37" s="7" t="s">
        <v>301</v>
      </c>
      <c r="W37" s="7" t="s">
        <v>302</v>
      </c>
    </row>
    <row r="38" spans="1:23" s="2" customFormat="1" ht="188.25" customHeight="1" x14ac:dyDescent="0.35">
      <c r="A38" s="22">
        <f t="shared" si="0"/>
        <v>36</v>
      </c>
      <c r="B38" s="22" t="s">
        <v>2607</v>
      </c>
      <c r="C38" s="22" t="s">
        <v>246</v>
      </c>
      <c r="D38" s="22" t="s">
        <v>303</v>
      </c>
      <c r="E38" s="22" t="s">
        <v>39</v>
      </c>
      <c r="F38" s="3" t="s">
        <v>59</v>
      </c>
      <c r="G38" s="7" t="s">
        <v>26</v>
      </c>
      <c r="H38" s="7" t="s">
        <v>248</v>
      </c>
      <c r="I38" s="7" t="s">
        <v>284</v>
      </c>
      <c r="J38" s="7" t="s">
        <v>304</v>
      </c>
      <c r="K38" s="7" t="s">
        <v>286</v>
      </c>
      <c r="L38" s="7" t="s">
        <v>287</v>
      </c>
      <c r="M38" s="7" t="s">
        <v>253</v>
      </c>
      <c r="N38" s="7" t="s">
        <v>305</v>
      </c>
      <c r="O38" s="7" t="s">
        <v>1398</v>
      </c>
      <c r="P38" s="7" t="s">
        <v>2892</v>
      </c>
      <c r="Q38" s="7" t="s">
        <v>306</v>
      </c>
      <c r="R38" s="7" t="s">
        <v>307</v>
      </c>
      <c r="S38" s="7" t="s">
        <v>308</v>
      </c>
      <c r="T38" s="7" t="s">
        <v>260</v>
      </c>
      <c r="U38" s="7" t="s">
        <v>291</v>
      </c>
      <c r="V38" s="7" t="s">
        <v>1398</v>
      </c>
      <c r="W38" s="7" t="s">
        <v>309</v>
      </c>
    </row>
    <row r="39" spans="1:23" s="2" customFormat="1" ht="363" customHeight="1" x14ac:dyDescent="0.35">
      <c r="A39" s="22">
        <f t="shared" si="0"/>
        <v>37</v>
      </c>
      <c r="B39" s="22" t="s">
        <v>2607</v>
      </c>
      <c r="C39" s="22" t="s">
        <v>246</v>
      </c>
      <c r="D39" s="22" t="s">
        <v>310</v>
      </c>
      <c r="E39" s="22" t="s">
        <v>39</v>
      </c>
      <c r="F39" s="3" t="s">
        <v>60</v>
      </c>
      <c r="G39" s="7" t="s">
        <v>29</v>
      </c>
      <c r="H39" s="7" t="s">
        <v>248</v>
      </c>
      <c r="I39" s="7" t="s">
        <v>284</v>
      </c>
      <c r="J39" s="7" t="s">
        <v>311</v>
      </c>
      <c r="K39" s="7" t="s">
        <v>312</v>
      </c>
      <c r="L39" s="7" t="s">
        <v>313</v>
      </c>
      <c r="M39" s="7" t="s">
        <v>253</v>
      </c>
      <c r="N39" s="7" t="s">
        <v>314</v>
      </c>
      <c r="O39" s="7" t="s">
        <v>255</v>
      </c>
      <c r="P39" s="7" t="s">
        <v>256</v>
      </c>
      <c r="Q39" s="7" t="s">
        <v>315</v>
      </c>
      <c r="R39" s="7" t="s">
        <v>316</v>
      </c>
      <c r="S39" s="7" t="s">
        <v>290</v>
      </c>
      <c r="T39" s="7" t="s">
        <v>260</v>
      </c>
      <c r="U39" s="7" t="s">
        <v>317</v>
      </c>
      <c r="V39" s="7" t="s">
        <v>318</v>
      </c>
      <c r="W39" s="7" t="s">
        <v>319</v>
      </c>
    </row>
    <row r="40" spans="1:23" s="2" customFormat="1" ht="362.25" customHeight="1" x14ac:dyDescent="0.35">
      <c r="A40" s="22">
        <f t="shared" si="0"/>
        <v>38</v>
      </c>
      <c r="B40" s="22" t="s">
        <v>2607</v>
      </c>
      <c r="C40" s="22" t="s">
        <v>246</v>
      </c>
      <c r="D40" s="22" t="s">
        <v>320</v>
      </c>
      <c r="E40" s="22" t="s">
        <v>39</v>
      </c>
      <c r="F40" s="3" t="s">
        <v>60</v>
      </c>
      <c r="G40" s="7" t="s">
        <v>29</v>
      </c>
      <c r="H40" s="7" t="s">
        <v>248</v>
      </c>
      <c r="I40" s="7" t="s">
        <v>284</v>
      </c>
      <c r="J40" s="7" t="s">
        <v>321</v>
      </c>
      <c r="K40" s="7" t="s">
        <v>322</v>
      </c>
      <c r="L40" s="7" t="s">
        <v>200</v>
      </c>
      <c r="M40" s="7" t="s">
        <v>253</v>
      </c>
      <c r="N40" s="7" t="s">
        <v>323</v>
      </c>
      <c r="O40" s="7" t="s">
        <v>324</v>
      </c>
      <c r="P40" s="7" t="s">
        <v>256</v>
      </c>
      <c r="Q40" s="7" t="s">
        <v>325</v>
      </c>
      <c r="R40" s="7" t="s">
        <v>326</v>
      </c>
      <c r="S40" s="7" t="s">
        <v>290</v>
      </c>
      <c r="T40" s="7" t="s">
        <v>260</v>
      </c>
      <c r="U40" s="7" t="s">
        <v>327</v>
      </c>
      <c r="V40" s="7" t="s">
        <v>328</v>
      </c>
      <c r="W40" s="7" t="s">
        <v>329</v>
      </c>
    </row>
    <row r="41" spans="1:23" s="2" customFormat="1" ht="201" customHeight="1" x14ac:dyDescent="0.35">
      <c r="A41" s="22">
        <f t="shared" si="0"/>
        <v>39</v>
      </c>
      <c r="B41" s="22" t="s">
        <v>2607</v>
      </c>
      <c r="C41" s="22" t="s">
        <v>246</v>
      </c>
      <c r="D41" s="22" t="s">
        <v>330</v>
      </c>
      <c r="E41" s="22" t="s">
        <v>39</v>
      </c>
      <c r="F41" s="3" t="s">
        <v>59</v>
      </c>
      <c r="G41" s="7" t="s">
        <v>26</v>
      </c>
      <c r="H41" s="7" t="s">
        <v>248</v>
      </c>
      <c r="I41" s="7" t="s">
        <v>284</v>
      </c>
      <c r="J41" s="7" t="s">
        <v>311</v>
      </c>
      <c r="K41" s="7" t="s">
        <v>312</v>
      </c>
      <c r="L41" s="7" t="s">
        <v>313</v>
      </c>
      <c r="M41" s="7" t="s">
        <v>253</v>
      </c>
      <c r="N41" s="7" t="s">
        <v>305</v>
      </c>
      <c r="O41" s="7" t="s">
        <v>1398</v>
      </c>
      <c r="P41" s="7" t="s">
        <v>331</v>
      </c>
      <c r="Q41" s="7" t="s">
        <v>332</v>
      </c>
      <c r="R41" s="7" t="s">
        <v>333</v>
      </c>
      <c r="S41" s="7" t="s">
        <v>308</v>
      </c>
      <c r="T41" s="7" t="s">
        <v>260</v>
      </c>
      <c r="U41" s="7" t="s">
        <v>2833</v>
      </c>
      <c r="V41" s="7" t="s">
        <v>334</v>
      </c>
      <c r="W41" s="7" t="s">
        <v>309</v>
      </c>
    </row>
    <row r="42" spans="1:23" s="2" customFormat="1" ht="252" customHeight="1" x14ac:dyDescent="0.35">
      <c r="A42" s="22">
        <f t="shared" si="0"/>
        <v>40</v>
      </c>
      <c r="B42" s="22" t="s">
        <v>2607</v>
      </c>
      <c r="C42" s="22" t="s">
        <v>246</v>
      </c>
      <c r="D42" s="22" t="s">
        <v>335</v>
      </c>
      <c r="E42" s="22" t="s">
        <v>39</v>
      </c>
      <c r="F42" s="3" t="s">
        <v>59</v>
      </c>
      <c r="G42" s="7" t="s">
        <v>26</v>
      </c>
      <c r="H42" s="7" t="s">
        <v>248</v>
      </c>
      <c r="I42" s="7" t="s">
        <v>284</v>
      </c>
      <c r="J42" s="7" t="s">
        <v>321</v>
      </c>
      <c r="K42" s="7" t="s">
        <v>322</v>
      </c>
      <c r="L42" s="7" t="s">
        <v>200</v>
      </c>
      <c r="M42" s="7" t="s">
        <v>253</v>
      </c>
      <c r="N42" s="7" t="s">
        <v>305</v>
      </c>
      <c r="O42" s="7" t="s">
        <v>1398</v>
      </c>
      <c r="P42" s="7" t="s">
        <v>331</v>
      </c>
      <c r="Q42" s="7" t="s">
        <v>332</v>
      </c>
      <c r="R42" s="7" t="s">
        <v>333</v>
      </c>
      <c r="S42" s="7" t="s">
        <v>308</v>
      </c>
      <c r="T42" s="7" t="s">
        <v>260</v>
      </c>
      <c r="U42" s="7" t="s">
        <v>336</v>
      </c>
      <c r="V42" s="7" t="s">
        <v>334</v>
      </c>
      <c r="W42" s="7" t="s">
        <v>309</v>
      </c>
    </row>
    <row r="43" spans="1:23" s="2" customFormat="1" ht="129" customHeight="1" x14ac:dyDescent="0.35">
      <c r="A43" s="22">
        <f t="shared" si="0"/>
        <v>41</v>
      </c>
      <c r="B43" s="22" t="s">
        <v>2608</v>
      </c>
      <c r="C43" s="22" t="s">
        <v>337</v>
      </c>
      <c r="D43" s="22" t="s">
        <v>338</v>
      </c>
      <c r="E43" s="22" t="s">
        <v>39</v>
      </c>
      <c r="F43" s="3" t="s">
        <v>59</v>
      </c>
      <c r="G43" s="7" t="s">
        <v>25</v>
      </c>
      <c r="H43" s="7" t="s">
        <v>339</v>
      </c>
      <c r="I43" s="7" t="s">
        <v>340</v>
      </c>
      <c r="J43" s="7" t="s">
        <v>341</v>
      </c>
      <c r="K43" s="7" t="s">
        <v>342</v>
      </c>
      <c r="L43" s="7" t="s">
        <v>343</v>
      </c>
      <c r="M43" s="7" t="s">
        <v>2414</v>
      </c>
      <c r="N43" s="7" t="s">
        <v>2838</v>
      </c>
      <c r="O43" s="7" t="s">
        <v>2839</v>
      </c>
      <c r="P43" s="7" t="s">
        <v>331</v>
      </c>
      <c r="Q43" s="7" t="s">
        <v>2834</v>
      </c>
      <c r="R43" s="7" t="s">
        <v>345</v>
      </c>
      <c r="S43" s="7" t="s">
        <v>2835</v>
      </c>
      <c r="T43" s="7" t="s">
        <v>2853</v>
      </c>
      <c r="U43" s="7" t="s">
        <v>220</v>
      </c>
      <c r="V43" s="7" t="s">
        <v>220</v>
      </c>
      <c r="W43" s="7" t="s">
        <v>1398</v>
      </c>
    </row>
    <row r="44" spans="1:23" s="2" customFormat="1" ht="189" customHeight="1" x14ac:dyDescent="0.35">
      <c r="A44" s="22">
        <f t="shared" si="0"/>
        <v>42</v>
      </c>
      <c r="B44" s="22" t="s">
        <v>2608</v>
      </c>
      <c r="C44" s="22" t="s">
        <v>337</v>
      </c>
      <c r="D44" s="22" t="s">
        <v>346</v>
      </c>
      <c r="E44" s="22" t="s">
        <v>39</v>
      </c>
      <c r="F44" s="3" t="s">
        <v>59</v>
      </c>
      <c r="G44" s="7" t="s">
        <v>26</v>
      </c>
      <c r="H44" s="7" t="s">
        <v>339</v>
      </c>
      <c r="I44" s="7" t="s">
        <v>340</v>
      </c>
      <c r="J44" s="7" t="s">
        <v>347</v>
      </c>
      <c r="K44" s="7" t="s">
        <v>348</v>
      </c>
      <c r="L44" s="7" t="s">
        <v>349</v>
      </c>
      <c r="M44" s="7" t="s">
        <v>253</v>
      </c>
      <c r="N44" s="7" t="s">
        <v>1398</v>
      </c>
      <c r="O44" s="7" t="s">
        <v>1398</v>
      </c>
      <c r="P44" s="7" t="s">
        <v>331</v>
      </c>
      <c r="Q44" s="7" t="s">
        <v>350</v>
      </c>
      <c r="R44" s="7" t="s">
        <v>345</v>
      </c>
      <c r="S44" s="7" t="s">
        <v>1398</v>
      </c>
      <c r="T44" s="7" t="s">
        <v>1398</v>
      </c>
      <c r="U44" s="7" t="s">
        <v>1398</v>
      </c>
      <c r="V44" s="7" t="s">
        <v>1398</v>
      </c>
      <c r="W44" s="7" t="s">
        <v>2836</v>
      </c>
    </row>
    <row r="45" spans="1:23" s="2" customFormat="1" ht="189.75" customHeight="1" x14ac:dyDescent="0.35">
      <c r="A45" s="22">
        <f t="shared" si="0"/>
        <v>43</v>
      </c>
      <c r="B45" s="22" t="s">
        <v>2608</v>
      </c>
      <c r="C45" s="22" t="s">
        <v>337</v>
      </c>
      <c r="D45" s="22" t="s">
        <v>351</v>
      </c>
      <c r="E45" s="22" t="s">
        <v>39</v>
      </c>
      <c r="F45" s="3" t="s">
        <v>59</v>
      </c>
      <c r="G45" s="7" t="s">
        <v>27</v>
      </c>
      <c r="H45" s="7" t="s">
        <v>339</v>
      </c>
      <c r="I45" s="7" t="s">
        <v>340</v>
      </c>
      <c r="J45" s="7" t="s">
        <v>352</v>
      </c>
      <c r="K45" s="7" t="s">
        <v>342</v>
      </c>
      <c r="L45" s="7" t="s">
        <v>353</v>
      </c>
      <c r="M45" s="7" t="s">
        <v>354</v>
      </c>
      <c r="N45" s="7" t="s">
        <v>2840</v>
      </c>
      <c r="O45" s="7" t="s">
        <v>1398</v>
      </c>
      <c r="P45" s="7" t="s">
        <v>331</v>
      </c>
      <c r="Q45" s="7" t="s">
        <v>350</v>
      </c>
      <c r="R45" s="7" t="s">
        <v>345</v>
      </c>
      <c r="S45" s="7" t="s">
        <v>1398</v>
      </c>
      <c r="T45" s="7" t="s">
        <v>1398</v>
      </c>
      <c r="U45" s="7" t="s">
        <v>1398</v>
      </c>
      <c r="V45" s="7" t="s">
        <v>1398</v>
      </c>
      <c r="W45" s="7" t="s">
        <v>1398</v>
      </c>
    </row>
    <row r="46" spans="1:23" s="2" customFormat="1" ht="152.25" customHeight="1" x14ac:dyDescent="0.35">
      <c r="A46" s="22">
        <f t="shared" si="0"/>
        <v>44</v>
      </c>
      <c r="B46" s="22" t="s">
        <v>2608</v>
      </c>
      <c r="C46" s="22" t="s">
        <v>337</v>
      </c>
      <c r="D46" s="22" t="s">
        <v>355</v>
      </c>
      <c r="E46" s="22" t="s">
        <v>39</v>
      </c>
      <c r="F46" s="3" t="s">
        <v>59</v>
      </c>
      <c r="G46" s="7" t="s">
        <v>1273</v>
      </c>
      <c r="H46" s="7" t="s">
        <v>339</v>
      </c>
      <c r="I46" s="7" t="s">
        <v>340</v>
      </c>
      <c r="J46" s="7" t="s">
        <v>347</v>
      </c>
      <c r="K46" s="7" t="s">
        <v>356</v>
      </c>
      <c r="L46" s="7" t="s">
        <v>343</v>
      </c>
      <c r="M46" s="7" t="s">
        <v>1398</v>
      </c>
      <c r="N46" s="7" t="s">
        <v>1398</v>
      </c>
      <c r="O46" s="7" t="s">
        <v>1398</v>
      </c>
      <c r="P46" s="7" t="s">
        <v>2601</v>
      </c>
      <c r="Q46" s="7" t="s">
        <v>350</v>
      </c>
      <c r="R46" s="7" t="s">
        <v>345</v>
      </c>
      <c r="S46" s="7" t="s">
        <v>1398</v>
      </c>
      <c r="T46" s="7" t="s">
        <v>1398</v>
      </c>
      <c r="U46" s="7" t="s">
        <v>1398</v>
      </c>
      <c r="V46" s="7" t="s">
        <v>1398</v>
      </c>
      <c r="W46" s="7" t="s">
        <v>1398</v>
      </c>
    </row>
    <row r="47" spans="1:23" s="2" customFormat="1" ht="303.75" customHeight="1" x14ac:dyDescent="0.35">
      <c r="A47" s="22">
        <f t="shared" si="0"/>
        <v>45</v>
      </c>
      <c r="B47" s="22" t="s">
        <v>2608</v>
      </c>
      <c r="C47" s="22" t="s">
        <v>337</v>
      </c>
      <c r="D47" s="22" t="s">
        <v>357</v>
      </c>
      <c r="E47" s="22" t="s">
        <v>39</v>
      </c>
      <c r="F47" s="3" t="s">
        <v>59</v>
      </c>
      <c r="G47" s="7" t="s">
        <v>26</v>
      </c>
      <c r="H47" s="7" t="s">
        <v>358</v>
      </c>
      <c r="I47" s="7" t="s">
        <v>359</v>
      </c>
      <c r="J47" s="7" t="s">
        <v>360</v>
      </c>
      <c r="K47" s="7" t="s">
        <v>361</v>
      </c>
      <c r="L47" s="7" t="s">
        <v>362</v>
      </c>
      <c r="M47" s="7" t="s">
        <v>2837</v>
      </c>
      <c r="N47" s="7" t="s">
        <v>2841</v>
      </c>
      <c r="O47" s="7" t="s">
        <v>2841</v>
      </c>
      <c r="P47" s="7" t="s">
        <v>2842</v>
      </c>
      <c r="Q47" s="7" t="s">
        <v>2841</v>
      </c>
      <c r="R47" s="7" t="s">
        <v>364</v>
      </c>
      <c r="S47" s="7" t="s">
        <v>365</v>
      </c>
      <c r="T47" s="7" t="s">
        <v>2793</v>
      </c>
      <c r="U47" s="7" t="s">
        <v>366</v>
      </c>
      <c r="V47" s="7" t="s">
        <v>2793</v>
      </c>
      <c r="W47" s="7" t="s">
        <v>367</v>
      </c>
    </row>
    <row r="48" spans="1:23" s="2" customFormat="1" ht="387.75" customHeight="1" x14ac:dyDescent="0.35">
      <c r="A48" s="22">
        <f t="shared" si="0"/>
        <v>46</v>
      </c>
      <c r="B48" s="22" t="s">
        <v>2608</v>
      </c>
      <c r="C48" s="22" t="s">
        <v>337</v>
      </c>
      <c r="D48" s="22" t="s">
        <v>368</v>
      </c>
      <c r="E48" s="22" t="s">
        <v>39</v>
      </c>
      <c r="F48" s="3" t="s">
        <v>59</v>
      </c>
      <c r="G48" s="7" t="s">
        <v>1273</v>
      </c>
      <c r="H48" s="7" t="s">
        <v>358</v>
      </c>
      <c r="I48" s="7" t="s">
        <v>359</v>
      </c>
      <c r="J48" s="7" t="s">
        <v>360</v>
      </c>
      <c r="K48" s="7" t="s">
        <v>361</v>
      </c>
      <c r="L48" s="7" t="s">
        <v>362</v>
      </c>
      <c r="M48" s="7" t="s">
        <v>2843</v>
      </c>
      <c r="N48" s="7" t="s">
        <v>369</v>
      </c>
      <c r="O48" s="7" t="s">
        <v>2841</v>
      </c>
      <c r="P48" s="7" t="s">
        <v>256</v>
      </c>
      <c r="Q48" s="7" t="s">
        <v>2841</v>
      </c>
      <c r="R48" s="7" t="s">
        <v>370</v>
      </c>
      <c r="S48" s="7" t="s">
        <v>371</v>
      </c>
      <c r="T48" s="7" t="s">
        <v>2793</v>
      </c>
      <c r="U48" s="7" t="s">
        <v>366</v>
      </c>
      <c r="V48" s="7" t="s">
        <v>2793</v>
      </c>
      <c r="W48" s="7" t="s">
        <v>367</v>
      </c>
    </row>
    <row r="49" spans="1:23" s="2" customFormat="1" ht="409.5" customHeight="1" x14ac:dyDescent="0.35">
      <c r="A49" s="22">
        <f t="shared" si="0"/>
        <v>47</v>
      </c>
      <c r="B49" s="22" t="s">
        <v>2608</v>
      </c>
      <c r="C49" s="22" t="s">
        <v>337</v>
      </c>
      <c r="D49" s="22" t="s">
        <v>372</v>
      </c>
      <c r="E49" s="22" t="s">
        <v>39</v>
      </c>
      <c r="F49" s="3" t="s">
        <v>193</v>
      </c>
      <c r="G49" s="7" t="s">
        <v>24</v>
      </c>
      <c r="H49" s="7" t="s">
        <v>358</v>
      </c>
      <c r="I49" s="7" t="s">
        <v>359</v>
      </c>
      <c r="J49" s="7" t="s">
        <v>360</v>
      </c>
      <c r="K49" s="7" t="s">
        <v>361</v>
      </c>
      <c r="L49" s="7" t="s">
        <v>362</v>
      </c>
      <c r="M49" s="7" t="s">
        <v>111</v>
      </c>
      <c r="N49" s="7" t="s">
        <v>373</v>
      </c>
      <c r="O49" s="7" t="s">
        <v>374</v>
      </c>
      <c r="P49" s="7" t="s">
        <v>375</v>
      </c>
      <c r="Q49" s="7" t="s">
        <v>376</v>
      </c>
      <c r="R49" s="7" t="s">
        <v>377</v>
      </c>
      <c r="S49" s="7" t="s">
        <v>378</v>
      </c>
      <c r="T49" s="7" t="s">
        <v>2844</v>
      </c>
      <c r="U49" s="7" t="s">
        <v>379</v>
      </c>
      <c r="V49" s="7" t="s">
        <v>380</v>
      </c>
      <c r="W49" s="7" t="s">
        <v>381</v>
      </c>
    </row>
    <row r="50" spans="1:23" s="2" customFormat="1" ht="408.75" customHeight="1" x14ac:dyDescent="0.35">
      <c r="A50" s="22">
        <f t="shared" si="0"/>
        <v>48</v>
      </c>
      <c r="B50" s="22" t="s">
        <v>2608</v>
      </c>
      <c r="C50" s="22" t="s">
        <v>337</v>
      </c>
      <c r="D50" s="22" t="s">
        <v>382</v>
      </c>
      <c r="E50" s="22" t="s">
        <v>234</v>
      </c>
      <c r="F50" s="3" t="s">
        <v>60</v>
      </c>
      <c r="G50" s="7" t="s">
        <v>23</v>
      </c>
      <c r="H50" s="7" t="s">
        <v>358</v>
      </c>
      <c r="I50" s="7" t="s">
        <v>359</v>
      </c>
      <c r="J50" s="7" t="s">
        <v>383</v>
      </c>
      <c r="K50" s="7" t="s">
        <v>384</v>
      </c>
      <c r="L50" s="7" t="s">
        <v>362</v>
      </c>
      <c r="M50" s="7" t="s">
        <v>134</v>
      </c>
      <c r="N50" s="7" t="s">
        <v>385</v>
      </c>
      <c r="O50" s="7" t="s">
        <v>386</v>
      </c>
      <c r="P50" s="7" t="s">
        <v>2952</v>
      </c>
      <c r="Q50" s="7" t="s">
        <v>2845</v>
      </c>
      <c r="R50" s="7" t="s">
        <v>387</v>
      </c>
      <c r="S50" s="7" t="s">
        <v>388</v>
      </c>
      <c r="T50" s="7" t="s">
        <v>1398</v>
      </c>
      <c r="U50" s="7" t="s">
        <v>1398</v>
      </c>
      <c r="V50" s="7" t="s">
        <v>1398</v>
      </c>
      <c r="W50" s="7" t="s">
        <v>1398</v>
      </c>
    </row>
    <row r="51" spans="1:23" s="2" customFormat="1" ht="409.5" customHeight="1" x14ac:dyDescent="0.35">
      <c r="A51" s="22">
        <f t="shared" si="0"/>
        <v>49</v>
      </c>
      <c r="B51" s="22" t="s">
        <v>2608</v>
      </c>
      <c r="C51" s="22" t="s">
        <v>337</v>
      </c>
      <c r="D51" s="22" t="s">
        <v>389</v>
      </c>
      <c r="E51" s="22" t="s">
        <v>234</v>
      </c>
      <c r="F51" s="3" t="s">
        <v>193</v>
      </c>
      <c r="G51" s="7" t="s">
        <v>24</v>
      </c>
      <c r="H51" s="7" t="s">
        <v>358</v>
      </c>
      <c r="I51" s="7" t="s">
        <v>359</v>
      </c>
      <c r="J51" s="7" t="s">
        <v>383</v>
      </c>
      <c r="K51" s="7" t="s">
        <v>2846</v>
      </c>
      <c r="L51" s="7" t="s">
        <v>362</v>
      </c>
      <c r="M51" s="7" t="s">
        <v>134</v>
      </c>
      <c r="N51" s="7" t="s">
        <v>390</v>
      </c>
      <c r="O51" s="7" t="s">
        <v>391</v>
      </c>
      <c r="P51" s="7" t="s">
        <v>2847</v>
      </c>
      <c r="Q51" s="7" t="s">
        <v>2848</v>
      </c>
      <c r="R51" s="7" t="s">
        <v>392</v>
      </c>
      <c r="S51" s="7" t="s">
        <v>393</v>
      </c>
      <c r="T51" s="7" t="s">
        <v>1398</v>
      </c>
      <c r="U51" s="7" t="s">
        <v>1398</v>
      </c>
      <c r="V51" s="7" t="s">
        <v>1398</v>
      </c>
      <c r="W51" s="7" t="s">
        <v>1398</v>
      </c>
    </row>
    <row r="52" spans="1:23" s="2" customFormat="1" ht="84" x14ac:dyDescent="0.35">
      <c r="A52" s="22">
        <f t="shared" si="0"/>
        <v>50</v>
      </c>
      <c r="B52" s="22" t="s">
        <v>2609</v>
      </c>
      <c r="C52" s="22" t="s">
        <v>394</v>
      </c>
      <c r="D52" s="22" t="s">
        <v>395</v>
      </c>
      <c r="E52" s="22" t="s">
        <v>39</v>
      </c>
      <c r="F52" s="3" t="s">
        <v>59</v>
      </c>
      <c r="G52" s="7" t="s">
        <v>26</v>
      </c>
      <c r="H52" s="7" t="s">
        <v>396</v>
      </c>
      <c r="I52" s="7" t="s">
        <v>397</v>
      </c>
      <c r="J52" s="7" t="s">
        <v>398</v>
      </c>
      <c r="K52" s="7" t="s">
        <v>2849</v>
      </c>
      <c r="L52" s="7" t="s">
        <v>2850</v>
      </c>
      <c r="M52" s="7" t="s">
        <v>399</v>
      </c>
      <c r="N52" s="7" t="s">
        <v>1398</v>
      </c>
      <c r="O52" s="7" t="s">
        <v>1398</v>
      </c>
      <c r="P52" s="7" t="s">
        <v>1398</v>
      </c>
      <c r="Q52" s="7" t="s">
        <v>1398</v>
      </c>
      <c r="R52" s="7" t="s">
        <v>1398</v>
      </c>
      <c r="S52" s="7" t="s">
        <v>1398</v>
      </c>
      <c r="T52" s="7" t="s">
        <v>1398</v>
      </c>
      <c r="U52" s="7" t="s">
        <v>1398</v>
      </c>
      <c r="V52" s="7" t="s">
        <v>1398</v>
      </c>
      <c r="W52" s="7" t="s">
        <v>2851</v>
      </c>
    </row>
    <row r="53" spans="1:23" s="2" customFormat="1" ht="300" customHeight="1" x14ac:dyDescent="0.35">
      <c r="A53" s="22">
        <f t="shared" si="0"/>
        <v>51</v>
      </c>
      <c r="B53" s="22" t="s">
        <v>2609</v>
      </c>
      <c r="C53" s="22" t="s">
        <v>394</v>
      </c>
      <c r="D53" s="22" t="s">
        <v>400</v>
      </c>
      <c r="E53" s="22" t="s">
        <v>39</v>
      </c>
      <c r="F53" s="3" t="s">
        <v>59</v>
      </c>
      <c r="G53" s="7" t="s">
        <v>2776</v>
      </c>
      <c r="H53" s="7" t="s">
        <v>401</v>
      </c>
      <c r="I53" s="7" t="s">
        <v>402</v>
      </c>
      <c r="J53" s="7" t="s">
        <v>403</v>
      </c>
      <c r="K53" s="7" t="s">
        <v>404</v>
      </c>
      <c r="L53" s="7" t="s">
        <v>405</v>
      </c>
      <c r="M53" s="7" t="s">
        <v>406</v>
      </c>
      <c r="N53" s="7" t="s">
        <v>407</v>
      </c>
      <c r="O53" s="7" t="s">
        <v>408</v>
      </c>
      <c r="P53" s="7" t="s">
        <v>409</v>
      </c>
      <c r="Q53" s="7" t="s">
        <v>410</v>
      </c>
      <c r="R53" s="7" t="s">
        <v>2852</v>
      </c>
      <c r="S53" s="7" t="s">
        <v>411</v>
      </c>
      <c r="T53" s="7" t="s">
        <v>2853</v>
      </c>
      <c r="U53" s="7" t="s">
        <v>220</v>
      </c>
      <c r="V53" s="7" t="s">
        <v>1398</v>
      </c>
      <c r="W53" s="7" t="s">
        <v>1398</v>
      </c>
    </row>
    <row r="54" spans="1:23" s="2" customFormat="1" ht="63" x14ac:dyDescent="0.35">
      <c r="A54" s="22">
        <f t="shared" si="0"/>
        <v>52</v>
      </c>
      <c r="B54" s="22" t="s">
        <v>2609</v>
      </c>
      <c r="C54" s="22" t="s">
        <v>394</v>
      </c>
      <c r="D54" s="22" t="s">
        <v>412</v>
      </c>
      <c r="E54" s="22" t="s">
        <v>39</v>
      </c>
      <c r="F54" s="3" t="s">
        <v>60</v>
      </c>
      <c r="G54" s="7" t="s">
        <v>23</v>
      </c>
      <c r="H54" s="7" t="s">
        <v>401</v>
      </c>
      <c r="I54" s="7" t="s">
        <v>402</v>
      </c>
      <c r="J54" s="7" t="s">
        <v>413</v>
      </c>
      <c r="K54" s="7" t="s">
        <v>2854</v>
      </c>
      <c r="L54" s="7" t="s">
        <v>414</v>
      </c>
      <c r="M54" s="7" t="s">
        <v>2855</v>
      </c>
      <c r="N54" s="7" t="s">
        <v>415</v>
      </c>
      <c r="O54" s="7" t="s">
        <v>416</v>
      </c>
      <c r="P54" s="7" t="s">
        <v>2856</v>
      </c>
      <c r="Q54" s="7" t="s">
        <v>417</v>
      </c>
      <c r="R54" s="7" t="s">
        <v>126</v>
      </c>
      <c r="S54" s="7" t="s">
        <v>411</v>
      </c>
      <c r="T54" s="7" t="s">
        <v>2853</v>
      </c>
      <c r="U54" s="7" t="s">
        <v>418</v>
      </c>
      <c r="V54" s="7" t="s">
        <v>1398</v>
      </c>
      <c r="W54" s="7" t="s">
        <v>1398</v>
      </c>
    </row>
    <row r="55" spans="1:23" s="2" customFormat="1" ht="192" customHeight="1" x14ac:dyDescent="0.35">
      <c r="A55" s="22">
        <f t="shared" si="0"/>
        <v>53</v>
      </c>
      <c r="B55" s="22" t="s">
        <v>2609</v>
      </c>
      <c r="C55" s="22" t="s">
        <v>394</v>
      </c>
      <c r="D55" s="22" t="s">
        <v>419</v>
      </c>
      <c r="E55" s="22" t="s">
        <v>39</v>
      </c>
      <c r="F55" s="3" t="s">
        <v>59</v>
      </c>
      <c r="G55" s="7" t="s">
        <v>27</v>
      </c>
      <c r="H55" s="7" t="s">
        <v>401</v>
      </c>
      <c r="I55" s="7" t="s">
        <v>402</v>
      </c>
      <c r="J55" s="7" t="s">
        <v>420</v>
      </c>
      <c r="K55" s="7" t="s">
        <v>2857</v>
      </c>
      <c r="L55" s="7" t="s">
        <v>2858</v>
      </c>
      <c r="M55" s="7" t="s">
        <v>2855</v>
      </c>
      <c r="N55" s="7" t="s">
        <v>1398</v>
      </c>
      <c r="O55" s="7" t="s">
        <v>1398</v>
      </c>
      <c r="P55" s="7" t="s">
        <v>2859</v>
      </c>
      <c r="Q55" s="7" t="s">
        <v>421</v>
      </c>
      <c r="R55" s="7" t="s">
        <v>2852</v>
      </c>
      <c r="S55" s="7" t="s">
        <v>411</v>
      </c>
      <c r="T55" s="7" t="s">
        <v>2853</v>
      </c>
      <c r="U55" s="7" t="s">
        <v>418</v>
      </c>
      <c r="V55" s="7" t="s">
        <v>1398</v>
      </c>
      <c r="W55" s="7" t="s">
        <v>1398</v>
      </c>
    </row>
    <row r="56" spans="1:23" s="2" customFormat="1" ht="63" x14ac:dyDescent="0.35">
      <c r="A56" s="22">
        <f t="shared" si="0"/>
        <v>54</v>
      </c>
      <c r="B56" s="22" t="s">
        <v>2609</v>
      </c>
      <c r="C56" s="22" t="s">
        <v>394</v>
      </c>
      <c r="D56" s="22" t="s">
        <v>422</v>
      </c>
      <c r="E56" s="22" t="s">
        <v>39</v>
      </c>
      <c r="F56" s="3" t="s">
        <v>59</v>
      </c>
      <c r="G56" s="7" t="s">
        <v>26</v>
      </c>
      <c r="H56" s="7" t="s">
        <v>401</v>
      </c>
      <c r="I56" s="7" t="s">
        <v>402</v>
      </c>
      <c r="J56" s="7" t="s">
        <v>423</v>
      </c>
      <c r="K56" s="7" t="s">
        <v>1227</v>
      </c>
      <c r="L56" s="7" t="s">
        <v>2858</v>
      </c>
      <c r="M56" s="7" t="s">
        <v>2860</v>
      </c>
      <c r="N56" s="7" t="s">
        <v>1398</v>
      </c>
      <c r="O56" s="7" t="s">
        <v>1398</v>
      </c>
      <c r="P56" s="7" t="s">
        <v>425</v>
      </c>
      <c r="Q56" s="7" t="s">
        <v>426</v>
      </c>
      <c r="R56" s="7" t="s">
        <v>2852</v>
      </c>
      <c r="S56" s="7" t="s">
        <v>411</v>
      </c>
      <c r="T56" s="7" t="s">
        <v>2853</v>
      </c>
      <c r="U56" s="7" t="s">
        <v>220</v>
      </c>
      <c r="V56" s="7" t="s">
        <v>1398</v>
      </c>
      <c r="W56" s="7" t="s">
        <v>1398</v>
      </c>
    </row>
    <row r="57" spans="1:23" s="2" customFormat="1" ht="237.75" customHeight="1" x14ac:dyDescent="0.35">
      <c r="A57" s="22">
        <f t="shared" si="0"/>
        <v>55</v>
      </c>
      <c r="B57" s="22" t="s">
        <v>2609</v>
      </c>
      <c r="C57" s="22" t="s">
        <v>394</v>
      </c>
      <c r="D57" s="22" t="s">
        <v>427</v>
      </c>
      <c r="E57" s="22" t="s">
        <v>39</v>
      </c>
      <c r="F57" s="3" t="s">
        <v>60</v>
      </c>
      <c r="G57" s="7" t="s">
        <v>2777</v>
      </c>
      <c r="H57" s="7" t="s">
        <v>428</v>
      </c>
      <c r="I57" s="7" t="s">
        <v>429</v>
      </c>
      <c r="J57" s="7" t="s">
        <v>430</v>
      </c>
      <c r="K57" s="7" t="s">
        <v>431</v>
      </c>
      <c r="L57" s="7" t="s">
        <v>432</v>
      </c>
      <c r="M57" s="7" t="s">
        <v>2862</v>
      </c>
      <c r="N57" s="7" t="s">
        <v>433</v>
      </c>
      <c r="O57" s="7" t="s">
        <v>2863</v>
      </c>
      <c r="P57" s="7" t="s">
        <v>2601</v>
      </c>
      <c r="Q57" s="7" t="s">
        <v>2864</v>
      </c>
      <c r="R57" s="7" t="s">
        <v>2867</v>
      </c>
      <c r="S57" s="7" t="s">
        <v>2866</v>
      </c>
      <c r="T57" s="7" t="s">
        <v>2865</v>
      </c>
      <c r="U57" s="7" t="s">
        <v>1398</v>
      </c>
      <c r="V57" s="7" t="s">
        <v>2861</v>
      </c>
      <c r="W57" s="7" t="s">
        <v>436</v>
      </c>
    </row>
    <row r="58" spans="1:23" s="2" customFormat="1" ht="201" customHeight="1" x14ac:dyDescent="0.35">
      <c r="A58" s="22">
        <f t="shared" si="0"/>
        <v>56</v>
      </c>
      <c r="B58" s="22" t="s">
        <v>2609</v>
      </c>
      <c r="C58" s="22" t="s">
        <v>394</v>
      </c>
      <c r="D58" s="22" t="s">
        <v>437</v>
      </c>
      <c r="E58" s="22" t="s">
        <v>39</v>
      </c>
      <c r="F58" s="3" t="s">
        <v>59</v>
      </c>
      <c r="G58" s="7" t="s">
        <v>26</v>
      </c>
      <c r="H58" s="7" t="s">
        <v>428</v>
      </c>
      <c r="I58" s="7" t="s">
        <v>429</v>
      </c>
      <c r="J58" s="7" t="s">
        <v>430</v>
      </c>
      <c r="K58" s="7" t="s">
        <v>431</v>
      </c>
      <c r="L58" s="7" t="s">
        <v>432</v>
      </c>
      <c r="M58" s="7" t="s">
        <v>2870</v>
      </c>
      <c r="N58" s="7" t="s">
        <v>1398</v>
      </c>
      <c r="O58" s="7" t="s">
        <v>1398</v>
      </c>
      <c r="P58" s="7" t="s">
        <v>2869</v>
      </c>
      <c r="Q58" s="7" t="s">
        <v>1044</v>
      </c>
      <c r="R58" s="7" t="s">
        <v>2867</v>
      </c>
      <c r="S58" s="7" t="s">
        <v>1398</v>
      </c>
      <c r="T58" s="7" t="s">
        <v>2865</v>
      </c>
      <c r="U58" s="7" t="s">
        <v>1398</v>
      </c>
      <c r="V58" s="7" t="s">
        <v>2868</v>
      </c>
      <c r="W58" s="7" t="s">
        <v>438</v>
      </c>
    </row>
    <row r="59" spans="1:23" s="2" customFormat="1" ht="330.75" customHeight="1" x14ac:dyDescent="0.35">
      <c r="A59" s="22">
        <f t="shared" si="0"/>
        <v>57</v>
      </c>
      <c r="B59" s="22" t="s">
        <v>2609</v>
      </c>
      <c r="C59" s="22" t="s">
        <v>394</v>
      </c>
      <c r="D59" s="22" t="s">
        <v>439</v>
      </c>
      <c r="E59" s="22" t="s">
        <v>39</v>
      </c>
      <c r="F59" s="3" t="s">
        <v>60</v>
      </c>
      <c r="G59" s="7" t="s">
        <v>23</v>
      </c>
      <c r="H59" s="7" t="s">
        <v>440</v>
      </c>
      <c r="I59" s="7" t="s">
        <v>441</v>
      </c>
      <c r="J59" s="7">
        <v>1</v>
      </c>
      <c r="K59" s="7" t="s">
        <v>442</v>
      </c>
      <c r="L59" s="7" t="s">
        <v>443</v>
      </c>
      <c r="M59" s="7" t="s">
        <v>444</v>
      </c>
      <c r="N59" s="7" t="s">
        <v>2874</v>
      </c>
      <c r="O59" s="7" t="s">
        <v>445</v>
      </c>
      <c r="P59" s="7" t="s">
        <v>2871</v>
      </c>
      <c r="Q59" s="7" t="s">
        <v>446</v>
      </c>
      <c r="R59" s="7" t="s">
        <v>126</v>
      </c>
      <c r="S59" s="7" t="s">
        <v>447</v>
      </c>
      <c r="T59" s="7" t="s">
        <v>448</v>
      </c>
      <c r="U59" s="7" t="s">
        <v>2872</v>
      </c>
      <c r="V59" s="7" t="s">
        <v>449</v>
      </c>
      <c r="W59" s="7" t="s">
        <v>1398</v>
      </c>
    </row>
    <row r="60" spans="1:23" s="2" customFormat="1" ht="255" customHeight="1" x14ac:dyDescent="0.35">
      <c r="A60" s="22">
        <f t="shared" si="0"/>
        <v>58</v>
      </c>
      <c r="B60" s="22" t="s">
        <v>2609</v>
      </c>
      <c r="C60" s="22" t="s">
        <v>394</v>
      </c>
      <c r="D60" s="22" t="s">
        <v>450</v>
      </c>
      <c r="E60" s="22" t="s">
        <v>39</v>
      </c>
      <c r="F60" s="3" t="s">
        <v>60</v>
      </c>
      <c r="G60" s="7" t="s">
        <v>2777</v>
      </c>
      <c r="H60" s="7" t="s">
        <v>440</v>
      </c>
      <c r="I60" s="7" t="s">
        <v>441</v>
      </c>
      <c r="J60" s="7">
        <v>2</v>
      </c>
      <c r="K60" s="7" t="s">
        <v>451</v>
      </c>
      <c r="L60" s="7" t="s">
        <v>452</v>
      </c>
      <c r="M60" s="7" t="s">
        <v>453</v>
      </c>
      <c r="N60" s="7" t="s">
        <v>2875</v>
      </c>
      <c r="O60" s="7" t="s">
        <v>454</v>
      </c>
      <c r="P60" s="7" t="s">
        <v>2873</v>
      </c>
      <c r="Q60" s="7" t="s">
        <v>455</v>
      </c>
      <c r="R60" s="7" t="s">
        <v>126</v>
      </c>
      <c r="S60" s="7" t="s">
        <v>456</v>
      </c>
      <c r="T60" s="7" t="s">
        <v>448</v>
      </c>
      <c r="U60" s="7" t="s">
        <v>2872</v>
      </c>
      <c r="V60" s="7" t="s">
        <v>457</v>
      </c>
      <c r="W60" s="7" t="s">
        <v>1398</v>
      </c>
    </row>
    <row r="61" spans="1:23" s="2" customFormat="1" ht="168.75" customHeight="1" x14ac:dyDescent="0.35">
      <c r="A61" s="22">
        <f t="shared" si="0"/>
        <v>59</v>
      </c>
      <c r="B61" s="22" t="s">
        <v>2609</v>
      </c>
      <c r="C61" s="22" t="s">
        <v>394</v>
      </c>
      <c r="D61" s="22" t="s">
        <v>458</v>
      </c>
      <c r="E61" s="22" t="s">
        <v>39</v>
      </c>
      <c r="F61" s="3" t="s">
        <v>60</v>
      </c>
      <c r="G61" s="7" t="s">
        <v>29</v>
      </c>
      <c r="H61" s="7" t="s">
        <v>440</v>
      </c>
      <c r="I61" s="7" t="s">
        <v>441</v>
      </c>
      <c r="J61" s="7">
        <v>5</v>
      </c>
      <c r="K61" s="7" t="s">
        <v>459</v>
      </c>
      <c r="L61" s="7" t="s">
        <v>460</v>
      </c>
      <c r="M61" s="7" t="s">
        <v>461</v>
      </c>
      <c r="N61" s="7" t="s">
        <v>2876</v>
      </c>
      <c r="O61" s="7" t="s">
        <v>1398</v>
      </c>
      <c r="P61" s="7" t="s">
        <v>2873</v>
      </c>
      <c r="Q61" s="7" t="s">
        <v>462</v>
      </c>
      <c r="R61" s="7" t="s">
        <v>126</v>
      </c>
      <c r="S61" s="7" t="s">
        <v>463</v>
      </c>
      <c r="T61" s="7" t="s">
        <v>2853</v>
      </c>
      <c r="U61" s="7" t="s">
        <v>2872</v>
      </c>
      <c r="V61" s="7" t="s">
        <v>464</v>
      </c>
      <c r="W61" s="7" t="s">
        <v>1398</v>
      </c>
    </row>
    <row r="62" spans="1:23" s="2" customFormat="1" ht="63" x14ac:dyDescent="0.35">
      <c r="A62" s="22">
        <f t="shared" si="0"/>
        <v>60</v>
      </c>
      <c r="B62" s="22" t="s">
        <v>2609</v>
      </c>
      <c r="C62" s="22" t="s">
        <v>394</v>
      </c>
      <c r="D62" s="22" t="s">
        <v>465</v>
      </c>
      <c r="E62" s="22" t="s">
        <v>39</v>
      </c>
      <c r="F62" s="3" t="s">
        <v>60</v>
      </c>
      <c r="G62" s="7" t="s">
        <v>23</v>
      </c>
      <c r="H62" s="7" t="s">
        <v>466</v>
      </c>
      <c r="I62" s="7" t="s">
        <v>441</v>
      </c>
      <c r="J62" s="7" t="s">
        <v>467</v>
      </c>
      <c r="K62" s="7" t="s">
        <v>468</v>
      </c>
      <c r="L62" s="7" t="s">
        <v>469</v>
      </c>
      <c r="M62" s="7" t="s">
        <v>470</v>
      </c>
      <c r="N62" s="7" t="s">
        <v>1398</v>
      </c>
      <c r="O62" s="7" t="s">
        <v>2877</v>
      </c>
      <c r="P62" s="7" t="s">
        <v>256</v>
      </c>
      <c r="Q62" s="7" t="s">
        <v>2878</v>
      </c>
      <c r="R62" s="7" t="s">
        <v>1398</v>
      </c>
      <c r="S62" s="7" t="s">
        <v>2879</v>
      </c>
      <c r="T62" s="7" t="s">
        <v>1398</v>
      </c>
      <c r="U62" s="7" t="s">
        <v>1398</v>
      </c>
      <c r="V62" s="7" t="s">
        <v>1398</v>
      </c>
      <c r="W62" s="7" t="s">
        <v>1398</v>
      </c>
    </row>
    <row r="63" spans="1:23" s="2" customFormat="1" ht="63" x14ac:dyDescent="0.35">
      <c r="A63" s="22">
        <f t="shared" si="0"/>
        <v>61</v>
      </c>
      <c r="B63" s="22" t="s">
        <v>2609</v>
      </c>
      <c r="C63" s="22" t="s">
        <v>394</v>
      </c>
      <c r="D63" s="22" t="s">
        <v>471</v>
      </c>
      <c r="E63" s="22" t="s">
        <v>39</v>
      </c>
      <c r="F63" s="3" t="s">
        <v>59</v>
      </c>
      <c r="G63" s="7" t="s">
        <v>25</v>
      </c>
      <c r="H63" s="7" t="s">
        <v>472</v>
      </c>
      <c r="I63" s="7" t="s">
        <v>441</v>
      </c>
      <c r="J63" s="7" t="s">
        <v>473</v>
      </c>
      <c r="K63" s="7" t="s">
        <v>474</v>
      </c>
      <c r="L63" s="7" t="s">
        <v>475</v>
      </c>
      <c r="M63" s="7" t="s">
        <v>476</v>
      </c>
      <c r="N63" s="7" t="s">
        <v>1398</v>
      </c>
      <c r="O63" s="7" t="s">
        <v>2877</v>
      </c>
      <c r="P63" s="7" t="s">
        <v>331</v>
      </c>
      <c r="Q63" s="7" t="s">
        <v>477</v>
      </c>
      <c r="R63" s="7" t="s">
        <v>1398</v>
      </c>
      <c r="S63" s="7" t="s">
        <v>1398</v>
      </c>
      <c r="T63" s="7" t="s">
        <v>1398</v>
      </c>
      <c r="U63" s="7" t="s">
        <v>1398</v>
      </c>
      <c r="V63" s="7" t="s">
        <v>1398</v>
      </c>
      <c r="W63" s="7" t="s">
        <v>1398</v>
      </c>
    </row>
    <row r="64" spans="1:23" s="2" customFormat="1" ht="63" x14ac:dyDescent="0.35">
      <c r="A64" s="22">
        <f t="shared" si="0"/>
        <v>62</v>
      </c>
      <c r="B64" s="22" t="s">
        <v>2609</v>
      </c>
      <c r="C64" s="22" t="s">
        <v>394</v>
      </c>
      <c r="D64" s="22" t="s">
        <v>478</v>
      </c>
      <c r="E64" s="22" t="s">
        <v>39</v>
      </c>
      <c r="F64" s="3" t="s">
        <v>59</v>
      </c>
      <c r="G64" s="7" t="s">
        <v>26</v>
      </c>
      <c r="H64" s="7" t="s">
        <v>466</v>
      </c>
      <c r="I64" s="7" t="s">
        <v>441</v>
      </c>
      <c r="J64" s="7" t="s">
        <v>479</v>
      </c>
      <c r="K64" s="7" t="s">
        <v>480</v>
      </c>
      <c r="L64" s="7" t="s">
        <v>481</v>
      </c>
      <c r="M64" s="7" t="s">
        <v>482</v>
      </c>
      <c r="N64" s="7" t="s">
        <v>1398</v>
      </c>
      <c r="O64" s="7" t="s">
        <v>2877</v>
      </c>
      <c r="P64" s="7" t="s">
        <v>331</v>
      </c>
      <c r="Q64" s="7" t="s">
        <v>483</v>
      </c>
      <c r="R64" s="7" t="s">
        <v>1398</v>
      </c>
      <c r="S64" s="7" t="s">
        <v>1398</v>
      </c>
      <c r="T64" s="7" t="s">
        <v>1398</v>
      </c>
      <c r="U64" s="7" t="s">
        <v>1398</v>
      </c>
      <c r="V64" s="7" t="s">
        <v>1398</v>
      </c>
      <c r="W64" s="7" t="s">
        <v>1398</v>
      </c>
    </row>
    <row r="65" spans="1:23" s="2" customFormat="1" ht="351.75" customHeight="1" x14ac:dyDescent="0.35">
      <c r="A65" s="22">
        <f t="shared" si="0"/>
        <v>63</v>
      </c>
      <c r="B65" s="22" t="s">
        <v>2609</v>
      </c>
      <c r="C65" s="22" t="s">
        <v>394</v>
      </c>
      <c r="D65" s="22" t="s">
        <v>484</v>
      </c>
      <c r="E65" s="22" t="s">
        <v>39</v>
      </c>
      <c r="F65" s="3" t="s">
        <v>59</v>
      </c>
      <c r="G65" s="7" t="s">
        <v>25</v>
      </c>
      <c r="H65" s="7" t="s">
        <v>485</v>
      </c>
      <c r="I65" s="7" t="s">
        <v>486</v>
      </c>
      <c r="J65" s="7" t="s">
        <v>473</v>
      </c>
      <c r="K65" s="7" t="s">
        <v>474</v>
      </c>
      <c r="L65" s="7" t="s">
        <v>469</v>
      </c>
      <c r="M65" s="7" t="s">
        <v>2972</v>
      </c>
      <c r="N65" s="7" t="s">
        <v>2882</v>
      </c>
      <c r="O65" s="7" t="s">
        <v>1398</v>
      </c>
      <c r="P65" s="7" t="s">
        <v>487</v>
      </c>
      <c r="Q65" s="7" t="s">
        <v>477</v>
      </c>
      <c r="R65" s="7" t="s">
        <v>2881</v>
      </c>
      <c r="S65" s="7" t="s">
        <v>2880</v>
      </c>
      <c r="T65" s="7" t="s">
        <v>488</v>
      </c>
      <c r="U65" s="7" t="s">
        <v>489</v>
      </c>
      <c r="V65" s="7" t="s">
        <v>490</v>
      </c>
      <c r="W65" s="7" t="s">
        <v>491</v>
      </c>
    </row>
    <row r="66" spans="1:23" s="2" customFormat="1" ht="350.25" customHeight="1" x14ac:dyDescent="0.35">
      <c r="A66" s="22">
        <f t="shared" si="0"/>
        <v>64</v>
      </c>
      <c r="B66" s="22" t="s">
        <v>2609</v>
      </c>
      <c r="C66" s="22" t="s">
        <v>394</v>
      </c>
      <c r="D66" s="22" t="s">
        <v>492</v>
      </c>
      <c r="E66" s="22" t="s">
        <v>39</v>
      </c>
      <c r="F66" s="3" t="s">
        <v>59</v>
      </c>
      <c r="G66" s="7" t="s">
        <v>26</v>
      </c>
      <c r="H66" s="7" t="s">
        <v>485</v>
      </c>
      <c r="I66" s="7" t="s">
        <v>486</v>
      </c>
      <c r="J66" s="7" t="s">
        <v>493</v>
      </c>
      <c r="K66" s="7" t="s">
        <v>494</v>
      </c>
      <c r="L66" s="7" t="s">
        <v>495</v>
      </c>
      <c r="M66" s="7" t="s">
        <v>496</v>
      </c>
      <c r="N66" s="7" t="s">
        <v>1398</v>
      </c>
      <c r="O66" s="7" t="s">
        <v>1398</v>
      </c>
      <c r="P66" s="7" t="s">
        <v>487</v>
      </c>
      <c r="Q66" s="7" t="s">
        <v>483</v>
      </c>
      <c r="R66" s="7" t="s">
        <v>2881</v>
      </c>
      <c r="S66" s="7" t="s">
        <v>2880</v>
      </c>
      <c r="T66" s="7" t="s">
        <v>488</v>
      </c>
      <c r="U66" s="7" t="s">
        <v>489</v>
      </c>
      <c r="V66" s="7" t="s">
        <v>490</v>
      </c>
      <c r="W66" s="7" t="s">
        <v>491</v>
      </c>
    </row>
    <row r="67" spans="1:23" s="2" customFormat="1" ht="182.25" customHeight="1" x14ac:dyDescent="0.35">
      <c r="A67" s="22">
        <f t="shared" si="0"/>
        <v>65</v>
      </c>
      <c r="B67" s="22" t="s">
        <v>2609</v>
      </c>
      <c r="C67" s="22" t="s">
        <v>394</v>
      </c>
      <c r="D67" s="22" t="s">
        <v>497</v>
      </c>
      <c r="E67" s="22" t="s">
        <v>39</v>
      </c>
      <c r="F67" s="3" t="s">
        <v>60</v>
      </c>
      <c r="G67" s="7" t="s">
        <v>23</v>
      </c>
      <c r="H67" s="7" t="s">
        <v>485</v>
      </c>
      <c r="I67" s="7" t="s">
        <v>486</v>
      </c>
      <c r="J67" s="7" t="s">
        <v>498</v>
      </c>
      <c r="K67" s="7" t="s">
        <v>499</v>
      </c>
      <c r="L67" s="7" t="s">
        <v>500</v>
      </c>
      <c r="M67" s="7" t="s">
        <v>2973</v>
      </c>
      <c r="N67" s="7" t="s">
        <v>2883</v>
      </c>
      <c r="O67" s="7" t="s">
        <v>501</v>
      </c>
      <c r="P67" s="7" t="s">
        <v>256</v>
      </c>
      <c r="Q67" s="7" t="s">
        <v>502</v>
      </c>
      <c r="R67" s="7" t="s">
        <v>503</v>
      </c>
      <c r="S67" s="7" t="s">
        <v>504</v>
      </c>
      <c r="T67" s="7" t="s">
        <v>2884</v>
      </c>
      <c r="U67" s="7" t="s">
        <v>2885</v>
      </c>
      <c r="V67" s="7" t="s">
        <v>2889</v>
      </c>
      <c r="W67" s="7" t="s">
        <v>505</v>
      </c>
    </row>
    <row r="68" spans="1:23" s="2" customFormat="1" ht="230.25" customHeight="1" x14ac:dyDescent="0.35">
      <c r="A68" s="22">
        <f t="shared" si="0"/>
        <v>66</v>
      </c>
      <c r="B68" s="22" t="s">
        <v>2609</v>
      </c>
      <c r="C68" s="22" t="s">
        <v>394</v>
      </c>
      <c r="D68" s="22" t="s">
        <v>506</v>
      </c>
      <c r="E68" s="22" t="s">
        <v>39</v>
      </c>
      <c r="F68" s="3" t="s">
        <v>2778</v>
      </c>
      <c r="G68" s="7" t="s">
        <v>2779</v>
      </c>
      <c r="H68" s="7" t="s">
        <v>485</v>
      </c>
      <c r="I68" s="7" t="s">
        <v>507</v>
      </c>
      <c r="J68" s="7" t="s">
        <v>508</v>
      </c>
      <c r="K68" s="7" t="s">
        <v>342</v>
      </c>
      <c r="L68" s="7" t="s">
        <v>509</v>
      </c>
      <c r="M68" s="7" t="s">
        <v>134</v>
      </c>
      <c r="N68" s="7" t="s">
        <v>510</v>
      </c>
      <c r="O68" s="7" t="s">
        <v>511</v>
      </c>
      <c r="P68" s="7" t="s">
        <v>2893</v>
      </c>
      <c r="Q68" s="7" t="s">
        <v>512</v>
      </c>
      <c r="R68" s="7" t="s">
        <v>2888</v>
      </c>
      <c r="S68" s="7" t="s">
        <v>1398</v>
      </c>
      <c r="T68" s="7" t="s">
        <v>2887</v>
      </c>
      <c r="U68" s="7" t="s">
        <v>2886</v>
      </c>
      <c r="V68" s="7" t="s">
        <v>2890</v>
      </c>
      <c r="W68" s="7" t="s">
        <v>514</v>
      </c>
    </row>
    <row r="69" spans="1:23" s="2" customFormat="1" ht="63" x14ac:dyDescent="0.35">
      <c r="A69" s="22">
        <f t="shared" ref="A69:A132" si="1">+A68+1</f>
        <v>67</v>
      </c>
      <c r="B69" s="22" t="s">
        <v>2609</v>
      </c>
      <c r="C69" s="22" t="s">
        <v>394</v>
      </c>
      <c r="D69" s="22" t="s">
        <v>515</v>
      </c>
      <c r="E69" s="22" t="s">
        <v>39</v>
      </c>
      <c r="F69" s="3" t="s">
        <v>59</v>
      </c>
      <c r="G69" s="7" t="s">
        <v>26</v>
      </c>
      <c r="H69" s="7" t="s">
        <v>485</v>
      </c>
      <c r="I69" s="7" t="s">
        <v>507</v>
      </c>
      <c r="J69" s="7" t="s">
        <v>516</v>
      </c>
      <c r="K69" s="7" t="s">
        <v>517</v>
      </c>
      <c r="L69" s="7" t="s">
        <v>518</v>
      </c>
      <c r="M69" s="7" t="s">
        <v>519</v>
      </c>
      <c r="N69" s="7" t="s">
        <v>520</v>
      </c>
      <c r="O69" s="7" t="s">
        <v>521</v>
      </c>
      <c r="P69" s="7" t="s">
        <v>331</v>
      </c>
      <c r="Q69" s="7" t="s">
        <v>522</v>
      </c>
      <c r="R69" s="7" t="s">
        <v>1398</v>
      </c>
      <c r="S69" s="7" t="s">
        <v>1398</v>
      </c>
      <c r="T69" s="7" t="s">
        <v>2887</v>
      </c>
      <c r="U69" s="7" t="s">
        <v>2886</v>
      </c>
      <c r="V69" s="7" t="s">
        <v>2891</v>
      </c>
      <c r="W69" s="7" t="s">
        <v>523</v>
      </c>
    </row>
    <row r="70" spans="1:23" s="2" customFormat="1" ht="63" x14ac:dyDescent="0.35">
      <c r="A70" s="22">
        <f t="shared" si="1"/>
        <v>68</v>
      </c>
      <c r="B70" s="22" t="s">
        <v>2609</v>
      </c>
      <c r="C70" s="22" t="s">
        <v>394</v>
      </c>
      <c r="D70" s="22" t="s">
        <v>524</v>
      </c>
      <c r="E70" s="22" t="s">
        <v>39</v>
      </c>
      <c r="F70" s="3" t="s">
        <v>59</v>
      </c>
      <c r="G70" s="7" t="s">
        <v>26</v>
      </c>
      <c r="H70" s="7" t="s">
        <v>485</v>
      </c>
      <c r="I70" s="7" t="s">
        <v>507</v>
      </c>
      <c r="J70" s="7" t="s">
        <v>516</v>
      </c>
      <c r="K70" s="7" t="s">
        <v>517</v>
      </c>
      <c r="L70" s="7" t="s">
        <v>525</v>
      </c>
      <c r="M70" s="7" t="s">
        <v>519</v>
      </c>
      <c r="N70" s="7" t="s">
        <v>520</v>
      </c>
      <c r="O70" s="7" t="s">
        <v>521</v>
      </c>
      <c r="P70" s="7" t="s">
        <v>331</v>
      </c>
      <c r="Q70" s="7" t="s">
        <v>522</v>
      </c>
      <c r="R70" s="7" t="s">
        <v>1398</v>
      </c>
      <c r="S70" s="7" t="s">
        <v>1398</v>
      </c>
      <c r="T70" s="7" t="s">
        <v>2887</v>
      </c>
      <c r="U70" s="7" t="s">
        <v>2886</v>
      </c>
      <c r="V70" s="7" t="s">
        <v>2891</v>
      </c>
      <c r="W70" s="7" t="s">
        <v>526</v>
      </c>
    </row>
    <row r="71" spans="1:23" s="2" customFormat="1" ht="336" x14ac:dyDescent="0.35">
      <c r="A71" s="22">
        <f t="shared" si="1"/>
        <v>69</v>
      </c>
      <c r="B71" s="22" t="s">
        <v>2609</v>
      </c>
      <c r="C71" s="22" t="s">
        <v>394</v>
      </c>
      <c r="D71" s="22" t="s">
        <v>527</v>
      </c>
      <c r="E71" s="22" t="s">
        <v>39</v>
      </c>
      <c r="F71" s="3" t="s">
        <v>193</v>
      </c>
      <c r="G71" s="7" t="s">
        <v>24</v>
      </c>
      <c r="H71" s="7" t="s">
        <v>1398</v>
      </c>
      <c r="I71" s="7" t="s">
        <v>528</v>
      </c>
      <c r="J71" s="7" t="s">
        <v>529</v>
      </c>
      <c r="K71" s="7" t="s">
        <v>530</v>
      </c>
      <c r="L71" s="7" t="s">
        <v>287</v>
      </c>
      <c r="M71" s="7" t="s">
        <v>111</v>
      </c>
      <c r="N71" s="7" t="s">
        <v>531</v>
      </c>
      <c r="O71" s="7" t="s">
        <v>532</v>
      </c>
      <c r="P71" s="7" t="s">
        <v>533</v>
      </c>
      <c r="Q71" s="7" t="s">
        <v>534</v>
      </c>
      <c r="R71" s="7" t="s">
        <v>1398</v>
      </c>
      <c r="S71" s="7" t="s">
        <v>2953</v>
      </c>
      <c r="T71" s="7" t="s">
        <v>535</v>
      </c>
      <c r="U71" s="7" t="s">
        <v>536</v>
      </c>
      <c r="V71" s="7" t="s">
        <v>537</v>
      </c>
      <c r="W71" s="7" t="s">
        <v>2954</v>
      </c>
    </row>
    <row r="72" spans="1:23" s="2" customFormat="1" ht="357" x14ac:dyDescent="0.35">
      <c r="A72" s="22">
        <f t="shared" si="1"/>
        <v>70</v>
      </c>
      <c r="B72" s="22" t="s">
        <v>2609</v>
      </c>
      <c r="C72" s="22" t="s">
        <v>394</v>
      </c>
      <c r="D72" s="22" t="s">
        <v>538</v>
      </c>
      <c r="E72" s="22" t="s">
        <v>39</v>
      </c>
      <c r="F72" s="3" t="s">
        <v>59</v>
      </c>
      <c r="G72" s="7" t="s">
        <v>27</v>
      </c>
      <c r="H72" s="7" t="s">
        <v>1398</v>
      </c>
      <c r="I72" s="7" t="s">
        <v>528</v>
      </c>
      <c r="J72" s="7" t="s">
        <v>539</v>
      </c>
      <c r="K72" s="7" t="s">
        <v>474</v>
      </c>
      <c r="L72" s="7" t="s">
        <v>540</v>
      </c>
      <c r="M72" s="7" t="s">
        <v>541</v>
      </c>
      <c r="N72" s="7" t="s">
        <v>542</v>
      </c>
      <c r="O72" s="7" t="s">
        <v>1398</v>
      </c>
      <c r="P72" s="7" t="s">
        <v>543</v>
      </c>
      <c r="Q72" s="7" t="s">
        <v>544</v>
      </c>
      <c r="R72" s="7" t="s">
        <v>1398</v>
      </c>
      <c r="S72" s="7" t="s">
        <v>545</v>
      </c>
      <c r="T72" s="7" t="s">
        <v>546</v>
      </c>
      <c r="U72" s="7" t="s">
        <v>547</v>
      </c>
      <c r="V72" s="7" t="s">
        <v>1398</v>
      </c>
      <c r="W72" s="7" t="s">
        <v>1398</v>
      </c>
    </row>
    <row r="73" spans="1:23" s="2" customFormat="1" ht="63" x14ac:dyDescent="0.35">
      <c r="A73" s="22">
        <f t="shared" si="1"/>
        <v>71</v>
      </c>
      <c r="B73" s="22" t="s">
        <v>2609</v>
      </c>
      <c r="C73" s="22" t="s">
        <v>394</v>
      </c>
      <c r="D73" s="22" t="s">
        <v>548</v>
      </c>
      <c r="E73" s="22" t="s">
        <v>39</v>
      </c>
      <c r="F73" s="3" t="s">
        <v>193</v>
      </c>
      <c r="G73" s="7" t="s">
        <v>24</v>
      </c>
      <c r="H73" s="7" t="s">
        <v>549</v>
      </c>
      <c r="I73" s="7" t="s">
        <v>486</v>
      </c>
      <c r="J73" s="7" t="s">
        <v>322</v>
      </c>
      <c r="K73" s="7" t="s">
        <v>550</v>
      </c>
      <c r="L73" s="7" t="s">
        <v>200</v>
      </c>
      <c r="M73" s="7" t="s">
        <v>2955</v>
      </c>
      <c r="N73" s="7" t="s">
        <v>551</v>
      </c>
      <c r="O73" s="7" t="s">
        <v>552</v>
      </c>
      <c r="P73" s="7" t="s">
        <v>2894</v>
      </c>
      <c r="Q73" s="7" t="s">
        <v>553</v>
      </c>
      <c r="R73" s="7" t="s">
        <v>1398</v>
      </c>
      <c r="S73" s="7" t="s">
        <v>554</v>
      </c>
      <c r="T73" s="7" t="s">
        <v>2853</v>
      </c>
      <c r="U73" s="7" t="s">
        <v>555</v>
      </c>
      <c r="V73" s="7" t="s">
        <v>1398</v>
      </c>
      <c r="W73" s="7" t="s">
        <v>556</v>
      </c>
    </row>
    <row r="74" spans="1:23" s="2" customFormat="1" ht="63" x14ac:dyDescent="0.35">
      <c r="A74" s="22">
        <f t="shared" si="1"/>
        <v>72</v>
      </c>
      <c r="B74" s="22" t="s">
        <v>2609</v>
      </c>
      <c r="C74" s="22" t="s">
        <v>394</v>
      </c>
      <c r="D74" s="22" t="s">
        <v>557</v>
      </c>
      <c r="E74" s="22" t="s">
        <v>39</v>
      </c>
      <c r="F74" s="3" t="s">
        <v>59</v>
      </c>
      <c r="G74" s="7" t="s">
        <v>26</v>
      </c>
      <c r="H74" s="7" t="s">
        <v>549</v>
      </c>
      <c r="I74" s="7" t="s">
        <v>486</v>
      </c>
      <c r="J74" s="7" t="s">
        <v>558</v>
      </c>
      <c r="K74" s="7" t="s">
        <v>559</v>
      </c>
      <c r="L74" s="7" t="s">
        <v>560</v>
      </c>
      <c r="M74" s="7" t="s">
        <v>561</v>
      </c>
      <c r="N74" s="7" t="s">
        <v>1398</v>
      </c>
      <c r="O74" s="7" t="s">
        <v>1398</v>
      </c>
      <c r="P74" s="7" t="s">
        <v>331</v>
      </c>
      <c r="Q74" s="7" t="s">
        <v>483</v>
      </c>
      <c r="R74" s="7" t="s">
        <v>562</v>
      </c>
      <c r="S74" s="7" t="s">
        <v>563</v>
      </c>
      <c r="T74" s="7" t="s">
        <v>2853</v>
      </c>
      <c r="U74" s="7" t="s">
        <v>555</v>
      </c>
      <c r="V74" s="7" t="s">
        <v>1398</v>
      </c>
      <c r="W74" s="7" t="s">
        <v>564</v>
      </c>
    </row>
    <row r="75" spans="1:23" s="2" customFormat="1" ht="300" customHeight="1" x14ac:dyDescent="0.35">
      <c r="A75" s="22">
        <f t="shared" si="1"/>
        <v>73</v>
      </c>
      <c r="B75" s="22" t="s">
        <v>2609</v>
      </c>
      <c r="C75" s="22" t="s">
        <v>394</v>
      </c>
      <c r="D75" s="22" t="s">
        <v>565</v>
      </c>
      <c r="E75" s="22" t="s">
        <v>39</v>
      </c>
      <c r="F75" s="3" t="s">
        <v>60</v>
      </c>
      <c r="G75" s="7" t="s">
        <v>23</v>
      </c>
      <c r="H75" s="7" t="s">
        <v>566</v>
      </c>
      <c r="I75" s="7" t="s">
        <v>528</v>
      </c>
      <c r="J75" s="7" t="s">
        <v>473</v>
      </c>
      <c r="K75" s="7" t="s">
        <v>567</v>
      </c>
      <c r="L75" s="7" t="s">
        <v>568</v>
      </c>
      <c r="M75" s="7" t="s">
        <v>134</v>
      </c>
      <c r="N75" s="7" t="s">
        <v>569</v>
      </c>
      <c r="O75" s="7" t="s">
        <v>570</v>
      </c>
      <c r="P75" s="7" t="s">
        <v>256</v>
      </c>
      <c r="Q75" s="7" t="s">
        <v>434</v>
      </c>
      <c r="R75" s="7" t="s">
        <v>571</v>
      </c>
      <c r="S75" s="7" t="s">
        <v>572</v>
      </c>
      <c r="T75" s="7" t="s">
        <v>435</v>
      </c>
      <c r="U75" s="7" t="s">
        <v>547</v>
      </c>
      <c r="V75" s="7" t="s">
        <v>573</v>
      </c>
      <c r="W75" s="7" t="s">
        <v>1398</v>
      </c>
    </row>
    <row r="76" spans="1:23" s="2" customFormat="1" ht="252" x14ac:dyDescent="0.35">
      <c r="A76" s="22">
        <f t="shared" si="1"/>
        <v>74</v>
      </c>
      <c r="B76" s="22" t="s">
        <v>2609</v>
      </c>
      <c r="C76" s="22" t="s">
        <v>394</v>
      </c>
      <c r="D76" s="22" t="s">
        <v>574</v>
      </c>
      <c r="E76" s="22" t="s">
        <v>39</v>
      </c>
      <c r="F76" s="3" t="s">
        <v>60</v>
      </c>
      <c r="G76" s="7" t="s">
        <v>2777</v>
      </c>
      <c r="H76" s="7" t="s">
        <v>575</v>
      </c>
      <c r="I76" s="7" t="s">
        <v>441</v>
      </c>
      <c r="J76" s="7" t="s">
        <v>576</v>
      </c>
      <c r="K76" s="7" t="s">
        <v>577</v>
      </c>
      <c r="L76" s="7" t="s">
        <v>578</v>
      </c>
      <c r="M76" s="7" t="s">
        <v>134</v>
      </c>
      <c r="N76" s="7" t="s">
        <v>579</v>
      </c>
      <c r="O76" s="7" t="s">
        <v>580</v>
      </c>
      <c r="P76" s="7" t="s">
        <v>2601</v>
      </c>
      <c r="Q76" s="7" t="s">
        <v>434</v>
      </c>
      <c r="R76" s="7" t="s">
        <v>581</v>
      </c>
      <c r="S76" s="7" t="s">
        <v>582</v>
      </c>
      <c r="T76" s="7" t="s">
        <v>583</v>
      </c>
      <c r="U76" s="7" t="s">
        <v>513</v>
      </c>
      <c r="V76" s="7" t="s">
        <v>584</v>
      </c>
      <c r="W76" s="7" t="s">
        <v>1398</v>
      </c>
    </row>
    <row r="77" spans="1:23" s="2" customFormat="1" ht="207" customHeight="1" x14ac:dyDescent="0.35">
      <c r="A77" s="22">
        <f t="shared" si="1"/>
        <v>75</v>
      </c>
      <c r="B77" s="22" t="s">
        <v>2609</v>
      </c>
      <c r="C77" s="22" t="s">
        <v>394</v>
      </c>
      <c r="D77" s="22" t="s">
        <v>585</v>
      </c>
      <c r="E77" s="22" t="s">
        <v>39</v>
      </c>
      <c r="F77" s="3" t="s">
        <v>59</v>
      </c>
      <c r="G77" s="7" t="s">
        <v>26</v>
      </c>
      <c r="H77" s="7" t="s">
        <v>575</v>
      </c>
      <c r="I77" s="7" t="s">
        <v>441</v>
      </c>
      <c r="J77" s="7" t="s">
        <v>576</v>
      </c>
      <c r="K77" s="7" t="s">
        <v>577</v>
      </c>
      <c r="L77" s="7" t="s">
        <v>578</v>
      </c>
      <c r="M77" s="7" t="s">
        <v>1398</v>
      </c>
      <c r="N77" s="7" t="s">
        <v>1398</v>
      </c>
      <c r="O77" s="7" t="s">
        <v>1398</v>
      </c>
      <c r="P77" s="7" t="s">
        <v>2869</v>
      </c>
      <c r="Q77" s="7" t="s">
        <v>586</v>
      </c>
      <c r="R77" s="7" t="s">
        <v>581</v>
      </c>
      <c r="S77" s="7" t="s">
        <v>1398</v>
      </c>
      <c r="T77" s="7" t="s">
        <v>583</v>
      </c>
      <c r="U77" s="7" t="s">
        <v>513</v>
      </c>
      <c r="V77" s="7" t="s">
        <v>587</v>
      </c>
      <c r="W77" s="7" t="s">
        <v>1398</v>
      </c>
    </row>
    <row r="78" spans="1:23" s="2" customFormat="1" ht="63" x14ac:dyDescent="0.35">
      <c r="A78" s="22">
        <f t="shared" si="1"/>
        <v>76</v>
      </c>
      <c r="B78" s="22" t="s">
        <v>2609</v>
      </c>
      <c r="C78" s="22" t="s">
        <v>394</v>
      </c>
      <c r="D78" s="22" t="s">
        <v>588</v>
      </c>
      <c r="E78" s="22" t="s">
        <v>39</v>
      </c>
      <c r="F78" s="3" t="s">
        <v>59</v>
      </c>
      <c r="G78" s="7" t="s">
        <v>26</v>
      </c>
      <c r="H78" s="7" t="s">
        <v>589</v>
      </c>
      <c r="I78" s="7" t="s">
        <v>402</v>
      </c>
      <c r="J78" s="7" t="s">
        <v>590</v>
      </c>
      <c r="K78" s="7" t="s">
        <v>591</v>
      </c>
      <c r="L78" s="7" t="s">
        <v>469</v>
      </c>
      <c r="M78" s="7" t="s">
        <v>424</v>
      </c>
      <c r="N78" s="7" t="s">
        <v>1398</v>
      </c>
      <c r="O78" s="7" t="s">
        <v>1398</v>
      </c>
      <c r="P78" s="7" t="s">
        <v>425</v>
      </c>
      <c r="Q78" s="7" t="s">
        <v>592</v>
      </c>
      <c r="R78" s="7" t="s">
        <v>593</v>
      </c>
      <c r="S78" s="7" t="s">
        <v>594</v>
      </c>
      <c r="T78" s="7" t="s">
        <v>2853</v>
      </c>
      <c r="U78" s="7" t="s">
        <v>595</v>
      </c>
      <c r="V78" s="7" t="s">
        <v>1398</v>
      </c>
      <c r="W78" s="7" t="s">
        <v>1398</v>
      </c>
    </row>
    <row r="79" spans="1:23" s="2" customFormat="1" ht="84" x14ac:dyDescent="0.35">
      <c r="A79" s="22">
        <f t="shared" si="1"/>
        <v>77</v>
      </c>
      <c r="B79" s="23" t="s">
        <v>2609</v>
      </c>
      <c r="C79" s="23" t="s">
        <v>394</v>
      </c>
      <c r="D79" s="22" t="s">
        <v>596</v>
      </c>
      <c r="E79" s="23" t="s">
        <v>39</v>
      </c>
      <c r="F79" s="3" t="s">
        <v>2970</v>
      </c>
      <c r="G79" s="7" t="s">
        <v>2783</v>
      </c>
      <c r="H79" s="15" t="s">
        <v>589</v>
      </c>
      <c r="I79" s="15" t="s">
        <v>3018</v>
      </c>
      <c r="J79" s="15" t="s">
        <v>3019</v>
      </c>
      <c r="K79" s="15" t="s">
        <v>591</v>
      </c>
      <c r="L79" s="15" t="s">
        <v>3020</v>
      </c>
      <c r="M79" s="15" t="s">
        <v>3021</v>
      </c>
      <c r="N79" s="15" t="s">
        <v>3022</v>
      </c>
      <c r="O79" s="15" t="s">
        <v>3023</v>
      </c>
      <c r="P79" s="15" t="s">
        <v>3024</v>
      </c>
      <c r="Q79" s="15" t="s">
        <v>3025</v>
      </c>
      <c r="R79" s="15" t="s">
        <v>3026</v>
      </c>
      <c r="S79" s="15" t="s">
        <v>3027</v>
      </c>
      <c r="T79" s="15" t="s">
        <v>3028</v>
      </c>
      <c r="U79" s="15" t="s">
        <v>3029</v>
      </c>
      <c r="V79" s="15" t="s">
        <v>3030</v>
      </c>
      <c r="W79" s="15" t="s">
        <v>1398</v>
      </c>
    </row>
    <row r="80" spans="1:23" s="2" customFormat="1" ht="63" x14ac:dyDescent="0.35">
      <c r="A80" s="22">
        <f t="shared" si="1"/>
        <v>78</v>
      </c>
      <c r="B80" s="23" t="s">
        <v>2609</v>
      </c>
      <c r="C80" s="23" t="s">
        <v>394</v>
      </c>
      <c r="D80" s="22" t="s">
        <v>3077</v>
      </c>
      <c r="E80" s="23" t="s">
        <v>3031</v>
      </c>
      <c r="F80" s="3" t="s">
        <v>60</v>
      </c>
      <c r="G80" s="7" t="s">
        <v>23</v>
      </c>
      <c r="H80" s="15" t="s">
        <v>3032</v>
      </c>
      <c r="I80" s="15" t="s">
        <v>3033</v>
      </c>
      <c r="J80" s="15" t="s">
        <v>3034</v>
      </c>
      <c r="K80" s="15" t="s">
        <v>3035</v>
      </c>
      <c r="L80" s="15" t="s">
        <v>3036</v>
      </c>
      <c r="M80" s="15" t="s">
        <v>134</v>
      </c>
      <c r="N80" s="15" t="s">
        <v>3037</v>
      </c>
      <c r="O80" s="15" t="s">
        <v>511</v>
      </c>
      <c r="P80" s="15" t="s">
        <v>3038</v>
      </c>
      <c r="Q80" s="15" t="s">
        <v>3039</v>
      </c>
      <c r="R80" s="15" t="s">
        <v>3040</v>
      </c>
      <c r="S80" s="15" t="s">
        <v>3041</v>
      </c>
      <c r="T80" s="15" t="s">
        <v>3042</v>
      </c>
      <c r="U80" s="15" t="s">
        <v>3043</v>
      </c>
      <c r="V80" s="15" t="s">
        <v>3044</v>
      </c>
      <c r="W80" s="15" t="s">
        <v>3045</v>
      </c>
    </row>
    <row r="81" spans="1:23" s="2" customFormat="1" ht="63" x14ac:dyDescent="0.35">
      <c r="A81" s="22">
        <f t="shared" si="1"/>
        <v>79</v>
      </c>
      <c r="B81" s="23" t="s">
        <v>2609</v>
      </c>
      <c r="C81" s="23" t="s">
        <v>394</v>
      </c>
      <c r="D81" s="22" t="s">
        <v>3078</v>
      </c>
      <c r="E81" s="23" t="s">
        <v>39</v>
      </c>
      <c r="F81" s="3" t="s">
        <v>193</v>
      </c>
      <c r="G81" s="7" t="s">
        <v>24</v>
      </c>
      <c r="H81" s="15" t="s">
        <v>3032</v>
      </c>
      <c r="I81" s="15" t="s">
        <v>3033</v>
      </c>
      <c r="J81" s="15" t="s">
        <v>3046</v>
      </c>
      <c r="K81" s="15" t="s">
        <v>3047</v>
      </c>
      <c r="L81" s="15" t="s">
        <v>3048</v>
      </c>
      <c r="M81" s="15" t="s">
        <v>134</v>
      </c>
      <c r="N81" s="15" t="s">
        <v>3049</v>
      </c>
      <c r="O81" s="15" t="s">
        <v>3050</v>
      </c>
      <c r="P81" s="15" t="s">
        <v>3051</v>
      </c>
      <c r="Q81" s="15" t="s">
        <v>3052</v>
      </c>
      <c r="R81" s="15" t="s">
        <v>3053</v>
      </c>
      <c r="S81" s="15" t="s">
        <v>3054</v>
      </c>
      <c r="T81" s="15" t="s">
        <v>3042</v>
      </c>
      <c r="U81" s="15" t="s">
        <v>3055</v>
      </c>
      <c r="V81" s="15" t="s">
        <v>3056</v>
      </c>
      <c r="W81" s="15" t="s">
        <v>3057</v>
      </c>
    </row>
    <row r="82" spans="1:23" s="2" customFormat="1" ht="105" x14ac:dyDescent="0.35">
      <c r="A82" s="22">
        <f t="shared" si="1"/>
        <v>80</v>
      </c>
      <c r="B82" s="23" t="s">
        <v>2609</v>
      </c>
      <c r="C82" s="23" t="s">
        <v>394</v>
      </c>
      <c r="D82" s="22" t="s">
        <v>3079</v>
      </c>
      <c r="E82" s="23" t="s">
        <v>39</v>
      </c>
      <c r="F82" s="3" t="s">
        <v>59</v>
      </c>
      <c r="G82" s="7" t="s">
        <v>27</v>
      </c>
      <c r="H82" s="15" t="s">
        <v>3032</v>
      </c>
      <c r="I82" s="15" t="s">
        <v>3033</v>
      </c>
      <c r="J82" s="15" t="s">
        <v>3034</v>
      </c>
      <c r="K82" s="15" t="s">
        <v>3058</v>
      </c>
      <c r="L82" s="15" t="s">
        <v>3059</v>
      </c>
      <c r="M82" s="15" t="s">
        <v>3060</v>
      </c>
      <c r="N82" s="7" t="s">
        <v>1398</v>
      </c>
      <c r="O82" s="7" t="s">
        <v>1398</v>
      </c>
      <c r="P82" s="15" t="s">
        <v>3061</v>
      </c>
      <c r="Q82" s="15" t="s">
        <v>3062</v>
      </c>
      <c r="R82" s="15" t="s">
        <v>3063</v>
      </c>
      <c r="S82" s="15" t="s">
        <v>3064</v>
      </c>
      <c r="T82" s="15" t="s">
        <v>3042</v>
      </c>
      <c r="U82" s="15" t="s">
        <v>3043</v>
      </c>
      <c r="V82" s="15" t="s">
        <v>1581</v>
      </c>
      <c r="W82" s="15" t="s">
        <v>3065</v>
      </c>
    </row>
    <row r="83" spans="1:23" s="2" customFormat="1" ht="105" x14ac:dyDescent="0.35">
      <c r="A83" s="22">
        <f t="shared" si="1"/>
        <v>81</v>
      </c>
      <c r="B83" s="23" t="s">
        <v>2609</v>
      </c>
      <c r="C83" s="23" t="s">
        <v>394</v>
      </c>
      <c r="D83" s="22" t="s">
        <v>3080</v>
      </c>
      <c r="E83" s="23" t="s">
        <v>39</v>
      </c>
      <c r="F83" s="3" t="s">
        <v>59</v>
      </c>
      <c r="G83" s="6" t="s">
        <v>26</v>
      </c>
      <c r="H83" s="15" t="s">
        <v>3032</v>
      </c>
      <c r="I83" s="15" t="s">
        <v>441</v>
      </c>
      <c r="J83" s="15" t="s">
        <v>3066</v>
      </c>
      <c r="K83" s="15" t="s">
        <v>3067</v>
      </c>
      <c r="L83" s="15" t="s">
        <v>3068</v>
      </c>
      <c r="M83" s="15" t="s">
        <v>3069</v>
      </c>
      <c r="N83" s="7" t="s">
        <v>1398</v>
      </c>
      <c r="O83" s="7" t="s">
        <v>1398</v>
      </c>
      <c r="P83" s="15" t="s">
        <v>3061</v>
      </c>
      <c r="Q83" s="15" t="s">
        <v>2600</v>
      </c>
      <c r="R83" s="15" t="s">
        <v>3063</v>
      </c>
      <c r="S83" s="15" t="s">
        <v>3070</v>
      </c>
      <c r="T83" s="15" t="s">
        <v>3042</v>
      </c>
      <c r="U83" s="15" t="s">
        <v>3043</v>
      </c>
      <c r="V83" s="15" t="s">
        <v>1581</v>
      </c>
      <c r="W83" s="15" t="s">
        <v>3071</v>
      </c>
    </row>
    <row r="84" spans="1:23" s="2" customFormat="1" ht="105" x14ac:dyDescent="0.35">
      <c r="A84" s="22">
        <f t="shared" si="1"/>
        <v>82</v>
      </c>
      <c r="B84" s="23" t="s">
        <v>2609</v>
      </c>
      <c r="C84" s="23" t="s">
        <v>394</v>
      </c>
      <c r="D84" s="22" t="s">
        <v>3081</v>
      </c>
      <c r="E84" s="23" t="s">
        <v>39</v>
      </c>
      <c r="F84" s="3" t="s">
        <v>60</v>
      </c>
      <c r="G84" s="7" t="s">
        <v>29</v>
      </c>
      <c r="H84" s="15" t="s">
        <v>3032</v>
      </c>
      <c r="I84" s="15" t="s">
        <v>441</v>
      </c>
      <c r="J84" s="15" t="s">
        <v>3046</v>
      </c>
      <c r="K84" s="15" t="s">
        <v>3072</v>
      </c>
      <c r="L84" s="15" t="s">
        <v>3068</v>
      </c>
      <c r="M84" s="15" t="s">
        <v>3073</v>
      </c>
      <c r="N84" s="7" t="s">
        <v>1398</v>
      </c>
      <c r="O84" s="7" t="s">
        <v>1398</v>
      </c>
      <c r="P84" s="15" t="s">
        <v>3074</v>
      </c>
      <c r="Q84" s="15" t="s">
        <v>3073</v>
      </c>
      <c r="R84" s="15" t="s">
        <v>3040</v>
      </c>
      <c r="S84" s="15" t="s">
        <v>3075</v>
      </c>
      <c r="T84" s="15" t="s">
        <v>3042</v>
      </c>
      <c r="U84" s="15" t="s">
        <v>3043</v>
      </c>
      <c r="V84" s="15" t="s">
        <v>1581</v>
      </c>
      <c r="W84" s="15" t="s">
        <v>3076</v>
      </c>
    </row>
    <row r="85" spans="1:23" s="2" customFormat="1" ht="84" x14ac:dyDescent="0.35">
      <c r="A85" s="22">
        <f t="shared" si="1"/>
        <v>83</v>
      </c>
      <c r="B85" s="22" t="s">
        <v>2609</v>
      </c>
      <c r="C85" s="22" t="s">
        <v>394</v>
      </c>
      <c r="D85" s="22" t="s">
        <v>3082</v>
      </c>
      <c r="E85" s="22" t="s">
        <v>234</v>
      </c>
      <c r="F85" s="3" t="s">
        <v>59</v>
      </c>
      <c r="G85" s="7" t="s">
        <v>28</v>
      </c>
      <c r="H85" s="7" t="s">
        <v>597</v>
      </c>
      <c r="I85" s="7" t="s">
        <v>486</v>
      </c>
      <c r="J85" s="7" t="s">
        <v>598</v>
      </c>
      <c r="K85" s="7" t="s">
        <v>431</v>
      </c>
      <c r="L85" s="7" t="s">
        <v>432</v>
      </c>
      <c r="M85" s="7" t="s">
        <v>599</v>
      </c>
      <c r="N85" s="7" t="s">
        <v>599</v>
      </c>
      <c r="O85" s="7" t="s">
        <v>599</v>
      </c>
      <c r="P85" s="7" t="s">
        <v>600</v>
      </c>
      <c r="Q85" s="7" t="s">
        <v>601</v>
      </c>
      <c r="R85" s="7" t="s">
        <v>602</v>
      </c>
      <c r="S85" s="7" t="s">
        <v>603</v>
      </c>
      <c r="T85" s="7" t="s">
        <v>1398</v>
      </c>
      <c r="U85" s="7" t="s">
        <v>1398</v>
      </c>
      <c r="V85" s="7" t="s">
        <v>1398</v>
      </c>
      <c r="W85" s="7" t="s">
        <v>1398</v>
      </c>
    </row>
    <row r="86" spans="1:23" s="2" customFormat="1" ht="163.5" customHeight="1" x14ac:dyDescent="0.35">
      <c r="A86" s="22">
        <f t="shared" si="1"/>
        <v>84</v>
      </c>
      <c r="B86" s="22" t="s">
        <v>2610</v>
      </c>
      <c r="C86" s="22" t="s">
        <v>604</v>
      </c>
      <c r="D86" s="22" t="s">
        <v>605</v>
      </c>
      <c r="E86" s="22" t="s">
        <v>39</v>
      </c>
      <c r="F86" s="3" t="s">
        <v>59</v>
      </c>
      <c r="G86" s="7" t="s">
        <v>25</v>
      </c>
      <c r="H86" s="7" t="s">
        <v>606</v>
      </c>
      <c r="I86" s="7" t="s">
        <v>607</v>
      </c>
      <c r="J86" s="7" t="s">
        <v>608</v>
      </c>
      <c r="K86" s="7" t="s">
        <v>609</v>
      </c>
      <c r="L86" s="7" t="s">
        <v>610</v>
      </c>
      <c r="M86" s="7" t="s">
        <v>611</v>
      </c>
      <c r="N86" s="7" t="s">
        <v>612</v>
      </c>
      <c r="O86" s="7" t="s">
        <v>613</v>
      </c>
      <c r="P86" s="7" t="s">
        <v>614</v>
      </c>
      <c r="Q86" s="7" t="s">
        <v>1398</v>
      </c>
      <c r="R86" s="7" t="s">
        <v>615</v>
      </c>
      <c r="S86" s="7" t="s">
        <v>616</v>
      </c>
      <c r="T86" s="7" t="s">
        <v>617</v>
      </c>
      <c r="U86" s="7" t="s">
        <v>618</v>
      </c>
      <c r="V86" s="7" t="s">
        <v>1398</v>
      </c>
      <c r="W86" s="7" t="s">
        <v>1398</v>
      </c>
    </row>
    <row r="87" spans="1:23" s="2" customFormat="1" ht="173.25" customHeight="1" x14ac:dyDescent="0.35">
      <c r="A87" s="22">
        <f t="shared" si="1"/>
        <v>85</v>
      </c>
      <c r="B87" s="22" t="s">
        <v>2610</v>
      </c>
      <c r="C87" s="22" t="s">
        <v>604</v>
      </c>
      <c r="D87" s="22" t="s">
        <v>619</v>
      </c>
      <c r="E87" s="22" t="s">
        <v>39</v>
      </c>
      <c r="F87" s="3" t="s">
        <v>59</v>
      </c>
      <c r="G87" s="7" t="s">
        <v>28</v>
      </c>
      <c r="H87" s="7" t="s">
        <v>606</v>
      </c>
      <c r="I87" s="7" t="s">
        <v>607</v>
      </c>
      <c r="J87" s="7" t="s">
        <v>608</v>
      </c>
      <c r="K87" s="7" t="s">
        <v>609</v>
      </c>
      <c r="L87" s="7" t="s">
        <v>610</v>
      </c>
      <c r="M87" s="7" t="s">
        <v>253</v>
      </c>
      <c r="N87" s="7" t="s">
        <v>1398</v>
      </c>
      <c r="O87" s="7" t="s">
        <v>1398</v>
      </c>
      <c r="P87" s="7" t="s">
        <v>620</v>
      </c>
      <c r="Q87" s="7" t="s">
        <v>1398</v>
      </c>
      <c r="R87" s="7" t="s">
        <v>615</v>
      </c>
      <c r="S87" s="7" t="s">
        <v>616</v>
      </c>
      <c r="T87" s="7" t="s">
        <v>621</v>
      </c>
      <c r="U87" s="7" t="s">
        <v>622</v>
      </c>
      <c r="V87" s="7" t="s">
        <v>1398</v>
      </c>
      <c r="W87" s="7" t="s">
        <v>1398</v>
      </c>
    </row>
    <row r="88" spans="1:23" s="2" customFormat="1" ht="354.75" customHeight="1" x14ac:dyDescent="0.35">
      <c r="A88" s="22">
        <f t="shared" si="1"/>
        <v>86</v>
      </c>
      <c r="B88" s="22" t="s">
        <v>2610</v>
      </c>
      <c r="C88" s="22" t="s">
        <v>604</v>
      </c>
      <c r="D88" s="22" t="s">
        <v>623</v>
      </c>
      <c r="E88" s="22" t="s">
        <v>39</v>
      </c>
      <c r="F88" s="3" t="s">
        <v>60</v>
      </c>
      <c r="G88" s="7" t="s">
        <v>23</v>
      </c>
      <c r="H88" s="7" t="s">
        <v>606</v>
      </c>
      <c r="I88" s="7" t="s">
        <v>607</v>
      </c>
      <c r="J88" s="7" t="s">
        <v>608</v>
      </c>
      <c r="K88" s="7" t="s">
        <v>609</v>
      </c>
      <c r="L88" s="7" t="s">
        <v>610</v>
      </c>
      <c r="M88" s="7" t="s">
        <v>611</v>
      </c>
      <c r="N88" s="7" t="s">
        <v>624</v>
      </c>
      <c r="O88" s="7" t="s">
        <v>625</v>
      </c>
      <c r="P88" s="7" t="s">
        <v>626</v>
      </c>
      <c r="Q88" s="7" t="s">
        <v>627</v>
      </c>
      <c r="R88" s="7" t="s">
        <v>615</v>
      </c>
      <c r="S88" s="7" t="s">
        <v>628</v>
      </c>
      <c r="T88" s="7" t="s">
        <v>629</v>
      </c>
      <c r="U88" s="7" t="s">
        <v>622</v>
      </c>
      <c r="V88" s="7" t="s">
        <v>1398</v>
      </c>
      <c r="W88" s="7" t="s">
        <v>1398</v>
      </c>
    </row>
    <row r="89" spans="1:23" s="2" customFormat="1" ht="218.25" customHeight="1" x14ac:dyDescent="0.35">
      <c r="A89" s="22">
        <f t="shared" si="1"/>
        <v>87</v>
      </c>
      <c r="B89" s="22" t="s">
        <v>2610</v>
      </c>
      <c r="C89" s="22" t="s">
        <v>604</v>
      </c>
      <c r="D89" s="22" t="s">
        <v>630</v>
      </c>
      <c r="E89" s="22" t="s">
        <v>234</v>
      </c>
      <c r="F89" s="3" t="s">
        <v>60</v>
      </c>
      <c r="G89" s="7" t="s">
        <v>23</v>
      </c>
      <c r="H89" s="7" t="s">
        <v>606</v>
      </c>
      <c r="I89" s="7" t="s">
        <v>607</v>
      </c>
      <c r="J89" s="7" t="s">
        <v>608</v>
      </c>
      <c r="K89" s="7" t="s">
        <v>609</v>
      </c>
      <c r="L89" s="7" t="s">
        <v>610</v>
      </c>
      <c r="M89" s="7" t="s">
        <v>631</v>
      </c>
      <c r="N89" s="7" t="s">
        <v>632</v>
      </c>
      <c r="O89" s="7" t="s">
        <v>633</v>
      </c>
      <c r="P89" s="7" t="s">
        <v>256</v>
      </c>
      <c r="Q89" s="7" t="s">
        <v>634</v>
      </c>
      <c r="R89" s="7" t="s">
        <v>615</v>
      </c>
      <c r="S89" s="7" t="s">
        <v>635</v>
      </c>
      <c r="T89" s="7" t="s">
        <v>1398</v>
      </c>
      <c r="U89" s="7" t="s">
        <v>1398</v>
      </c>
      <c r="V89" s="7" t="s">
        <v>1398</v>
      </c>
      <c r="W89" s="7" t="s">
        <v>1398</v>
      </c>
    </row>
    <row r="90" spans="1:23" s="2" customFormat="1" ht="168" x14ac:dyDescent="0.35">
      <c r="A90" s="22">
        <f t="shared" si="1"/>
        <v>88</v>
      </c>
      <c r="B90" s="4" t="s">
        <v>2611</v>
      </c>
      <c r="C90" s="4" t="s">
        <v>636</v>
      </c>
      <c r="D90" s="4" t="s">
        <v>637</v>
      </c>
      <c r="E90" s="4" t="s">
        <v>39</v>
      </c>
      <c r="F90" s="5" t="s">
        <v>60</v>
      </c>
      <c r="G90" s="6" t="s">
        <v>23</v>
      </c>
      <c r="H90" s="6" t="s">
        <v>638</v>
      </c>
      <c r="I90" s="6" t="s">
        <v>639</v>
      </c>
      <c r="J90" s="6" t="s">
        <v>640</v>
      </c>
      <c r="K90" s="6" t="s">
        <v>641</v>
      </c>
      <c r="L90" s="6" t="s">
        <v>642</v>
      </c>
      <c r="M90" s="6" t="s">
        <v>643</v>
      </c>
      <c r="N90" s="6" t="s">
        <v>644</v>
      </c>
      <c r="O90" s="6" t="s">
        <v>645</v>
      </c>
      <c r="P90" s="6" t="s">
        <v>2895</v>
      </c>
      <c r="Q90" s="6" t="s">
        <v>646</v>
      </c>
      <c r="R90" s="6" t="s">
        <v>647</v>
      </c>
      <c r="S90" s="6" t="s">
        <v>648</v>
      </c>
      <c r="T90" s="6" t="s">
        <v>649</v>
      </c>
      <c r="U90" s="6" t="s">
        <v>650</v>
      </c>
      <c r="V90" s="6" t="s">
        <v>651</v>
      </c>
      <c r="W90" s="8" t="s">
        <v>652</v>
      </c>
    </row>
    <row r="91" spans="1:23" s="2" customFormat="1" ht="203.25" customHeight="1" x14ac:dyDescent="0.35">
      <c r="A91" s="22">
        <f t="shared" si="1"/>
        <v>89</v>
      </c>
      <c r="B91" s="4" t="s">
        <v>2611</v>
      </c>
      <c r="C91" s="4" t="s">
        <v>636</v>
      </c>
      <c r="D91" s="4" t="s">
        <v>653</v>
      </c>
      <c r="E91" s="4" t="s">
        <v>39</v>
      </c>
      <c r="F91" s="5" t="s">
        <v>60</v>
      </c>
      <c r="G91" s="6" t="s">
        <v>23</v>
      </c>
      <c r="H91" s="6" t="s">
        <v>638</v>
      </c>
      <c r="I91" s="6" t="s">
        <v>654</v>
      </c>
      <c r="J91" s="6" t="s">
        <v>655</v>
      </c>
      <c r="K91" s="6" t="s">
        <v>656</v>
      </c>
      <c r="L91" s="6" t="s">
        <v>657</v>
      </c>
      <c r="M91" s="6" t="s">
        <v>658</v>
      </c>
      <c r="N91" s="6" t="s">
        <v>1398</v>
      </c>
      <c r="O91" s="6" t="s">
        <v>1398</v>
      </c>
      <c r="P91" s="6" t="s">
        <v>2896</v>
      </c>
      <c r="Q91" s="6" t="s">
        <v>659</v>
      </c>
      <c r="R91" s="6" t="s">
        <v>660</v>
      </c>
      <c r="S91" s="6" t="s">
        <v>661</v>
      </c>
      <c r="T91" s="6" t="s">
        <v>1398</v>
      </c>
      <c r="U91" s="6" t="s">
        <v>650</v>
      </c>
      <c r="V91" s="6" t="s">
        <v>662</v>
      </c>
      <c r="W91" s="8" t="s">
        <v>663</v>
      </c>
    </row>
    <row r="92" spans="1:23" s="2" customFormat="1" ht="192" customHeight="1" x14ac:dyDescent="0.35">
      <c r="A92" s="22">
        <f t="shared" si="1"/>
        <v>90</v>
      </c>
      <c r="B92" s="4" t="s">
        <v>2611</v>
      </c>
      <c r="C92" s="4" t="s">
        <v>636</v>
      </c>
      <c r="D92" s="4" t="s">
        <v>664</v>
      </c>
      <c r="E92" s="4" t="s">
        <v>39</v>
      </c>
      <c r="F92" s="5" t="s">
        <v>60</v>
      </c>
      <c r="G92" s="6" t="s">
        <v>23</v>
      </c>
      <c r="H92" s="6" t="s">
        <v>638</v>
      </c>
      <c r="I92" s="6" t="s">
        <v>654</v>
      </c>
      <c r="J92" s="6" t="s">
        <v>655</v>
      </c>
      <c r="K92" s="6" t="s">
        <v>665</v>
      </c>
      <c r="L92" s="6" t="s">
        <v>666</v>
      </c>
      <c r="M92" s="6" t="s">
        <v>667</v>
      </c>
      <c r="N92" s="6" t="s">
        <v>1398</v>
      </c>
      <c r="O92" s="6" t="s">
        <v>1398</v>
      </c>
      <c r="P92" s="6" t="s">
        <v>2897</v>
      </c>
      <c r="Q92" s="6" t="s">
        <v>668</v>
      </c>
      <c r="R92" s="6" t="s">
        <v>660</v>
      </c>
      <c r="S92" s="6" t="s">
        <v>669</v>
      </c>
      <c r="T92" s="6" t="s">
        <v>1398</v>
      </c>
      <c r="U92" s="6" t="s">
        <v>650</v>
      </c>
      <c r="V92" s="6" t="s">
        <v>670</v>
      </c>
      <c r="W92" s="8" t="s">
        <v>663</v>
      </c>
    </row>
    <row r="93" spans="1:23" s="2" customFormat="1" ht="147" customHeight="1" x14ac:dyDescent="0.35">
      <c r="A93" s="22">
        <f t="shared" si="1"/>
        <v>91</v>
      </c>
      <c r="B93" s="4" t="s">
        <v>2611</v>
      </c>
      <c r="C93" s="4" t="s">
        <v>636</v>
      </c>
      <c r="D93" s="4" t="s">
        <v>671</v>
      </c>
      <c r="E93" s="4" t="s">
        <v>39</v>
      </c>
      <c r="F93" s="5" t="s">
        <v>60</v>
      </c>
      <c r="G93" s="6" t="s">
        <v>23</v>
      </c>
      <c r="H93" s="6" t="s">
        <v>638</v>
      </c>
      <c r="I93" s="6" t="s">
        <v>672</v>
      </c>
      <c r="J93" s="6" t="s">
        <v>673</v>
      </c>
      <c r="K93" s="6" t="s">
        <v>674</v>
      </c>
      <c r="L93" s="6" t="s">
        <v>675</v>
      </c>
      <c r="M93" s="6" t="s">
        <v>643</v>
      </c>
      <c r="N93" s="6" t="s">
        <v>644</v>
      </c>
      <c r="O93" s="6" t="s">
        <v>676</v>
      </c>
      <c r="P93" s="6" t="s">
        <v>2898</v>
      </c>
      <c r="Q93" s="6" t="s">
        <v>677</v>
      </c>
      <c r="R93" s="6" t="s">
        <v>660</v>
      </c>
      <c r="S93" s="6" t="s">
        <v>678</v>
      </c>
      <c r="T93" s="6" t="s">
        <v>679</v>
      </c>
      <c r="U93" s="6" t="s">
        <v>650</v>
      </c>
      <c r="V93" s="6" t="s">
        <v>680</v>
      </c>
      <c r="W93" s="8" t="s">
        <v>681</v>
      </c>
    </row>
    <row r="94" spans="1:23" s="2" customFormat="1" ht="233.25" customHeight="1" x14ac:dyDescent="0.35">
      <c r="A94" s="22">
        <f t="shared" si="1"/>
        <v>92</v>
      </c>
      <c r="B94" s="4" t="s">
        <v>2611</v>
      </c>
      <c r="C94" s="4" t="s">
        <v>636</v>
      </c>
      <c r="D94" s="4" t="s">
        <v>682</v>
      </c>
      <c r="E94" s="4" t="s">
        <v>39</v>
      </c>
      <c r="F94" s="5" t="s">
        <v>59</v>
      </c>
      <c r="G94" s="6" t="s">
        <v>25</v>
      </c>
      <c r="H94" s="6" t="s">
        <v>638</v>
      </c>
      <c r="I94" s="6" t="s">
        <v>441</v>
      </c>
      <c r="J94" s="6" t="s">
        <v>683</v>
      </c>
      <c r="K94" s="6" t="s">
        <v>684</v>
      </c>
      <c r="L94" s="6" t="s">
        <v>685</v>
      </c>
      <c r="M94" s="6" t="s">
        <v>686</v>
      </c>
      <c r="N94" s="6" t="s">
        <v>687</v>
      </c>
      <c r="O94" s="6" t="s">
        <v>688</v>
      </c>
      <c r="P94" s="6" t="s">
        <v>2899</v>
      </c>
      <c r="Q94" s="6" t="s">
        <v>689</v>
      </c>
      <c r="R94" s="6" t="s">
        <v>690</v>
      </c>
      <c r="S94" s="6" t="s">
        <v>691</v>
      </c>
      <c r="T94" s="6" t="s">
        <v>679</v>
      </c>
      <c r="U94" s="6" t="s">
        <v>692</v>
      </c>
      <c r="V94" s="6" t="s">
        <v>693</v>
      </c>
      <c r="W94" s="8" t="s">
        <v>694</v>
      </c>
    </row>
    <row r="95" spans="1:23" s="2" customFormat="1" ht="210" x14ac:dyDescent="0.35">
      <c r="A95" s="22">
        <f t="shared" si="1"/>
        <v>93</v>
      </c>
      <c r="B95" s="4" t="s">
        <v>2611</v>
      </c>
      <c r="C95" s="4" t="s">
        <v>636</v>
      </c>
      <c r="D95" s="4" t="s">
        <v>695</v>
      </c>
      <c r="E95" s="4" t="s">
        <v>39</v>
      </c>
      <c r="F95" s="5" t="s">
        <v>59</v>
      </c>
      <c r="G95" s="6" t="s">
        <v>26</v>
      </c>
      <c r="H95" s="6" t="s">
        <v>638</v>
      </c>
      <c r="I95" s="6" t="s">
        <v>441</v>
      </c>
      <c r="J95" s="6" t="s">
        <v>696</v>
      </c>
      <c r="K95" s="6" t="s">
        <v>34</v>
      </c>
      <c r="L95" s="6" t="s">
        <v>34</v>
      </c>
      <c r="M95" s="6" t="s">
        <v>697</v>
      </c>
      <c r="N95" s="6" t="s">
        <v>1398</v>
      </c>
      <c r="O95" s="6" t="s">
        <v>1398</v>
      </c>
      <c r="P95" s="6" t="s">
        <v>2899</v>
      </c>
      <c r="Q95" s="6" t="s">
        <v>698</v>
      </c>
      <c r="R95" s="6" t="s">
        <v>690</v>
      </c>
      <c r="S95" s="6" t="s">
        <v>691</v>
      </c>
      <c r="T95" s="6" t="s">
        <v>1398</v>
      </c>
      <c r="U95" s="6" t="s">
        <v>699</v>
      </c>
      <c r="V95" s="6" t="s">
        <v>1398</v>
      </c>
      <c r="W95" s="8" t="s">
        <v>694</v>
      </c>
    </row>
    <row r="96" spans="1:23" s="2" customFormat="1" ht="268.5" customHeight="1" x14ac:dyDescent="0.35">
      <c r="A96" s="22">
        <f t="shared" si="1"/>
        <v>94</v>
      </c>
      <c r="B96" s="4" t="s">
        <v>2611</v>
      </c>
      <c r="C96" s="4" t="s">
        <v>636</v>
      </c>
      <c r="D96" s="4" t="s">
        <v>700</v>
      </c>
      <c r="E96" s="4" t="s">
        <v>39</v>
      </c>
      <c r="F96" s="5" t="s">
        <v>59</v>
      </c>
      <c r="G96" s="6" t="s">
        <v>28</v>
      </c>
      <c r="H96" s="6" t="s">
        <v>638</v>
      </c>
      <c r="I96" s="6" t="s">
        <v>701</v>
      </c>
      <c r="J96" s="6" t="s">
        <v>702</v>
      </c>
      <c r="K96" s="6" t="s">
        <v>703</v>
      </c>
      <c r="L96" s="6" t="s">
        <v>704</v>
      </c>
      <c r="M96" s="6" t="s">
        <v>705</v>
      </c>
      <c r="N96" s="6" t="s">
        <v>1398</v>
      </c>
      <c r="O96" s="6" t="s">
        <v>1398</v>
      </c>
      <c r="P96" s="6" t="s">
        <v>2900</v>
      </c>
      <c r="Q96" s="6" t="s">
        <v>706</v>
      </c>
      <c r="R96" s="6" t="s">
        <v>707</v>
      </c>
      <c r="S96" s="6" t="s">
        <v>708</v>
      </c>
      <c r="T96" s="6" t="s">
        <v>1398</v>
      </c>
      <c r="U96" s="6" t="s">
        <v>1398</v>
      </c>
      <c r="V96" s="6" t="s">
        <v>1398</v>
      </c>
      <c r="W96" s="8" t="s">
        <v>1398</v>
      </c>
    </row>
    <row r="97" spans="1:23" s="2" customFormat="1" ht="268.5" customHeight="1" x14ac:dyDescent="0.35">
      <c r="A97" s="22">
        <f t="shared" si="1"/>
        <v>95</v>
      </c>
      <c r="B97" s="16" t="s">
        <v>2611</v>
      </c>
      <c r="C97" s="16" t="s">
        <v>636</v>
      </c>
      <c r="D97" s="16" t="s">
        <v>3083</v>
      </c>
      <c r="E97" s="16" t="s">
        <v>39</v>
      </c>
      <c r="F97" s="11" t="s">
        <v>60</v>
      </c>
      <c r="G97" s="10" t="s">
        <v>23</v>
      </c>
      <c r="H97" s="10" t="s">
        <v>638</v>
      </c>
      <c r="I97" s="10" t="s">
        <v>3084</v>
      </c>
      <c r="J97" s="10" t="s">
        <v>3085</v>
      </c>
      <c r="K97" s="10" t="s">
        <v>1227</v>
      </c>
      <c r="L97" s="10" t="s">
        <v>3086</v>
      </c>
      <c r="M97" s="10" t="s">
        <v>3087</v>
      </c>
      <c r="N97" s="10" t="s">
        <v>3088</v>
      </c>
      <c r="O97" s="10" t="s">
        <v>3089</v>
      </c>
      <c r="P97" s="10" t="s">
        <v>3090</v>
      </c>
      <c r="Q97" s="10" t="s">
        <v>3091</v>
      </c>
      <c r="R97" s="10" t="s">
        <v>3092</v>
      </c>
      <c r="S97" s="10" t="s">
        <v>3093</v>
      </c>
      <c r="T97" s="10" t="s">
        <v>649</v>
      </c>
      <c r="U97" s="10" t="s">
        <v>1398</v>
      </c>
      <c r="V97" s="10" t="s">
        <v>3017</v>
      </c>
      <c r="W97" s="9" t="s">
        <v>3094</v>
      </c>
    </row>
    <row r="98" spans="1:23" s="2" customFormat="1" ht="268.5" customHeight="1" x14ac:dyDescent="0.35">
      <c r="A98" s="22">
        <f t="shared" si="1"/>
        <v>96</v>
      </c>
      <c r="B98" s="16" t="s">
        <v>2611</v>
      </c>
      <c r="C98" s="16" t="s">
        <v>636</v>
      </c>
      <c r="D98" s="16" t="s">
        <v>3095</v>
      </c>
      <c r="E98" s="16" t="s">
        <v>39</v>
      </c>
      <c r="F98" s="11" t="s">
        <v>60</v>
      </c>
      <c r="G98" s="10" t="s">
        <v>23</v>
      </c>
      <c r="H98" s="10" t="s">
        <v>638</v>
      </c>
      <c r="I98" s="10" t="s">
        <v>3096</v>
      </c>
      <c r="J98" s="10" t="s">
        <v>3097</v>
      </c>
      <c r="K98" s="10" t="s">
        <v>342</v>
      </c>
      <c r="L98" s="10" t="s">
        <v>1241</v>
      </c>
      <c r="M98" s="10" t="s">
        <v>3087</v>
      </c>
      <c r="N98" s="10" t="s">
        <v>3098</v>
      </c>
      <c r="O98" s="10" t="s">
        <v>3099</v>
      </c>
      <c r="P98" s="10" t="s">
        <v>256</v>
      </c>
      <c r="Q98" s="10" t="s">
        <v>3100</v>
      </c>
      <c r="R98" s="10" t="s">
        <v>3101</v>
      </c>
      <c r="S98" s="10" t="s">
        <v>3102</v>
      </c>
      <c r="T98" s="10" t="s">
        <v>649</v>
      </c>
      <c r="U98" s="10" t="s">
        <v>1398</v>
      </c>
      <c r="V98" s="10" t="s">
        <v>3017</v>
      </c>
      <c r="W98" s="9" t="s">
        <v>3103</v>
      </c>
    </row>
    <row r="99" spans="1:23" s="2" customFormat="1" ht="193.5" customHeight="1" x14ac:dyDescent="0.35">
      <c r="A99" s="22">
        <f t="shared" si="1"/>
        <v>97</v>
      </c>
      <c r="B99" s="22" t="s">
        <v>2612</v>
      </c>
      <c r="C99" s="22" t="s">
        <v>709</v>
      </c>
      <c r="D99" s="22" t="s">
        <v>710</v>
      </c>
      <c r="E99" s="22" t="s">
        <v>39</v>
      </c>
      <c r="F99" s="3" t="s">
        <v>59</v>
      </c>
      <c r="G99" s="7" t="s">
        <v>26</v>
      </c>
      <c r="H99" s="7" t="s">
        <v>711</v>
      </c>
      <c r="I99" s="7" t="s">
        <v>1398</v>
      </c>
      <c r="J99" s="7" t="s">
        <v>1398</v>
      </c>
      <c r="K99" s="7" t="s">
        <v>712</v>
      </c>
      <c r="L99" s="7" t="s">
        <v>713</v>
      </c>
      <c r="M99" s="7" t="s">
        <v>714</v>
      </c>
      <c r="N99" s="7" t="s">
        <v>1398</v>
      </c>
      <c r="O99" s="7" t="s">
        <v>1398</v>
      </c>
      <c r="P99" s="7" t="s">
        <v>2901</v>
      </c>
      <c r="Q99" s="7" t="s">
        <v>1398</v>
      </c>
      <c r="R99" s="7" t="s">
        <v>715</v>
      </c>
      <c r="S99" s="7" t="s">
        <v>716</v>
      </c>
      <c r="T99" s="7" t="s">
        <v>1398</v>
      </c>
      <c r="U99" s="7" t="s">
        <v>1398</v>
      </c>
      <c r="V99" s="7" t="s">
        <v>1398</v>
      </c>
      <c r="W99" s="7" t="s">
        <v>1398</v>
      </c>
    </row>
    <row r="100" spans="1:23" s="2" customFormat="1" ht="193.5" customHeight="1" x14ac:dyDescent="0.35">
      <c r="A100" s="22">
        <f t="shared" si="1"/>
        <v>98</v>
      </c>
      <c r="B100" s="22" t="s">
        <v>2612</v>
      </c>
      <c r="C100" s="22" t="s">
        <v>709</v>
      </c>
      <c r="D100" s="22" t="s">
        <v>717</v>
      </c>
      <c r="E100" s="22" t="s">
        <v>39</v>
      </c>
      <c r="F100" s="3" t="s">
        <v>59</v>
      </c>
      <c r="G100" s="7" t="s">
        <v>27</v>
      </c>
      <c r="H100" s="7" t="s">
        <v>718</v>
      </c>
      <c r="I100" s="7" t="s">
        <v>1398</v>
      </c>
      <c r="J100" s="7" t="s">
        <v>1398</v>
      </c>
      <c r="K100" s="7" t="s">
        <v>719</v>
      </c>
      <c r="L100" s="7" t="s">
        <v>720</v>
      </c>
      <c r="M100" s="7" t="s">
        <v>721</v>
      </c>
      <c r="N100" s="7" t="s">
        <v>1398</v>
      </c>
      <c r="O100" s="7" t="s">
        <v>1398</v>
      </c>
      <c r="P100" s="7" t="s">
        <v>2901</v>
      </c>
      <c r="Q100" s="7" t="s">
        <v>1398</v>
      </c>
      <c r="R100" s="7" t="s">
        <v>715</v>
      </c>
      <c r="S100" s="7" t="s">
        <v>722</v>
      </c>
      <c r="T100" s="7" t="s">
        <v>1398</v>
      </c>
      <c r="U100" s="7" t="s">
        <v>1398</v>
      </c>
      <c r="V100" s="7" t="s">
        <v>1398</v>
      </c>
      <c r="W100" s="7" t="s">
        <v>1398</v>
      </c>
    </row>
    <row r="101" spans="1:23" s="2" customFormat="1" ht="167.25" customHeight="1" x14ac:dyDescent="0.35">
      <c r="A101" s="22">
        <f t="shared" si="1"/>
        <v>99</v>
      </c>
      <c r="B101" s="22" t="s">
        <v>2612</v>
      </c>
      <c r="C101" s="22" t="s">
        <v>709</v>
      </c>
      <c r="D101" s="22" t="s">
        <v>723</v>
      </c>
      <c r="E101" s="22" t="s">
        <v>39</v>
      </c>
      <c r="F101" s="3" t="s">
        <v>60</v>
      </c>
      <c r="G101" s="7" t="s">
        <v>29</v>
      </c>
      <c r="H101" s="7" t="s">
        <v>711</v>
      </c>
      <c r="I101" s="7" t="s">
        <v>1398</v>
      </c>
      <c r="J101" s="7" t="s">
        <v>1398</v>
      </c>
      <c r="K101" s="7" t="s">
        <v>724</v>
      </c>
      <c r="L101" s="7" t="s">
        <v>713</v>
      </c>
      <c r="M101" s="7" t="s">
        <v>714</v>
      </c>
      <c r="N101" s="7" t="s">
        <v>1398</v>
      </c>
      <c r="O101" s="7" t="s">
        <v>1398</v>
      </c>
      <c r="P101" s="7" t="s">
        <v>2601</v>
      </c>
      <c r="Q101" s="7" t="s">
        <v>1398</v>
      </c>
      <c r="R101" s="7" t="s">
        <v>725</v>
      </c>
      <c r="S101" s="7" t="s">
        <v>726</v>
      </c>
      <c r="T101" s="7" t="s">
        <v>1398</v>
      </c>
      <c r="U101" s="7" t="s">
        <v>1398</v>
      </c>
      <c r="V101" s="7" t="s">
        <v>1398</v>
      </c>
      <c r="W101" s="7" t="s">
        <v>727</v>
      </c>
    </row>
    <row r="102" spans="1:23" s="2" customFormat="1" ht="231" customHeight="1" x14ac:dyDescent="0.35">
      <c r="A102" s="22">
        <f t="shared" si="1"/>
        <v>100</v>
      </c>
      <c r="B102" s="22" t="s">
        <v>2612</v>
      </c>
      <c r="C102" s="22" t="s">
        <v>709</v>
      </c>
      <c r="D102" s="22" t="s">
        <v>728</v>
      </c>
      <c r="E102" s="22" t="s">
        <v>39</v>
      </c>
      <c r="F102" s="3" t="s">
        <v>3374</v>
      </c>
      <c r="G102" s="7" t="s">
        <v>24</v>
      </c>
      <c r="H102" s="7" t="s">
        <v>3105</v>
      </c>
      <c r="I102" s="7" t="s">
        <v>1398</v>
      </c>
      <c r="J102" s="7" t="s">
        <v>1398</v>
      </c>
      <c r="K102" s="7" t="s">
        <v>3106</v>
      </c>
      <c r="L102" s="7" t="s">
        <v>3107</v>
      </c>
      <c r="M102" s="7" t="s">
        <v>134</v>
      </c>
      <c r="N102" s="7" t="s">
        <v>3108</v>
      </c>
      <c r="O102" s="7" t="s">
        <v>3109</v>
      </c>
      <c r="P102" s="7" t="s">
        <v>3110</v>
      </c>
      <c r="Q102" s="7" t="s">
        <v>3111</v>
      </c>
      <c r="R102" s="7" t="s">
        <v>3112</v>
      </c>
      <c r="S102" s="7" t="s">
        <v>3113</v>
      </c>
      <c r="T102" s="7" t="s">
        <v>3114</v>
      </c>
      <c r="U102" s="7" t="s">
        <v>3115</v>
      </c>
      <c r="V102" s="7" t="s">
        <v>1398</v>
      </c>
      <c r="W102" s="7" t="s">
        <v>1398</v>
      </c>
    </row>
    <row r="103" spans="1:23" s="2" customFormat="1" ht="84" x14ac:dyDescent="0.35">
      <c r="A103" s="22">
        <f t="shared" si="1"/>
        <v>101</v>
      </c>
      <c r="B103" s="22" t="s">
        <v>2612</v>
      </c>
      <c r="C103" s="22" t="s">
        <v>709</v>
      </c>
      <c r="D103" s="22" t="s">
        <v>731</v>
      </c>
      <c r="E103" s="22" t="s">
        <v>234</v>
      </c>
      <c r="F103" s="3" t="s">
        <v>59</v>
      </c>
      <c r="G103" s="7" t="s">
        <v>1273</v>
      </c>
      <c r="H103" s="7" t="s">
        <v>1398</v>
      </c>
      <c r="I103" s="7" t="s">
        <v>1398</v>
      </c>
      <c r="J103" s="7" t="s">
        <v>1398</v>
      </c>
      <c r="K103" s="7" t="s">
        <v>1398</v>
      </c>
      <c r="L103" s="7" t="s">
        <v>1398</v>
      </c>
      <c r="M103" s="7" t="s">
        <v>729</v>
      </c>
      <c r="N103" s="7" t="s">
        <v>1398</v>
      </c>
      <c r="O103" s="7" t="s">
        <v>1398</v>
      </c>
      <c r="P103" s="7" t="s">
        <v>2601</v>
      </c>
      <c r="Q103" s="7" t="s">
        <v>1398</v>
      </c>
      <c r="R103" s="7" t="s">
        <v>730</v>
      </c>
      <c r="S103" s="7" t="s">
        <v>1398</v>
      </c>
      <c r="T103" s="7" t="s">
        <v>1398</v>
      </c>
      <c r="U103" s="7" t="s">
        <v>1398</v>
      </c>
      <c r="V103" s="7" t="s">
        <v>1398</v>
      </c>
      <c r="W103" s="7" t="s">
        <v>1398</v>
      </c>
    </row>
    <row r="104" spans="1:23" s="2" customFormat="1" ht="215.25" customHeight="1" x14ac:dyDescent="0.35">
      <c r="A104" s="22">
        <f t="shared" si="1"/>
        <v>102</v>
      </c>
      <c r="B104" s="22" t="s">
        <v>2612</v>
      </c>
      <c r="C104" s="22" t="s">
        <v>709</v>
      </c>
      <c r="D104" s="22" t="s">
        <v>734</v>
      </c>
      <c r="E104" s="22" t="s">
        <v>234</v>
      </c>
      <c r="F104" s="3" t="s">
        <v>59</v>
      </c>
      <c r="G104" s="7" t="s">
        <v>28</v>
      </c>
      <c r="H104" s="7" t="s">
        <v>1398</v>
      </c>
      <c r="I104" s="7" t="s">
        <v>1398</v>
      </c>
      <c r="J104" s="7" t="s">
        <v>1398</v>
      </c>
      <c r="K104" s="7" t="s">
        <v>732</v>
      </c>
      <c r="L104" s="7" t="s">
        <v>713</v>
      </c>
      <c r="M104" s="7" t="s">
        <v>729</v>
      </c>
      <c r="N104" s="7" t="s">
        <v>1398</v>
      </c>
      <c r="O104" s="7" t="s">
        <v>1398</v>
      </c>
      <c r="P104" s="7" t="s">
        <v>2902</v>
      </c>
      <c r="Q104" s="7" t="s">
        <v>1398</v>
      </c>
      <c r="R104" s="7" t="s">
        <v>733</v>
      </c>
      <c r="S104" s="7" t="s">
        <v>1398</v>
      </c>
      <c r="T104" s="7" t="s">
        <v>1398</v>
      </c>
      <c r="U104" s="7" t="s">
        <v>1398</v>
      </c>
      <c r="V104" s="7" t="s">
        <v>1398</v>
      </c>
      <c r="W104" s="7" t="s">
        <v>1398</v>
      </c>
    </row>
    <row r="105" spans="1:23" s="2" customFormat="1" ht="126" customHeight="1" x14ac:dyDescent="0.35">
      <c r="A105" s="22">
        <f t="shared" si="1"/>
        <v>103</v>
      </c>
      <c r="B105" s="22" t="s">
        <v>2612</v>
      </c>
      <c r="C105" s="22" t="s">
        <v>709</v>
      </c>
      <c r="D105" s="22" t="s">
        <v>737</v>
      </c>
      <c r="E105" s="22" t="s">
        <v>234</v>
      </c>
      <c r="F105" s="3" t="s">
        <v>60</v>
      </c>
      <c r="G105" s="7" t="s">
        <v>23</v>
      </c>
      <c r="H105" s="7" t="s">
        <v>1398</v>
      </c>
      <c r="I105" s="7" t="s">
        <v>1398</v>
      </c>
      <c r="J105" s="7" t="s">
        <v>1398</v>
      </c>
      <c r="K105" s="7" t="s">
        <v>719</v>
      </c>
      <c r="L105" s="7" t="s">
        <v>720</v>
      </c>
      <c r="M105" s="7" t="s">
        <v>134</v>
      </c>
      <c r="N105" s="7" t="s">
        <v>735</v>
      </c>
      <c r="O105" s="7" t="s">
        <v>736</v>
      </c>
      <c r="P105" s="7" t="s">
        <v>1398</v>
      </c>
      <c r="Q105" s="7" t="s">
        <v>1398</v>
      </c>
      <c r="R105" s="7" t="s">
        <v>1398</v>
      </c>
      <c r="S105" s="7" t="s">
        <v>1398</v>
      </c>
      <c r="T105" s="7" t="s">
        <v>1398</v>
      </c>
      <c r="U105" s="7" t="s">
        <v>1398</v>
      </c>
      <c r="V105" s="7" t="s">
        <v>1398</v>
      </c>
      <c r="W105" s="7" t="s">
        <v>1398</v>
      </c>
    </row>
    <row r="106" spans="1:23" s="2" customFormat="1" ht="126" customHeight="1" x14ac:dyDescent="0.35">
      <c r="A106" s="22">
        <f t="shared" si="1"/>
        <v>104</v>
      </c>
      <c r="B106" s="22" t="s">
        <v>2612</v>
      </c>
      <c r="C106" s="22" t="s">
        <v>709</v>
      </c>
      <c r="D106" s="22" t="s">
        <v>3104</v>
      </c>
      <c r="E106" s="22" t="s">
        <v>234</v>
      </c>
      <c r="F106" s="3" t="s">
        <v>193</v>
      </c>
      <c r="G106" s="7" t="s">
        <v>24</v>
      </c>
      <c r="H106" s="7" t="s">
        <v>1398</v>
      </c>
      <c r="I106" s="7" t="s">
        <v>1398</v>
      </c>
      <c r="J106" s="7" t="s">
        <v>1398</v>
      </c>
      <c r="K106" s="7" t="s">
        <v>738</v>
      </c>
      <c r="L106" s="7" t="s">
        <v>287</v>
      </c>
      <c r="M106" s="7" t="s">
        <v>344</v>
      </c>
      <c r="N106" s="7" t="s">
        <v>739</v>
      </c>
      <c r="O106" s="7" t="s">
        <v>1398</v>
      </c>
      <c r="P106" s="7" t="s">
        <v>2903</v>
      </c>
      <c r="Q106" s="7" t="s">
        <v>1398</v>
      </c>
      <c r="R106" s="7" t="s">
        <v>1398</v>
      </c>
      <c r="S106" s="7" t="s">
        <v>1398</v>
      </c>
      <c r="T106" s="7" t="s">
        <v>1398</v>
      </c>
      <c r="U106" s="7" t="s">
        <v>1398</v>
      </c>
      <c r="V106" s="7" t="s">
        <v>1398</v>
      </c>
      <c r="W106" s="7" t="s">
        <v>1398</v>
      </c>
    </row>
    <row r="107" spans="1:23" s="2" customFormat="1" ht="231.75" customHeight="1" x14ac:dyDescent="0.35">
      <c r="A107" s="22">
        <f t="shared" si="1"/>
        <v>105</v>
      </c>
      <c r="B107" s="22" t="s">
        <v>2613</v>
      </c>
      <c r="C107" s="22" t="s">
        <v>740</v>
      </c>
      <c r="D107" s="22" t="s">
        <v>741</v>
      </c>
      <c r="E107" s="22" t="s">
        <v>39</v>
      </c>
      <c r="F107" s="3" t="s">
        <v>59</v>
      </c>
      <c r="G107" s="7" t="s">
        <v>26</v>
      </c>
      <c r="H107" s="7" t="s">
        <v>742</v>
      </c>
      <c r="I107" s="7" t="s">
        <v>743</v>
      </c>
      <c r="J107" s="7" t="s">
        <v>744</v>
      </c>
      <c r="K107" s="7" t="s">
        <v>745</v>
      </c>
      <c r="L107" s="7" t="s">
        <v>746</v>
      </c>
      <c r="M107" s="7" t="s">
        <v>747</v>
      </c>
      <c r="N107" s="7" t="s">
        <v>1398</v>
      </c>
      <c r="O107" s="7" t="s">
        <v>1398</v>
      </c>
      <c r="P107" s="7" t="s">
        <v>331</v>
      </c>
      <c r="Q107" s="7" t="s">
        <v>1398</v>
      </c>
      <c r="R107" s="7" t="s">
        <v>748</v>
      </c>
      <c r="S107" s="7" t="s">
        <v>749</v>
      </c>
      <c r="T107" s="7" t="s">
        <v>1398</v>
      </c>
      <c r="U107" s="7" t="s">
        <v>1398</v>
      </c>
      <c r="V107" s="7" t="s">
        <v>1398</v>
      </c>
      <c r="W107" s="7" t="s">
        <v>1398</v>
      </c>
    </row>
    <row r="108" spans="1:23" s="2" customFormat="1" ht="399" customHeight="1" x14ac:dyDescent="0.35">
      <c r="A108" s="22">
        <f t="shared" si="1"/>
        <v>106</v>
      </c>
      <c r="B108" s="22" t="s">
        <v>2613</v>
      </c>
      <c r="C108" s="22" t="s">
        <v>740</v>
      </c>
      <c r="D108" s="22" t="s">
        <v>750</v>
      </c>
      <c r="E108" s="22" t="s">
        <v>39</v>
      </c>
      <c r="F108" s="3" t="s">
        <v>60</v>
      </c>
      <c r="G108" s="7" t="s">
        <v>23</v>
      </c>
      <c r="H108" s="7" t="s">
        <v>751</v>
      </c>
      <c r="I108" s="7" t="s">
        <v>752</v>
      </c>
      <c r="J108" s="7" t="s">
        <v>753</v>
      </c>
      <c r="K108" s="7" t="s">
        <v>754</v>
      </c>
      <c r="L108" s="7" t="s">
        <v>746</v>
      </c>
      <c r="M108" s="7" t="s">
        <v>111</v>
      </c>
      <c r="N108" s="7" t="s">
        <v>755</v>
      </c>
      <c r="O108" s="7" t="s">
        <v>756</v>
      </c>
      <c r="P108" s="7" t="s">
        <v>757</v>
      </c>
      <c r="Q108" s="7" t="s">
        <v>758</v>
      </c>
      <c r="R108" s="7" t="s">
        <v>759</v>
      </c>
      <c r="S108" s="7" t="s">
        <v>760</v>
      </c>
      <c r="T108" s="7" t="s">
        <v>2853</v>
      </c>
      <c r="U108" s="7" t="s">
        <v>995</v>
      </c>
      <c r="V108" s="7" t="s">
        <v>1398</v>
      </c>
      <c r="W108" s="7" t="s">
        <v>996</v>
      </c>
    </row>
    <row r="109" spans="1:23" s="2" customFormat="1" ht="63" x14ac:dyDescent="0.35">
      <c r="A109" s="22">
        <f t="shared" si="1"/>
        <v>107</v>
      </c>
      <c r="B109" s="22" t="s">
        <v>2613</v>
      </c>
      <c r="C109" s="22" t="s">
        <v>740</v>
      </c>
      <c r="D109" s="22" t="s">
        <v>761</v>
      </c>
      <c r="E109" s="22" t="s">
        <v>39</v>
      </c>
      <c r="F109" s="3" t="s">
        <v>59</v>
      </c>
      <c r="G109" s="7" t="s">
        <v>26</v>
      </c>
      <c r="H109" s="7" t="s">
        <v>751</v>
      </c>
      <c r="I109" s="7" t="s">
        <v>752</v>
      </c>
      <c r="J109" s="7" t="s">
        <v>753</v>
      </c>
      <c r="K109" s="7" t="s">
        <v>754</v>
      </c>
      <c r="L109" s="7" t="s">
        <v>762</v>
      </c>
      <c r="M109" s="7" t="s">
        <v>763</v>
      </c>
      <c r="N109" s="7" t="s">
        <v>1398</v>
      </c>
      <c r="O109" s="7" t="s">
        <v>1398</v>
      </c>
      <c r="P109" s="7" t="s">
        <v>331</v>
      </c>
      <c r="Q109" s="7" t="s">
        <v>1398</v>
      </c>
      <c r="R109" s="7" t="s">
        <v>759</v>
      </c>
      <c r="S109" s="7" t="s">
        <v>1398</v>
      </c>
      <c r="T109" s="7" t="s">
        <v>2853</v>
      </c>
      <c r="U109" s="7" t="s">
        <v>997</v>
      </c>
      <c r="V109" s="7" t="s">
        <v>1398</v>
      </c>
      <c r="W109" s="7" t="s">
        <v>998</v>
      </c>
    </row>
    <row r="110" spans="1:23" s="2" customFormat="1" ht="63" x14ac:dyDescent="0.35">
      <c r="A110" s="22">
        <f t="shared" si="1"/>
        <v>108</v>
      </c>
      <c r="B110" s="22" t="s">
        <v>2613</v>
      </c>
      <c r="C110" s="22" t="s">
        <v>740</v>
      </c>
      <c r="D110" s="22" t="s">
        <v>764</v>
      </c>
      <c r="E110" s="22" t="s">
        <v>39</v>
      </c>
      <c r="F110" s="3" t="s">
        <v>59</v>
      </c>
      <c r="G110" s="7" t="s">
        <v>26</v>
      </c>
      <c r="H110" s="7" t="s">
        <v>765</v>
      </c>
      <c r="I110" s="7" t="s">
        <v>766</v>
      </c>
      <c r="J110" s="7" t="s">
        <v>767</v>
      </c>
      <c r="K110" s="7" t="s">
        <v>768</v>
      </c>
      <c r="L110" s="7" t="s">
        <v>769</v>
      </c>
      <c r="M110" s="7" t="s">
        <v>747</v>
      </c>
      <c r="N110" s="7" t="s">
        <v>1398</v>
      </c>
      <c r="O110" s="7" t="s">
        <v>1398</v>
      </c>
      <c r="P110" s="7" t="s">
        <v>331</v>
      </c>
      <c r="Q110" s="7" t="s">
        <v>1398</v>
      </c>
      <c r="R110" s="7" t="s">
        <v>759</v>
      </c>
      <c r="S110" s="7" t="s">
        <v>770</v>
      </c>
      <c r="T110" s="7" t="s">
        <v>1398</v>
      </c>
      <c r="U110" s="7" t="s">
        <v>220</v>
      </c>
      <c r="V110" s="7" t="s">
        <v>1398</v>
      </c>
      <c r="W110" s="7" t="s">
        <v>1398</v>
      </c>
    </row>
    <row r="111" spans="1:23" s="2" customFormat="1" ht="63" x14ac:dyDescent="0.35">
      <c r="A111" s="22">
        <f t="shared" si="1"/>
        <v>109</v>
      </c>
      <c r="B111" s="22" t="s">
        <v>2613</v>
      </c>
      <c r="C111" s="22" t="s">
        <v>740</v>
      </c>
      <c r="D111" s="22" t="s">
        <v>771</v>
      </c>
      <c r="E111" s="22" t="s">
        <v>39</v>
      </c>
      <c r="F111" s="3" t="s">
        <v>59</v>
      </c>
      <c r="G111" s="7" t="s">
        <v>26</v>
      </c>
      <c r="H111" s="7" t="s">
        <v>765</v>
      </c>
      <c r="I111" s="7" t="s">
        <v>766</v>
      </c>
      <c r="J111" s="7" t="s">
        <v>772</v>
      </c>
      <c r="K111" s="7" t="s">
        <v>773</v>
      </c>
      <c r="L111" s="7" t="s">
        <v>769</v>
      </c>
      <c r="M111" s="7" t="s">
        <v>747</v>
      </c>
      <c r="N111" s="7" t="s">
        <v>1398</v>
      </c>
      <c r="O111" s="7" t="s">
        <v>1398</v>
      </c>
      <c r="P111" s="7" t="s">
        <v>331</v>
      </c>
      <c r="Q111" s="7" t="s">
        <v>1398</v>
      </c>
      <c r="R111" s="7" t="s">
        <v>759</v>
      </c>
      <c r="S111" s="7" t="s">
        <v>770</v>
      </c>
      <c r="T111" s="7" t="s">
        <v>1398</v>
      </c>
      <c r="U111" s="7" t="s">
        <v>220</v>
      </c>
      <c r="V111" s="7" t="s">
        <v>1398</v>
      </c>
      <c r="W111" s="7" t="s">
        <v>1398</v>
      </c>
    </row>
    <row r="112" spans="1:23" s="2" customFormat="1" ht="63" x14ac:dyDescent="0.35">
      <c r="A112" s="22">
        <f t="shared" si="1"/>
        <v>110</v>
      </c>
      <c r="B112" s="22" t="s">
        <v>2613</v>
      </c>
      <c r="C112" s="22" t="s">
        <v>740</v>
      </c>
      <c r="D112" s="22" t="s">
        <v>774</v>
      </c>
      <c r="E112" s="22" t="s">
        <v>39</v>
      </c>
      <c r="F112" s="3" t="s">
        <v>59</v>
      </c>
      <c r="G112" s="7" t="s">
        <v>26</v>
      </c>
      <c r="H112" s="7" t="s">
        <v>765</v>
      </c>
      <c r="I112" s="7" t="s">
        <v>766</v>
      </c>
      <c r="J112" s="7" t="s">
        <v>775</v>
      </c>
      <c r="K112" s="7" t="s">
        <v>776</v>
      </c>
      <c r="L112" s="7" t="s">
        <v>777</v>
      </c>
      <c r="M112" s="7" t="s">
        <v>747</v>
      </c>
      <c r="N112" s="7" t="s">
        <v>1398</v>
      </c>
      <c r="O112" s="7" t="s">
        <v>1398</v>
      </c>
      <c r="P112" s="7" t="s">
        <v>331</v>
      </c>
      <c r="Q112" s="7" t="s">
        <v>1398</v>
      </c>
      <c r="R112" s="7" t="s">
        <v>759</v>
      </c>
      <c r="S112" s="7" t="s">
        <v>770</v>
      </c>
      <c r="T112" s="7" t="s">
        <v>1398</v>
      </c>
      <c r="U112" s="7" t="s">
        <v>220</v>
      </c>
      <c r="V112" s="7" t="s">
        <v>1398</v>
      </c>
      <c r="W112" s="7" t="s">
        <v>1398</v>
      </c>
    </row>
    <row r="113" spans="1:23" s="2" customFormat="1" ht="63" x14ac:dyDescent="0.35">
      <c r="A113" s="22">
        <f t="shared" si="1"/>
        <v>111</v>
      </c>
      <c r="B113" s="22" t="s">
        <v>2613</v>
      </c>
      <c r="C113" s="22" t="s">
        <v>740</v>
      </c>
      <c r="D113" s="22" t="s">
        <v>778</v>
      </c>
      <c r="E113" s="22" t="s">
        <v>39</v>
      </c>
      <c r="F113" s="3" t="s">
        <v>59</v>
      </c>
      <c r="G113" s="7" t="s">
        <v>26</v>
      </c>
      <c r="H113" s="7" t="s">
        <v>765</v>
      </c>
      <c r="I113" s="7" t="s">
        <v>766</v>
      </c>
      <c r="J113" s="7" t="s">
        <v>779</v>
      </c>
      <c r="K113" s="7" t="s">
        <v>780</v>
      </c>
      <c r="L113" s="7" t="s">
        <v>769</v>
      </c>
      <c r="M113" s="7" t="s">
        <v>747</v>
      </c>
      <c r="N113" s="7" t="s">
        <v>1398</v>
      </c>
      <c r="O113" s="7" t="s">
        <v>1398</v>
      </c>
      <c r="P113" s="7" t="s">
        <v>331</v>
      </c>
      <c r="Q113" s="7" t="s">
        <v>1398</v>
      </c>
      <c r="R113" s="7" t="s">
        <v>759</v>
      </c>
      <c r="S113" s="7" t="s">
        <v>770</v>
      </c>
      <c r="T113" s="7" t="s">
        <v>1398</v>
      </c>
      <c r="U113" s="7" t="s">
        <v>220</v>
      </c>
      <c r="V113" s="7" t="s">
        <v>1398</v>
      </c>
      <c r="W113" s="7" t="s">
        <v>1398</v>
      </c>
    </row>
    <row r="114" spans="1:23" s="2" customFormat="1" ht="63" x14ac:dyDescent="0.35">
      <c r="A114" s="22">
        <f t="shared" si="1"/>
        <v>112</v>
      </c>
      <c r="B114" s="22" t="s">
        <v>2613</v>
      </c>
      <c r="C114" s="22" t="s">
        <v>740</v>
      </c>
      <c r="D114" s="22" t="s">
        <v>781</v>
      </c>
      <c r="E114" s="22" t="s">
        <v>39</v>
      </c>
      <c r="F114" s="3" t="s">
        <v>59</v>
      </c>
      <c r="G114" s="7" t="s">
        <v>26</v>
      </c>
      <c r="H114" s="7" t="s">
        <v>765</v>
      </c>
      <c r="I114" s="7" t="s">
        <v>766</v>
      </c>
      <c r="J114" s="7" t="s">
        <v>782</v>
      </c>
      <c r="K114" s="7" t="s">
        <v>322</v>
      </c>
      <c r="L114" s="7" t="s">
        <v>783</v>
      </c>
      <c r="M114" s="7" t="s">
        <v>747</v>
      </c>
      <c r="N114" s="7" t="s">
        <v>1398</v>
      </c>
      <c r="O114" s="7" t="s">
        <v>1398</v>
      </c>
      <c r="P114" s="7" t="s">
        <v>331</v>
      </c>
      <c r="Q114" s="7" t="s">
        <v>1398</v>
      </c>
      <c r="R114" s="7" t="s">
        <v>759</v>
      </c>
      <c r="S114" s="7" t="s">
        <v>770</v>
      </c>
      <c r="T114" s="7" t="s">
        <v>1398</v>
      </c>
      <c r="U114" s="7" t="s">
        <v>220</v>
      </c>
      <c r="V114" s="7" t="s">
        <v>1398</v>
      </c>
      <c r="W114" s="7" t="s">
        <v>1398</v>
      </c>
    </row>
    <row r="115" spans="1:23" s="17" customFormat="1" ht="156" customHeight="1" x14ac:dyDescent="0.35">
      <c r="A115" s="22">
        <f t="shared" si="1"/>
        <v>113</v>
      </c>
      <c r="B115" s="23" t="s">
        <v>2613</v>
      </c>
      <c r="C115" s="23" t="s">
        <v>740</v>
      </c>
      <c r="D115" s="23" t="s">
        <v>784</v>
      </c>
      <c r="E115" s="23" t="s">
        <v>39</v>
      </c>
      <c r="F115" s="12" t="s">
        <v>59</v>
      </c>
      <c r="G115" s="15" t="s">
        <v>26</v>
      </c>
      <c r="H115" s="15" t="s">
        <v>785</v>
      </c>
      <c r="I115" s="15" t="s">
        <v>786</v>
      </c>
      <c r="J115" s="15" t="s">
        <v>787</v>
      </c>
      <c r="K115" s="15" t="s">
        <v>768</v>
      </c>
      <c r="L115" s="15" t="s">
        <v>788</v>
      </c>
      <c r="M115" s="15" t="s">
        <v>747</v>
      </c>
      <c r="N115" s="15" t="s">
        <v>1398</v>
      </c>
      <c r="O115" s="15" t="s">
        <v>1398</v>
      </c>
      <c r="P115" s="15" t="s">
        <v>789</v>
      </c>
      <c r="Q115" s="15" t="s">
        <v>1398</v>
      </c>
      <c r="R115" s="15" t="s">
        <v>759</v>
      </c>
      <c r="S115" s="15" t="s">
        <v>790</v>
      </c>
      <c r="T115" s="15" t="s">
        <v>2853</v>
      </c>
      <c r="U115" s="15" t="s">
        <v>999</v>
      </c>
      <c r="V115" s="15" t="s">
        <v>999</v>
      </c>
      <c r="W115" s="15" t="s">
        <v>1000</v>
      </c>
    </row>
    <row r="116" spans="1:23" s="17" customFormat="1" ht="178.5" customHeight="1" x14ac:dyDescent="0.35">
      <c r="A116" s="22">
        <f t="shared" si="1"/>
        <v>114</v>
      </c>
      <c r="B116" s="23" t="s">
        <v>2613</v>
      </c>
      <c r="C116" s="23" t="s">
        <v>740</v>
      </c>
      <c r="D116" s="23" t="s">
        <v>791</v>
      </c>
      <c r="E116" s="23" t="s">
        <v>39</v>
      </c>
      <c r="F116" s="12" t="s">
        <v>59</v>
      </c>
      <c r="G116" s="15" t="s">
        <v>26</v>
      </c>
      <c r="H116" s="15" t="s">
        <v>785</v>
      </c>
      <c r="I116" s="15" t="s">
        <v>786</v>
      </c>
      <c r="J116" s="15" t="s">
        <v>787</v>
      </c>
      <c r="K116" s="15" t="s">
        <v>768</v>
      </c>
      <c r="L116" s="15" t="s">
        <v>788</v>
      </c>
      <c r="M116" s="15" t="s">
        <v>747</v>
      </c>
      <c r="N116" s="15" t="s">
        <v>1398</v>
      </c>
      <c r="O116" s="15" t="s">
        <v>1398</v>
      </c>
      <c r="P116" s="15" t="s">
        <v>789</v>
      </c>
      <c r="Q116" s="15" t="s">
        <v>1398</v>
      </c>
      <c r="R116" s="15" t="s">
        <v>759</v>
      </c>
      <c r="S116" s="15" t="s">
        <v>790</v>
      </c>
      <c r="T116" s="15" t="s">
        <v>2853</v>
      </c>
      <c r="U116" s="15" t="s">
        <v>999</v>
      </c>
      <c r="V116" s="15" t="s">
        <v>999</v>
      </c>
      <c r="W116" s="15" t="s">
        <v>1000</v>
      </c>
    </row>
    <row r="117" spans="1:23" s="17" customFormat="1" ht="180.75" customHeight="1" x14ac:dyDescent="0.35">
      <c r="A117" s="22">
        <f t="shared" si="1"/>
        <v>115</v>
      </c>
      <c r="B117" s="23" t="s">
        <v>2613</v>
      </c>
      <c r="C117" s="23" t="s">
        <v>740</v>
      </c>
      <c r="D117" s="23" t="s">
        <v>792</v>
      </c>
      <c r="E117" s="23" t="s">
        <v>39</v>
      </c>
      <c r="F117" s="12" t="s">
        <v>59</v>
      </c>
      <c r="G117" s="15" t="s">
        <v>26</v>
      </c>
      <c r="H117" s="15" t="s">
        <v>785</v>
      </c>
      <c r="I117" s="15" t="s">
        <v>786</v>
      </c>
      <c r="J117" s="15" t="s">
        <v>787</v>
      </c>
      <c r="K117" s="15" t="s">
        <v>768</v>
      </c>
      <c r="L117" s="15" t="s">
        <v>788</v>
      </c>
      <c r="M117" s="15" t="s">
        <v>747</v>
      </c>
      <c r="N117" s="15" t="s">
        <v>1398</v>
      </c>
      <c r="O117" s="15" t="s">
        <v>1398</v>
      </c>
      <c r="P117" s="15" t="s">
        <v>789</v>
      </c>
      <c r="Q117" s="15" t="s">
        <v>1398</v>
      </c>
      <c r="R117" s="15" t="s">
        <v>759</v>
      </c>
      <c r="S117" s="15" t="s">
        <v>790</v>
      </c>
      <c r="T117" s="15" t="s">
        <v>2853</v>
      </c>
      <c r="U117" s="15" t="s">
        <v>999</v>
      </c>
      <c r="V117" s="15" t="s">
        <v>999</v>
      </c>
      <c r="W117" s="15" t="s">
        <v>1000</v>
      </c>
    </row>
    <row r="118" spans="1:23" s="17" customFormat="1" ht="186" customHeight="1" x14ac:dyDescent="0.35">
      <c r="A118" s="22">
        <f t="shared" si="1"/>
        <v>116</v>
      </c>
      <c r="B118" s="23" t="s">
        <v>2613</v>
      </c>
      <c r="C118" s="23" t="s">
        <v>740</v>
      </c>
      <c r="D118" s="23" t="s">
        <v>793</v>
      </c>
      <c r="E118" s="23" t="s">
        <v>39</v>
      </c>
      <c r="F118" s="12" t="s">
        <v>59</v>
      </c>
      <c r="G118" s="15" t="s">
        <v>26</v>
      </c>
      <c r="H118" s="15" t="s">
        <v>785</v>
      </c>
      <c r="I118" s="15" t="s">
        <v>786</v>
      </c>
      <c r="J118" s="15" t="s">
        <v>787</v>
      </c>
      <c r="K118" s="15" t="s">
        <v>768</v>
      </c>
      <c r="L118" s="15" t="s">
        <v>788</v>
      </c>
      <c r="M118" s="15" t="s">
        <v>747</v>
      </c>
      <c r="N118" s="15" t="s">
        <v>1398</v>
      </c>
      <c r="O118" s="15" t="s">
        <v>1398</v>
      </c>
      <c r="P118" s="15" t="s">
        <v>789</v>
      </c>
      <c r="Q118" s="15" t="s">
        <v>1398</v>
      </c>
      <c r="R118" s="15" t="s">
        <v>759</v>
      </c>
      <c r="S118" s="15" t="s">
        <v>790</v>
      </c>
      <c r="T118" s="15" t="s">
        <v>2853</v>
      </c>
      <c r="U118" s="15" t="s">
        <v>999</v>
      </c>
      <c r="V118" s="15" t="s">
        <v>999</v>
      </c>
      <c r="W118" s="15" t="s">
        <v>1000</v>
      </c>
    </row>
    <row r="119" spans="1:23" s="17" customFormat="1" ht="177" customHeight="1" x14ac:dyDescent="0.35">
      <c r="A119" s="22">
        <f t="shared" si="1"/>
        <v>117</v>
      </c>
      <c r="B119" s="23" t="s">
        <v>2613</v>
      </c>
      <c r="C119" s="23" t="s">
        <v>740</v>
      </c>
      <c r="D119" s="23" t="s">
        <v>794</v>
      </c>
      <c r="E119" s="23" t="s">
        <v>39</v>
      </c>
      <c r="F119" s="12" t="s">
        <v>59</v>
      </c>
      <c r="G119" s="15" t="s">
        <v>26</v>
      </c>
      <c r="H119" s="15" t="s">
        <v>785</v>
      </c>
      <c r="I119" s="15" t="s">
        <v>786</v>
      </c>
      <c r="J119" s="15" t="s">
        <v>787</v>
      </c>
      <c r="K119" s="15" t="s">
        <v>768</v>
      </c>
      <c r="L119" s="15" t="s">
        <v>788</v>
      </c>
      <c r="M119" s="15" t="s">
        <v>747</v>
      </c>
      <c r="N119" s="15" t="s">
        <v>1398</v>
      </c>
      <c r="O119" s="15" t="s">
        <v>1398</v>
      </c>
      <c r="P119" s="15" t="s">
        <v>789</v>
      </c>
      <c r="Q119" s="15" t="s">
        <v>1398</v>
      </c>
      <c r="R119" s="15" t="s">
        <v>759</v>
      </c>
      <c r="S119" s="15" t="s">
        <v>790</v>
      </c>
      <c r="T119" s="15" t="s">
        <v>2853</v>
      </c>
      <c r="U119" s="15" t="s">
        <v>999</v>
      </c>
      <c r="V119" s="15" t="s">
        <v>999</v>
      </c>
      <c r="W119" s="15" t="s">
        <v>1000</v>
      </c>
    </row>
    <row r="120" spans="1:23" s="17" customFormat="1" ht="188.25" customHeight="1" x14ac:dyDescent="0.35">
      <c r="A120" s="22">
        <f t="shared" si="1"/>
        <v>118</v>
      </c>
      <c r="B120" s="23" t="s">
        <v>2613</v>
      </c>
      <c r="C120" s="23" t="s">
        <v>740</v>
      </c>
      <c r="D120" s="23" t="s">
        <v>795</v>
      </c>
      <c r="E120" s="23" t="s">
        <v>39</v>
      </c>
      <c r="F120" s="12" t="s">
        <v>59</v>
      </c>
      <c r="G120" s="15" t="s">
        <v>26</v>
      </c>
      <c r="H120" s="15" t="s">
        <v>785</v>
      </c>
      <c r="I120" s="15" t="s">
        <v>786</v>
      </c>
      <c r="J120" s="15" t="s">
        <v>787</v>
      </c>
      <c r="K120" s="15" t="s">
        <v>768</v>
      </c>
      <c r="L120" s="15" t="s">
        <v>788</v>
      </c>
      <c r="M120" s="15" t="s">
        <v>747</v>
      </c>
      <c r="N120" s="15" t="s">
        <v>1398</v>
      </c>
      <c r="O120" s="15" t="s">
        <v>1398</v>
      </c>
      <c r="P120" s="15" t="s">
        <v>789</v>
      </c>
      <c r="Q120" s="15" t="s">
        <v>1398</v>
      </c>
      <c r="R120" s="15" t="s">
        <v>759</v>
      </c>
      <c r="S120" s="15" t="s">
        <v>790</v>
      </c>
      <c r="T120" s="15" t="s">
        <v>2853</v>
      </c>
      <c r="U120" s="15" t="s">
        <v>999</v>
      </c>
      <c r="V120" s="15" t="s">
        <v>999</v>
      </c>
      <c r="W120" s="15" t="s">
        <v>1000</v>
      </c>
    </row>
    <row r="121" spans="1:23" s="2" customFormat="1" ht="231" x14ac:dyDescent="0.35">
      <c r="A121" s="22">
        <f t="shared" si="1"/>
        <v>119</v>
      </c>
      <c r="B121" s="22" t="s">
        <v>2613</v>
      </c>
      <c r="C121" s="22" t="s">
        <v>740</v>
      </c>
      <c r="D121" s="22" t="s">
        <v>796</v>
      </c>
      <c r="E121" s="22" t="s">
        <v>39</v>
      </c>
      <c r="F121" s="3" t="s">
        <v>60</v>
      </c>
      <c r="G121" s="7" t="s">
        <v>29</v>
      </c>
      <c r="H121" s="7" t="s">
        <v>797</v>
      </c>
      <c r="I121" s="7" t="s">
        <v>798</v>
      </c>
      <c r="J121" s="7" t="s">
        <v>767</v>
      </c>
      <c r="K121" s="7" t="s">
        <v>768</v>
      </c>
      <c r="L121" s="7" t="s">
        <v>799</v>
      </c>
      <c r="M121" s="7" t="s">
        <v>1398</v>
      </c>
      <c r="N121" s="7" t="s">
        <v>800</v>
      </c>
      <c r="O121" s="7" t="s">
        <v>801</v>
      </c>
      <c r="P121" s="7" t="s">
        <v>256</v>
      </c>
      <c r="Q121" s="7" t="s">
        <v>758</v>
      </c>
      <c r="R121" s="7" t="s">
        <v>1398</v>
      </c>
      <c r="S121" s="7" t="s">
        <v>802</v>
      </c>
      <c r="T121" s="7" t="s">
        <v>922</v>
      </c>
      <c r="U121" s="7" t="s">
        <v>220</v>
      </c>
      <c r="V121" s="7" t="s">
        <v>220</v>
      </c>
      <c r="W121" s="7" t="s">
        <v>1398</v>
      </c>
    </row>
    <row r="122" spans="1:23" s="2" customFormat="1" ht="204.75" customHeight="1" x14ac:dyDescent="0.35">
      <c r="A122" s="22">
        <f t="shared" si="1"/>
        <v>120</v>
      </c>
      <c r="B122" s="22" t="s">
        <v>2613</v>
      </c>
      <c r="C122" s="22" t="s">
        <v>740</v>
      </c>
      <c r="D122" s="22" t="s">
        <v>803</v>
      </c>
      <c r="E122" s="22" t="s">
        <v>39</v>
      </c>
      <c r="F122" s="3" t="s">
        <v>59</v>
      </c>
      <c r="G122" s="7" t="s">
        <v>26</v>
      </c>
      <c r="H122" s="7" t="s">
        <v>797</v>
      </c>
      <c r="I122" s="7" t="s">
        <v>798</v>
      </c>
      <c r="J122" s="7" t="s">
        <v>767</v>
      </c>
      <c r="K122" s="7" t="s">
        <v>768</v>
      </c>
      <c r="L122" s="7" t="s">
        <v>799</v>
      </c>
      <c r="M122" s="7" t="s">
        <v>747</v>
      </c>
      <c r="N122" s="7" t="s">
        <v>1398</v>
      </c>
      <c r="O122" s="7" t="s">
        <v>1398</v>
      </c>
      <c r="P122" s="7" t="s">
        <v>331</v>
      </c>
      <c r="Q122" s="7" t="s">
        <v>1398</v>
      </c>
      <c r="R122" s="7" t="s">
        <v>804</v>
      </c>
      <c r="S122" s="7" t="s">
        <v>805</v>
      </c>
      <c r="T122" s="7" t="s">
        <v>922</v>
      </c>
      <c r="U122" s="7" t="s">
        <v>220</v>
      </c>
      <c r="V122" s="7" t="s">
        <v>220</v>
      </c>
      <c r="W122" s="7" t="s">
        <v>1398</v>
      </c>
    </row>
    <row r="123" spans="1:23" s="2" customFormat="1" ht="154.5" customHeight="1" x14ac:dyDescent="0.35">
      <c r="A123" s="22">
        <f t="shared" si="1"/>
        <v>121</v>
      </c>
      <c r="B123" s="22" t="s">
        <v>2613</v>
      </c>
      <c r="C123" s="22" t="s">
        <v>740</v>
      </c>
      <c r="D123" s="22" t="s">
        <v>806</v>
      </c>
      <c r="E123" s="22" t="s">
        <v>39</v>
      </c>
      <c r="F123" s="3" t="s">
        <v>59</v>
      </c>
      <c r="G123" s="7" t="s">
        <v>26</v>
      </c>
      <c r="H123" s="7" t="s">
        <v>807</v>
      </c>
      <c r="I123" s="7" t="s">
        <v>808</v>
      </c>
      <c r="J123" s="7" t="s">
        <v>767</v>
      </c>
      <c r="K123" s="7" t="s">
        <v>809</v>
      </c>
      <c r="L123" s="7" t="s">
        <v>810</v>
      </c>
      <c r="M123" s="7" t="s">
        <v>747</v>
      </c>
      <c r="N123" s="7" t="s">
        <v>1398</v>
      </c>
      <c r="O123" s="7" t="s">
        <v>1398</v>
      </c>
      <c r="P123" s="7" t="s">
        <v>331</v>
      </c>
      <c r="Q123" s="7" t="s">
        <v>1398</v>
      </c>
      <c r="R123" s="7" t="s">
        <v>759</v>
      </c>
      <c r="S123" s="7" t="s">
        <v>1398</v>
      </c>
      <c r="T123" s="7" t="s">
        <v>1398</v>
      </c>
      <c r="U123" s="7" t="s">
        <v>1398</v>
      </c>
      <c r="V123" s="7" t="s">
        <v>1398</v>
      </c>
      <c r="W123" s="7" t="s">
        <v>1398</v>
      </c>
    </row>
    <row r="124" spans="1:23" s="2" customFormat="1" ht="63" x14ac:dyDescent="0.35">
      <c r="A124" s="22">
        <f t="shared" si="1"/>
        <v>122</v>
      </c>
      <c r="B124" s="22" t="s">
        <v>2613</v>
      </c>
      <c r="C124" s="22" t="s">
        <v>740</v>
      </c>
      <c r="D124" s="22" t="s">
        <v>811</v>
      </c>
      <c r="E124" s="22" t="s">
        <v>39</v>
      </c>
      <c r="F124" s="3" t="s">
        <v>59</v>
      </c>
      <c r="G124" s="7" t="s">
        <v>26</v>
      </c>
      <c r="H124" s="7" t="s">
        <v>812</v>
      </c>
      <c r="I124" s="7" t="s">
        <v>813</v>
      </c>
      <c r="J124" s="7" t="s">
        <v>767</v>
      </c>
      <c r="K124" s="7" t="s">
        <v>814</v>
      </c>
      <c r="L124" s="7" t="s">
        <v>746</v>
      </c>
      <c r="M124" s="7" t="s">
        <v>747</v>
      </c>
      <c r="N124" s="7" t="s">
        <v>1398</v>
      </c>
      <c r="O124" s="7" t="s">
        <v>1398</v>
      </c>
      <c r="P124" s="7" t="s">
        <v>331</v>
      </c>
      <c r="Q124" s="7" t="s">
        <v>1398</v>
      </c>
      <c r="R124" s="7" t="s">
        <v>1398</v>
      </c>
      <c r="S124" s="7" t="s">
        <v>1398</v>
      </c>
      <c r="T124" s="7" t="s">
        <v>1398</v>
      </c>
      <c r="U124" s="7" t="s">
        <v>1398</v>
      </c>
      <c r="V124" s="7" t="s">
        <v>1398</v>
      </c>
      <c r="W124" s="7" t="s">
        <v>1398</v>
      </c>
    </row>
    <row r="125" spans="1:23" s="2" customFormat="1" ht="63" x14ac:dyDescent="0.35">
      <c r="A125" s="22">
        <f t="shared" si="1"/>
        <v>123</v>
      </c>
      <c r="B125" s="22" t="s">
        <v>2613</v>
      </c>
      <c r="C125" s="22" t="s">
        <v>740</v>
      </c>
      <c r="D125" s="22" t="s">
        <v>815</v>
      </c>
      <c r="E125" s="22" t="s">
        <v>39</v>
      </c>
      <c r="F125" s="3" t="s">
        <v>59</v>
      </c>
      <c r="G125" s="7" t="s">
        <v>26</v>
      </c>
      <c r="H125" s="7" t="s">
        <v>816</v>
      </c>
      <c r="I125" s="7" t="s">
        <v>817</v>
      </c>
      <c r="J125" s="7" t="s">
        <v>767</v>
      </c>
      <c r="K125" s="7" t="s">
        <v>814</v>
      </c>
      <c r="L125" s="7" t="s">
        <v>810</v>
      </c>
      <c r="M125" s="7" t="s">
        <v>747</v>
      </c>
      <c r="N125" s="7" t="s">
        <v>1398</v>
      </c>
      <c r="O125" s="7" t="s">
        <v>1398</v>
      </c>
      <c r="P125" s="7" t="s">
        <v>331</v>
      </c>
      <c r="Q125" s="7" t="s">
        <v>1398</v>
      </c>
      <c r="R125" s="7" t="s">
        <v>1398</v>
      </c>
      <c r="S125" s="7" t="s">
        <v>818</v>
      </c>
      <c r="T125" s="7" t="s">
        <v>1398</v>
      </c>
      <c r="U125" s="7" t="s">
        <v>1398</v>
      </c>
      <c r="V125" s="7" t="s">
        <v>1398</v>
      </c>
      <c r="W125" s="7" t="s">
        <v>1398</v>
      </c>
    </row>
    <row r="126" spans="1:23" s="2" customFormat="1" ht="63" x14ac:dyDescent="0.35">
      <c r="A126" s="22">
        <f t="shared" si="1"/>
        <v>124</v>
      </c>
      <c r="B126" s="22" t="s">
        <v>2613</v>
      </c>
      <c r="C126" s="22" t="s">
        <v>740</v>
      </c>
      <c r="D126" s="22" t="s">
        <v>819</v>
      </c>
      <c r="E126" s="22" t="s">
        <v>39</v>
      </c>
      <c r="F126" s="3" t="s">
        <v>59</v>
      </c>
      <c r="G126" s="7" t="s">
        <v>26</v>
      </c>
      <c r="H126" s="7" t="s">
        <v>816</v>
      </c>
      <c r="I126" s="7" t="s">
        <v>817</v>
      </c>
      <c r="J126" s="7" t="s">
        <v>767</v>
      </c>
      <c r="K126" s="7" t="s">
        <v>768</v>
      </c>
      <c r="L126" s="7" t="s">
        <v>810</v>
      </c>
      <c r="M126" s="7" t="s">
        <v>747</v>
      </c>
      <c r="N126" s="7" t="s">
        <v>1398</v>
      </c>
      <c r="O126" s="7" t="s">
        <v>1398</v>
      </c>
      <c r="P126" s="7" t="s">
        <v>331</v>
      </c>
      <c r="Q126" s="7" t="s">
        <v>1398</v>
      </c>
      <c r="R126" s="7" t="s">
        <v>1398</v>
      </c>
      <c r="S126" s="7" t="s">
        <v>818</v>
      </c>
      <c r="T126" s="7" t="s">
        <v>1398</v>
      </c>
      <c r="U126" s="7" t="s">
        <v>1398</v>
      </c>
      <c r="V126" s="7" t="s">
        <v>1398</v>
      </c>
      <c r="W126" s="7" t="s">
        <v>1398</v>
      </c>
    </row>
    <row r="127" spans="1:23" s="2" customFormat="1" ht="230.25" customHeight="1" x14ac:dyDescent="0.35">
      <c r="A127" s="22">
        <f t="shared" si="1"/>
        <v>125</v>
      </c>
      <c r="B127" s="22" t="s">
        <v>2613</v>
      </c>
      <c r="C127" s="22" t="s">
        <v>740</v>
      </c>
      <c r="D127" s="22" t="s">
        <v>820</v>
      </c>
      <c r="E127" s="22" t="s">
        <v>39</v>
      </c>
      <c r="F127" s="3" t="s">
        <v>59</v>
      </c>
      <c r="G127" s="7" t="s">
        <v>27</v>
      </c>
      <c r="H127" s="7" t="s">
        <v>821</v>
      </c>
      <c r="I127" s="7" t="s">
        <v>817</v>
      </c>
      <c r="J127" s="7" t="s">
        <v>767</v>
      </c>
      <c r="K127" s="7" t="s">
        <v>814</v>
      </c>
      <c r="L127" s="7" t="s">
        <v>810</v>
      </c>
      <c r="M127" s="7" t="s">
        <v>822</v>
      </c>
      <c r="N127" s="7" t="s">
        <v>1398</v>
      </c>
      <c r="O127" s="7" t="s">
        <v>1398</v>
      </c>
      <c r="P127" s="7" t="s">
        <v>331</v>
      </c>
      <c r="Q127" s="7" t="s">
        <v>1398</v>
      </c>
      <c r="R127" s="7" t="s">
        <v>1398</v>
      </c>
      <c r="S127" s="7" t="s">
        <v>818</v>
      </c>
      <c r="T127" s="7" t="s">
        <v>1398</v>
      </c>
      <c r="U127" s="7" t="s">
        <v>1398</v>
      </c>
      <c r="V127" s="7" t="s">
        <v>1398</v>
      </c>
      <c r="W127" s="7" t="s">
        <v>1398</v>
      </c>
    </row>
    <row r="128" spans="1:23" s="2" customFormat="1" ht="63" x14ac:dyDescent="0.35">
      <c r="A128" s="22">
        <f t="shared" si="1"/>
        <v>126</v>
      </c>
      <c r="B128" s="22" t="s">
        <v>2613</v>
      </c>
      <c r="C128" s="22" t="s">
        <v>740</v>
      </c>
      <c r="D128" s="22" t="s">
        <v>823</v>
      </c>
      <c r="E128" s="22" t="s">
        <v>39</v>
      </c>
      <c r="F128" s="3" t="s">
        <v>59</v>
      </c>
      <c r="G128" s="7" t="s">
        <v>26</v>
      </c>
      <c r="H128" s="7" t="s">
        <v>824</v>
      </c>
      <c r="I128" s="7" t="s">
        <v>817</v>
      </c>
      <c r="J128" s="7" t="s">
        <v>767</v>
      </c>
      <c r="K128" s="7" t="s">
        <v>814</v>
      </c>
      <c r="L128" s="7" t="s">
        <v>825</v>
      </c>
      <c r="M128" s="7" t="s">
        <v>747</v>
      </c>
      <c r="N128" s="7" t="s">
        <v>1398</v>
      </c>
      <c r="O128" s="7" t="s">
        <v>1398</v>
      </c>
      <c r="P128" s="7" t="s">
        <v>331</v>
      </c>
      <c r="Q128" s="7" t="s">
        <v>1398</v>
      </c>
      <c r="R128" s="7" t="s">
        <v>1398</v>
      </c>
      <c r="S128" s="7" t="s">
        <v>818</v>
      </c>
      <c r="T128" s="7" t="s">
        <v>1398</v>
      </c>
      <c r="U128" s="7" t="s">
        <v>1398</v>
      </c>
      <c r="V128" s="7" t="s">
        <v>1398</v>
      </c>
      <c r="W128" s="7" t="s">
        <v>1398</v>
      </c>
    </row>
    <row r="129" spans="1:23" s="2" customFormat="1" ht="63" x14ac:dyDescent="0.35">
      <c r="A129" s="22">
        <f t="shared" si="1"/>
        <v>127</v>
      </c>
      <c r="B129" s="22" t="s">
        <v>2613</v>
      </c>
      <c r="C129" s="22" t="s">
        <v>740</v>
      </c>
      <c r="D129" s="22" t="s">
        <v>826</v>
      </c>
      <c r="E129" s="22" t="s">
        <v>39</v>
      </c>
      <c r="F129" s="3" t="s">
        <v>59</v>
      </c>
      <c r="G129" s="7" t="s">
        <v>26</v>
      </c>
      <c r="H129" s="7" t="s">
        <v>816</v>
      </c>
      <c r="I129" s="7" t="s">
        <v>817</v>
      </c>
      <c r="J129" s="7" t="s">
        <v>827</v>
      </c>
      <c r="K129" s="7" t="s">
        <v>828</v>
      </c>
      <c r="L129" s="7" t="s">
        <v>829</v>
      </c>
      <c r="M129" s="7" t="s">
        <v>747</v>
      </c>
      <c r="N129" s="7" t="s">
        <v>1398</v>
      </c>
      <c r="O129" s="7" t="s">
        <v>1398</v>
      </c>
      <c r="P129" s="7" t="s">
        <v>331</v>
      </c>
      <c r="Q129" s="7" t="s">
        <v>1398</v>
      </c>
      <c r="R129" s="7" t="s">
        <v>1398</v>
      </c>
      <c r="S129" s="7" t="s">
        <v>818</v>
      </c>
      <c r="T129" s="7" t="s">
        <v>1398</v>
      </c>
      <c r="U129" s="7" t="s">
        <v>1398</v>
      </c>
      <c r="V129" s="7" t="s">
        <v>1398</v>
      </c>
      <c r="W129" s="7" t="s">
        <v>1398</v>
      </c>
    </row>
    <row r="130" spans="1:23" s="2" customFormat="1" ht="63" x14ac:dyDescent="0.35">
      <c r="A130" s="22">
        <f t="shared" si="1"/>
        <v>128</v>
      </c>
      <c r="B130" s="22" t="s">
        <v>2613</v>
      </c>
      <c r="C130" s="22" t="s">
        <v>740</v>
      </c>
      <c r="D130" s="22" t="s">
        <v>830</v>
      </c>
      <c r="E130" s="22" t="s">
        <v>39</v>
      </c>
      <c r="F130" s="3" t="s">
        <v>59</v>
      </c>
      <c r="G130" s="7" t="s">
        <v>26</v>
      </c>
      <c r="H130" s="7" t="s">
        <v>831</v>
      </c>
      <c r="I130" s="7" t="s">
        <v>817</v>
      </c>
      <c r="J130" s="7" t="s">
        <v>832</v>
      </c>
      <c r="K130" s="7" t="s">
        <v>833</v>
      </c>
      <c r="L130" s="7" t="s">
        <v>829</v>
      </c>
      <c r="M130" s="7" t="s">
        <v>747</v>
      </c>
      <c r="N130" s="7" t="s">
        <v>1398</v>
      </c>
      <c r="O130" s="7" t="s">
        <v>1398</v>
      </c>
      <c r="P130" s="7" t="s">
        <v>331</v>
      </c>
      <c r="Q130" s="7" t="s">
        <v>1398</v>
      </c>
      <c r="R130" s="7" t="s">
        <v>1398</v>
      </c>
      <c r="S130" s="7" t="s">
        <v>818</v>
      </c>
      <c r="T130" s="7" t="s">
        <v>1398</v>
      </c>
      <c r="U130" s="7" t="s">
        <v>1398</v>
      </c>
      <c r="V130" s="7" t="s">
        <v>1398</v>
      </c>
      <c r="W130" s="7" t="s">
        <v>1398</v>
      </c>
    </row>
    <row r="131" spans="1:23" s="2" customFormat="1" ht="63" x14ac:dyDescent="0.35">
      <c r="A131" s="22">
        <f t="shared" si="1"/>
        <v>129</v>
      </c>
      <c r="B131" s="22" t="s">
        <v>2613</v>
      </c>
      <c r="C131" s="22" t="s">
        <v>740</v>
      </c>
      <c r="D131" s="22" t="s">
        <v>834</v>
      </c>
      <c r="E131" s="22" t="s">
        <v>39</v>
      </c>
      <c r="F131" s="3" t="s">
        <v>59</v>
      </c>
      <c r="G131" s="7" t="s">
        <v>26</v>
      </c>
      <c r="H131" s="7" t="s">
        <v>835</v>
      </c>
      <c r="I131" s="7" t="s">
        <v>817</v>
      </c>
      <c r="J131" s="7" t="s">
        <v>767</v>
      </c>
      <c r="K131" s="7" t="s">
        <v>836</v>
      </c>
      <c r="L131" s="7" t="s">
        <v>829</v>
      </c>
      <c r="M131" s="7" t="s">
        <v>747</v>
      </c>
      <c r="N131" s="7" t="s">
        <v>1398</v>
      </c>
      <c r="O131" s="7" t="s">
        <v>1398</v>
      </c>
      <c r="P131" s="7" t="s">
        <v>331</v>
      </c>
      <c r="Q131" s="7" t="s">
        <v>1398</v>
      </c>
      <c r="R131" s="7" t="s">
        <v>1398</v>
      </c>
      <c r="S131" s="7" t="s">
        <v>818</v>
      </c>
      <c r="T131" s="7" t="s">
        <v>1398</v>
      </c>
      <c r="U131" s="7" t="s">
        <v>1398</v>
      </c>
      <c r="V131" s="7" t="s">
        <v>1398</v>
      </c>
      <c r="W131" s="7" t="s">
        <v>1398</v>
      </c>
    </row>
    <row r="132" spans="1:23" s="2" customFormat="1" ht="63" x14ac:dyDescent="0.35">
      <c r="A132" s="22">
        <f t="shared" si="1"/>
        <v>130</v>
      </c>
      <c r="B132" s="22" t="s">
        <v>2613</v>
      </c>
      <c r="C132" s="22" t="s">
        <v>740</v>
      </c>
      <c r="D132" s="22" t="s">
        <v>837</v>
      </c>
      <c r="E132" s="22" t="s">
        <v>39</v>
      </c>
      <c r="F132" s="3" t="s">
        <v>59</v>
      </c>
      <c r="G132" s="7" t="s">
        <v>26</v>
      </c>
      <c r="H132" s="7" t="s">
        <v>838</v>
      </c>
      <c r="I132" s="7" t="s">
        <v>817</v>
      </c>
      <c r="J132" s="7" t="s">
        <v>827</v>
      </c>
      <c r="K132" s="7" t="s">
        <v>839</v>
      </c>
      <c r="L132" s="7" t="s">
        <v>829</v>
      </c>
      <c r="M132" s="7" t="s">
        <v>747</v>
      </c>
      <c r="N132" s="7" t="s">
        <v>1398</v>
      </c>
      <c r="O132" s="7" t="s">
        <v>1398</v>
      </c>
      <c r="P132" s="7" t="s">
        <v>331</v>
      </c>
      <c r="Q132" s="7" t="s">
        <v>1398</v>
      </c>
      <c r="R132" s="7" t="s">
        <v>1398</v>
      </c>
      <c r="S132" s="7" t="s">
        <v>818</v>
      </c>
      <c r="T132" s="7" t="s">
        <v>1398</v>
      </c>
      <c r="U132" s="7" t="s">
        <v>1398</v>
      </c>
      <c r="V132" s="7" t="s">
        <v>1398</v>
      </c>
      <c r="W132" s="7" t="s">
        <v>1398</v>
      </c>
    </row>
    <row r="133" spans="1:23" s="2" customFormat="1" ht="63" x14ac:dyDescent="0.35">
      <c r="A133" s="22">
        <f t="shared" ref="A133:A196" si="2">+A132+1</f>
        <v>131</v>
      </c>
      <c r="B133" s="22" t="s">
        <v>2613</v>
      </c>
      <c r="C133" s="22" t="s">
        <v>740</v>
      </c>
      <c r="D133" s="22" t="s">
        <v>840</v>
      </c>
      <c r="E133" s="22" t="s">
        <v>39</v>
      </c>
      <c r="F133" s="3" t="s">
        <v>59</v>
      </c>
      <c r="G133" s="7" t="s">
        <v>26</v>
      </c>
      <c r="H133" s="7" t="s">
        <v>841</v>
      </c>
      <c r="I133" s="7" t="s">
        <v>817</v>
      </c>
      <c r="J133" s="7" t="s">
        <v>832</v>
      </c>
      <c r="K133" s="7" t="s">
        <v>842</v>
      </c>
      <c r="L133" s="7" t="s">
        <v>829</v>
      </c>
      <c r="M133" s="7" t="s">
        <v>747</v>
      </c>
      <c r="N133" s="7" t="s">
        <v>1398</v>
      </c>
      <c r="O133" s="7" t="s">
        <v>1398</v>
      </c>
      <c r="P133" s="7" t="s">
        <v>331</v>
      </c>
      <c r="Q133" s="7" t="s">
        <v>1398</v>
      </c>
      <c r="R133" s="7" t="s">
        <v>1398</v>
      </c>
      <c r="S133" s="7" t="s">
        <v>818</v>
      </c>
      <c r="T133" s="7" t="s">
        <v>1398</v>
      </c>
      <c r="U133" s="7" t="s">
        <v>1398</v>
      </c>
      <c r="V133" s="7" t="s">
        <v>1398</v>
      </c>
      <c r="W133" s="7" t="s">
        <v>1398</v>
      </c>
    </row>
    <row r="134" spans="1:23" s="2" customFormat="1" ht="63" x14ac:dyDescent="0.35">
      <c r="A134" s="22">
        <f t="shared" si="2"/>
        <v>132</v>
      </c>
      <c r="B134" s="22" t="s">
        <v>2613</v>
      </c>
      <c r="C134" s="22" t="s">
        <v>740</v>
      </c>
      <c r="D134" s="22" t="s">
        <v>843</v>
      </c>
      <c r="E134" s="22" t="s">
        <v>39</v>
      </c>
      <c r="F134" s="3" t="s">
        <v>59</v>
      </c>
      <c r="G134" s="7" t="s">
        <v>26</v>
      </c>
      <c r="H134" s="7" t="s">
        <v>844</v>
      </c>
      <c r="I134" s="7" t="s">
        <v>817</v>
      </c>
      <c r="J134" s="7" t="s">
        <v>832</v>
      </c>
      <c r="K134" s="7" t="s">
        <v>842</v>
      </c>
      <c r="L134" s="7" t="s">
        <v>829</v>
      </c>
      <c r="M134" s="7" t="s">
        <v>747</v>
      </c>
      <c r="N134" s="7" t="s">
        <v>1398</v>
      </c>
      <c r="O134" s="7" t="s">
        <v>1398</v>
      </c>
      <c r="P134" s="7" t="s">
        <v>331</v>
      </c>
      <c r="Q134" s="7" t="s">
        <v>1398</v>
      </c>
      <c r="R134" s="7" t="s">
        <v>1398</v>
      </c>
      <c r="S134" s="7" t="s">
        <v>818</v>
      </c>
      <c r="T134" s="7" t="s">
        <v>1398</v>
      </c>
      <c r="U134" s="7" t="s">
        <v>1398</v>
      </c>
      <c r="V134" s="7" t="s">
        <v>1398</v>
      </c>
      <c r="W134" s="7" t="s">
        <v>1398</v>
      </c>
    </row>
    <row r="135" spans="1:23" s="2" customFormat="1" ht="63" x14ac:dyDescent="0.35">
      <c r="A135" s="22">
        <f t="shared" si="2"/>
        <v>133</v>
      </c>
      <c r="B135" s="22" t="s">
        <v>2613</v>
      </c>
      <c r="C135" s="22" t="s">
        <v>740</v>
      </c>
      <c r="D135" s="22" t="s">
        <v>845</v>
      </c>
      <c r="E135" s="22" t="s">
        <v>39</v>
      </c>
      <c r="F135" s="3" t="s">
        <v>59</v>
      </c>
      <c r="G135" s="7" t="s">
        <v>26</v>
      </c>
      <c r="H135" s="7" t="s">
        <v>846</v>
      </c>
      <c r="I135" s="7" t="s">
        <v>817</v>
      </c>
      <c r="J135" s="7" t="s">
        <v>827</v>
      </c>
      <c r="K135" s="7" t="s">
        <v>839</v>
      </c>
      <c r="L135" s="7" t="s">
        <v>829</v>
      </c>
      <c r="M135" s="7" t="s">
        <v>747</v>
      </c>
      <c r="N135" s="7" t="s">
        <v>1398</v>
      </c>
      <c r="O135" s="7" t="s">
        <v>1398</v>
      </c>
      <c r="P135" s="7" t="s">
        <v>331</v>
      </c>
      <c r="Q135" s="7" t="s">
        <v>1398</v>
      </c>
      <c r="R135" s="7" t="s">
        <v>1398</v>
      </c>
      <c r="S135" s="7" t="s">
        <v>818</v>
      </c>
      <c r="T135" s="7" t="s">
        <v>1398</v>
      </c>
      <c r="U135" s="7" t="s">
        <v>1398</v>
      </c>
      <c r="V135" s="7" t="s">
        <v>1398</v>
      </c>
      <c r="W135" s="7" t="s">
        <v>1398</v>
      </c>
    </row>
    <row r="136" spans="1:23" s="2" customFormat="1" ht="63" x14ac:dyDescent="0.35">
      <c r="A136" s="22">
        <f t="shared" si="2"/>
        <v>134</v>
      </c>
      <c r="B136" s="22" t="s">
        <v>2613</v>
      </c>
      <c r="C136" s="22" t="s">
        <v>740</v>
      </c>
      <c r="D136" s="22" t="s">
        <v>847</v>
      </c>
      <c r="E136" s="22" t="s">
        <v>39</v>
      </c>
      <c r="F136" s="3" t="s">
        <v>59</v>
      </c>
      <c r="G136" s="7" t="s">
        <v>26</v>
      </c>
      <c r="H136" s="7" t="s">
        <v>848</v>
      </c>
      <c r="I136" s="7" t="s">
        <v>817</v>
      </c>
      <c r="J136" s="7" t="s">
        <v>827</v>
      </c>
      <c r="K136" s="7" t="s">
        <v>849</v>
      </c>
      <c r="L136" s="7" t="s">
        <v>829</v>
      </c>
      <c r="M136" s="7" t="s">
        <v>747</v>
      </c>
      <c r="N136" s="7" t="s">
        <v>1398</v>
      </c>
      <c r="O136" s="7" t="s">
        <v>1398</v>
      </c>
      <c r="P136" s="7" t="s">
        <v>331</v>
      </c>
      <c r="Q136" s="7" t="s">
        <v>1398</v>
      </c>
      <c r="R136" s="7" t="s">
        <v>1398</v>
      </c>
      <c r="S136" s="7" t="s">
        <v>818</v>
      </c>
      <c r="T136" s="7" t="s">
        <v>1398</v>
      </c>
      <c r="U136" s="7" t="s">
        <v>1398</v>
      </c>
      <c r="V136" s="7" t="s">
        <v>1398</v>
      </c>
      <c r="W136" s="7" t="s">
        <v>1398</v>
      </c>
    </row>
    <row r="137" spans="1:23" s="2" customFormat="1" ht="299.25" customHeight="1" x14ac:dyDescent="0.35">
      <c r="A137" s="22">
        <f t="shared" si="2"/>
        <v>135</v>
      </c>
      <c r="B137" s="22" t="s">
        <v>2613</v>
      </c>
      <c r="C137" s="22" t="s">
        <v>740</v>
      </c>
      <c r="D137" s="22" t="s">
        <v>850</v>
      </c>
      <c r="E137" s="22" t="s">
        <v>39</v>
      </c>
      <c r="F137" s="3" t="s">
        <v>59</v>
      </c>
      <c r="G137" s="7" t="s">
        <v>27</v>
      </c>
      <c r="H137" s="7" t="s">
        <v>851</v>
      </c>
      <c r="I137" s="7" t="s">
        <v>817</v>
      </c>
      <c r="J137" s="7" t="s">
        <v>767</v>
      </c>
      <c r="K137" s="7" t="s">
        <v>836</v>
      </c>
      <c r="L137" s="7" t="s">
        <v>829</v>
      </c>
      <c r="M137" s="7" t="s">
        <v>822</v>
      </c>
      <c r="N137" s="7" t="s">
        <v>1398</v>
      </c>
      <c r="O137" s="7" t="s">
        <v>1398</v>
      </c>
      <c r="P137" s="7" t="s">
        <v>331</v>
      </c>
      <c r="Q137" s="7" t="s">
        <v>1398</v>
      </c>
      <c r="R137" s="7" t="s">
        <v>1398</v>
      </c>
      <c r="S137" s="7" t="s">
        <v>852</v>
      </c>
      <c r="T137" s="7" t="s">
        <v>1398</v>
      </c>
      <c r="U137" s="7" t="s">
        <v>1398</v>
      </c>
      <c r="V137" s="7" t="s">
        <v>1398</v>
      </c>
      <c r="W137" s="7" t="s">
        <v>1398</v>
      </c>
    </row>
    <row r="138" spans="1:23" s="2" customFormat="1" ht="256.5" customHeight="1" x14ac:dyDescent="0.35">
      <c r="A138" s="22">
        <f t="shared" si="2"/>
        <v>136</v>
      </c>
      <c r="B138" s="22" t="s">
        <v>2613</v>
      </c>
      <c r="C138" s="22" t="s">
        <v>740</v>
      </c>
      <c r="D138" s="22" t="s">
        <v>853</v>
      </c>
      <c r="E138" s="22" t="s">
        <v>39</v>
      </c>
      <c r="F138" s="3" t="s">
        <v>59</v>
      </c>
      <c r="G138" s="7" t="s">
        <v>27</v>
      </c>
      <c r="H138" s="7" t="s">
        <v>821</v>
      </c>
      <c r="I138" s="7" t="s">
        <v>817</v>
      </c>
      <c r="J138" s="7" t="s">
        <v>767</v>
      </c>
      <c r="K138" s="7" t="s">
        <v>814</v>
      </c>
      <c r="L138" s="7" t="s">
        <v>810</v>
      </c>
      <c r="M138" s="7" t="s">
        <v>854</v>
      </c>
      <c r="N138" s="7" t="s">
        <v>1398</v>
      </c>
      <c r="O138" s="7" t="s">
        <v>1398</v>
      </c>
      <c r="P138" s="7" t="s">
        <v>331</v>
      </c>
      <c r="Q138" s="7" t="s">
        <v>1398</v>
      </c>
      <c r="R138" s="7" t="s">
        <v>1398</v>
      </c>
      <c r="S138" s="7" t="s">
        <v>852</v>
      </c>
      <c r="T138" s="7" t="s">
        <v>1398</v>
      </c>
      <c r="U138" s="7" t="s">
        <v>1398</v>
      </c>
      <c r="V138" s="7" t="s">
        <v>1398</v>
      </c>
      <c r="W138" s="7" t="s">
        <v>1398</v>
      </c>
    </row>
    <row r="139" spans="1:23" s="2" customFormat="1" ht="63" x14ac:dyDescent="0.35">
      <c r="A139" s="22">
        <f t="shared" si="2"/>
        <v>137</v>
      </c>
      <c r="B139" s="22" t="s">
        <v>2613</v>
      </c>
      <c r="C139" s="22" t="s">
        <v>740</v>
      </c>
      <c r="D139" s="22" t="s">
        <v>855</v>
      </c>
      <c r="E139" s="22" t="s">
        <v>39</v>
      </c>
      <c r="F139" s="3" t="s">
        <v>59</v>
      </c>
      <c r="G139" s="7" t="s">
        <v>26</v>
      </c>
      <c r="H139" s="7" t="s">
        <v>824</v>
      </c>
      <c r="I139" s="7" t="s">
        <v>817</v>
      </c>
      <c r="J139" s="7" t="s">
        <v>767</v>
      </c>
      <c r="K139" s="7" t="s">
        <v>814</v>
      </c>
      <c r="L139" s="7" t="s">
        <v>810</v>
      </c>
      <c r="M139" s="7" t="s">
        <v>747</v>
      </c>
      <c r="N139" s="7" t="s">
        <v>1398</v>
      </c>
      <c r="O139" s="7" t="s">
        <v>1398</v>
      </c>
      <c r="P139" s="7" t="s">
        <v>331</v>
      </c>
      <c r="Q139" s="7" t="s">
        <v>1398</v>
      </c>
      <c r="R139" s="7" t="s">
        <v>1398</v>
      </c>
      <c r="S139" s="7" t="s">
        <v>818</v>
      </c>
      <c r="T139" s="7" t="s">
        <v>1398</v>
      </c>
      <c r="U139" s="7" t="s">
        <v>1398</v>
      </c>
      <c r="V139" s="7" t="s">
        <v>1398</v>
      </c>
      <c r="W139" s="7" t="s">
        <v>1398</v>
      </c>
    </row>
    <row r="140" spans="1:23" s="2" customFormat="1" ht="63" x14ac:dyDescent="0.35">
      <c r="A140" s="22">
        <f t="shared" si="2"/>
        <v>138</v>
      </c>
      <c r="B140" s="22" t="s">
        <v>2613</v>
      </c>
      <c r="C140" s="22" t="s">
        <v>740</v>
      </c>
      <c r="D140" s="22" t="s">
        <v>856</v>
      </c>
      <c r="E140" s="22" t="s">
        <v>39</v>
      </c>
      <c r="F140" s="3" t="s">
        <v>59</v>
      </c>
      <c r="G140" s="7" t="s">
        <v>26</v>
      </c>
      <c r="H140" s="7" t="s">
        <v>816</v>
      </c>
      <c r="I140" s="7" t="s">
        <v>817</v>
      </c>
      <c r="J140" s="7" t="s">
        <v>827</v>
      </c>
      <c r="K140" s="7" t="s">
        <v>828</v>
      </c>
      <c r="L140" s="7" t="s">
        <v>857</v>
      </c>
      <c r="M140" s="7" t="s">
        <v>747</v>
      </c>
      <c r="N140" s="7" t="s">
        <v>1398</v>
      </c>
      <c r="O140" s="7" t="s">
        <v>1398</v>
      </c>
      <c r="P140" s="7" t="s">
        <v>331</v>
      </c>
      <c r="Q140" s="7" t="s">
        <v>1398</v>
      </c>
      <c r="R140" s="7" t="s">
        <v>1398</v>
      </c>
      <c r="S140" s="7" t="s">
        <v>818</v>
      </c>
      <c r="T140" s="7" t="s">
        <v>1398</v>
      </c>
      <c r="U140" s="7" t="s">
        <v>1398</v>
      </c>
      <c r="V140" s="7" t="s">
        <v>1398</v>
      </c>
      <c r="W140" s="7" t="s">
        <v>1398</v>
      </c>
    </row>
    <row r="141" spans="1:23" s="2" customFormat="1" ht="63" x14ac:dyDescent="0.35">
      <c r="A141" s="22">
        <f t="shared" si="2"/>
        <v>139</v>
      </c>
      <c r="B141" s="22" t="s">
        <v>2613</v>
      </c>
      <c r="C141" s="22" t="s">
        <v>740</v>
      </c>
      <c r="D141" s="22" t="s">
        <v>858</v>
      </c>
      <c r="E141" s="22" t="s">
        <v>39</v>
      </c>
      <c r="F141" s="3" t="s">
        <v>59</v>
      </c>
      <c r="G141" s="7" t="s">
        <v>26</v>
      </c>
      <c r="H141" s="7" t="s">
        <v>816</v>
      </c>
      <c r="I141" s="7" t="s">
        <v>817</v>
      </c>
      <c r="J141" s="7" t="s">
        <v>827</v>
      </c>
      <c r="K141" s="7" t="s">
        <v>828</v>
      </c>
      <c r="L141" s="7" t="s">
        <v>825</v>
      </c>
      <c r="M141" s="7" t="s">
        <v>747</v>
      </c>
      <c r="N141" s="7" t="s">
        <v>1398</v>
      </c>
      <c r="O141" s="7" t="s">
        <v>1398</v>
      </c>
      <c r="P141" s="7" t="s">
        <v>331</v>
      </c>
      <c r="Q141" s="7" t="s">
        <v>1398</v>
      </c>
      <c r="R141" s="7" t="s">
        <v>1398</v>
      </c>
      <c r="S141" s="7" t="s">
        <v>818</v>
      </c>
      <c r="T141" s="7" t="s">
        <v>1398</v>
      </c>
      <c r="U141" s="7" t="s">
        <v>1398</v>
      </c>
      <c r="V141" s="7" t="s">
        <v>1398</v>
      </c>
      <c r="W141" s="7" t="s">
        <v>1398</v>
      </c>
    </row>
    <row r="142" spans="1:23" s="2" customFormat="1" ht="63" x14ac:dyDescent="0.35">
      <c r="A142" s="22">
        <f t="shared" si="2"/>
        <v>140</v>
      </c>
      <c r="B142" s="22" t="s">
        <v>2613</v>
      </c>
      <c r="C142" s="22" t="s">
        <v>740</v>
      </c>
      <c r="D142" s="22" t="s">
        <v>859</v>
      </c>
      <c r="E142" s="22" t="s">
        <v>39</v>
      </c>
      <c r="F142" s="3" t="s">
        <v>59</v>
      </c>
      <c r="G142" s="7" t="s">
        <v>26</v>
      </c>
      <c r="H142" s="7" t="s">
        <v>860</v>
      </c>
      <c r="I142" s="7" t="s">
        <v>861</v>
      </c>
      <c r="J142" s="7" t="s">
        <v>767</v>
      </c>
      <c r="K142" s="7" t="s">
        <v>768</v>
      </c>
      <c r="L142" s="7" t="s">
        <v>862</v>
      </c>
      <c r="M142" s="7" t="s">
        <v>747</v>
      </c>
      <c r="N142" s="7" t="s">
        <v>1398</v>
      </c>
      <c r="O142" s="7" t="s">
        <v>1398</v>
      </c>
      <c r="P142" s="7" t="s">
        <v>331</v>
      </c>
      <c r="Q142" s="7" t="s">
        <v>1398</v>
      </c>
      <c r="R142" s="7" t="s">
        <v>759</v>
      </c>
      <c r="S142" s="7" t="s">
        <v>1398</v>
      </c>
      <c r="T142" s="7" t="s">
        <v>1001</v>
      </c>
      <c r="U142" s="7" t="s">
        <v>1001</v>
      </c>
      <c r="V142" s="7" t="s">
        <v>1001</v>
      </c>
      <c r="W142" s="7" t="s">
        <v>1002</v>
      </c>
    </row>
    <row r="143" spans="1:23" s="2" customFormat="1" ht="63" x14ac:dyDescent="0.35">
      <c r="A143" s="22">
        <f t="shared" si="2"/>
        <v>141</v>
      </c>
      <c r="B143" s="22" t="s">
        <v>2613</v>
      </c>
      <c r="C143" s="22" t="s">
        <v>740</v>
      </c>
      <c r="D143" s="22" t="s">
        <v>863</v>
      </c>
      <c r="E143" s="22" t="s">
        <v>39</v>
      </c>
      <c r="F143" s="3" t="s">
        <v>59</v>
      </c>
      <c r="G143" s="7" t="s">
        <v>26</v>
      </c>
      <c r="H143" s="7" t="s">
        <v>864</v>
      </c>
      <c r="I143" s="7" t="s">
        <v>865</v>
      </c>
      <c r="J143" s="7" t="s">
        <v>782</v>
      </c>
      <c r="K143" s="7" t="s">
        <v>866</v>
      </c>
      <c r="L143" s="7" t="s">
        <v>867</v>
      </c>
      <c r="M143" s="7" t="s">
        <v>747</v>
      </c>
      <c r="N143" s="7" t="s">
        <v>1398</v>
      </c>
      <c r="O143" s="7" t="s">
        <v>1398</v>
      </c>
      <c r="P143" s="7" t="s">
        <v>868</v>
      </c>
      <c r="Q143" s="7" t="s">
        <v>1398</v>
      </c>
      <c r="R143" s="7" t="s">
        <v>1398</v>
      </c>
      <c r="S143" s="7" t="s">
        <v>1398</v>
      </c>
      <c r="T143" s="7" t="s">
        <v>1398</v>
      </c>
      <c r="U143" s="7" t="s">
        <v>1398</v>
      </c>
      <c r="V143" s="7" t="s">
        <v>1398</v>
      </c>
      <c r="W143" s="7" t="s">
        <v>1398</v>
      </c>
    </row>
    <row r="144" spans="1:23" s="2" customFormat="1" ht="63" x14ac:dyDescent="0.35">
      <c r="A144" s="22">
        <f t="shared" si="2"/>
        <v>142</v>
      </c>
      <c r="B144" s="22" t="s">
        <v>2613</v>
      </c>
      <c r="C144" s="22" t="s">
        <v>740</v>
      </c>
      <c r="D144" s="22" t="s">
        <v>869</v>
      </c>
      <c r="E144" s="22" t="s">
        <v>39</v>
      </c>
      <c r="F144" s="3" t="s">
        <v>59</v>
      </c>
      <c r="G144" s="7" t="s">
        <v>26</v>
      </c>
      <c r="H144" s="7" t="s">
        <v>864</v>
      </c>
      <c r="I144" s="7" t="s">
        <v>865</v>
      </c>
      <c r="J144" s="7" t="s">
        <v>767</v>
      </c>
      <c r="K144" s="7" t="s">
        <v>768</v>
      </c>
      <c r="L144" s="7" t="s">
        <v>867</v>
      </c>
      <c r="M144" s="7" t="s">
        <v>747</v>
      </c>
      <c r="N144" s="7" t="s">
        <v>1398</v>
      </c>
      <c r="O144" s="7" t="s">
        <v>1398</v>
      </c>
      <c r="P144" s="7" t="s">
        <v>870</v>
      </c>
      <c r="Q144" s="7" t="s">
        <v>1398</v>
      </c>
      <c r="R144" s="7" t="s">
        <v>1398</v>
      </c>
      <c r="S144" s="7" t="s">
        <v>1398</v>
      </c>
      <c r="T144" s="7" t="s">
        <v>1398</v>
      </c>
      <c r="U144" s="7" t="s">
        <v>1398</v>
      </c>
      <c r="V144" s="7" t="s">
        <v>1398</v>
      </c>
      <c r="W144" s="7" t="s">
        <v>1398</v>
      </c>
    </row>
    <row r="145" spans="1:23" s="2" customFormat="1" ht="63" x14ac:dyDescent="0.35">
      <c r="A145" s="22">
        <f t="shared" si="2"/>
        <v>143</v>
      </c>
      <c r="B145" s="22" t="s">
        <v>2613</v>
      </c>
      <c r="C145" s="22" t="s">
        <v>740</v>
      </c>
      <c r="D145" s="22" t="s">
        <v>871</v>
      </c>
      <c r="E145" s="22" t="s">
        <v>39</v>
      </c>
      <c r="F145" s="3" t="s">
        <v>59</v>
      </c>
      <c r="G145" s="7" t="s">
        <v>26</v>
      </c>
      <c r="H145" s="7" t="s">
        <v>864</v>
      </c>
      <c r="I145" s="7" t="s">
        <v>865</v>
      </c>
      <c r="J145" s="7" t="s">
        <v>832</v>
      </c>
      <c r="K145" s="7" t="s">
        <v>872</v>
      </c>
      <c r="L145" s="7" t="s">
        <v>867</v>
      </c>
      <c r="M145" s="7" t="s">
        <v>747</v>
      </c>
      <c r="N145" s="7" t="s">
        <v>1398</v>
      </c>
      <c r="O145" s="7" t="s">
        <v>1398</v>
      </c>
      <c r="P145" s="7" t="s">
        <v>868</v>
      </c>
      <c r="Q145" s="7" t="s">
        <v>1398</v>
      </c>
      <c r="R145" s="7" t="s">
        <v>1398</v>
      </c>
      <c r="S145" s="7" t="s">
        <v>1398</v>
      </c>
      <c r="T145" s="7" t="s">
        <v>1398</v>
      </c>
      <c r="U145" s="7" t="s">
        <v>1398</v>
      </c>
      <c r="V145" s="7" t="s">
        <v>1398</v>
      </c>
      <c r="W145" s="7" t="s">
        <v>1398</v>
      </c>
    </row>
    <row r="146" spans="1:23" s="2" customFormat="1" ht="315" x14ac:dyDescent="0.35">
      <c r="A146" s="22">
        <f t="shared" si="2"/>
        <v>144</v>
      </c>
      <c r="B146" s="22" t="s">
        <v>2613</v>
      </c>
      <c r="C146" s="22" t="s">
        <v>740</v>
      </c>
      <c r="D146" s="22" t="s">
        <v>873</v>
      </c>
      <c r="E146" s="22" t="s">
        <v>39</v>
      </c>
      <c r="F146" s="3" t="s">
        <v>59</v>
      </c>
      <c r="G146" s="7" t="s">
        <v>25</v>
      </c>
      <c r="H146" s="7" t="s">
        <v>874</v>
      </c>
      <c r="I146" s="7" t="s">
        <v>875</v>
      </c>
      <c r="J146" s="7" t="s">
        <v>767</v>
      </c>
      <c r="K146" s="7" t="s">
        <v>814</v>
      </c>
      <c r="L146" s="7" t="s">
        <v>746</v>
      </c>
      <c r="M146" s="7" t="s">
        <v>111</v>
      </c>
      <c r="N146" s="7" t="s">
        <v>876</v>
      </c>
      <c r="O146" s="7" t="s">
        <v>877</v>
      </c>
      <c r="P146" s="7" t="s">
        <v>331</v>
      </c>
      <c r="Q146" s="7" t="s">
        <v>878</v>
      </c>
      <c r="R146" s="7" t="s">
        <v>759</v>
      </c>
      <c r="S146" s="7" t="s">
        <v>879</v>
      </c>
      <c r="T146" s="7" t="s">
        <v>2853</v>
      </c>
      <c r="U146" s="7" t="s">
        <v>1003</v>
      </c>
      <c r="V146" s="7" t="s">
        <v>1004</v>
      </c>
      <c r="W146" s="7" t="s">
        <v>1005</v>
      </c>
    </row>
    <row r="147" spans="1:23" s="2" customFormat="1" ht="209.25" customHeight="1" x14ac:dyDescent="0.35">
      <c r="A147" s="22">
        <f t="shared" si="2"/>
        <v>145</v>
      </c>
      <c r="B147" s="22" t="s">
        <v>2613</v>
      </c>
      <c r="C147" s="22" t="s">
        <v>740</v>
      </c>
      <c r="D147" s="22" t="s">
        <v>880</v>
      </c>
      <c r="E147" s="22" t="s">
        <v>39</v>
      </c>
      <c r="F147" s="3" t="s">
        <v>59</v>
      </c>
      <c r="G147" s="7" t="s">
        <v>25</v>
      </c>
      <c r="H147" s="7" t="s">
        <v>881</v>
      </c>
      <c r="I147" s="7" t="s">
        <v>882</v>
      </c>
      <c r="J147" s="7" t="s">
        <v>767</v>
      </c>
      <c r="K147" s="7" t="s">
        <v>768</v>
      </c>
      <c r="L147" s="7" t="s">
        <v>883</v>
      </c>
      <c r="M147" s="7" t="s">
        <v>884</v>
      </c>
      <c r="N147" s="7" t="s">
        <v>885</v>
      </c>
      <c r="O147" s="7" t="s">
        <v>1398</v>
      </c>
      <c r="P147" s="7" t="s">
        <v>331</v>
      </c>
      <c r="Q147" s="7" t="s">
        <v>1398</v>
      </c>
      <c r="R147" s="7" t="s">
        <v>804</v>
      </c>
      <c r="S147" s="7" t="s">
        <v>886</v>
      </c>
      <c r="T147" s="7" t="s">
        <v>2853</v>
      </c>
      <c r="U147" s="7" t="s">
        <v>220</v>
      </c>
      <c r="V147" s="7" t="s">
        <v>1006</v>
      </c>
      <c r="W147" s="7" t="s">
        <v>1007</v>
      </c>
    </row>
    <row r="148" spans="1:23" s="2" customFormat="1" ht="219.75" customHeight="1" x14ac:dyDescent="0.35">
      <c r="A148" s="22">
        <f t="shared" si="2"/>
        <v>146</v>
      </c>
      <c r="B148" s="22" t="s">
        <v>2613</v>
      </c>
      <c r="C148" s="22" t="s">
        <v>740</v>
      </c>
      <c r="D148" s="22" t="s">
        <v>887</v>
      </c>
      <c r="E148" s="22" t="s">
        <v>39</v>
      </c>
      <c r="F148" s="3" t="s">
        <v>59</v>
      </c>
      <c r="G148" s="7" t="s">
        <v>26</v>
      </c>
      <c r="H148" s="7" t="s">
        <v>888</v>
      </c>
      <c r="I148" s="7" t="s">
        <v>882</v>
      </c>
      <c r="J148" s="7" t="s">
        <v>889</v>
      </c>
      <c r="K148" s="7" t="s">
        <v>890</v>
      </c>
      <c r="L148" s="7" t="s">
        <v>891</v>
      </c>
      <c r="M148" s="7" t="s">
        <v>747</v>
      </c>
      <c r="N148" s="7" t="s">
        <v>1398</v>
      </c>
      <c r="O148" s="7" t="s">
        <v>1398</v>
      </c>
      <c r="P148" s="7" t="s">
        <v>331</v>
      </c>
      <c r="Q148" s="7" t="s">
        <v>1398</v>
      </c>
      <c r="R148" s="7" t="s">
        <v>804</v>
      </c>
      <c r="S148" s="7" t="s">
        <v>886</v>
      </c>
      <c r="T148" s="7" t="s">
        <v>2853</v>
      </c>
      <c r="U148" s="7" t="s">
        <v>220</v>
      </c>
      <c r="V148" s="7" t="s">
        <v>1006</v>
      </c>
      <c r="W148" s="7" t="s">
        <v>1008</v>
      </c>
    </row>
    <row r="149" spans="1:23" s="2" customFormat="1" ht="252" x14ac:dyDescent="0.35">
      <c r="A149" s="22">
        <f t="shared" si="2"/>
        <v>147</v>
      </c>
      <c r="B149" s="22" t="s">
        <v>2613</v>
      </c>
      <c r="C149" s="22" t="s">
        <v>740</v>
      </c>
      <c r="D149" s="22" t="s">
        <v>892</v>
      </c>
      <c r="E149" s="22" t="s">
        <v>39</v>
      </c>
      <c r="F149" s="3" t="s">
        <v>60</v>
      </c>
      <c r="G149" s="7" t="s">
        <v>29</v>
      </c>
      <c r="H149" s="7" t="s">
        <v>881</v>
      </c>
      <c r="I149" s="7" t="s">
        <v>882</v>
      </c>
      <c r="J149" s="7" t="s">
        <v>893</v>
      </c>
      <c r="K149" s="7" t="s">
        <v>894</v>
      </c>
      <c r="L149" s="7" t="s">
        <v>891</v>
      </c>
      <c r="M149" s="7" t="s">
        <v>895</v>
      </c>
      <c r="N149" s="7" t="s">
        <v>800</v>
      </c>
      <c r="O149" s="7" t="s">
        <v>896</v>
      </c>
      <c r="P149" s="7" t="s">
        <v>256</v>
      </c>
      <c r="Q149" s="7" t="s">
        <v>758</v>
      </c>
      <c r="R149" s="7" t="s">
        <v>804</v>
      </c>
      <c r="S149" s="7" t="s">
        <v>897</v>
      </c>
      <c r="T149" s="7" t="s">
        <v>2853</v>
      </c>
      <c r="U149" s="7" t="s">
        <v>220</v>
      </c>
      <c r="V149" s="7" t="s">
        <v>1009</v>
      </c>
      <c r="W149" s="7" t="s">
        <v>1010</v>
      </c>
    </row>
    <row r="150" spans="1:23" s="2" customFormat="1" ht="63" x14ac:dyDescent="0.35">
      <c r="A150" s="22">
        <f t="shared" si="2"/>
        <v>148</v>
      </c>
      <c r="B150" s="22" t="s">
        <v>2613</v>
      </c>
      <c r="C150" s="22" t="s">
        <v>740</v>
      </c>
      <c r="D150" s="22" t="s">
        <v>898</v>
      </c>
      <c r="E150" s="22" t="s">
        <v>39</v>
      </c>
      <c r="F150" s="3" t="s">
        <v>59</v>
      </c>
      <c r="G150" s="7" t="s">
        <v>26</v>
      </c>
      <c r="H150" s="7" t="s">
        <v>899</v>
      </c>
      <c r="I150" s="7" t="s">
        <v>900</v>
      </c>
      <c r="J150" s="7" t="s">
        <v>901</v>
      </c>
      <c r="K150" s="7" t="s">
        <v>768</v>
      </c>
      <c r="L150" s="7" t="s">
        <v>902</v>
      </c>
      <c r="M150" s="7" t="s">
        <v>747</v>
      </c>
      <c r="N150" s="7" t="s">
        <v>1398</v>
      </c>
      <c r="O150" s="7" t="s">
        <v>1398</v>
      </c>
      <c r="P150" s="7" t="s">
        <v>1398</v>
      </c>
      <c r="Q150" s="7" t="s">
        <v>1398</v>
      </c>
      <c r="R150" s="7" t="s">
        <v>1398</v>
      </c>
      <c r="S150" s="7" t="s">
        <v>1398</v>
      </c>
      <c r="T150" s="7" t="s">
        <v>1398</v>
      </c>
      <c r="U150" s="7" t="s">
        <v>1398</v>
      </c>
      <c r="V150" s="7" t="s">
        <v>1398</v>
      </c>
      <c r="W150" s="7" t="s">
        <v>1398</v>
      </c>
    </row>
    <row r="151" spans="1:23" s="2" customFormat="1" ht="63" x14ac:dyDescent="0.35">
      <c r="A151" s="22">
        <f t="shared" si="2"/>
        <v>149</v>
      </c>
      <c r="B151" s="22" t="s">
        <v>2613</v>
      </c>
      <c r="C151" s="22" t="s">
        <v>740</v>
      </c>
      <c r="D151" s="22" t="s">
        <v>903</v>
      </c>
      <c r="E151" s="22" t="s">
        <v>39</v>
      </c>
      <c r="F151" s="3" t="s">
        <v>59</v>
      </c>
      <c r="G151" s="7" t="s">
        <v>26</v>
      </c>
      <c r="H151" s="7" t="s">
        <v>904</v>
      </c>
      <c r="I151" s="7" t="s">
        <v>900</v>
      </c>
      <c r="J151" s="7" t="s">
        <v>905</v>
      </c>
      <c r="K151" s="7" t="s">
        <v>768</v>
      </c>
      <c r="L151" s="7" t="s">
        <v>906</v>
      </c>
      <c r="M151" s="7" t="s">
        <v>747</v>
      </c>
      <c r="N151" s="7" t="s">
        <v>1398</v>
      </c>
      <c r="O151" s="7" t="s">
        <v>1398</v>
      </c>
      <c r="P151" s="7" t="s">
        <v>1398</v>
      </c>
      <c r="Q151" s="7" t="s">
        <v>1398</v>
      </c>
      <c r="R151" s="7" t="s">
        <v>1398</v>
      </c>
      <c r="S151" s="7" t="s">
        <v>1398</v>
      </c>
      <c r="T151" s="7" t="s">
        <v>1398</v>
      </c>
      <c r="U151" s="7" t="s">
        <v>1398</v>
      </c>
      <c r="V151" s="7" t="s">
        <v>1398</v>
      </c>
      <c r="W151" s="7" t="s">
        <v>1398</v>
      </c>
    </row>
    <row r="152" spans="1:23" s="2" customFormat="1" ht="63" x14ac:dyDescent="0.35">
      <c r="A152" s="22">
        <f t="shared" si="2"/>
        <v>150</v>
      </c>
      <c r="B152" s="22" t="s">
        <v>2613</v>
      </c>
      <c r="C152" s="22" t="s">
        <v>740</v>
      </c>
      <c r="D152" s="22" t="s">
        <v>907</v>
      </c>
      <c r="E152" s="22" t="s">
        <v>39</v>
      </c>
      <c r="F152" s="3" t="s">
        <v>59</v>
      </c>
      <c r="G152" s="7" t="s">
        <v>26</v>
      </c>
      <c r="H152" s="7" t="s">
        <v>899</v>
      </c>
      <c r="I152" s="7" t="s">
        <v>900</v>
      </c>
      <c r="J152" s="7" t="s">
        <v>908</v>
      </c>
      <c r="K152" s="7" t="s">
        <v>909</v>
      </c>
      <c r="L152" s="7" t="s">
        <v>349</v>
      </c>
      <c r="M152" s="7" t="s">
        <v>747</v>
      </c>
      <c r="N152" s="7" t="s">
        <v>1398</v>
      </c>
      <c r="O152" s="7" t="s">
        <v>1398</v>
      </c>
      <c r="P152" s="7" t="s">
        <v>1398</v>
      </c>
      <c r="Q152" s="7" t="s">
        <v>1398</v>
      </c>
      <c r="R152" s="7" t="s">
        <v>1398</v>
      </c>
      <c r="S152" s="7" t="s">
        <v>1398</v>
      </c>
      <c r="T152" s="7" t="s">
        <v>1398</v>
      </c>
      <c r="U152" s="7" t="s">
        <v>1398</v>
      </c>
      <c r="V152" s="7" t="s">
        <v>1398</v>
      </c>
      <c r="W152" s="7" t="s">
        <v>1398</v>
      </c>
    </row>
    <row r="153" spans="1:23" s="2" customFormat="1" ht="216.75" customHeight="1" x14ac:dyDescent="0.35">
      <c r="A153" s="22">
        <f t="shared" si="2"/>
        <v>151</v>
      </c>
      <c r="B153" s="22" t="s">
        <v>2613</v>
      </c>
      <c r="C153" s="22" t="s">
        <v>740</v>
      </c>
      <c r="D153" s="22" t="s">
        <v>910</v>
      </c>
      <c r="E153" s="22" t="s">
        <v>39</v>
      </c>
      <c r="F153" s="3" t="s">
        <v>59</v>
      </c>
      <c r="G153" s="7" t="s">
        <v>27</v>
      </c>
      <c r="H153" s="7" t="s">
        <v>911</v>
      </c>
      <c r="I153" s="7" t="s">
        <v>912</v>
      </c>
      <c r="J153" s="7" t="s">
        <v>767</v>
      </c>
      <c r="K153" s="7" t="s">
        <v>768</v>
      </c>
      <c r="L153" s="7" t="s">
        <v>913</v>
      </c>
      <c r="M153" s="7" t="s">
        <v>914</v>
      </c>
      <c r="N153" s="7" t="s">
        <v>885</v>
      </c>
      <c r="O153" s="7" t="s">
        <v>1398</v>
      </c>
      <c r="P153" s="7" t="s">
        <v>331</v>
      </c>
      <c r="Q153" s="7" t="s">
        <v>915</v>
      </c>
      <c r="R153" s="7" t="s">
        <v>759</v>
      </c>
      <c r="S153" s="7" t="s">
        <v>916</v>
      </c>
      <c r="T153" s="7" t="s">
        <v>2853</v>
      </c>
      <c r="U153" s="7" t="s">
        <v>622</v>
      </c>
      <c r="V153" s="7" t="s">
        <v>1398</v>
      </c>
      <c r="W153" s="7" t="s">
        <v>1011</v>
      </c>
    </row>
    <row r="154" spans="1:23" s="2" customFormat="1" ht="167.25" customHeight="1" x14ac:dyDescent="0.35">
      <c r="A154" s="22">
        <f t="shared" si="2"/>
        <v>152</v>
      </c>
      <c r="B154" s="22" t="s">
        <v>2613</v>
      </c>
      <c r="C154" s="22" t="s">
        <v>740</v>
      </c>
      <c r="D154" s="22" t="s">
        <v>917</v>
      </c>
      <c r="E154" s="22" t="s">
        <v>39</v>
      </c>
      <c r="F154" s="3" t="s">
        <v>59</v>
      </c>
      <c r="G154" s="7" t="s">
        <v>28</v>
      </c>
      <c r="H154" s="7" t="s">
        <v>874</v>
      </c>
      <c r="I154" s="7" t="s">
        <v>918</v>
      </c>
      <c r="J154" s="7" t="s">
        <v>782</v>
      </c>
      <c r="K154" s="7" t="s">
        <v>322</v>
      </c>
      <c r="L154" s="7" t="s">
        <v>919</v>
      </c>
      <c r="M154" s="7" t="s">
        <v>747</v>
      </c>
      <c r="N154" s="7" t="s">
        <v>1398</v>
      </c>
      <c r="O154" s="7" t="s">
        <v>1398</v>
      </c>
      <c r="P154" s="7" t="s">
        <v>2904</v>
      </c>
      <c r="Q154" s="7" t="s">
        <v>1398</v>
      </c>
      <c r="R154" s="7" t="s">
        <v>759</v>
      </c>
      <c r="S154" s="7" t="s">
        <v>920</v>
      </c>
      <c r="T154" s="7" t="s">
        <v>2853</v>
      </c>
      <c r="U154" s="7" t="s">
        <v>220</v>
      </c>
      <c r="V154" s="7" t="s">
        <v>220</v>
      </c>
      <c r="W154" s="7" t="s">
        <v>1012</v>
      </c>
    </row>
    <row r="155" spans="1:23" s="2" customFormat="1" ht="152.25" customHeight="1" x14ac:dyDescent="0.35">
      <c r="A155" s="22">
        <f t="shared" si="2"/>
        <v>153</v>
      </c>
      <c r="B155" s="22" t="s">
        <v>2613</v>
      </c>
      <c r="C155" s="22" t="s">
        <v>740</v>
      </c>
      <c r="D155" s="22" t="s">
        <v>921</v>
      </c>
      <c r="E155" s="22" t="s">
        <v>234</v>
      </c>
      <c r="F155" s="3" t="s">
        <v>60</v>
      </c>
      <c r="G155" s="7" t="s">
        <v>23</v>
      </c>
      <c r="H155" s="7" t="s">
        <v>765</v>
      </c>
      <c r="I155" s="7" t="s">
        <v>766</v>
      </c>
      <c r="J155" s="7" t="s">
        <v>922</v>
      </c>
      <c r="K155" s="7" t="s">
        <v>768</v>
      </c>
      <c r="L155" s="7" t="s">
        <v>923</v>
      </c>
      <c r="M155" s="7" t="s">
        <v>111</v>
      </c>
      <c r="N155" s="7" t="s">
        <v>924</v>
      </c>
      <c r="O155" s="7" t="s">
        <v>1398</v>
      </c>
      <c r="P155" s="7" t="s">
        <v>925</v>
      </c>
      <c r="Q155" s="7" t="s">
        <v>926</v>
      </c>
      <c r="R155" s="7" t="s">
        <v>126</v>
      </c>
      <c r="S155" s="7" t="s">
        <v>770</v>
      </c>
      <c r="T155" s="7" t="s">
        <v>1398</v>
      </c>
      <c r="U155" s="7" t="s">
        <v>1398</v>
      </c>
      <c r="V155" s="7" t="s">
        <v>1398</v>
      </c>
      <c r="W155" s="7" t="s">
        <v>1398</v>
      </c>
    </row>
    <row r="156" spans="1:23" s="2" customFormat="1" ht="150" customHeight="1" x14ac:dyDescent="0.35">
      <c r="A156" s="22">
        <f t="shared" si="2"/>
        <v>154</v>
      </c>
      <c r="B156" s="22" t="s">
        <v>2613</v>
      </c>
      <c r="C156" s="22" t="s">
        <v>740</v>
      </c>
      <c r="D156" s="22" t="s">
        <v>927</v>
      </c>
      <c r="E156" s="22" t="s">
        <v>234</v>
      </c>
      <c r="F156" s="3" t="s">
        <v>60</v>
      </c>
      <c r="G156" s="7" t="s">
        <v>23</v>
      </c>
      <c r="H156" s="7" t="s">
        <v>765</v>
      </c>
      <c r="I156" s="7" t="s">
        <v>766</v>
      </c>
      <c r="J156" s="7" t="s">
        <v>922</v>
      </c>
      <c r="K156" s="7" t="s">
        <v>773</v>
      </c>
      <c r="L156" s="7" t="s">
        <v>923</v>
      </c>
      <c r="M156" s="7" t="s">
        <v>111</v>
      </c>
      <c r="N156" s="7" t="s">
        <v>924</v>
      </c>
      <c r="O156" s="7" t="s">
        <v>1398</v>
      </c>
      <c r="P156" s="7" t="s">
        <v>925</v>
      </c>
      <c r="Q156" s="7" t="s">
        <v>928</v>
      </c>
      <c r="R156" s="7" t="s">
        <v>126</v>
      </c>
      <c r="S156" s="7" t="s">
        <v>770</v>
      </c>
      <c r="T156" s="7" t="s">
        <v>1398</v>
      </c>
      <c r="U156" s="7" t="s">
        <v>1398</v>
      </c>
      <c r="V156" s="7" t="s">
        <v>1398</v>
      </c>
      <c r="W156" s="7" t="s">
        <v>1398</v>
      </c>
    </row>
    <row r="157" spans="1:23" s="2" customFormat="1" ht="156" customHeight="1" x14ac:dyDescent="0.35">
      <c r="A157" s="22">
        <f t="shared" si="2"/>
        <v>155</v>
      </c>
      <c r="B157" s="22" t="s">
        <v>2613</v>
      </c>
      <c r="C157" s="22" t="s">
        <v>740</v>
      </c>
      <c r="D157" s="22" t="s">
        <v>929</v>
      </c>
      <c r="E157" s="22" t="s">
        <v>234</v>
      </c>
      <c r="F157" s="3" t="s">
        <v>60</v>
      </c>
      <c r="G157" s="7" t="s">
        <v>23</v>
      </c>
      <c r="H157" s="7" t="s">
        <v>765</v>
      </c>
      <c r="I157" s="7" t="s">
        <v>766</v>
      </c>
      <c r="J157" s="7" t="s">
        <v>922</v>
      </c>
      <c r="K157" s="7" t="s">
        <v>842</v>
      </c>
      <c r="L157" s="7" t="s">
        <v>923</v>
      </c>
      <c r="M157" s="7" t="s">
        <v>111</v>
      </c>
      <c r="N157" s="7" t="s">
        <v>924</v>
      </c>
      <c r="O157" s="7" t="s">
        <v>1398</v>
      </c>
      <c r="P157" s="7" t="s">
        <v>925</v>
      </c>
      <c r="Q157" s="7" t="s">
        <v>928</v>
      </c>
      <c r="R157" s="7" t="s">
        <v>126</v>
      </c>
      <c r="S157" s="7" t="s">
        <v>770</v>
      </c>
      <c r="T157" s="7" t="s">
        <v>1398</v>
      </c>
      <c r="U157" s="7" t="s">
        <v>1398</v>
      </c>
      <c r="V157" s="7" t="s">
        <v>1398</v>
      </c>
      <c r="W157" s="7" t="s">
        <v>1398</v>
      </c>
    </row>
    <row r="158" spans="1:23" s="2" customFormat="1" ht="84" x14ac:dyDescent="0.35">
      <c r="A158" s="22">
        <f t="shared" si="2"/>
        <v>156</v>
      </c>
      <c r="B158" s="22" t="s">
        <v>2613</v>
      </c>
      <c r="C158" s="22" t="s">
        <v>740</v>
      </c>
      <c r="D158" s="22" t="s">
        <v>930</v>
      </c>
      <c r="E158" s="22" t="s">
        <v>234</v>
      </c>
      <c r="F158" s="3" t="s">
        <v>59</v>
      </c>
      <c r="G158" s="7" t="s">
        <v>28</v>
      </c>
      <c r="H158" s="7" t="s">
        <v>807</v>
      </c>
      <c r="I158" s="7" t="s">
        <v>808</v>
      </c>
      <c r="J158" s="7" t="s">
        <v>782</v>
      </c>
      <c r="K158" s="7" t="s">
        <v>322</v>
      </c>
      <c r="L158" s="7" t="s">
        <v>867</v>
      </c>
      <c r="M158" s="7" t="s">
        <v>747</v>
      </c>
      <c r="N158" s="7" t="s">
        <v>1398</v>
      </c>
      <c r="O158" s="7" t="s">
        <v>1398</v>
      </c>
      <c r="P158" s="7" t="s">
        <v>2904</v>
      </c>
      <c r="Q158" s="7" t="s">
        <v>1398</v>
      </c>
      <c r="R158" s="7" t="s">
        <v>1398</v>
      </c>
      <c r="S158" s="7" t="s">
        <v>931</v>
      </c>
      <c r="T158" s="7" t="s">
        <v>1398</v>
      </c>
      <c r="U158" s="7" t="s">
        <v>1398</v>
      </c>
      <c r="V158" s="7" t="s">
        <v>1398</v>
      </c>
      <c r="W158" s="7" t="s">
        <v>1398</v>
      </c>
    </row>
    <row r="159" spans="1:23" s="2" customFormat="1" ht="63" x14ac:dyDescent="0.35">
      <c r="A159" s="22">
        <f t="shared" si="2"/>
        <v>157</v>
      </c>
      <c r="B159" s="22" t="s">
        <v>2613</v>
      </c>
      <c r="C159" s="22" t="s">
        <v>740</v>
      </c>
      <c r="D159" s="22" t="s">
        <v>932</v>
      </c>
      <c r="E159" s="22" t="s">
        <v>234</v>
      </c>
      <c r="F159" s="3" t="s">
        <v>59</v>
      </c>
      <c r="G159" s="7" t="s">
        <v>26</v>
      </c>
      <c r="H159" s="7" t="s">
        <v>807</v>
      </c>
      <c r="I159" s="7" t="s">
        <v>808</v>
      </c>
      <c r="J159" s="7" t="s">
        <v>933</v>
      </c>
      <c r="K159" s="7" t="s">
        <v>934</v>
      </c>
      <c r="L159" s="7" t="s">
        <v>935</v>
      </c>
      <c r="M159" s="7" t="s">
        <v>747</v>
      </c>
      <c r="N159" s="7" t="s">
        <v>1398</v>
      </c>
      <c r="O159" s="7" t="s">
        <v>1398</v>
      </c>
      <c r="P159" s="7" t="s">
        <v>256</v>
      </c>
      <c r="Q159" s="7" t="s">
        <v>1398</v>
      </c>
      <c r="R159" s="7" t="s">
        <v>1421</v>
      </c>
      <c r="S159" s="7" t="s">
        <v>1398</v>
      </c>
      <c r="T159" s="7" t="s">
        <v>1398</v>
      </c>
      <c r="U159" s="7" t="s">
        <v>1398</v>
      </c>
      <c r="V159" s="7" t="s">
        <v>1398</v>
      </c>
      <c r="W159" s="7" t="s">
        <v>1398</v>
      </c>
    </row>
    <row r="160" spans="1:23" s="2" customFormat="1" ht="63" x14ac:dyDescent="0.35">
      <c r="A160" s="22">
        <f t="shared" si="2"/>
        <v>158</v>
      </c>
      <c r="B160" s="22" t="s">
        <v>2613</v>
      </c>
      <c r="C160" s="22" t="s">
        <v>740</v>
      </c>
      <c r="D160" s="22" t="s">
        <v>937</v>
      </c>
      <c r="E160" s="22" t="s">
        <v>234</v>
      </c>
      <c r="F160" s="3" t="s">
        <v>59</v>
      </c>
      <c r="G160" s="7" t="s">
        <v>25</v>
      </c>
      <c r="H160" s="7" t="s">
        <v>824</v>
      </c>
      <c r="I160" s="7" t="s">
        <v>817</v>
      </c>
      <c r="J160" s="7" t="s">
        <v>767</v>
      </c>
      <c r="K160" s="7" t="s">
        <v>814</v>
      </c>
      <c r="L160" s="7" t="s">
        <v>810</v>
      </c>
      <c r="M160" s="7" t="s">
        <v>111</v>
      </c>
      <c r="N160" s="7" t="s">
        <v>143</v>
      </c>
      <c r="O160" s="7" t="s">
        <v>1398</v>
      </c>
      <c r="P160" s="7" t="s">
        <v>331</v>
      </c>
      <c r="Q160" s="7" t="s">
        <v>1398</v>
      </c>
      <c r="R160" s="7" t="s">
        <v>1398</v>
      </c>
      <c r="S160" s="7" t="s">
        <v>1398</v>
      </c>
      <c r="T160" s="7" t="s">
        <v>1398</v>
      </c>
      <c r="U160" s="7" t="s">
        <v>1398</v>
      </c>
      <c r="V160" s="7" t="s">
        <v>1398</v>
      </c>
      <c r="W160" s="7" t="s">
        <v>1398</v>
      </c>
    </row>
    <row r="161" spans="1:23" s="2" customFormat="1" ht="235.5" customHeight="1" x14ac:dyDescent="0.35">
      <c r="A161" s="22">
        <f t="shared" si="2"/>
        <v>159</v>
      </c>
      <c r="B161" s="22" t="s">
        <v>2613</v>
      </c>
      <c r="C161" s="22" t="s">
        <v>740</v>
      </c>
      <c r="D161" s="22" t="s">
        <v>938</v>
      </c>
      <c r="E161" s="22" t="s">
        <v>234</v>
      </c>
      <c r="F161" s="3" t="s">
        <v>59</v>
      </c>
      <c r="G161" s="7" t="s">
        <v>27</v>
      </c>
      <c r="H161" s="7" t="s">
        <v>816</v>
      </c>
      <c r="I161" s="7" t="s">
        <v>817</v>
      </c>
      <c r="J161" s="7" t="s">
        <v>767</v>
      </c>
      <c r="K161" s="7" t="s">
        <v>768</v>
      </c>
      <c r="L161" s="7" t="s">
        <v>810</v>
      </c>
      <c r="M161" s="7" t="s">
        <v>884</v>
      </c>
      <c r="N161" s="7" t="s">
        <v>1398</v>
      </c>
      <c r="O161" s="7" t="s">
        <v>1398</v>
      </c>
      <c r="P161" s="7" t="s">
        <v>331</v>
      </c>
      <c r="Q161" s="7" t="s">
        <v>1398</v>
      </c>
      <c r="R161" s="7" t="s">
        <v>1398</v>
      </c>
      <c r="S161" s="7" t="s">
        <v>1398</v>
      </c>
      <c r="T161" s="7" t="s">
        <v>1398</v>
      </c>
      <c r="U161" s="7" t="s">
        <v>1398</v>
      </c>
      <c r="V161" s="7" t="s">
        <v>1398</v>
      </c>
      <c r="W161" s="7" t="s">
        <v>1398</v>
      </c>
    </row>
    <row r="162" spans="1:23" s="2" customFormat="1" ht="63" x14ac:dyDescent="0.35">
      <c r="A162" s="22">
        <f t="shared" si="2"/>
        <v>160</v>
      </c>
      <c r="B162" s="22" t="s">
        <v>2613</v>
      </c>
      <c r="C162" s="22" t="s">
        <v>740</v>
      </c>
      <c r="D162" s="22" t="s">
        <v>939</v>
      </c>
      <c r="E162" s="22" t="s">
        <v>234</v>
      </c>
      <c r="F162" s="3" t="s">
        <v>59</v>
      </c>
      <c r="G162" s="7" t="s">
        <v>25</v>
      </c>
      <c r="H162" s="7" t="s">
        <v>816</v>
      </c>
      <c r="I162" s="7" t="s">
        <v>817</v>
      </c>
      <c r="J162" s="7" t="s">
        <v>775</v>
      </c>
      <c r="K162" s="7" t="s">
        <v>828</v>
      </c>
      <c r="L162" s="7" t="s">
        <v>810</v>
      </c>
      <c r="M162" s="7" t="s">
        <v>111</v>
      </c>
      <c r="N162" s="7" t="s">
        <v>940</v>
      </c>
      <c r="O162" s="7" t="s">
        <v>1398</v>
      </c>
      <c r="P162" s="7" t="s">
        <v>331</v>
      </c>
      <c r="Q162" s="7" t="s">
        <v>1398</v>
      </c>
      <c r="R162" s="7" t="s">
        <v>1398</v>
      </c>
      <c r="S162" s="7" t="s">
        <v>1398</v>
      </c>
      <c r="T162" s="7" t="s">
        <v>1398</v>
      </c>
      <c r="U162" s="7" t="s">
        <v>1398</v>
      </c>
      <c r="V162" s="7" t="s">
        <v>1398</v>
      </c>
      <c r="W162" s="7" t="s">
        <v>1398</v>
      </c>
    </row>
    <row r="163" spans="1:23" s="2" customFormat="1" ht="63" x14ac:dyDescent="0.35">
      <c r="A163" s="22">
        <f t="shared" si="2"/>
        <v>161</v>
      </c>
      <c r="B163" s="22" t="s">
        <v>2613</v>
      </c>
      <c r="C163" s="22" t="s">
        <v>740</v>
      </c>
      <c r="D163" s="22" t="s">
        <v>941</v>
      </c>
      <c r="E163" s="22" t="s">
        <v>234</v>
      </c>
      <c r="F163" s="3" t="s">
        <v>59</v>
      </c>
      <c r="G163" s="7" t="s">
        <v>25</v>
      </c>
      <c r="H163" s="7" t="s">
        <v>816</v>
      </c>
      <c r="I163" s="7" t="s">
        <v>817</v>
      </c>
      <c r="J163" s="7" t="s">
        <v>775</v>
      </c>
      <c r="K163" s="7" t="s">
        <v>828</v>
      </c>
      <c r="L163" s="7" t="s">
        <v>810</v>
      </c>
      <c r="M163" s="7" t="s">
        <v>111</v>
      </c>
      <c r="N163" s="7" t="s">
        <v>940</v>
      </c>
      <c r="O163" s="7" t="s">
        <v>1398</v>
      </c>
      <c r="P163" s="7" t="s">
        <v>331</v>
      </c>
      <c r="Q163" s="7" t="s">
        <v>1398</v>
      </c>
      <c r="R163" s="7" t="s">
        <v>1398</v>
      </c>
      <c r="S163" s="7" t="s">
        <v>1398</v>
      </c>
      <c r="T163" s="7" t="s">
        <v>1398</v>
      </c>
      <c r="U163" s="7" t="s">
        <v>1398</v>
      </c>
      <c r="V163" s="7" t="s">
        <v>1398</v>
      </c>
      <c r="W163" s="7" t="s">
        <v>1398</v>
      </c>
    </row>
    <row r="164" spans="1:23" s="2" customFormat="1" ht="273" x14ac:dyDescent="0.35">
      <c r="A164" s="22">
        <f t="shared" si="2"/>
        <v>162</v>
      </c>
      <c r="B164" s="22" t="s">
        <v>2613</v>
      </c>
      <c r="C164" s="22" t="s">
        <v>740</v>
      </c>
      <c r="D164" s="22" t="s">
        <v>942</v>
      </c>
      <c r="E164" s="22" t="s">
        <v>234</v>
      </c>
      <c r="F164" s="3" t="s">
        <v>60</v>
      </c>
      <c r="G164" s="7" t="s">
        <v>23</v>
      </c>
      <c r="H164" s="7" t="s">
        <v>864</v>
      </c>
      <c r="I164" s="7" t="s">
        <v>865</v>
      </c>
      <c r="J164" s="7" t="s">
        <v>782</v>
      </c>
      <c r="K164" s="7" t="s">
        <v>866</v>
      </c>
      <c r="L164" s="7" t="s">
        <v>867</v>
      </c>
      <c r="M164" s="7" t="s">
        <v>111</v>
      </c>
      <c r="N164" s="7" t="s">
        <v>943</v>
      </c>
      <c r="O164" s="7" t="s">
        <v>944</v>
      </c>
      <c r="P164" s="7" t="s">
        <v>256</v>
      </c>
      <c r="Q164" s="7" t="s">
        <v>945</v>
      </c>
      <c r="R164" s="7" t="s">
        <v>946</v>
      </c>
      <c r="S164" s="7" t="s">
        <v>947</v>
      </c>
      <c r="T164" s="7" t="s">
        <v>1398</v>
      </c>
      <c r="U164" s="7" t="s">
        <v>1398</v>
      </c>
      <c r="V164" s="7" t="s">
        <v>1398</v>
      </c>
      <c r="W164" s="7" t="s">
        <v>1398</v>
      </c>
    </row>
    <row r="165" spans="1:23" s="2" customFormat="1" ht="52" x14ac:dyDescent="0.35">
      <c r="A165" s="22">
        <f t="shared" si="2"/>
        <v>163</v>
      </c>
      <c r="B165" s="22" t="s">
        <v>2613</v>
      </c>
      <c r="C165" s="22" t="s">
        <v>740</v>
      </c>
      <c r="D165" s="22" t="s">
        <v>948</v>
      </c>
      <c r="E165" s="22" t="s">
        <v>234</v>
      </c>
      <c r="F165" s="3" t="s">
        <v>60</v>
      </c>
      <c r="G165" s="7" t="s">
        <v>23</v>
      </c>
      <c r="H165" s="7" t="s">
        <v>864</v>
      </c>
      <c r="I165" s="7" t="s">
        <v>949</v>
      </c>
      <c r="J165" s="7" t="s">
        <v>775</v>
      </c>
      <c r="K165" s="7" t="s">
        <v>950</v>
      </c>
      <c r="L165" s="7" t="s">
        <v>867</v>
      </c>
      <c r="M165" s="7" t="s">
        <v>111</v>
      </c>
      <c r="N165" s="7" t="s">
        <v>951</v>
      </c>
      <c r="O165" s="7" t="s">
        <v>922</v>
      </c>
      <c r="P165" s="7" t="s">
        <v>2905</v>
      </c>
      <c r="Q165" s="7" t="s">
        <v>952</v>
      </c>
      <c r="R165" s="7" t="s">
        <v>946</v>
      </c>
      <c r="S165" s="7" t="s">
        <v>922</v>
      </c>
      <c r="T165" s="7" t="s">
        <v>1398</v>
      </c>
      <c r="U165" s="7" t="s">
        <v>1398</v>
      </c>
      <c r="V165" s="7" t="s">
        <v>1398</v>
      </c>
      <c r="W165" s="7" t="s">
        <v>1398</v>
      </c>
    </row>
    <row r="166" spans="1:23" s="2" customFormat="1" ht="189" x14ac:dyDescent="0.35">
      <c r="A166" s="22">
        <f t="shared" si="2"/>
        <v>164</v>
      </c>
      <c r="B166" s="22" t="s">
        <v>2613</v>
      </c>
      <c r="C166" s="22" t="s">
        <v>740</v>
      </c>
      <c r="D166" s="22" t="s">
        <v>953</v>
      </c>
      <c r="E166" s="22" t="s">
        <v>234</v>
      </c>
      <c r="F166" s="3" t="s">
        <v>59</v>
      </c>
      <c r="G166" s="7" t="s">
        <v>26</v>
      </c>
      <c r="H166" s="7" t="s">
        <v>874</v>
      </c>
      <c r="I166" s="7" t="s">
        <v>875</v>
      </c>
      <c r="J166" s="7" t="s">
        <v>954</v>
      </c>
      <c r="K166" s="7" t="s">
        <v>955</v>
      </c>
      <c r="L166" s="7" t="s">
        <v>746</v>
      </c>
      <c r="M166" s="7" t="s">
        <v>747</v>
      </c>
      <c r="N166" s="7" t="s">
        <v>956</v>
      </c>
      <c r="O166" s="7" t="s">
        <v>1398</v>
      </c>
      <c r="P166" s="7" t="s">
        <v>331</v>
      </c>
      <c r="Q166" s="7" t="s">
        <v>1398</v>
      </c>
      <c r="R166" s="7" t="s">
        <v>126</v>
      </c>
      <c r="S166" s="7" t="s">
        <v>1398</v>
      </c>
      <c r="T166" s="7" t="s">
        <v>1398</v>
      </c>
      <c r="U166" s="7" t="s">
        <v>1398</v>
      </c>
      <c r="V166" s="7" t="s">
        <v>1398</v>
      </c>
      <c r="W166" s="7" t="s">
        <v>1398</v>
      </c>
    </row>
    <row r="167" spans="1:23" s="2" customFormat="1" ht="84" x14ac:dyDescent="0.35">
      <c r="A167" s="22">
        <f t="shared" si="2"/>
        <v>165</v>
      </c>
      <c r="B167" s="22" t="s">
        <v>2613</v>
      </c>
      <c r="C167" s="22" t="s">
        <v>740</v>
      </c>
      <c r="D167" s="22" t="s">
        <v>957</v>
      </c>
      <c r="E167" s="22" t="s">
        <v>234</v>
      </c>
      <c r="F167" s="3" t="s">
        <v>59</v>
      </c>
      <c r="G167" s="7" t="s">
        <v>28</v>
      </c>
      <c r="H167" s="7" t="s">
        <v>881</v>
      </c>
      <c r="I167" s="7" t="s">
        <v>882</v>
      </c>
      <c r="J167" s="7" t="s">
        <v>958</v>
      </c>
      <c r="K167" s="7" t="s">
        <v>768</v>
      </c>
      <c r="L167" s="7" t="s">
        <v>959</v>
      </c>
      <c r="M167" s="7" t="s">
        <v>747</v>
      </c>
      <c r="N167" s="7" t="s">
        <v>960</v>
      </c>
      <c r="O167" s="7" t="s">
        <v>922</v>
      </c>
      <c r="P167" s="7" t="s">
        <v>2904</v>
      </c>
      <c r="Q167" s="7" t="s">
        <v>1398</v>
      </c>
      <c r="R167" s="7" t="s">
        <v>1398</v>
      </c>
      <c r="S167" s="7" t="s">
        <v>961</v>
      </c>
      <c r="T167" s="7" t="s">
        <v>1398</v>
      </c>
      <c r="U167" s="7" t="s">
        <v>1398</v>
      </c>
      <c r="V167" s="7" t="s">
        <v>1398</v>
      </c>
      <c r="W167" s="7" t="s">
        <v>1398</v>
      </c>
    </row>
    <row r="168" spans="1:23" s="2" customFormat="1" ht="63" x14ac:dyDescent="0.35">
      <c r="A168" s="22">
        <f t="shared" si="2"/>
        <v>166</v>
      </c>
      <c r="B168" s="22" t="s">
        <v>2613</v>
      </c>
      <c r="C168" s="22" t="s">
        <v>740</v>
      </c>
      <c r="D168" s="22" t="s">
        <v>962</v>
      </c>
      <c r="E168" s="22" t="s">
        <v>234</v>
      </c>
      <c r="F168" s="3" t="s">
        <v>59</v>
      </c>
      <c r="G168" s="7" t="s">
        <v>26</v>
      </c>
      <c r="H168" s="7" t="s">
        <v>963</v>
      </c>
      <c r="I168" s="7" t="s">
        <v>964</v>
      </c>
      <c r="J168" s="7" t="s">
        <v>473</v>
      </c>
      <c r="K168" s="7" t="s">
        <v>442</v>
      </c>
      <c r="L168" s="7" t="s">
        <v>867</v>
      </c>
      <c r="M168" s="7" t="s">
        <v>747</v>
      </c>
      <c r="N168" s="7" t="s">
        <v>1398</v>
      </c>
      <c r="O168" s="7" t="s">
        <v>1398</v>
      </c>
      <c r="P168" s="7" t="s">
        <v>331</v>
      </c>
      <c r="Q168" s="7" t="s">
        <v>1398</v>
      </c>
      <c r="R168" s="7" t="s">
        <v>126</v>
      </c>
      <c r="S168" s="7" t="s">
        <v>965</v>
      </c>
      <c r="T168" s="7" t="s">
        <v>1398</v>
      </c>
      <c r="U168" s="7" t="s">
        <v>1398</v>
      </c>
      <c r="V168" s="7" t="s">
        <v>1398</v>
      </c>
      <c r="W168" s="7" t="s">
        <v>1398</v>
      </c>
    </row>
    <row r="169" spans="1:23" s="2" customFormat="1" ht="152.25" customHeight="1" x14ac:dyDescent="0.35">
      <c r="A169" s="22">
        <f t="shared" si="2"/>
        <v>167</v>
      </c>
      <c r="B169" s="22" t="s">
        <v>2613</v>
      </c>
      <c r="C169" s="22" t="s">
        <v>740</v>
      </c>
      <c r="D169" s="22" t="s">
        <v>966</v>
      </c>
      <c r="E169" s="22" t="s">
        <v>234</v>
      </c>
      <c r="F169" s="3" t="s">
        <v>60</v>
      </c>
      <c r="G169" s="15" t="s">
        <v>29</v>
      </c>
      <c r="H169" s="7" t="s">
        <v>963</v>
      </c>
      <c r="I169" s="7" t="s">
        <v>964</v>
      </c>
      <c r="J169" s="7" t="s">
        <v>967</v>
      </c>
      <c r="K169" s="7" t="s">
        <v>968</v>
      </c>
      <c r="L169" s="7" t="s">
        <v>867</v>
      </c>
      <c r="M169" s="7" t="s">
        <v>111</v>
      </c>
      <c r="N169" s="7" t="s">
        <v>969</v>
      </c>
      <c r="O169" s="7" t="s">
        <v>1398</v>
      </c>
      <c r="P169" s="7" t="s">
        <v>256</v>
      </c>
      <c r="Q169" s="7" t="s">
        <v>970</v>
      </c>
      <c r="R169" s="7" t="s">
        <v>936</v>
      </c>
      <c r="S169" s="7" t="s">
        <v>1398</v>
      </c>
      <c r="T169" s="7" t="s">
        <v>1398</v>
      </c>
      <c r="U169" s="7" t="s">
        <v>1398</v>
      </c>
      <c r="V169" s="7" t="s">
        <v>1398</v>
      </c>
      <c r="W169" s="7" t="s">
        <v>1398</v>
      </c>
    </row>
    <row r="170" spans="1:23" s="2" customFormat="1" ht="165.75" customHeight="1" x14ac:dyDescent="0.35">
      <c r="A170" s="22">
        <f t="shared" si="2"/>
        <v>168</v>
      </c>
      <c r="B170" s="22" t="s">
        <v>2613</v>
      </c>
      <c r="C170" s="22" t="s">
        <v>740</v>
      </c>
      <c r="D170" s="22" t="s">
        <v>971</v>
      </c>
      <c r="E170" s="22" t="s">
        <v>234</v>
      </c>
      <c r="F170" s="3" t="s">
        <v>60</v>
      </c>
      <c r="G170" s="15" t="s">
        <v>29</v>
      </c>
      <c r="H170" s="7" t="s">
        <v>963</v>
      </c>
      <c r="I170" s="7" t="s">
        <v>964</v>
      </c>
      <c r="J170" s="7" t="s">
        <v>967</v>
      </c>
      <c r="K170" s="7" t="s">
        <v>968</v>
      </c>
      <c r="L170" s="7" t="s">
        <v>867</v>
      </c>
      <c r="M170" s="7" t="s">
        <v>111</v>
      </c>
      <c r="N170" s="7" t="s">
        <v>969</v>
      </c>
      <c r="O170" s="7" t="s">
        <v>1398</v>
      </c>
      <c r="P170" s="7" t="s">
        <v>256</v>
      </c>
      <c r="Q170" s="7" t="s">
        <v>970</v>
      </c>
      <c r="R170" s="7" t="s">
        <v>936</v>
      </c>
      <c r="S170" s="7" t="s">
        <v>1398</v>
      </c>
      <c r="T170" s="7" t="s">
        <v>1398</v>
      </c>
      <c r="U170" s="7" t="s">
        <v>1398</v>
      </c>
      <c r="V170" s="7" t="s">
        <v>1398</v>
      </c>
      <c r="W170" s="7" t="s">
        <v>1398</v>
      </c>
    </row>
    <row r="171" spans="1:23" s="2" customFormat="1" ht="52" x14ac:dyDescent="0.35">
      <c r="A171" s="22">
        <f t="shared" si="2"/>
        <v>169</v>
      </c>
      <c r="B171" s="22" t="s">
        <v>2613</v>
      </c>
      <c r="C171" s="22" t="s">
        <v>740</v>
      </c>
      <c r="D171" s="22" t="s">
        <v>972</v>
      </c>
      <c r="E171" s="22" t="s">
        <v>234</v>
      </c>
      <c r="F171" s="3" t="s">
        <v>60</v>
      </c>
      <c r="G171" s="7" t="s">
        <v>23</v>
      </c>
      <c r="H171" s="7" t="s">
        <v>973</v>
      </c>
      <c r="I171" s="7" t="s">
        <v>900</v>
      </c>
      <c r="J171" s="7" t="s">
        <v>473</v>
      </c>
      <c r="K171" s="7" t="s">
        <v>768</v>
      </c>
      <c r="L171" s="7" t="s">
        <v>974</v>
      </c>
      <c r="M171" s="7" t="s">
        <v>922</v>
      </c>
      <c r="N171" s="7" t="s">
        <v>1398</v>
      </c>
      <c r="O171" s="7" t="s">
        <v>1398</v>
      </c>
      <c r="P171" s="7" t="s">
        <v>1398</v>
      </c>
      <c r="Q171" s="7" t="s">
        <v>1398</v>
      </c>
      <c r="R171" s="7" t="s">
        <v>1398</v>
      </c>
      <c r="S171" s="7" t="s">
        <v>1398</v>
      </c>
      <c r="T171" s="7" t="s">
        <v>1398</v>
      </c>
      <c r="U171" s="7" t="s">
        <v>1398</v>
      </c>
      <c r="V171" s="7" t="s">
        <v>1398</v>
      </c>
      <c r="W171" s="7" t="s">
        <v>1398</v>
      </c>
    </row>
    <row r="172" spans="1:23" s="2" customFormat="1" ht="52" x14ac:dyDescent="0.35">
      <c r="A172" s="22">
        <f t="shared" si="2"/>
        <v>170</v>
      </c>
      <c r="B172" s="22" t="s">
        <v>2613</v>
      </c>
      <c r="C172" s="22" t="s">
        <v>740</v>
      </c>
      <c r="D172" s="22" t="s">
        <v>975</v>
      </c>
      <c r="E172" s="22" t="s">
        <v>234</v>
      </c>
      <c r="F172" s="3" t="s">
        <v>60</v>
      </c>
      <c r="G172" s="7" t="s">
        <v>23</v>
      </c>
      <c r="H172" s="7" t="s">
        <v>973</v>
      </c>
      <c r="I172" s="7" t="s">
        <v>900</v>
      </c>
      <c r="J172" s="7" t="s">
        <v>473</v>
      </c>
      <c r="K172" s="7" t="s">
        <v>768</v>
      </c>
      <c r="L172" s="7" t="s">
        <v>976</v>
      </c>
      <c r="M172" s="7" t="s">
        <v>922</v>
      </c>
      <c r="N172" s="7" t="s">
        <v>1398</v>
      </c>
      <c r="O172" s="7" t="s">
        <v>1398</v>
      </c>
      <c r="P172" s="7" t="s">
        <v>1398</v>
      </c>
      <c r="Q172" s="7" t="s">
        <v>1398</v>
      </c>
      <c r="R172" s="7" t="s">
        <v>1398</v>
      </c>
      <c r="S172" s="7" t="s">
        <v>1398</v>
      </c>
      <c r="T172" s="7" t="s">
        <v>1398</v>
      </c>
      <c r="U172" s="7" t="s">
        <v>1398</v>
      </c>
      <c r="V172" s="7" t="s">
        <v>1398</v>
      </c>
      <c r="W172" s="7" t="s">
        <v>1398</v>
      </c>
    </row>
    <row r="173" spans="1:23" s="2" customFormat="1" ht="52" x14ac:dyDescent="0.35">
      <c r="A173" s="22">
        <f t="shared" si="2"/>
        <v>171</v>
      </c>
      <c r="B173" s="22" t="s">
        <v>2613</v>
      </c>
      <c r="C173" s="22" t="s">
        <v>740</v>
      </c>
      <c r="D173" s="22" t="s">
        <v>977</v>
      </c>
      <c r="E173" s="22" t="s">
        <v>234</v>
      </c>
      <c r="F173" s="3" t="s">
        <v>60</v>
      </c>
      <c r="G173" s="7" t="s">
        <v>23</v>
      </c>
      <c r="H173" s="7" t="s">
        <v>973</v>
      </c>
      <c r="I173" s="7" t="s">
        <v>900</v>
      </c>
      <c r="J173" s="7" t="s">
        <v>479</v>
      </c>
      <c r="K173" s="7" t="s">
        <v>909</v>
      </c>
      <c r="L173" s="7" t="s">
        <v>746</v>
      </c>
      <c r="M173" s="7" t="s">
        <v>922</v>
      </c>
      <c r="N173" s="7" t="s">
        <v>1398</v>
      </c>
      <c r="O173" s="7" t="s">
        <v>1398</v>
      </c>
      <c r="P173" s="7" t="s">
        <v>1398</v>
      </c>
      <c r="Q173" s="7" t="s">
        <v>1398</v>
      </c>
      <c r="R173" s="7" t="s">
        <v>1398</v>
      </c>
      <c r="S173" s="7" t="s">
        <v>1398</v>
      </c>
      <c r="T173" s="7" t="s">
        <v>1398</v>
      </c>
      <c r="U173" s="7" t="s">
        <v>1398</v>
      </c>
      <c r="V173" s="7" t="s">
        <v>1398</v>
      </c>
      <c r="W173" s="7" t="s">
        <v>1398</v>
      </c>
    </row>
    <row r="174" spans="1:23" s="2" customFormat="1" ht="252.75" customHeight="1" x14ac:dyDescent="0.35">
      <c r="A174" s="22">
        <f t="shared" si="2"/>
        <v>172</v>
      </c>
      <c r="B174" s="22" t="s">
        <v>2613</v>
      </c>
      <c r="C174" s="22" t="s">
        <v>740</v>
      </c>
      <c r="D174" s="22" t="s">
        <v>978</v>
      </c>
      <c r="E174" s="22" t="s">
        <v>234</v>
      </c>
      <c r="F174" s="3" t="s">
        <v>60</v>
      </c>
      <c r="G174" s="7" t="s">
        <v>23</v>
      </c>
      <c r="H174" s="7" t="s">
        <v>979</v>
      </c>
      <c r="I174" s="7" t="s">
        <v>980</v>
      </c>
      <c r="J174" s="7" t="s">
        <v>473</v>
      </c>
      <c r="K174" s="7" t="s">
        <v>981</v>
      </c>
      <c r="L174" s="7" t="s">
        <v>746</v>
      </c>
      <c r="M174" s="7" t="s">
        <v>982</v>
      </c>
      <c r="N174" s="7" t="s">
        <v>983</v>
      </c>
      <c r="O174" s="7" t="s">
        <v>1398</v>
      </c>
      <c r="P174" s="7" t="s">
        <v>256</v>
      </c>
      <c r="Q174" s="7" t="s">
        <v>984</v>
      </c>
      <c r="R174" s="7" t="s">
        <v>1421</v>
      </c>
      <c r="S174" s="7" t="s">
        <v>985</v>
      </c>
      <c r="T174" s="7" t="s">
        <v>1398</v>
      </c>
      <c r="U174" s="7" t="s">
        <v>1398</v>
      </c>
      <c r="V174" s="7" t="s">
        <v>1398</v>
      </c>
      <c r="W174" s="7" t="s">
        <v>1398</v>
      </c>
    </row>
    <row r="175" spans="1:23" s="2" customFormat="1" ht="273.75" customHeight="1" x14ac:dyDescent="0.35">
      <c r="A175" s="22">
        <f t="shared" si="2"/>
        <v>173</v>
      </c>
      <c r="B175" s="22" t="s">
        <v>2613</v>
      </c>
      <c r="C175" s="22" t="s">
        <v>740</v>
      </c>
      <c r="D175" s="22" t="s">
        <v>986</v>
      </c>
      <c r="E175" s="22" t="s">
        <v>234</v>
      </c>
      <c r="F175" s="3" t="s">
        <v>60</v>
      </c>
      <c r="G175" s="7" t="s">
        <v>23</v>
      </c>
      <c r="H175" s="7" t="s">
        <v>979</v>
      </c>
      <c r="I175" s="7" t="s">
        <v>980</v>
      </c>
      <c r="J175" s="7" t="s">
        <v>473</v>
      </c>
      <c r="K175" s="7" t="s">
        <v>987</v>
      </c>
      <c r="L175" s="7" t="s">
        <v>746</v>
      </c>
      <c r="M175" s="7" t="s">
        <v>982</v>
      </c>
      <c r="N175" s="7" t="s">
        <v>983</v>
      </c>
      <c r="O175" s="7" t="s">
        <v>1398</v>
      </c>
      <c r="P175" s="7" t="s">
        <v>256</v>
      </c>
      <c r="Q175" s="7" t="s">
        <v>984</v>
      </c>
      <c r="R175" s="7" t="s">
        <v>1421</v>
      </c>
      <c r="S175" s="7" t="s">
        <v>985</v>
      </c>
      <c r="T175" s="7" t="s">
        <v>1398</v>
      </c>
      <c r="U175" s="7" t="s">
        <v>1398</v>
      </c>
      <c r="V175" s="7" t="s">
        <v>1398</v>
      </c>
      <c r="W175" s="7" t="s">
        <v>1398</v>
      </c>
    </row>
    <row r="176" spans="1:23" s="2" customFormat="1" ht="163.5" customHeight="1" x14ac:dyDescent="0.35">
      <c r="A176" s="22">
        <f t="shared" si="2"/>
        <v>174</v>
      </c>
      <c r="B176" s="22" t="s">
        <v>2613</v>
      </c>
      <c r="C176" s="22" t="s">
        <v>740</v>
      </c>
      <c r="D176" s="22" t="s">
        <v>988</v>
      </c>
      <c r="E176" s="22" t="s">
        <v>234</v>
      </c>
      <c r="F176" s="25" t="s">
        <v>2778</v>
      </c>
      <c r="G176" s="15" t="s">
        <v>2780</v>
      </c>
      <c r="H176" s="7" t="s">
        <v>979</v>
      </c>
      <c r="I176" s="7" t="s">
        <v>980</v>
      </c>
      <c r="J176" s="7" t="s">
        <v>473</v>
      </c>
      <c r="K176" s="7" t="s">
        <v>989</v>
      </c>
      <c r="L176" s="7" t="s">
        <v>867</v>
      </c>
      <c r="M176" s="7" t="s">
        <v>111</v>
      </c>
      <c r="N176" s="7" t="s">
        <v>983</v>
      </c>
      <c r="O176" s="7" t="s">
        <v>1398</v>
      </c>
      <c r="P176" s="7" t="s">
        <v>990</v>
      </c>
      <c r="Q176" s="7" t="s">
        <v>991</v>
      </c>
      <c r="R176" s="7" t="s">
        <v>126</v>
      </c>
      <c r="S176" s="7" t="s">
        <v>992</v>
      </c>
      <c r="T176" s="7" t="s">
        <v>1398</v>
      </c>
      <c r="U176" s="7" t="s">
        <v>1398</v>
      </c>
      <c r="V176" s="7" t="s">
        <v>1398</v>
      </c>
      <c r="W176" s="7" t="s">
        <v>1398</v>
      </c>
    </row>
    <row r="177" spans="1:23" s="2" customFormat="1" ht="247.5" customHeight="1" x14ac:dyDescent="0.35">
      <c r="A177" s="22">
        <f t="shared" si="2"/>
        <v>175</v>
      </c>
      <c r="B177" s="22" t="s">
        <v>2613</v>
      </c>
      <c r="C177" s="22" t="s">
        <v>740</v>
      </c>
      <c r="D177" s="22" t="s">
        <v>993</v>
      </c>
      <c r="E177" s="22" t="s">
        <v>234</v>
      </c>
      <c r="F177" s="25" t="s">
        <v>2778</v>
      </c>
      <c r="G177" s="15" t="s">
        <v>2780</v>
      </c>
      <c r="H177" s="7" t="s">
        <v>979</v>
      </c>
      <c r="I177" s="7" t="s">
        <v>980</v>
      </c>
      <c r="J177" s="7" t="s">
        <v>473</v>
      </c>
      <c r="K177" s="7" t="s">
        <v>994</v>
      </c>
      <c r="L177" s="7" t="s">
        <v>867</v>
      </c>
      <c r="M177" s="7" t="s">
        <v>982</v>
      </c>
      <c r="N177" s="7" t="s">
        <v>983</v>
      </c>
      <c r="O177" s="7" t="s">
        <v>1398</v>
      </c>
      <c r="P177" s="7" t="s">
        <v>990</v>
      </c>
      <c r="Q177" s="7" t="s">
        <v>984</v>
      </c>
      <c r="R177" s="7" t="s">
        <v>1421</v>
      </c>
      <c r="S177" s="7" t="s">
        <v>985</v>
      </c>
      <c r="T177" s="7" t="s">
        <v>1398</v>
      </c>
      <c r="U177" s="7" t="s">
        <v>1398</v>
      </c>
      <c r="V177" s="7" t="s">
        <v>1398</v>
      </c>
      <c r="W177" s="7" t="s">
        <v>1398</v>
      </c>
    </row>
    <row r="178" spans="1:23" s="2" customFormat="1" ht="294" x14ac:dyDescent="0.35">
      <c r="A178" s="22">
        <f t="shared" si="2"/>
        <v>176</v>
      </c>
      <c r="B178" s="22" t="s">
        <v>2614</v>
      </c>
      <c r="C178" s="22" t="s">
        <v>1013</v>
      </c>
      <c r="D178" s="22" t="s">
        <v>1014</v>
      </c>
      <c r="E178" s="22" t="s">
        <v>39</v>
      </c>
      <c r="F178" s="3" t="s">
        <v>59</v>
      </c>
      <c r="G178" s="7" t="s">
        <v>25</v>
      </c>
      <c r="H178" s="7" t="s">
        <v>1015</v>
      </c>
      <c r="I178" s="7" t="s">
        <v>1016</v>
      </c>
      <c r="J178" s="7" t="s">
        <v>1017</v>
      </c>
      <c r="K178" s="7" t="s">
        <v>1018</v>
      </c>
      <c r="L178" s="7" t="s">
        <v>1019</v>
      </c>
      <c r="M178" s="7" t="s">
        <v>1020</v>
      </c>
      <c r="N178" s="7" t="s">
        <v>1021</v>
      </c>
      <c r="O178" s="7" t="s">
        <v>1022</v>
      </c>
      <c r="P178" s="7" t="s">
        <v>1023</v>
      </c>
      <c r="Q178" s="7" t="s">
        <v>1024</v>
      </c>
      <c r="R178" s="7" t="s">
        <v>1025</v>
      </c>
      <c r="S178" s="7" t="s">
        <v>1026</v>
      </c>
      <c r="T178" s="7" t="s">
        <v>1027</v>
      </c>
      <c r="U178" s="7" t="s">
        <v>1028</v>
      </c>
      <c r="V178" s="7" t="s">
        <v>1398</v>
      </c>
      <c r="W178" s="7" t="s">
        <v>1029</v>
      </c>
    </row>
    <row r="179" spans="1:23" s="2" customFormat="1" ht="328.5" customHeight="1" x14ac:dyDescent="0.35">
      <c r="A179" s="22">
        <f t="shared" si="2"/>
        <v>177</v>
      </c>
      <c r="B179" s="22" t="s">
        <v>2614</v>
      </c>
      <c r="C179" s="22" t="s">
        <v>1013</v>
      </c>
      <c r="D179" s="22" t="s">
        <v>1030</v>
      </c>
      <c r="E179" s="22" t="s">
        <v>39</v>
      </c>
      <c r="F179" s="3" t="s">
        <v>59</v>
      </c>
      <c r="G179" s="7" t="s">
        <v>26</v>
      </c>
      <c r="H179" s="7" t="s">
        <v>1015</v>
      </c>
      <c r="I179" s="7" t="s">
        <v>1016</v>
      </c>
      <c r="J179" s="7" t="s">
        <v>1031</v>
      </c>
      <c r="K179" s="7" t="s">
        <v>1032</v>
      </c>
      <c r="L179" s="7" t="s">
        <v>1019</v>
      </c>
      <c r="M179" s="7" t="s">
        <v>1033</v>
      </c>
      <c r="N179" s="7" t="s">
        <v>1033</v>
      </c>
      <c r="O179" s="7" t="s">
        <v>1033</v>
      </c>
      <c r="P179" s="7" t="s">
        <v>1034</v>
      </c>
      <c r="Q179" s="7" t="s">
        <v>1035</v>
      </c>
      <c r="R179" s="7" t="s">
        <v>1025</v>
      </c>
      <c r="S179" s="7" t="s">
        <v>1036</v>
      </c>
      <c r="T179" s="7" t="s">
        <v>1037</v>
      </c>
      <c r="U179" s="7" t="s">
        <v>1028</v>
      </c>
      <c r="V179" s="7" t="s">
        <v>1398</v>
      </c>
      <c r="W179" s="7" t="s">
        <v>1038</v>
      </c>
    </row>
    <row r="180" spans="1:23" s="2" customFormat="1" ht="126" x14ac:dyDescent="0.35">
      <c r="A180" s="22">
        <f t="shared" si="2"/>
        <v>178</v>
      </c>
      <c r="B180" s="22" t="s">
        <v>2614</v>
      </c>
      <c r="C180" s="22" t="s">
        <v>1013</v>
      </c>
      <c r="D180" s="22" t="s">
        <v>1039</v>
      </c>
      <c r="E180" s="22" t="s">
        <v>39</v>
      </c>
      <c r="F180" s="3" t="s">
        <v>59</v>
      </c>
      <c r="G180" s="7" t="s">
        <v>26</v>
      </c>
      <c r="H180" s="7" t="s">
        <v>1015</v>
      </c>
      <c r="I180" s="7" t="s">
        <v>1016</v>
      </c>
      <c r="J180" s="7" t="s">
        <v>1031</v>
      </c>
      <c r="K180" s="7" t="s">
        <v>1040</v>
      </c>
      <c r="L180" s="7" t="s">
        <v>287</v>
      </c>
      <c r="M180" s="7" t="s">
        <v>1041</v>
      </c>
      <c r="N180" s="7" t="s">
        <v>1033</v>
      </c>
      <c r="O180" s="7" t="s">
        <v>1033</v>
      </c>
      <c r="P180" s="7" t="s">
        <v>331</v>
      </c>
      <c r="Q180" s="7" t="s">
        <v>1035</v>
      </c>
      <c r="R180" s="7" t="s">
        <v>1025</v>
      </c>
      <c r="S180" s="7" t="s">
        <v>1042</v>
      </c>
      <c r="T180" s="7" t="s">
        <v>1037</v>
      </c>
      <c r="U180" s="7" t="s">
        <v>1028</v>
      </c>
      <c r="V180" s="7" t="s">
        <v>1398</v>
      </c>
      <c r="W180" s="7" t="s">
        <v>1038</v>
      </c>
    </row>
    <row r="181" spans="1:23" s="2" customFormat="1" ht="336" x14ac:dyDescent="0.35">
      <c r="A181" s="22">
        <f t="shared" si="2"/>
        <v>179</v>
      </c>
      <c r="B181" s="22" t="s">
        <v>2614</v>
      </c>
      <c r="C181" s="22" t="s">
        <v>1013</v>
      </c>
      <c r="D181" s="22" t="s">
        <v>1043</v>
      </c>
      <c r="E181" s="22" t="s">
        <v>39</v>
      </c>
      <c r="F181" s="3" t="s">
        <v>193</v>
      </c>
      <c r="G181" s="7" t="s">
        <v>24</v>
      </c>
      <c r="H181" s="7" t="s">
        <v>1015</v>
      </c>
      <c r="I181" s="7" t="s">
        <v>1016</v>
      </c>
      <c r="J181" s="7" t="s">
        <v>1017</v>
      </c>
      <c r="K181" s="7" t="s">
        <v>1045</v>
      </c>
      <c r="L181" s="7" t="s">
        <v>1019</v>
      </c>
      <c r="M181" s="7" t="s">
        <v>1046</v>
      </c>
      <c r="N181" s="7" t="s">
        <v>1047</v>
      </c>
      <c r="O181" s="7" t="s">
        <v>1398</v>
      </c>
      <c r="P181" s="7" t="s">
        <v>1048</v>
      </c>
      <c r="Q181" s="7" t="s">
        <v>1398</v>
      </c>
      <c r="R181" s="7" t="s">
        <v>126</v>
      </c>
      <c r="S181" s="7" t="s">
        <v>1049</v>
      </c>
      <c r="T181" s="7" t="s">
        <v>1050</v>
      </c>
      <c r="U181" s="7" t="s">
        <v>1028</v>
      </c>
      <c r="V181" s="7" t="s">
        <v>1398</v>
      </c>
      <c r="W181" s="7" t="s">
        <v>1051</v>
      </c>
    </row>
    <row r="182" spans="1:23" s="2" customFormat="1" ht="52" x14ac:dyDescent="0.35">
      <c r="A182" s="22">
        <f t="shared" si="2"/>
        <v>180</v>
      </c>
      <c r="B182" s="22" t="s">
        <v>2614</v>
      </c>
      <c r="C182" s="22" t="s">
        <v>1013</v>
      </c>
      <c r="D182" s="22" t="s">
        <v>1052</v>
      </c>
      <c r="E182" s="22" t="s">
        <v>234</v>
      </c>
      <c r="F182" s="3" t="s">
        <v>60</v>
      </c>
      <c r="G182" s="15" t="s">
        <v>23</v>
      </c>
      <c r="H182" s="7" t="s">
        <v>1053</v>
      </c>
      <c r="I182" s="7" t="s">
        <v>1054</v>
      </c>
      <c r="J182" s="7" t="s">
        <v>1398</v>
      </c>
      <c r="K182" s="7" t="s">
        <v>1055</v>
      </c>
      <c r="L182" s="7" t="s">
        <v>1056</v>
      </c>
      <c r="M182" s="7" t="s">
        <v>1020</v>
      </c>
      <c r="N182" s="7" t="s">
        <v>1057</v>
      </c>
      <c r="O182" s="7" t="s">
        <v>1398</v>
      </c>
      <c r="P182" s="7" t="s">
        <v>256</v>
      </c>
      <c r="Q182" s="7" t="s">
        <v>1398</v>
      </c>
      <c r="R182" s="7" t="s">
        <v>1058</v>
      </c>
      <c r="S182" s="7" t="s">
        <v>1398</v>
      </c>
      <c r="T182" s="7" t="s">
        <v>1398</v>
      </c>
      <c r="U182" s="7" t="s">
        <v>1398</v>
      </c>
      <c r="V182" s="7" t="s">
        <v>1398</v>
      </c>
      <c r="W182" s="7" t="s">
        <v>1398</v>
      </c>
    </row>
    <row r="183" spans="1:23" s="2" customFormat="1" ht="309.75" customHeight="1" x14ac:dyDescent="0.35">
      <c r="A183" s="22">
        <f t="shared" si="2"/>
        <v>181</v>
      </c>
      <c r="B183" s="22" t="s">
        <v>53</v>
      </c>
      <c r="C183" s="22" t="s">
        <v>1059</v>
      </c>
      <c r="D183" s="22" t="s">
        <v>1060</v>
      </c>
      <c r="E183" s="22" t="s">
        <v>39</v>
      </c>
      <c r="F183" s="3" t="s">
        <v>59</v>
      </c>
      <c r="G183" s="7" t="s">
        <v>26</v>
      </c>
      <c r="H183" s="7" t="s">
        <v>1061</v>
      </c>
      <c r="I183" s="7" t="s">
        <v>1062</v>
      </c>
      <c r="J183" s="7" t="s">
        <v>1063</v>
      </c>
      <c r="K183" s="7" t="s">
        <v>1064</v>
      </c>
      <c r="L183" s="7" t="s">
        <v>1065</v>
      </c>
      <c r="M183" s="7" t="s">
        <v>1066</v>
      </c>
      <c r="N183" s="7" t="s">
        <v>1398</v>
      </c>
      <c r="O183" s="7" t="s">
        <v>1398</v>
      </c>
      <c r="P183" s="7" t="s">
        <v>331</v>
      </c>
      <c r="Q183" s="15" t="s">
        <v>2628</v>
      </c>
      <c r="R183" s="15" t="s">
        <v>2629</v>
      </c>
      <c r="S183" s="15" t="s">
        <v>2631</v>
      </c>
      <c r="T183" s="7" t="s">
        <v>2853</v>
      </c>
      <c r="U183" s="7" t="s">
        <v>1067</v>
      </c>
      <c r="V183" s="7" t="s">
        <v>1068</v>
      </c>
      <c r="W183" s="7" t="s">
        <v>1069</v>
      </c>
    </row>
    <row r="184" spans="1:23" s="2" customFormat="1" ht="192.75" customHeight="1" x14ac:dyDescent="0.35">
      <c r="A184" s="22">
        <f t="shared" si="2"/>
        <v>182</v>
      </c>
      <c r="B184" s="22" t="s">
        <v>53</v>
      </c>
      <c r="C184" s="22" t="s">
        <v>1059</v>
      </c>
      <c r="D184" s="22" t="s">
        <v>1070</v>
      </c>
      <c r="E184" s="22" t="s">
        <v>39</v>
      </c>
      <c r="F184" s="3" t="s">
        <v>60</v>
      </c>
      <c r="G184" s="7" t="s">
        <v>29</v>
      </c>
      <c r="H184" s="7" t="s">
        <v>1061</v>
      </c>
      <c r="I184" s="7" t="s">
        <v>1062</v>
      </c>
      <c r="J184" s="7" t="s">
        <v>1071</v>
      </c>
      <c r="K184" s="7" t="s">
        <v>1064</v>
      </c>
      <c r="L184" s="7" t="s">
        <v>1065</v>
      </c>
      <c r="M184" s="15" t="s">
        <v>2964</v>
      </c>
      <c r="N184" s="7" t="s">
        <v>1398</v>
      </c>
      <c r="O184" s="7" t="s">
        <v>1398</v>
      </c>
      <c r="P184" s="15" t="s">
        <v>2906</v>
      </c>
      <c r="Q184" s="15" t="s">
        <v>2633</v>
      </c>
      <c r="R184" s="15" t="s">
        <v>2632</v>
      </c>
      <c r="S184" s="15" t="s">
        <v>2630</v>
      </c>
      <c r="T184" s="7" t="s">
        <v>2853</v>
      </c>
      <c r="U184" s="7" t="s">
        <v>1067</v>
      </c>
      <c r="V184" s="7" t="s">
        <v>1398</v>
      </c>
      <c r="W184" s="7" t="s">
        <v>1072</v>
      </c>
    </row>
    <row r="185" spans="1:23" s="2" customFormat="1" ht="63" x14ac:dyDescent="0.35">
      <c r="A185" s="22">
        <f t="shared" si="2"/>
        <v>183</v>
      </c>
      <c r="B185" s="22" t="s">
        <v>53</v>
      </c>
      <c r="C185" s="22" t="s">
        <v>1059</v>
      </c>
      <c r="D185" s="22" t="s">
        <v>1073</v>
      </c>
      <c r="E185" s="22" t="s">
        <v>39</v>
      </c>
      <c r="F185" s="3" t="s">
        <v>59</v>
      </c>
      <c r="G185" s="7" t="s">
        <v>26</v>
      </c>
      <c r="H185" s="7" t="s">
        <v>1074</v>
      </c>
      <c r="I185" s="7" t="s">
        <v>1075</v>
      </c>
      <c r="J185" s="7" t="s">
        <v>1063</v>
      </c>
      <c r="K185" s="7" t="s">
        <v>1064</v>
      </c>
      <c r="L185" s="7" t="s">
        <v>1065</v>
      </c>
      <c r="M185" s="7" t="s">
        <v>1066</v>
      </c>
      <c r="N185" s="7" t="s">
        <v>1398</v>
      </c>
      <c r="O185" s="7" t="s">
        <v>1398</v>
      </c>
      <c r="P185" s="15" t="s">
        <v>331</v>
      </c>
      <c r="Q185" s="15" t="s">
        <v>2628</v>
      </c>
      <c r="R185" s="15" t="s">
        <v>2635</v>
      </c>
      <c r="S185" s="15" t="s">
        <v>2638</v>
      </c>
      <c r="T185" s="7" t="s">
        <v>2853</v>
      </c>
      <c r="U185" s="15" t="s">
        <v>2742</v>
      </c>
      <c r="V185" s="7" t="s">
        <v>1068</v>
      </c>
      <c r="W185" s="15" t="s">
        <v>2634</v>
      </c>
    </row>
    <row r="186" spans="1:23" s="2" customFormat="1" ht="227.25" customHeight="1" x14ac:dyDescent="0.35">
      <c r="A186" s="22">
        <f t="shared" si="2"/>
        <v>184</v>
      </c>
      <c r="B186" s="22" t="s">
        <v>53</v>
      </c>
      <c r="C186" s="22" t="s">
        <v>1059</v>
      </c>
      <c r="D186" s="22" t="s">
        <v>1076</v>
      </c>
      <c r="E186" s="22" t="s">
        <v>39</v>
      </c>
      <c r="F186" s="3" t="s">
        <v>59</v>
      </c>
      <c r="G186" s="7" t="s">
        <v>28</v>
      </c>
      <c r="H186" s="7" t="s">
        <v>1074</v>
      </c>
      <c r="I186" s="7" t="s">
        <v>1075</v>
      </c>
      <c r="J186" s="7" t="s">
        <v>1063</v>
      </c>
      <c r="K186" s="7" t="s">
        <v>1064</v>
      </c>
      <c r="L186" s="7" t="s">
        <v>1065</v>
      </c>
      <c r="M186" s="7" t="s">
        <v>1066</v>
      </c>
      <c r="N186" s="7" t="s">
        <v>1398</v>
      </c>
      <c r="O186" s="7" t="s">
        <v>1398</v>
      </c>
      <c r="P186" s="15" t="s">
        <v>2907</v>
      </c>
      <c r="Q186" s="15" t="s">
        <v>2636</v>
      </c>
      <c r="R186" s="15" t="s">
        <v>2637</v>
      </c>
      <c r="S186" s="15" t="s">
        <v>2638</v>
      </c>
      <c r="T186" s="7" t="s">
        <v>2853</v>
      </c>
      <c r="U186" s="15" t="s">
        <v>1067</v>
      </c>
      <c r="V186" s="7" t="s">
        <v>1068</v>
      </c>
      <c r="W186" s="7" t="s">
        <v>1077</v>
      </c>
    </row>
    <row r="187" spans="1:23" s="2" customFormat="1" ht="144.75" customHeight="1" x14ac:dyDescent="0.35">
      <c r="A187" s="22">
        <f t="shared" si="2"/>
        <v>185</v>
      </c>
      <c r="B187" s="22" t="s">
        <v>53</v>
      </c>
      <c r="C187" s="22" t="s">
        <v>1059</v>
      </c>
      <c r="D187" s="22" t="s">
        <v>1078</v>
      </c>
      <c r="E187" s="22" t="s">
        <v>39</v>
      </c>
      <c r="F187" s="3" t="s">
        <v>59</v>
      </c>
      <c r="G187" s="7" t="s">
        <v>1273</v>
      </c>
      <c r="H187" s="7" t="s">
        <v>1074</v>
      </c>
      <c r="I187" s="7" t="s">
        <v>1075</v>
      </c>
      <c r="J187" s="7" t="s">
        <v>1063</v>
      </c>
      <c r="K187" s="7" t="s">
        <v>1064</v>
      </c>
      <c r="L187" s="7" t="s">
        <v>1065</v>
      </c>
      <c r="M187" s="7" t="s">
        <v>1066</v>
      </c>
      <c r="N187" s="7" t="s">
        <v>1398</v>
      </c>
      <c r="O187" s="7" t="s">
        <v>1398</v>
      </c>
      <c r="P187" s="7" t="s">
        <v>256</v>
      </c>
      <c r="Q187" s="15" t="s">
        <v>2641</v>
      </c>
      <c r="R187" s="15" t="s">
        <v>2640</v>
      </c>
      <c r="S187" s="15" t="s">
        <v>2639</v>
      </c>
      <c r="T187" s="7" t="s">
        <v>2853</v>
      </c>
      <c r="U187" s="15" t="s">
        <v>2744</v>
      </c>
      <c r="V187" s="7" t="s">
        <v>1068</v>
      </c>
      <c r="W187" s="7" t="s">
        <v>1079</v>
      </c>
    </row>
    <row r="188" spans="1:23" s="2" customFormat="1" ht="171.75" customHeight="1" x14ac:dyDescent="0.35">
      <c r="A188" s="22">
        <f t="shared" si="2"/>
        <v>186</v>
      </c>
      <c r="B188" s="22" t="s">
        <v>53</v>
      </c>
      <c r="C188" s="22" t="s">
        <v>1059</v>
      </c>
      <c r="D188" s="22" t="s">
        <v>1080</v>
      </c>
      <c r="E188" s="22" t="s">
        <v>39</v>
      </c>
      <c r="F188" s="3" t="s">
        <v>60</v>
      </c>
      <c r="G188" s="7" t="s">
        <v>29</v>
      </c>
      <c r="H188" s="7" t="s">
        <v>1074</v>
      </c>
      <c r="I188" s="7" t="s">
        <v>1075</v>
      </c>
      <c r="J188" s="7" t="s">
        <v>1063</v>
      </c>
      <c r="K188" s="7" t="s">
        <v>1064</v>
      </c>
      <c r="L188" s="7" t="s">
        <v>1065</v>
      </c>
      <c r="M188" s="15" t="s">
        <v>2646</v>
      </c>
      <c r="N188" s="15" t="s">
        <v>2645</v>
      </c>
      <c r="O188" s="15" t="s">
        <v>2644</v>
      </c>
      <c r="P188" s="15" t="s">
        <v>256</v>
      </c>
      <c r="Q188" s="15" t="s">
        <v>2643</v>
      </c>
      <c r="R188" s="15" t="s">
        <v>2743</v>
      </c>
      <c r="S188" s="15" t="s">
        <v>2638</v>
      </c>
      <c r="T188" s="15" t="s">
        <v>2853</v>
      </c>
      <c r="U188" s="15" t="s">
        <v>2742</v>
      </c>
      <c r="V188" s="15" t="s">
        <v>2642</v>
      </c>
      <c r="W188" s="7" t="s">
        <v>2961</v>
      </c>
    </row>
    <row r="189" spans="1:23" s="2" customFormat="1" ht="408.75" customHeight="1" x14ac:dyDescent="0.35">
      <c r="A189" s="22">
        <f t="shared" si="2"/>
        <v>187</v>
      </c>
      <c r="B189" s="22" t="s">
        <v>53</v>
      </c>
      <c r="C189" s="22" t="s">
        <v>1059</v>
      </c>
      <c r="D189" s="22" t="s">
        <v>1081</v>
      </c>
      <c r="E189" s="22" t="s">
        <v>39</v>
      </c>
      <c r="F189" s="3" t="s">
        <v>59</v>
      </c>
      <c r="G189" s="7" t="s">
        <v>26</v>
      </c>
      <c r="H189" s="7" t="s">
        <v>1082</v>
      </c>
      <c r="I189" s="7" t="s">
        <v>1083</v>
      </c>
      <c r="J189" s="7" t="s">
        <v>1084</v>
      </c>
      <c r="K189" s="15" t="s">
        <v>2647</v>
      </c>
      <c r="L189" s="15" t="s">
        <v>2651</v>
      </c>
      <c r="M189" s="15" t="s">
        <v>1066</v>
      </c>
      <c r="N189" s="15" t="s">
        <v>1398</v>
      </c>
      <c r="O189" s="15" t="s">
        <v>1398</v>
      </c>
      <c r="P189" s="15" t="s">
        <v>331</v>
      </c>
      <c r="Q189" s="15" t="s">
        <v>2628</v>
      </c>
      <c r="R189" s="15" t="s">
        <v>2649</v>
      </c>
      <c r="S189" s="15" t="s">
        <v>2648</v>
      </c>
      <c r="T189" s="15" t="s">
        <v>2853</v>
      </c>
      <c r="U189" s="15" t="s">
        <v>2650</v>
      </c>
      <c r="V189" s="7" t="s">
        <v>1068</v>
      </c>
      <c r="W189" s="15" t="s">
        <v>1085</v>
      </c>
    </row>
    <row r="190" spans="1:23" s="2" customFormat="1" ht="408.75" customHeight="1" x14ac:dyDescent="0.35">
      <c r="A190" s="22">
        <f t="shared" si="2"/>
        <v>188</v>
      </c>
      <c r="B190" s="22" t="s">
        <v>53</v>
      </c>
      <c r="C190" s="22" t="s">
        <v>1059</v>
      </c>
      <c r="D190" s="22" t="s">
        <v>1086</v>
      </c>
      <c r="E190" s="22" t="s">
        <v>39</v>
      </c>
      <c r="F190" s="3" t="s">
        <v>59</v>
      </c>
      <c r="G190" s="7" t="s">
        <v>26</v>
      </c>
      <c r="H190" s="7" t="s">
        <v>1087</v>
      </c>
      <c r="I190" s="7" t="s">
        <v>1083</v>
      </c>
      <c r="J190" s="7" t="s">
        <v>1088</v>
      </c>
      <c r="K190" s="15" t="s">
        <v>2647</v>
      </c>
      <c r="L190" s="15" t="s">
        <v>2651</v>
      </c>
      <c r="M190" s="15" t="s">
        <v>1066</v>
      </c>
      <c r="N190" s="15" t="s">
        <v>1398</v>
      </c>
      <c r="O190" s="15" t="s">
        <v>1398</v>
      </c>
      <c r="P190" s="15" t="s">
        <v>331</v>
      </c>
      <c r="Q190" s="15" t="s">
        <v>2628</v>
      </c>
      <c r="R190" s="15" t="s">
        <v>2649</v>
      </c>
      <c r="S190" s="15" t="s">
        <v>2648</v>
      </c>
      <c r="T190" s="15" t="s">
        <v>2853</v>
      </c>
      <c r="U190" s="15" t="s">
        <v>2741</v>
      </c>
      <c r="V190" s="7" t="s">
        <v>1068</v>
      </c>
      <c r="W190" s="7" t="s">
        <v>1089</v>
      </c>
    </row>
    <row r="191" spans="1:23" s="2" customFormat="1" ht="123.75" customHeight="1" x14ac:dyDescent="0.35">
      <c r="A191" s="22">
        <f t="shared" si="2"/>
        <v>189</v>
      </c>
      <c r="B191" s="22" t="s">
        <v>53</v>
      </c>
      <c r="C191" s="22" t="s">
        <v>1059</v>
      </c>
      <c r="D191" s="22" t="s">
        <v>1090</v>
      </c>
      <c r="E191" s="22" t="s">
        <v>39</v>
      </c>
      <c r="F191" s="3" t="s">
        <v>59</v>
      </c>
      <c r="G191" s="7" t="s">
        <v>26</v>
      </c>
      <c r="H191" s="7" t="s">
        <v>1091</v>
      </c>
      <c r="I191" s="7" t="s">
        <v>1092</v>
      </c>
      <c r="J191" s="7" t="s">
        <v>1093</v>
      </c>
      <c r="K191" s="15" t="s">
        <v>2654</v>
      </c>
      <c r="L191" s="15" t="s">
        <v>2655</v>
      </c>
      <c r="M191" s="15" t="s">
        <v>1398</v>
      </c>
      <c r="N191" s="15" t="s">
        <v>1398</v>
      </c>
      <c r="O191" s="15" t="s">
        <v>1398</v>
      </c>
      <c r="P191" s="15" t="s">
        <v>331</v>
      </c>
      <c r="Q191" s="15" t="s">
        <v>2628</v>
      </c>
      <c r="R191" s="15" t="s">
        <v>2656</v>
      </c>
      <c r="S191" s="15" t="s">
        <v>2652</v>
      </c>
      <c r="T191" s="15" t="s">
        <v>1398</v>
      </c>
      <c r="U191" s="15" t="s">
        <v>2785</v>
      </c>
      <c r="V191" s="7" t="s">
        <v>1398</v>
      </c>
      <c r="W191" s="7" t="s">
        <v>1094</v>
      </c>
    </row>
    <row r="192" spans="1:23" s="2" customFormat="1" ht="150" customHeight="1" x14ac:dyDescent="0.35">
      <c r="A192" s="22">
        <f t="shared" si="2"/>
        <v>190</v>
      </c>
      <c r="B192" s="22" t="s">
        <v>53</v>
      </c>
      <c r="C192" s="22" t="s">
        <v>1059</v>
      </c>
      <c r="D192" s="22" t="s">
        <v>1095</v>
      </c>
      <c r="E192" s="22" t="s">
        <v>39</v>
      </c>
      <c r="F192" s="3" t="s">
        <v>59</v>
      </c>
      <c r="G192" s="7" t="s">
        <v>1273</v>
      </c>
      <c r="H192" s="7" t="s">
        <v>1091</v>
      </c>
      <c r="I192" s="7" t="s">
        <v>1092</v>
      </c>
      <c r="J192" s="15" t="s">
        <v>2960</v>
      </c>
      <c r="K192" s="15" t="s">
        <v>2658</v>
      </c>
      <c r="L192" s="15" t="s">
        <v>2659</v>
      </c>
      <c r="M192" s="15" t="s">
        <v>1398</v>
      </c>
      <c r="N192" s="15" t="s">
        <v>1398</v>
      </c>
      <c r="O192" s="15" t="s">
        <v>1398</v>
      </c>
      <c r="P192" s="15" t="s">
        <v>256</v>
      </c>
      <c r="Q192" s="15" t="s">
        <v>2661</v>
      </c>
      <c r="R192" s="15" t="s">
        <v>2657</v>
      </c>
      <c r="S192" s="15" t="s">
        <v>2653</v>
      </c>
      <c r="T192" s="7" t="s">
        <v>1398</v>
      </c>
      <c r="U192" s="15" t="s">
        <v>2662</v>
      </c>
      <c r="V192" s="7" t="s">
        <v>1398</v>
      </c>
      <c r="W192" s="7" t="s">
        <v>1094</v>
      </c>
    </row>
    <row r="193" spans="1:23" s="2" customFormat="1" ht="84" x14ac:dyDescent="0.35">
      <c r="A193" s="22">
        <f t="shared" si="2"/>
        <v>191</v>
      </c>
      <c r="B193" s="22" t="s">
        <v>53</v>
      </c>
      <c r="C193" s="22" t="s">
        <v>1059</v>
      </c>
      <c r="D193" s="22" t="s">
        <v>1096</v>
      </c>
      <c r="E193" s="22" t="s">
        <v>39</v>
      </c>
      <c r="F193" s="3" t="s">
        <v>59</v>
      </c>
      <c r="G193" s="7" t="s">
        <v>28</v>
      </c>
      <c r="H193" s="7" t="s">
        <v>1091</v>
      </c>
      <c r="I193" s="7" t="s">
        <v>1092</v>
      </c>
      <c r="J193" s="15" t="s">
        <v>2966</v>
      </c>
      <c r="K193" s="15" t="s">
        <v>2665</v>
      </c>
      <c r="L193" s="15" t="s">
        <v>2666</v>
      </c>
      <c r="M193" s="15" t="s">
        <v>1398</v>
      </c>
      <c r="N193" s="15" t="s">
        <v>1398</v>
      </c>
      <c r="O193" s="15" t="s">
        <v>1398</v>
      </c>
      <c r="P193" s="15" t="s">
        <v>2908</v>
      </c>
      <c r="Q193" s="15" t="s">
        <v>2667</v>
      </c>
      <c r="R193" s="15" t="s">
        <v>2740</v>
      </c>
      <c r="S193" s="15" t="s">
        <v>2652</v>
      </c>
      <c r="T193" s="15" t="s">
        <v>1398</v>
      </c>
      <c r="U193" s="15" t="s">
        <v>2662</v>
      </c>
      <c r="V193" s="7" t="s">
        <v>1398</v>
      </c>
      <c r="W193" s="7" t="s">
        <v>1094</v>
      </c>
    </row>
    <row r="194" spans="1:23" s="2" customFormat="1" ht="186" customHeight="1" x14ac:dyDescent="0.35">
      <c r="A194" s="22">
        <f t="shared" si="2"/>
        <v>192</v>
      </c>
      <c r="B194" s="22" t="s">
        <v>53</v>
      </c>
      <c r="C194" s="22" t="s">
        <v>1059</v>
      </c>
      <c r="D194" s="22" t="s">
        <v>1097</v>
      </c>
      <c r="E194" s="22" t="s">
        <v>39</v>
      </c>
      <c r="F194" s="3" t="s">
        <v>60</v>
      </c>
      <c r="G194" s="15" t="s">
        <v>29</v>
      </c>
      <c r="H194" s="7" t="s">
        <v>1098</v>
      </c>
      <c r="I194" s="7" t="s">
        <v>1092</v>
      </c>
      <c r="J194" s="7" t="s">
        <v>1099</v>
      </c>
      <c r="K194" s="15" t="s">
        <v>1569</v>
      </c>
      <c r="L194" s="15" t="s">
        <v>2669</v>
      </c>
      <c r="M194" s="15" t="s">
        <v>1398</v>
      </c>
      <c r="N194" s="15" t="s">
        <v>1398</v>
      </c>
      <c r="O194" s="15" t="s">
        <v>1398</v>
      </c>
      <c r="P194" s="15" t="s">
        <v>256</v>
      </c>
      <c r="Q194" s="15" t="s">
        <v>2670</v>
      </c>
      <c r="R194" s="15" t="s">
        <v>2649</v>
      </c>
      <c r="S194" s="15" t="s">
        <v>2652</v>
      </c>
      <c r="T194" s="15" t="s">
        <v>1398</v>
      </c>
      <c r="U194" s="15" t="s">
        <v>2662</v>
      </c>
      <c r="V194" s="7" t="s">
        <v>1398</v>
      </c>
      <c r="W194" s="7" t="s">
        <v>1094</v>
      </c>
    </row>
    <row r="195" spans="1:23" s="2" customFormat="1" ht="84" x14ac:dyDescent="0.35">
      <c r="A195" s="22">
        <f t="shared" si="2"/>
        <v>193</v>
      </c>
      <c r="B195" s="22" t="s">
        <v>53</v>
      </c>
      <c r="C195" s="22" t="s">
        <v>1059</v>
      </c>
      <c r="D195" s="22" t="s">
        <v>1100</v>
      </c>
      <c r="E195" s="22" t="s">
        <v>39</v>
      </c>
      <c r="F195" s="3" t="s">
        <v>59</v>
      </c>
      <c r="G195" s="7" t="s">
        <v>1273</v>
      </c>
      <c r="H195" s="7" t="s">
        <v>1098</v>
      </c>
      <c r="I195" s="7" t="s">
        <v>1092</v>
      </c>
      <c r="J195" s="7" t="s">
        <v>1101</v>
      </c>
      <c r="K195" s="15" t="s">
        <v>2668</v>
      </c>
      <c r="L195" s="15" t="s">
        <v>2671</v>
      </c>
      <c r="M195" s="15" t="s">
        <v>1398</v>
      </c>
      <c r="N195" s="15" t="s">
        <v>1398</v>
      </c>
      <c r="O195" s="15" t="s">
        <v>1398</v>
      </c>
      <c r="P195" s="15" t="s">
        <v>2601</v>
      </c>
      <c r="Q195" s="15" t="s">
        <v>2661</v>
      </c>
      <c r="R195" s="15" t="s">
        <v>2649</v>
      </c>
      <c r="S195" s="15" t="s">
        <v>2653</v>
      </c>
      <c r="T195" s="15" t="s">
        <v>1398</v>
      </c>
      <c r="U195" s="15" t="s">
        <v>2662</v>
      </c>
      <c r="V195" s="7" t="s">
        <v>1398</v>
      </c>
      <c r="W195" s="7" t="s">
        <v>1094</v>
      </c>
    </row>
    <row r="196" spans="1:23" s="2" customFormat="1" ht="63" x14ac:dyDescent="0.35">
      <c r="A196" s="22">
        <f t="shared" si="2"/>
        <v>194</v>
      </c>
      <c r="B196" s="22" t="s">
        <v>53</v>
      </c>
      <c r="C196" s="22" t="s">
        <v>1059</v>
      </c>
      <c r="D196" s="22" t="s">
        <v>1102</v>
      </c>
      <c r="E196" s="22" t="s">
        <v>39</v>
      </c>
      <c r="F196" s="3" t="s">
        <v>59</v>
      </c>
      <c r="G196" s="7" t="s">
        <v>26</v>
      </c>
      <c r="H196" s="7" t="s">
        <v>1098</v>
      </c>
      <c r="I196" s="7" t="s">
        <v>1092</v>
      </c>
      <c r="J196" s="7" t="s">
        <v>1103</v>
      </c>
      <c r="K196" s="15" t="s">
        <v>2672</v>
      </c>
      <c r="L196" s="15" t="s">
        <v>2673</v>
      </c>
      <c r="M196" s="15" t="s">
        <v>1398</v>
      </c>
      <c r="N196" s="15" t="s">
        <v>1398</v>
      </c>
      <c r="O196" s="15" t="s">
        <v>1398</v>
      </c>
      <c r="P196" s="15" t="s">
        <v>331</v>
      </c>
      <c r="Q196" s="15" t="s">
        <v>2628</v>
      </c>
      <c r="R196" s="15" t="s">
        <v>2649</v>
      </c>
      <c r="S196" s="15" t="s">
        <v>2652</v>
      </c>
      <c r="T196" s="15" t="s">
        <v>1398</v>
      </c>
      <c r="U196" s="15" t="s">
        <v>2785</v>
      </c>
      <c r="V196" s="7" t="s">
        <v>1398</v>
      </c>
      <c r="W196" s="7" t="s">
        <v>1094</v>
      </c>
    </row>
    <row r="197" spans="1:23" s="2" customFormat="1" ht="63" x14ac:dyDescent="0.35">
      <c r="A197" s="22">
        <f t="shared" ref="A197:A260" si="3">+A196+1</f>
        <v>195</v>
      </c>
      <c r="B197" s="22" t="s">
        <v>53</v>
      </c>
      <c r="C197" s="22" t="s">
        <v>1059</v>
      </c>
      <c r="D197" s="22" t="s">
        <v>1104</v>
      </c>
      <c r="E197" s="22" t="s">
        <v>39</v>
      </c>
      <c r="F197" s="3" t="s">
        <v>59</v>
      </c>
      <c r="G197" s="7" t="s">
        <v>26</v>
      </c>
      <c r="H197" s="7" t="s">
        <v>1098</v>
      </c>
      <c r="I197" s="7" t="s">
        <v>1105</v>
      </c>
      <c r="J197" s="7" t="s">
        <v>1106</v>
      </c>
      <c r="K197" s="15" t="s">
        <v>2965</v>
      </c>
      <c r="L197" s="15" t="s">
        <v>2674</v>
      </c>
      <c r="M197" s="15" t="s">
        <v>1398</v>
      </c>
      <c r="N197" s="15" t="s">
        <v>1398</v>
      </c>
      <c r="O197" s="15" t="s">
        <v>1398</v>
      </c>
      <c r="P197" s="15" t="s">
        <v>331</v>
      </c>
      <c r="Q197" s="15" t="s">
        <v>2628</v>
      </c>
      <c r="R197" s="15" t="s">
        <v>2656</v>
      </c>
      <c r="S197" s="15" t="s">
        <v>2652</v>
      </c>
      <c r="T197" s="15" t="s">
        <v>1398</v>
      </c>
      <c r="U197" s="15" t="s">
        <v>2785</v>
      </c>
      <c r="V197" s="7" t="s">
        <v>1398</v>
      </c>
      <c r="W197" s="7" t="s">
        <v>1094</v>
      </c>
    </row>
    <row r="198" spans="1:23" s="2" customFormat="1" ht="63" x14ac:dyDescent="0.35">
      <c r="A198" s="22">
        <f t="shared" si="3"/>
        <v>196</v>
      </c>
      <c r="B198" s="22" t="s">
        <v>53</v>
      </c>
      <c r="C198" s="22" t="s">
        <v>1059</v>
      </c>
      <c r="D198" s="22" t="s">
        <v>1107</v>
      </c>
      <c r="E198" s="22" t="s">
        <v>39</v>
      </c>
      <c r="F198" s="3" t="s">
        <v>59</v>
      </c>
      <c r="G198" s="7" t="s">
        <v>26</v>
      </c>
      <c r="H198" s="7" t="s">
        <v>1108</v>
      </c>
      <c r="I198" s="7" t="s">
        <v>1092</v>
      </c>
      <c r="J198" s="7" t="s">
        <v>1109</v>
      </c>
      <c r="K198" s="15" t="s">
        <v>2676</v>
      </c>
      <c r="L198" s="15" t="s">
        <v>2675</v>
      </c>
      <c r="M198" s="15" t="s">
        <v>1398</v>
      </c>
      <c r="N198" s="15" t="s">
        <v>1398</v>
      </c>
      <c r="O198" s="15" t="s">
        <v>1398</v>
      </c>
      <c r="P198" s="15" t="s">
        <v>2680</v>
      </c>
      <c r="Q198" s="15" t="s">
        <v>2628</v>
      </c>
      <c r="R198" s="15" t="s">
        <v>2649</v>
      </c>
      <c r="S198" s="15" t="s">
        <v>2652</v>
      </c>
      <c r="T198" s="15" t="s">
        <v>1398</v>
      </c>
      <c r="U198" s="15" t="s">
        <v>2662</v>
      </c>
      <c r="V198" s="7" t="s">
        <v>1398</v>
      </c>
      <c r="W198" s="7" t="s">
        <v>1094</v>
      </c>
    </row>
    <row r="199" spans="1:23" s="2" customFormat="1" ht="129.75" customHeight="1" x14ac:dyDescent="0.35">
      <c r="A199" s="22">
        <f t="shared" si="3"/>
        <v>197</v>
      </c>
      <c r="B199" s="22" t="s">
        <v>53</v>
      </c>
      <c r="C199" s="22" t="s">
        <v>1059</v>
      </c>
      <c r="D199" s="22" t="s">
        <v>1110</v>
      </c>
      <c r="E199" s="22" t="s">
        <v>39</v>
      </c>
      <c r="F199" s="3" t="s">
        <v>59</v>
      </c>
      <c r="G199" s="7" t="s">
        <v>28</v>
      </c>
      <c r="H199" s="7" t="s">
        <v>1108</v>
      </c>
      <c r="I199" s="7" t="s">
        <v>1092</v>
      </c>
      <c r="J199" s="7" t="s">
        <v>1111</v>
      </c>
      <c r="K199" s="15" t="s">
        <v>2677</v>
      </c>
      <c r="L199" s="15" t="s">
        <v>349</v>
      </c>
      <c r="M199" s="15" t="s">
        <v>1398</v>
      </c>
      <c r="N199" s="15" t="s">
        <v>1398</v>
      </c>
      <c r="O199" s="15" t="s">
        <v>1398</v>
      </c>
      <c r="P199" s="15" t="s">
        <v>2681</v>
      </c>
      <c r="Q199" s="15" t="s">
        <v>2682</v>
      </c>
      <c r="R199" s="15" t="s">
        <v>2649</v>
      </c>
      <c r="S199" s="15" t="s">
        <v>2652</v>
      </c>
      <c r="T199" s="15" t="s">
        <v>1398</v>
      </c>
      <c r="U199" s="15" t="s">
        <v>2662</v>
      </c>
      <c r="V199" s="7" t="s">
        <v>1398</v>
      </c>
      <c r="W199" s="7" t="s">
        <v>1094</v>
      </c>
    </row>
    <row r="200" spans="1:23" s="2" customFormat="1" ht="137.25" customHeight="1" x14ac:dyDescent="0.35">
      <c r="A200" s="22">
        <f t="shared" si="3"/>
        <v>198</v>
      </c>
      <c r="B200" s="22" t="s">
        <v>53</v>
      </c>
      <c r="C200" s="22" t="s">
        <v>1059</v>
      </c>
      <c r="D200" s="22" t="s">
        <v>1112</v>
      </c>
      <c r="E200" s="22" t="s">
        <v>39</v>
      </c>
      <c r="F200" s="3" t="s">
        <v>59</v>
      </c>
      <c r="G200" s="7" t="s">
        <v>1273</v>
      </c>
      <c r="H200" s="7" t="s">
        <v>1108</v>
      </c>
      <c r="I200" s="7" t="s">
        <v>1092</v>
      </c>
      <c r="J200" s="7" t="s">
        <v>1113</v>
      </c>
      <c r="K200" s="15" t="s">
        <v>2679</v>
      </c>
      <c r="L200" s="15" t="s">
        <v>2671</v>
      </c>
      <c r="M200" s="15" t="s">
        <v>1398</v>
      </c>
      <c r="N200" s="15" t="s">
        <v>1398</v>
      </c>
      <c r="O200" s="15" t="s">
        <v>1398</v>
      </c>
      <c r="P200" s="15" t="s">
        <v>256</v>
      </c>
      <c r="Q200" s="15" t="s">
        <v>2660</v>
      </c>
      <c r="R200" s="15" t="s">
        <v>2649</v>
      </c>
      <c r="S200" s="15" t="s">
        <v>2664</v>
      </c>
      <c r="T200" s="7" t="s">
        <v>1398</v>
      </c>
      <c r="U200" s="15" t="s">
        <v>2662</v>
      </c>
      <c r="V200" s="7" t="s">
        <v>1398</v>
      </c>
      <c r="W200" s="7" t="s">
        <v>1094</v>
      </c>
    </row>
    <row r="201" spans="1:23" s="2" customFormat="1" ht="63" x14ac:dyDescent="0.35">
      <c r="A201" s="22">
        <f t="shared" si="3"/>
        <v>199</v>
      </c>
      <c r="B201" s="22" t="s">
        <v>53</v>
      </c>
      <c r="C201" s="22" t="s">
        <v>1059</v>
      </c>
      <c r="D201" s="22" t="s">
        <v>1114</v>
      </c>
      <c r="E201" s="22" t="s">
        <v>39</v>
      </c>
      <c r="F201" s="3" t="s">
        <v>59</v>
      </c>
      <c r="G201" s="7" t="s">
        <v>26</v>
      </c>
      <c r="H201" s="7" t="s">
        <v>1108</v>
      </c>
      <c r="I201" s="7" t="s">
        <v>1092</v>
      </c>
      <c r="J201" s="7" t="s">
        <v>1115</v>
      </c>
      <c r="K201" s="15" t="s">
        <v>2684</v>
      </c>
      <c r="L201" s="15" t="s">
        <v>2678</v>
      </c>
      <c r="M201" s="15" t="s">
        <v>1398</v>
      </c>
      <c r="N201" s="15" t="s">
        <v>1398</v>
      </c>
      <c r="O201" s="15" t="s">
        <v>1398</v>
      </c>
      <c r="P201" s="15" t="s">
        <v>331</v>
      </c>
      <c r="Q201" s="15" t="s">
        <v>2628</v>
      </c>
      <c r="R201" s="15" t="s">
        <v>2649</v>
      </c>
      <c r="S201" s="15" t="s">
        <v>2652</v>
      </c>
      <c r="T201" s="15" t="s">
        <v>1398</v>
      </c>
      <c r="U201" s="15" t="s">
        <v>2663</v>
      </c>
      <c r="V201" s="15" t="s">
        <v>1398</v>
      </c>
      <c r="W201" s="7" t="s">
        <v>1094</v>
      </c>
    </row>
    <row r="202" spans="1:23" s="2" customFormat="1" ht="63" x14ac:dyDescent="0.35">
      <c r="A202" s="22">
        <f t="shared" si="3"/>
        <v>200</v>
      </c>
      <c r="B202" s="22" t="s">
        <v>53</v>
      </c>
      <c r="C202" s="22" t="s">
        <v>1059</v>
      </c>
      <c r="D202" s="22" t="s">
        <v>1116</v>
      </c>
      <c r="E202" s="22" t="s">
        <v>39</v>
      </c>
      <c r="F202" s="3" t="s">
        <v>59</v>
      </c>
      <c r="G202" s="7" t="s">
        <v>26</v>
      </c>
      <c r="H202" s="7" t="s">
        <v>1108</v>
      </c>
      <c r="I202" s="7" t="s">
        <v>1092</v>
      </c>
      <c r="J202" s="7" t="s">
        <v>1117</v>
      </c>
      <c r="K202" s="15" t="s">
        <v>2685</v>
      </c>
      <c r="L202" s="15" t="s">
        <v>2686</v>
      </c>
      <c r="M202" s="15" t="s">
        <v>1398</v>
      </c>
      <c r="N202" s="15" t="s">
        <v>1398</v>
      </c>
      <c r="O202" s="15" t="s">
        <v>1398</v>
      </c>
      <c r="P202" s="15" t="s">
        <v>331</v>
      </c>
      <c r="Q202" s="15" t="s">
        <v>2628</v>
      </c>
      <c r="R202" s="15" t="s">
        <v>2649</v>
      </c>
      <c r="S202" s="15" t="s">
        <v>2652</v>
      </c>
      <c r="T202" s="15" t="s">
        <v>1398</v>
      </c>
      <c r="U202" s="15" t="s">
        <v>2785</v>
      </c>
      <c r="V202" s="15" t="s">
        <v>1398</v>
      </c>
      <c r="W202" s="7" t="s">
        <v>1094</v>
      </c>
    </row>
    <row r="203" spans="1:23" s="2" customFormat="1" ht="233.25" customHeight="1" x14ac:dyDescent="0.35">
      <c r="A203" s="22">
        <f t="shared" si="3"/>
        <v>201</v>
      </c>
      <c r="B203" s="22" t="s">
        <v>53</v>
      </c>
      <c r="C203" s="22" t="s">
        <v>1059</v>
      </c>
      <c r="D203" s="22" t="s">
        <v>1118</v>
      </c>
      <c r="E203" s="22" t="s">
        <v>39</v>
      </c>
      <c r="F203" s="3" t="s">
        <v>59</v>
      </c>
      <c r="G203" s="7" t="s">
        <v>26</v>
      </c>
      <c r="H203" s="7" t="s">
        <v>1119</v>
      </c>
      <c r="I203" s="7" t="s">
        <v>1120</v>
      </c>
      <c r="J203" s="7" t="s">
        <v>1063</v>
      </c>
      <c r="K203" s="15" t="s">
        <v>1064</v>
      </c>
      <c r="L203" s="15" t="s">
        <v>1065</v>
      </c>
      <c r="M203" s="15" t="s">
        <v>1066</v>
      </c>
      <c r="N203" s="15" t="s">
        <v>1398</v>
      </c>
      <c r="O203" s="15" t="s">
        <v>1398</v>
      </c>
      <c r="P203" s="15" t="s">
        <v>331</v>
      </c>
      <c r="Q203" s="15" t="s">
        <v>2628</v>
      </c>
      <c r="R203" s="15" t="s">
        <v>2649</v>
      </c>
      <c r="S203" s="15" t="s">
        <v>2683</v>
      </c>
      <c r="T203" s="15" t="s">
        <v>2853</v>
      </c>
      <c r="U203" s="15" t="s">
        <v>2739</v>
      </c>
      <c r="V203" s="15" t="s">
        <v>1068</v>
      </c>
      <c r="W203" s="7" t="s">
        <v>1121</v>
      </c>
    </row>
    <row r="204" spans="1:23" s="2" customFormat="1" ht="168" x14ac:dyDescent="0.35">
      <c r="A204" s="22">
        <f t="shared" si="3"/>
        <v>202</v>
      </c>
      <c r="B204" s="22" t="s">
        <v>53</v>
      </c>
      <c r="C204" s="22" t="s">
        <v>1059</v>
      </c>
      <c r="D204" s="22" t="s">
        <v>1122</v>
      </c>
      <c r="E204" s="22" t="s">
        <v>39</v>
      </c>
      <c r="F204" s="3" t="s">
        <v>59</v>
      </c>
      <c r="G204" s="7" t="s">
        <v>26</v>
      </c>
      <c r="H204" s="7" t="s">
        <v>1123</v>
      </c>
      <c r="I204" s="7" t="s">
        <v>1124</v>
      </c>
      <c r="J204" s="7" t="s">
        <v>1125</v>
      </c>
      <c r="K204" s="15" t="s">
        <v>2687</v>
      </c>
      <c r="L204" s="15" t="s">
        <v>1065</v>
      </c>
      <c r="M204" s="15" t="s">
        <v>1066</v>
      </c>
      <c r="N204" s="15" t="s">
        <v>1398</v>
      </c>
      <c r="O204" s="15" t="s">
        <v>1398</v>
      </c>
      <c r="P204" s="15" t="s">
        <v>331</v>
      </c>
      <c r="Q204" s="15" t="s">
        <v>2628</v>
      </c>
      <c r="R204" s="15" t="s">
        <v>2738</v>
      </c>
      <c r="S204" s="15" t="s">
        <v>2688</v>
      </c>
      <c r="T204" s="15" t="s">
        <v>2853</v>
      </c>
      <c r="U204" s="15" t="s">
        <v>1067</v>
      </c>
      <c r="V204" s="15" t="s">
        <v>1068</v>
      </c>
      <c r="W204" s="7" t="s">
        <v>1126</v>
      </c>
    </row>
    <row r="205" spans="1:23" s="2" customFormat="1" ht="144.75" customHeight="1" x14ac:dyDescent="0.35">
      <c r="A205" s="22">
        <f t="shared" si="3"/>
        <v>203</v>
      </c>
      <c r="B205" s="22" t="s">
        <v>53</v>
      </c>
      <c r="C205" s="22" t="s">
        <v>1059</v>
      </c>
      <c r="D205" s="22" t="s">
        <v>1127</v>
      </c>
      <c r="E205" s="22" t="s">
        <v>39</v>
      </c>
      <c r="F205" s="3" t="s">
        <v>59</v>
      </c>
      <c r="G205" s="7" t="s">
        <v>26</v>
      </c>
      <c r="H205" s="7" t="s">
        <v>1128</v>
      </c>
      <c r="I205" s="7" t="s">
        <v>1129</v>
      </c>
      <c r="J205" s="7" t="s">
        <v>1130</v>
      </c>
      <c r="K205" s="15" t="s">
        <v>2689</v>
      </c>
      <c r="L205" s="15" t="s">
        <v>1131</v>
      </c>
      <c r="M205" s="15" t="s">
        <v>1066</v>
      </c>
      <c r="N205" s="15" t="s">
        <v>2690</v>
      </c>
      <c r="O205" s="15" t="s">
        <v>1398</v>
      </c>
      <c r="P205" s="15" t="s">
        <v>331</v>
      </c>
      <c r="Q205" s="15" t="s">
        <v>2628</v>
      </c>
      <c r="R205" s="15" t="s">
        <v>2691</v>
      </c>
      <c r="S205" s="15" t="s">
        <v>2692</v>
      </c>
      <c r="T205" s="15" t="s">
        <v>2853</v>
      </c>
      <c r="U205" s="15" t="s">
        <v>2792</v>
      </c>
      <c r="V205" s="15" t="s">
        <v>1398</v>
      </c>
      <c r="W205" s="7" t="s">
        <v>1132</v>
      </c>
    </row>
    <row r="206" spans="1:23" s="2" customFormat="1" ht="315" x14ac:dyDescent="0.35">
      <c r="A206" s="22">
        <f t="shared" si="3"/>
        <v>204</v>
      </c>
      <c r="B206" s="22" t="s">
        <v>53</v>
      </c>
      <c r="C206" s="22" t="s">
        <v>1059</v>
      </c>
      <c r="D206" s="22" t="s">
        <v>1133</v>
      </c>
      <c r="E206" s="22" t="s">
        <v>39</v>
      </c>
      <c r="F206" s="3" t="s">
        <v>60</v>
      </c>
      <c r="G206" s="7" t="s">
        <v>29</v>
      </c>
      <c r="H206" s="7" t="s">
        <v>1128</v>
      </c>
      <c r="I206" s="7" t="s">
        <v>1129</v>
      </c>
      <c r="J206" s="15" t="s">
        <v>2967</v>
      </c>
      <c r="K206" s="15" t="s">
        <v>2693</v>
      </c>
      <c r="L206" s="15" t="s">
        <v>1134</v>
      </c>
      <c r="M206" s="15" t="s">
        <v>2694</v>
      </c>
      <c r="N206" s="15" t="s">
        <v>1398</v>
      </c>
      <c r="O206" s="15" t="s">
        <v>1398</v>
      </c>
      <c r="P206" s="15" t="s">
        <v>256</v>
      </c>
      <c r="Q206" s="15" t="s">
        <v>2698</v>
      </c>
      <c r="R206" s="15" t="s">
        <v>2697</v>
      </c>
      <c r="S206" s="15" t="s">
        <v>2696</v>
      </c>
      <c r="T206" s="15" t="s">
        <v>2853</v>
      </c>
      <c r="U206" s="15" t="s">
        <v>2695</v>
      </c>
      <c r="V206" s="15" t="s">
        <v>1135</v>
      </c>
      <c r="W206" s="7" t="s">
        <v>1136</v>
      </c>
    </row>
    <row r="207" spans="1:23" s="2" customFormat="1" ht="165" customHeight="1" x14ac:dyDescent="0.35">
      <c r="A207" s="22">
        <f t="shared" si="3"/>
        <v>205</v>
      </c>
      <c r="B207" s="22" t="s">
        <v>53</v>
      </c>
      <c r="C207" s="22" t="s">
        <v>1059</v>
      </c>
      <c r="D207" s="22" t="s">
        <v>1137</v>
      </c>
      <c r="E207" s="22" t="s">
        <v>39</v>
      </c>
      <c r="F207" s="3" t="s">
        <v>59</v>
      </c>
      <c r="G207" s="7" t="s">
        <v>26</v>
      </c>
      <c r="H207" s="7" t="s">
        <v>1138</v>
      </c>
      <c r="I207" s="7" t="s">
        <v>1139</v>
      </c>
      <c r="J207" s="15" t="s">
        <v>2786</v>
      </c>
      <c r="K207" s="15" t="s">
        <v>2699</v>
      </c>
      <c r="L207" s="15" t="s">
        <v>2700</v>
      </c>
      <c r="M207" s="15" t="s">
        <v>1066</v>
      </c>
      <c r="N207" s="15" t="s">
        <v>1398</v>
      </c>
      <c r="O207" s="15" t="s">
        <v>1398</v>
      </c>
      <c r="P207" s="15" t="s">
        <v>331</v>
      </c>
      <c r="Q207" s="15" t="s">
        <v>2628</v>
      </c>
      <c r="R207" s="15" t="s">
        <v>126</v>
      </c>
      <c r="S207" s="15" t="s">
        <v>2638</v>
      </c>
      <c r="T207" s="15" t="s">
        <v>1398</v>
      </c>
      <c r="U207" s="15" t="s">
        <v>2702</v>
      </c>
      <c r="V207" s="15" t="s">
        <v>1398</v>
      </c>
      <c r="W207" s="7" t="s">
        <v>1140</v>
      </c>
    </row>
    <row r="208" spans="1:23" s="2" customFormat="1" ht="148.5" customHeight="1" x14ac:dyDescent="0.35">
      <c r="A208" s="22">
        <f t="shared" si="3"/>
        <v>206</v>
      </c>
      <c r="B208" s="22" t="s">
        <v>53</v>
      </c>
      <c r="C208" s="22" t="s">
        <v>1059</v>
      </c>
      <c r="D208" s="22" t="s">
        <v>1141</v>
      </c>
      <c r="E208" s="22" t="s">
        <v>39</v>
      </c>
      <c r="F208" s="3" t="s">
        <v>59</v>
      </c>
      <c r="G208" s="7" t="s">
        <v>28</v>
      </c>
      <c r="H208" s="7" t="s">
        <v>1142</v>
      </c>
      <c r="I208" s="7" t="s">
        <v>1139</v>
      </c>
      <c r="J208" s="15" t="s">
        <v>2787</v>
      </c>
      <c r="K208" s="15" t="s">
        <v>2703</v>
      </c>
      <c r="L208" s="15" t="s">
        <v>1143</v>
      </c>
      <c r="M208" s="15" t="s">
        <v>1066</v>
      </c>
      <c r="N208" s="15" t="s">
        <v>1398</v>
      </c>
      <c r="O208" s="15" t="s">
        <v>1398</v>
      </c>
      <c r="P208" s="15" t="s">
        <v>2909</v>
      </c>
      <c r="Q208" s="15" t="s">
        <v>2701</v>
      </c>
      <c r="R208" s="15" t="s">
        <v>126</v>
      </c>
      <c r="S208" s="15" t="s">
        <v>2638</v>
      </c>
      <c r="T208" s="15" t="s">
        <v>1398</v>
      </c>
      <c r="U208" s="15" t="s">
        <v>2662</v>
      </c>
      <c r="V208" s="15" t="s">
        <v>1398</v>
      </c>
      <c r="W208" s="7" t="s">
        <v>1140</v>
      </c>
    </row>
    <row r="209" spans="1:23" s="2" customFormat="1" ht="228" customHeight="1" x14ac:dyDescent="0.35">
      <c r="A209" s="22">
        <f t="shared" si="3"/>
        <v>207</v>
      </c>
      <c r="B209" s="22" t="s">
        <v>53</v>
      </c>
      <c r="C209" s="22" t="s">
        <v>1059</v>
      </c>
      <c r="D209" s="22" t="s">
        <v>1144</v>
      </c>
      <c r="E209" s="22" t="s">
        <v>39</v>
      </c>
      <c r="F209" s="3" t="s">
        <v>59</v>
      </c>
      <c r="G209" s="7" t="s">
        <v>26</v>
      </c>
      <c r="H209" s="7" t="s">
        <v>1145</v>
      </c>
      <c r="I209" s="7" t="s">
        <v>1146</v>
      </c>
      <c r="J209" s="15" t="s">
        <v>2788</v>
      </c>
      <c r="K209" s="15" t="s">
        <v>2704</v>
      </c>
      <c r="L209" s="15" t="s">
        <v>1065</v>
      </c>
      <c r="M209" s="15" t="s">
        <v>1066</v>
      </c>
      <c r="N209" s="15" t="s">
        <v>1398</v>
      </c>
      <c r="O209" s="15" t="s">
        <v>1398</v>
      </c>
      <c r="P209" s="15" t="s">
        <v>331</v>
      </c>
      <c r="Q209" s="15" t="s">
        <v>2628</v>
      </c>
      <c r="R209" s="15" t="s">
        <v>2705</v>
      </c>
      <c r="S209" s="15" t="s">
        <v>2630</v>
      </c>
      <c r="T209" s="15" t="s">
        <v>2853</v>
      </c>
      <c r="U209" s="15" t="s">
        <v>2737</v>
      </c>
      <c r="V209" s="15" t="s">
        <v>1398</v>
      </c>
      <c r="W209" s="7" t="s">
        <v>1147</v>
      </c>
    </row>
    <row r="210" spans="1:23" s="2" customFormat="1" ht="224.25" customHeight="1" x14ac:dyDescent="0.35">
      <c r="A210" s="22">
        <f t="shared" si="3"/>
        <v>208</v>
      </c>
      <c r="B210" s="22" t="s">
        <v>53</v>
      </c>
      <c r="C210" s="22" t="s">
        <v>1059</v>
      </c>
      <c r="D210" s="22" t="s">
        <v>1148</v>
      </c>
      <c r="E210" s="22" t="s">
        <v>39</v>
      </c>
      <c r="F210" s="3" t="s">
        <v>59</v>
      </c>
      <c r="G210" s="7" t="s">
        <v>25</v>
      </c>
      <c r="H210" s="7" t="s">
        <v>1149</v>
      </c>
      <c r="I210" s="7" t="s">
        <v>1146</v>
      </c>
      <c r="J210" s="7" t="s">
        <v>1150</v>
      </c>
      <c r="K210" s="15" t="s">
        <v>2708</v>
      </c>
      <c r="L210" s="15" t="s">
        <v>2709</v>
      </c>
      <c r="M210" s="15" t="s">
        <v>1066</v>
      </c>
      <c r="N210" s="15" t="s">
        <v>1398</v>
      </c>
      <c r="O210" s="15" t="s">
        <v>1398</v>
      </c>
      <c r="P210" s="15" t="s">
        <v>331</v>
      </c>
      <c r="Q210" s="15" t="s">
        <v>2707</v>
      </c>
      <c r="R210" s="15" t="s">
        <v>2705</v>
      </c>
      <c r="S210" s="15" t="s">
        <v>2706</v>
      </c>
      <c r="T210" s="15" t="s">
        <v>2853</v>
      </c>
      <c r="U210" s="15" t="s">
        <v>2737</v>
      </c>
      <c r="V210" s="15" t="s">
        <v>1068</v>
      </c>
      <c r="W210" s="7" t="s">
        <v>1140</v>
      </c>
    </row>
    <row r="211" spans="1:23" s="2" customFormat="1" ht="167.25" customHeight="1" x14ac:dyDescent="0.35">
      <c r="A211" s="22">
        <f t="shared" si="3"/>
        <v>209</v>
      </c>
      <c r="B211" s="22" t="s">
        <v>53</v>
      </c>
      <c r="C211" s="22" t="s">
        <v>1059</v>
      </c>
      <c r="D211" s="22" t="s">
        <v>1151</v>
      </c>
      <c r="E211" s="22" t="s">
        <v>39</v>
      </c>
      <c r="F211" s="3" t="s">
        <v>59</v>
      </c>
      <c r="G211" s="7" t="s">
        <v>26</v>
      </c>
      <c r="H211" s="7" t="s">
        <v>1152</v>
      </c>
      <c r="I211" s="7" t="s">
        <v>1153</v>
      </c>
      <c r="J211" s="7" t="s">
        <v>1154</v>
      </c>
      <c r="K211" s="15" t="s">
        <v>2711</v>
      </c>
      <c r="L211" s="15" t="s">
        <v>2712</v>
      </c>
      <c r="M211" s="15" t="s">
        <v>1066</v>
      </c>
      <c r="N211" s="15" t="s">
        <v>1398</v>
      </c>
      <c r="O211" s="15" t="s">
        <v>1398</v>
      </c>
      <c r="P211" s="15" t="s">
        <v>331</v>
      </c>
      <c r="Q211" s="15" t="s">
        <v>2628</v>
      </c>
      <c r="R211" s="15" t="s">
        <v>126</v>
      </c>
      <c r="S211" s="15" t="s">
        <v>2710</v>
      </c>
      <c r="T211" s="15" t="s">
        <v>2853</v>
      </c>
      <c r="U211" s="15" t="s">
        <v>1067</v>
      </c>
      <c r="V211" s="15" t="s">
        <v>1068</v>
      </c>
      <c r="W211" s="7" t="s">
        <v>1155</v>
      </c>
    </row>
    <row r="212" spans="1:23" s="2" customFormat="1" ht="243" customHeight="1" x14ac:dyDescent="0.35">
      <c r="A212" s="22">
        <f t="shared" si="3"/>
        <v>210</v>
      </c>
      <c r="B212" s="22" t="s">
        <v>53</v>
      </c>
      <c r="C212" s="22" t="s">
        <v>1059</v>
      </c>
      <c r="D212" s="22" t="s">
        <v>1156</v>
      </c>
      <c r="E212" s="22" t="s">
        <v>39</v>
      </c>
      <c r="F212" s="3" t="s">
        <v>59</v>
      </c>
      <c r="G212" s="7" t="s">
        <v>26</v>
      </c>
      <c r="H212" s="7" t="s">
        <v>1157</v>
      </c>
      <c r="I212" s="7" t="s">
        <v>1153</v>
      </c>
      <c r="J212" s="7" t="s">
        <v>1063</v>
      </c>
      <c r="K212" s="15" t="s">
        <v>2713</v>
      </c>
      <c r="L212" s="15" t="s">
        <v>2714</v>
      </c>
      <c r="M212" s="15" t="s">
        <v>1066</v>
      </c>
      <c r="N212" s="15" t="s">
        <v>1398</v>
      </c>
      <c r="O212" s="15" t="s">
        <v>1398</v>
      </c>
      <c r="P212" s="15" t="s">
        <v>331</v>
      </c>
      <c r="Q212" s="15" t="s">
        <v>2628</v>
      </c>
      <c r="R212" s="15" t="s">
        <v>2736</v>
      </c>
      <c r="S212" s="15" t="s">
        <v>2710</v>
      </c>
      <c r="T212" s="15" t="s">
        <v>2853</v>
      </c>
      <c r="U212" s="15" t="s">
        <v>1067</v>
      </c>
      <c r="V212" s="15" t="s">
        <v>1068</v>
      </c>
      <c r="W212" s="7" t="s">
        <v>1158</v>
      </c>
    </row>
    <row r="213" spans="1:23" s="2" customFormat="1" ht="84" x14ac:dyDescent="0.35">
      <c r="A213" s="22">
        <f t="shared" si="3"/>
        <v>211</v>
      </c>
      <c r="B213" s="22" t="s">
        <v>53</v>
      </c>
      <c r="C213" s="22" t="s">
        <v>1059</v>
      </c>
      <c r="D213" s="22" t="s">
        <v>1159</v>
      </c>
      <c r="E213" s="22" t="s">
        <v>39</v>
      </c>
      <c r="F213" s="3" t="s">
        <v>59</v>
      </c>
      <c r="G213" s="7" t="s">
        <v>26</v>
      </c>
      <c r="H213" s="7" t="s">
        <v>1160</v>
      </c>
      <c r="I213" s="7" t="s">
        <v>1161</v>
      </c>
      <c r="J213" s="15" t="s">
        <v>2968</v>
      </c>
      <c r="K213" s="15" t="s">
        <v>2724</v>
      </c>
      <c r="L213" s="15" t="s">
        <v>1161</v>
      </c>
      <c r="M213" s="15" t="s">
        <v>2715</v>
      </c>
      <c r="N213" s="15" t="s">
        <v>1398</v>
      </c>
      <c r="O213" s="15" t="s">
        <v>1398</v>
      </c>
      <c r="P213" s="15" t="s">
        <v>331</v>
      </c>
      <c r="Q213" s="15" t="s">
        <v>2628</v>
      </c>
      <c r="R213" s="15" t="s">
        <v>2716</v>
      </c>
      <c r="S213" s="15" t="s">
        <v>2717</v>
      </c>
      <c r="T213" s="15" t="s">
        <v>2853</v>
      </c>
      <c r="U213" s="15" t="s">
        <v>1067</v>
      </c>
      <c r="V213" s="15" t="s">
        <v>1068</v>
      </c>
      <c r="W213" s="7" t="s">
        <v>1162</v>
      </c>
    </row>
    <row r="214" spans="1:23" s="2" customFormat="1" ht="195" customHeight="1" x14ac:dyDescent="0.35">
      <c r="A214" s="22">
        <f t="shared" si="3"/>
        <v>212</v>
      </c>
      <c r="B214" s="22" t="s">
        <v>53</v>
      </c>
      <c r="C214" s="22" t="s">
        <v>1059</v>
      </c>
      <c r="D214" s="22" t="s">
        <v>1163</v>
      </c>
      <c r="E214" s="22" t="s">
        <v>39</v>
      </c>
      <c r="F214" s="3" t="s">
        <v>59</v>
      </c>
      <c r="G214" s="7" t="s">
        <v>26</v>
      </c>
      <c r="H214" s="7" t="s">
        <v>1164</v>
      </c>
      <c r="I214" s="7" t="s">
        <v>1165</v>
      </c>
      <c r="J214" s="7" t="s">
        <v>1131</v>
      </c>
      <c r="K214" s="15" t="s">
        <v>1131</v>
      </c>
      <c r="L214" s="15" t="s">
        <v>1065</v>
      </c>
      <c r="M214" s="15" t="s">
        <v>2721</v>
      </c>
      <c r="N214" s="15" t="s">
        <v>1398</v>
      </c>
      <c r="O214" s="15" t="s">
        <v>1398</v>
      </c>
      <c r="P214" s="15" t="s">
        <v>331</v>
      </c>
      <c r="Q214" s="15" t="s">
        <v>2722</v>
      </c>
      <c r="R214" s="15" t="s">
        <v>2629</v>
      </c>
      <c r="S214" s="15" t="s">
        <v>2718</v>
      </c>
      <c r="T214" s="15" t="s">
        <v>2719</v>
      </c>
      <c r="U214" s="15" t="s">
        <v>2720</v>
      </c>
      <c r="V214" s="15" t="s">
        <v>1068</v>
      </c>
      <c r="W214" s="7" t="s">
        <v>1166</v>
      </c>
    </row>
    <row r="215" spans="1:23" s="2" customFormat="1" ht="174.75" customHeight="1" x14ac:dyDescent="0.35">
      <c r="A215" s="22">
        <f t="shared" si="3"/>
        <v>213</v>
      </c>
      <c r="B215" s="22" t="s">
        <v>53</v>
      </c>
      <c r="C215" s="22" t="s">
        <v>1059</v>
      </c>
      <c r="D215" s="22" t="s">
        <v>1167</v>
      </c>
      <c r="E215" s="22" t="s">
        <v>39</v>
      </c>
      <c r="F215" s="3" t="s">
        <v>193</v>
      </c>
      <c r="G215" s="7" t="s">
        <v>24</v>
      </c>
      <c r="H215" s="7" t="s">
        <v>1164</v>
      </c>
      <c r="I215" s="7" t="s">
        <v>1165</v>
      </c>
      <c r="J215" s="15" t="s">
        <v>2969</v>
      </c>
      <c r="K215" s="15" t="s">
        <v>2723</v>
      </c>
      <c r="L215" s="15" t="s">
        <v>2789</v>
      </c>
      <c r="M215" s="15" t="s">
        <v>2725</v>
      </c>
      <c r="N215" s="15" t="s">
        <v>2726</v>
      </c>
      <c r="O215" s="15" t="s">
        <v>1398</v>
      </c>
      <c r="P215" s="15" t="s">
        <v>2602</v>
      </c>
      <c r="Q215" s="15" t="s">
        <v>2728</v>
      </c>
      <c r="R215" s="15" t="s">
        <v>2727</v>
      </c>
      <c r="S215" s="15" t="s">
        <v>2729</v>
      </c>
      <c r="T215" s="15" t="s">
        <v>2719</v>
      </c>
      <c r="U215" s="15" t="s">
        <v>161</v>
      </c>
      <c r="V215" s="15" t="s">
        <v>1068</v>
      </c>
      <c r="W215" s="7" t="s">
        <v>1168</v>
      </c>
    </row>
    <row r="216" spans="1:23" s="2" customFormat="1" ht="171" customHeight="1" x14ac:dyDescent="0.35">
      <c r="A216" s="22">
        <f t="shared" si="3"/>
        <v>214</v>
      </c>
      <c r="B216" s="22" t="s">
        <v>53</v>
      </c>
      <c r="C216" s="22" t="s">
        <v>1059</v>
      </c>
      <c r="D216" s="22" t="s">
        <v>1169</v>
      </c>
      <c r="E216" s="22" t="s">
        <v>39</v>
      </c>
      <c r="F216" s="3" t="s">
        <v>60</v>
      </c>
      <c r="G216" s="7" t="s">
        <v>29</v>
      </c>
      <c r="H216" s="7" t="s">
        <v>1164</v>
      </c>
      <c r="I216" s="7" t="s">
        <v>1165</v>
      </c>
      <c r="J216" s="7" t="s">
        <v>1131</v>
      </c>
      <c r="K216" s="15" t="s">
        <v>1131</v>
      </c>
      <c r="L216" s="15" t="s">
        <v>1065</v>
      </c>
      <c r="M216" s="15" t="s">
        <v>1398</v>
      </c>
      <c r="N216" s="15" t="s">
        <v>1398</v>
      </c>
      <c r="O216" s="15" t="s">
        <v>1398</v>
      </c>
      <c r="P216" s="15" t="s">
        <v>256</v>
      </c>
      <c r="Q216" s="15" t="s">
        <v>2730</v>
      </c>
      <c r="R216" s="15" t="s">
        <v>2649</v>
      </c>
      <c r="S216" s="15" t="s">
        <v>2731</v>
      </c>
      <c r="T216" s="15" t="s">
        <v>1398</v>
      </c>
      <c r="U216" s="15" t="s">
        <v>2732</v>
      </c>
      <c r="V216" s="15" t="s">
        <v>2733</v>
      </c>
      <c r="W216" s="7" t="s">
        <v>1170</v>
      </c>
    </row>
    <row r="217" spans="1:23" s="2" customFormat="1" ht="408" customHeight="1" x14ac:dyDescent="0.35">
      <c r="A217" s="22">
        <f t="shared" si="3"/>
        <v>215</v>
      </c>
      <c r="B217" s="22" t="s">
        <v>53</v>
      </c>
      <c r="C217" s="22" t="s">
        <v>1059</v>
      </c>
      <c r="D217" s="22" t="s">
        <v>1171</v>
      </c>
      <c r="E217" s="22" t="s">
        <v>234</v>
      </c>
      <c r="F217" s="3" t="s">
        <v>59</v>
      </c>
      <c r="G217" s="7" t="s">
        <v>28</v>
      </c>
      <c r="H217" s="7" t="s">
        <v>1061</v>
      </c>
      <c r="I217" s="7" t="s">
        <v>1062</v>
      </c>
      <c r="J217" s="7" t="s">
        <v>1063</v>
      </c>
      <c r="K217" s="7" t="s">
        <v>1064</v>
      </c>
      <c r="L217" s="7" t="s">
        <v>1065</v>
      </c>
      <c r="M217" s="7" t="s">
        <v>1066</v>
      </c>
      <c r="N217" s="7" t="s">
        <v>1398</v>
      </c>
      <c r="O217" s="15" t="s">
        <v>2734</v>
      </c>
      <c r="P217" s="15" t="s">
        <v>2908</v>
      </c>
      <c r="Q217" s="15" t="s">
        <v>1398</v>
      </c>
      <c r="R217" s="15" t="s">
        <v>2735</v>
      </c>
      <c r="S217" s="15" t="s">
        <v>2745</v>
      </c>
      <c r="T217" s="15" t="s">
        <v>1398</v>
      </c>
      <c r="U217" s="15" t="s">
        <v>1398</v>
      </c>
      <c r="V217" s="15" t="s">
        <v>1398</v>
      </c>
      <c r="W217" s="7" t="s">
        <v>1398</v>
      </c>
    </row>
    <row r="218" spans="1:23" s="2" customFormat="1" ht="42" x14ac:dyDescent="0.35">
      <c r="A218" s="22">
        <f t="shared" si="3"/>
        <v>216</v>
      </c>
      <c r="B218" s="22" t="s">
        <v>53</v>
      </c>
      <c r="C218" s="22" t="s">
        <v>1059</v>
      </c>
      <c r="D218" s="22" t="s">
        <v>1172</v>
      </c>
      <c r="E218" s="22" t="s">
        <v>234</v>
      </c>
      <c r="F218" s="3" t="s">
        <v>193</v>
      </c>
      <c r="G218" s="7" t="s">
        <v>24</v>
      </c>
      <c r="H218" s="7" t="s">
        <v>1074</v>
      </c>
      <c r="I218" s="7" t="s">
        <v>1075</v>
      </c>
      <c r="J218" s="15" t="s">
        <v>1063</v>
      </c>
      <c r="K218" s="15" t="s">
        <v>2790</v>
      </c>
      <c r="L218" s="15" t="s">
        <v>1065</v>
      </c>
      <c r="M218" s="15" t="s">
        <v>344</v>
      </c>
      <c r="N218" s="15" t="s">
        <v>2748</v>
      </c>
      <c r="O218" s="7" t="s">
        <v>1398</v>
      </c>
      <c r="P218" s="15" t="s">
        <v>1173</v>
      </c>
      <c r="Q218" s="15" t="s">
        <v>1398</v>
      </c>
      <c r="R218" s="15" t="s">
        <v>126</v>
      </c>
      <c r="S218" s="15" t="s">
        <v>2747</v>
      </c>
      <c r="T218" s="15" t="s">
        <v>1398</v>
      </c>
      <c r="U218" s="7" t="s">
        <v>1398</v>
      </c>
      <c r="V218" s="7" t="s">
        <v>1398</v>
      </c>
      <c r="W218" s="7" t="s">
        <v>1398</v>
      </c>
    </row>
    <row r="219" spans="1:23" s="2" customFormat="1" ht="52" x14ac:dyDescent="0.35">
      <c r="A219" s="22">
        <f t="shared" si="3"/>
        <v>217</v>
      </c>
      <c r="B219" s="22" t="s">
        <v>53</v>
      </c>
      <c r="C219" s="22" t="s">
        <v>1059</v>
      </c>
      <c r="D219" s="22" t="s">
        <v>1174</v>
      </c>
      <c r="E219" s="22" t="s">
        <v>234</v>
      </c>
      <c r="F219" s="3" t="s">
        <v>60</v>
      </c>
      <c r="G219" s="7" t="s">
        <v>23</v>
      </c>
      <c r="H219" s="7" t="s">
        <v>1074</v>
      </c>
      <c r="I219" s="7" t="s">
        <v>1075</v>
      </c>
      <c r="J219" s="15" t="s">
        <v>1063</v>
      </c>
      <c r="K219" s="15" t="s">
        <v>2790</v>
      </c>
      <c r="L219" s="15" t="s">
        <v>1065</v>
      </c>
      <c r="M219" s="15" t="s">
        <v>344</v>
      </c>
      <c r="N219" s="15" t="s">
        <v>2748</v>
      </c>
      <c r="O219" s="7" t="s">
        <v>1398</v>
      </c>
      <c r="P219" s="15" t="s">
        <v>1173</v>
      </c>
      <c r="Q219" s="15" t="s">
        <v>1398</v>
      </c>
      <c r="R219" s="15" t="s">
        <v>2746</v>
      </c>
      <c r="S219" s="15" t="s">
        <v>2747</v>
      </c>
      <c r="T219" s="15" t="s">
        <v>1398</v>
      </c>
      <c r="U219" s="7" t="s">
        <v>1398</v>
      </c>
      <c r="V219" s="7" t="s">
        <v>1398</v>
      </c>
      <c r="W219" s="7" t="s">
        <v>1398</v>
      </c>
    </row>
    <row r="220" spans="1:23" s="2" customFormat="1" ht="84" x14ac:dyDescent="0.35">
      <c r="A220" s="22">
        <f t="shared" si="3"/>
        <v>218</v>
      </c>
      <c r="B220" s="22" t="s">
        <v>53</v>
      </c>
      <c r="C220" s="22" t="s">
        <v>1059</v>
      </c>
      <c r="D220" s="22" t="s">
        <v>1175</v>
      </c>
      <c r="E220" s="22" t="s">
        <v>234</v>
      </c>
      <c r="F220" s="3" t="s">
        <v>59</v>
      </c>
      <c r="G220" s="7" t="s">
        <v>1273</v>
      </c>
      <c r="H220" s="7" t="s">
        <v>1176</v>
      </c>
      <c r="I220" s="7" t="s">
        <v>1083</v>
      </c>
      <c r="J220" s="15" t="s">
        <v>2749</v>
      </c>
      <c r="K220" s="15" t="s">
        <v>2750</v>
      </c>
      <c r="L220" s="15" t="s">
        <v>2751</v>
      </c>
      <c r="M220" s="15" t="s">
        <v>1066</v>
      </c>
      <c r="N220" s="15" t="s">
        <v>1398</v>
      </c>
      <c r="O220" s="7" t="s">
        <v>1398</v>
      </c>
      <c r="P220" s="15" t="s">
        <v>256</v>
      </c>
      <c r="Q220" s="15" t="s">
        <v>2752</v>
      </c>
      <c r="R220" s="15" t="s">
        <v>2649</v>
      </c>
      <c r="S220" s="15" t="s">
        <v>2753</v>
      </c>
      <c r="T220" s="15" t="s">
        <v>1398</v>
      </c>
      <c r="U220" s="7" t="s">
        <v>1398</v>
      </c>
      <c r="V220" s="7" t="s">
        <v>1398</v>
      </c>
      <c r="W220" s="7" t="s">
        <v>1398</v>
      </c>
    </row>
    <row r="221" spans="1:23" s="2" customFormat="1" ht="84" x14ac:dyDescent="0.35">
      <c r="A221" s="22">
        <f t="shared" si="3"/>
        <v>219</v>
      </c>
      <c r="B221" s="22" t="s">
        <v>53</v>
      </c>
      <c r="C221" s="22" t="s">
        <v>1059</v>
      </c>
      <c r="D221" s="22" t="s">
        <v>1177</v>
      </c>
      <c r="E221" s="22" t="s">
        <v>234</v>
      </c>
      <c r="F221" s="3" t="s">
        <v>59</v>
      </c>
      <c r="G221" s="7" t="s">
        <v>28</v>
      </c>
      <c r="H221" s="7" t="s">
        <v>1176</v>
      </c>
      <c r="I221" s="7" t="s">
        <v>1083</v>
      </c>
      <c r="J221" s="15" t="s">
        <v>2749</v>
      </c>
      <c r="K221" s="15" t="s">
        <v>2750</v>
      </c>
      <c r="L221" s="15" t="s">
        <v>2751</v>
      </c>
      <c r="M221" s="15" t="s">
        <v>1066</v>
      </c>
      <c r="N221" s="15" t="s">
        <v>1398</v>
      </c>
      <c r="O221" s="7" t="s">
        <v>1398</v>
      </c>
      <c r="P221" s="15" t="s">
        <v>2908</v>
      </c>
      <c r="Q221" s="15" t="s">
        <v>2754</v>
      </c>
      <c r="R221" s="15" t="s">
        <v>2649</v>
      </c>
      <c r="S221" s="15" t="s">
        <v>2630</v>
      </c>
      <c r="T221" s="15" t="s">
        <v>1398</v>
      </c>
      <c r="U221" s="7" t="s">
        <v>1398</v>
      </c>
      <c r="V221" s="7" t="s">
        <v>1398</v>
      </c>
      <c r="W221" s="7" t="s">
        <v>1398</v>
      </c>
    </row>
    <row r="222" spans="1:23" s="2" customFormat="1" ht="153.75" customHeight="1" x14ac:dyDescent="0.35">
      <c r="A222" s="22">
        <f t="shared" si="3"/>
        <v>220</v>
      </c>
      <c r="B222" s="22" t="s">
        <v>53</v>
      </c>
      <c r="C222" s="22" t="s">
        <v>1059</v>
      </c>
      <c r="D222" s="22" t="s">
        <v>1178</v>
      </c>
      <c r="E222" s="22" t="s">
        <v>234</v>
      </c>
      <c r="F222" s="3" t="s">
        <v>59</v>
      </c>
      <c r="G222" s="7" t="s">
        <v>1273</v>
      </c>
      <c r="H222" s="7" t="s">
        <v>1179</v>
      </c>
      <c r="I222" s="7" t="s">
        <v>1120</v>
      </c>
      <c r="J222" s="7" t="s">
        <v>1063</v>
      </c>
      <c r="K222" s="15" t="s">
        <v>1064</v>
      </c>
      <c r="L222" s="7" t="s">
        <v>1134</v>
      </c>
      <c r="M222" s="7" t="s">
        <v>1066</v>
      </c>
      <c r="N222" s="7" t="s">
        <v>1398</v>
      </c>
      <c r="O222" s="7" t="s">
        <v>1398</v>
      </c>
      <c r="P222" s="15" t="s">
        <v>256</v>
      </c>
      <c r="Q222" s="15" t="s">
        <v>2757</v>
      </c>
      <c r="R222" s="15" t="s">
        <v>2755</v>
      </c>
      <c r="S222" s="15" t="s">
        <v>2756</v>
      </c>
      <c r="T222" s="15" t="s">
        <v>1398</v>
      </c>
      <c r="U222" s="7" t="s">
        <v>1398</v>
      </c>
      <c r="V222" s="7" t="s">
        <v>1398</v>
      </c>
      <c r="W222" s="7" t="s">
        <v>1398</v>
      </c>
    </row>
    <row r="223" spans="1:23" s="2" customFormat="1" ht="148.5" customHeight="1" x14ac:dyDescent="0.35">
      <c r="A223" s="22">
        <f t="shared" si="3"/>
        <v>221</v>
      </c>
      <c r="B223" s="22" t="s">
        <v>53</v>
      </c>
      <c r="C223" s="22" t="s">
        <v>1059</v>
      </c>
      <c r="D223" s="22" t="s">
        <v>1180</v>
      </c>
      <c r="E223" s="22" t="s">
        <v>234</v>
      </c>
      <c r="F223" s="3" t="s">
        <v>59</v>
      </c>
      <c r="G223" s="7" t="s">
        <v>28</v>
      </c>
      <c r="H223" s="7" t="s">
        <v>1179</v>
      </c>
      <c r="I223" s="7" t="s">
        <v>1120</v>
      </c>
      <c r="J223" s="7" t="s">
        <v>1063</v>
      </c>
      <c r="K223" s="15" t="s">
        <v>1064</v>
      </c>
      <c r="L223" s="7" t="s">
        <v>1134</v>
      </c>
      <c r="M223" s="7" t="s">
        <v>1066</v>
      </c>
      <c r="N223" s="7" t="s">
        <v>1398</v>
      </c>
      <c r="O223" s="7" t="s">
        <v>1398</v>
      </c>
      <c r="P223" s="15" t="s">
        <v>2910</v>
      </c>
      <c r="Q223" s="15" t="s">
        <v>2759</v>
      </c>
      <c r="R223" s="15" t="s">
        <v>2760</v>
      </c>
      <c r="S223" s="15" t="s">
        <v>2758</v>
      </c>
      <c r="T223" s="15" t="s">
        <v>1398</v>
      </c>
      <c r="U223" s="7" t="s">
        <v>1398</v>
      </c>
      <c r="V223" s="7" t="s">
        <v>1398</v>
      </c>
      <c r="W223" s="7" t="s">
        <v>1398</v>
      </c>
    </row>
    <row r="224" spans="1:23" s="2" customFormat="1" ht="158.25" customHeight="1" x14ac:dyDescent="0.35">
      <c r="A224" s="22">
        <f t="shared" si="3"/>
        <v>222</v>
      </c>
      <c r="B224" s="22" t="s">
        <v>53</v>
      </c>
      <c r="C224" s="22" t="s">
        <v>1059</v>
      </c>
      <c r="D224" s="22" t="s">
        <v>1181</v>
      </c>
      <c r="E224" s="22" t="s">
        <v>234</v>
      </c>
      <c r="F224" s="3" t="s">
        <v>60</v>
      </c>
      <c r="G224" s="7" t="s">
        <v>29</v>
      </c>
      <c r="H224" s="7" t="s">
        <v>1179</v>
      </c>
      <c r="I224" s="7" t="s">
        <v>1120</v>
      </c>
      <c r="J224" s="15" t="s">
        <v>1063</v>
      </c>
      <c r="K224" s="15" t="s">
        <v>1064</v>
      </c>
      <c r="L224" s="15" t="s">
        <v>1134</v>
      </c>
      <c r="M224" s="15" t="s">
        <v>1066</v>
      </c>
      <c r="N224" s="7" t="s">
        <v>1398</v>
      </c>
      <c r="O224" s="7" t="s">
        <v>1398</v>
      </c>
      <c r="P224" s="15" t="s">
        <v>256</v>
      </c>
      <c r="Q224" s="15" t="s">
        <v>2763</v>
      </c>
      <c r="R224" s="15" t="s">
        <v>2761</v>
      </c>
      <c r="S224" s="15" t="s">
        <v>2762</v>
      </c>
      <c r="T224" s="15" t="s">
        <v>1398</v>
      </c>
      <c r="U224" s="7" t="s">
        <v>1398</v>
      </c>
      <c r="V224" s="7" t="s">
        <v>1398</v>
      </c>
      <c r="W224" s="7" t="s">
        <v>1398</v>
      </c>
    </row>
    <row r="225" spans="1:23" s="2" customFormat="1" ht="153.75" customHeight="1" x14ac:dyDescent="0.35">
      <c r="A225" s="22">
        <f t="shared" si="3"/>
        <v>223</v>
      </c>
      <c r="B225" s="22" t="s">
        <v>53</v>
      </c>
      <c r="C225" s="22" t="s">
        <v>1059</v>
      </c>
      <c r="D225" s="22" t="s">
        <v>1182</v>
      </c>
      <c r="E225" s="22" t="s">
        <v>234</v>
      </c>
      <c r="F225" s="3" t="s">
        <v>59</v>
      </c>
      <c r="G225" s="7" t="s">
        <v>1273</v>
      </c>
      <c r="H225" s="7" t="s">
        <v>2956</v>
      </c>
      <c r="I225" s="7" t="s">
        <v>1139</v>
      </c>
      <c r="J225" s="15" t="s">
        <v>2764</v>
      </c>
      <c r="K225" s="15" t="s">
        <v>2765</v>
      </c>
      <c r="L225" s="15" t="s">
        <v>2700</v>
      </c>
      <c r="M225" s="15" t="s">
        <v>1066</v>
      </c>
      <c r="N225" s="7" t="s">
        <v>1398</v>
      </c>
      <c r="O225" s="7" t="s">
        <v>1398</v>
      </c>
      <c r="P225" s="15" t="s">
        <v>2601</v>
      </c>
      <c r="Q225" s="15" t="s">
        <v>2766</v>
      </c>
      <c r="R225" s="15" t="s">
        <v>126</v>
      </c>
      <c r="S225" s="15" t="s">
        <v>2791</v>
      </c>
      <c r="T225" s="15" t="s">
        <v>1398</v>
      </c>
      <c r="U225" s="7" t="s">
        <v>1398</v>
      </c>
      <c r="V225" s="7" t="s">
        <v>1398</v>
      </c>
      <c r="W225" s="7" t="s">
        <v>1398</v>
      </c>
    </row>
    <row r="226" spans="1:23" s="2" customFormat="1" ht="84" x14ac:dyDescent="0.35">
      <c r="A226" s="22">
        <f t="shared" si="3"/>
        <v>224</v>
      </c>
      <c r="B226" s="22" t="s">
        <v>53</v>
      </c>
      <c r="C226" s="22" t="s">
        <v>1059</v>
      </c>
      <c r="D226" s="22" t="s">
        <v>1183</v>
      </c>
      <c r="E226" s="22" t="s">
        <v>234</v>
      </c>
      <c r="F226" s="3" t="s">
        <v>59</v>
      </c>
      <c r="G226" s="7" t="s">
        <v>28</v>
      </c>
      <c r="H226" s="7" t="s">
        <v>1131</v>
      </c>
      <c r="I226" s="7" t="s">
        <v>1146</v>
      </c>
      <c r="J226" s="15" t="s">
        <v>2767</v>
      </c>
      <c r="K226" s="15" t="s">
        <v>2771</v>
      </c>
      <c r="L226" s="15" t="s">
        <v>1065</v>
      </c>
      <c r="M226" s="15" t="s">
        <v>1066</v>
      </c>
      <c r="N226" s="7" t="s">
        <v>1398</v>
      </c>
      <c r="O226" s="7" t="s">
        <v>1398</v>
      </c>
      <c r="P226" s="15" t="s">
        <v>2910</v>
      </c>
      <c r="Q226" s="15" t="s">
        <v>2768</v>
      </c>
      <c r="R226" s="15" t="s">
        <v>2716</v>
      </c>
      <c r="S226" s="15" t="s">
        <v>2630</v>
      </c>
      <c r="T226" s="15" t="s">
        <v>1398</v>
      </c>
      <c r="U226" s="7" t="s">
        <v>1398</v>
      </c>
      <c r="V226" s="7" t="s">
        <v>1398</v>
      </c>
      <c r="W226" s="7" t="s">
        <v>1398</v>
      </c>
    </row>
    <row r="227" spans="1:23" s="2" customFormat="1" ht="63" x14ac:dyDescent="0.35">
      <c r="A227" s="22">
        <f t="shared" si="3"/>
        <v>225</v>
      </c>
      <c r="B227" s="22" t="s">
        <v>53</v>
      </c>
      <c r="C227" s="22" t="s">
        <v>1059</v>
      </c>
      <c r="D227" s="22" t="s">
        <v>1184</v>
      </c>
      <c r="E227" s="22" t="s">
        <v>234</v>
      </c>
      <c r="F227" s="3" t="s">
        <v>59</v>
      </c>
      <c r="G227" s="7" t="s">
        <v>26</v>
      </c>
      <c r="H227" s="7" t="s">
        <v>1131</v>
      </c>
      <c r="I227" s="7" t="s">
        <v>1146</v>
      </c>
      <c r="J227" s="15" t="s">
        <v>2767</v>
      </c>
      <c r="K227" s="15" t="s">
        <v>2771</v>
      </c>
      <c r="L227" s="15" t="s">
        <v>1065</v>
      </c>
      <c r="M227" s="15" t="s">
        <v>1066</v>
      </c>
      <c r="N227" s="7" t="s">
        <v>1398</v>
      </c>
      <c r="O227" s="7" t="s">
        <v>1398</v>
      </c>
      <c r="P227" s="15" t="s">
        <v>331</v>
      </c>
      <c r="Q227" s="15" t="s">
        <v>2628</v>
      </c>
      <c r="R227" s="15" t="s">
        <v>2649</v>
      </c>
      <c r="S227" s="15" t="s">
        <v>2630</v>
      </c>
      <c r="T227" s="15" t="s">
        <v>1398</v>
      </c>
      <c r="U227" s="7" t="s">
        <v>1398</v>
      </c>
      <c r="V227" s="7" t="s">
        <v>1398</v>
      </c>
      <c r="W227" s="7" t="s">
        <v>1398</v>
      </c>
    </row>
    <row r="228" spans="1:23" s="2" customFormat="1" ht="163.5" customHeight="1" x14ac:dyDescent="0.35">
      <c r="A228" s="22">
        <f t="shared" si="3"/>
        <v>226</v>
      </c>
      <c r="B228" s="22" t="s">
        <v>53</v>
      </c>
      <c r="C228" s="22" t="s">
        <v>1059</v>
      </c>
      <c r="D228" s="22" t="s">
        <v>1185</v>
      </c>
      <c r="E228" s="22" t="s">
        <v>234</v>
      </c>
      <c r="F228" s="3" t="s">
        <v>59</v>
      </c>
      <c r="G228" s="7" t="s">
        <v>25</v>
      </c>
      <c r="H228" s="7" t="s">
        <v>1131</v>
      </c>
      <c r="I228" s="7" t="s">
        <v>1146</v>
      </c>
      <c r="J228" s="15" t="s">
        <v>2769</v>
      </c>
      <c r="K228" s="15" t="s">
        <v>2708</v>
      </c>
      <c r="L228" s="15" t="s">
        <v>2772</v>
      </c>
      <c r="M228" s="15" t="s">
        <v>1066</v>
      </c>
      <c r="N228" s="7" t="s">
        <v>1398</v>
      </c>
      <c r="O228" s="7" t="s">
        <v>1398</v>
      </c>
      <c r="P228" s="15" t="s">
        <v>331</v>
      </c>
      <c r="Q228" s="15" t="s">
        <v>2707</v>
      </c>
      <c r="R228" s="15" t="s">
        <v>2649</v>
      </c>
      <c r="S228" s="15" t="s">
        <v>2706</v>
      </c>
      <c r="T228" s="15" t="s">
        <v>1398</v>
      </c>
      <c r="U228" s="7" t="s">
        <v>1398</v>
      </c>
      <c r="V228" s="7" t="s">
        <v>1398</v>
      </c>
      <c r="W228" s="7" t="s">
        <v>1398</v>
      </c>
    </row>
    <row r="229" spans="1:23" s="2" customFormat="1" ht="201" customHeight="1" x14ac:dyDescent="0.35">
      <c r="A229" s="22">
        <f t="shared" si="3"/>
        <v>227</v>
      </c>
      <c r="B229" s="22" t="s">
        <v>53</v>
      </c>
      <c r="C229" s="22" t="s">
        <v>1059</v>
      </c>
      <c r="D229" s="22" t="s">
        <v>1186</v>
      </c>
      <c r="E229" s="22" t="s">
        <v>234</v>
      </c>
      <c r="F229" s="3" t="s">
        <v>59</v>
      </c>
      <c r="G229" s="7" t="s">
        <v>26</v>
      </c>
      <c r="H229" s="7" t="s">
        <v>1187</v>
      </c>
      <c r="I229" s="7" t="s">
        <v>1188</v>
      </c>
      <c r="J229" s="15" t="s">
        <v>1063</v>
      </c>
      <c r="K229" s="15" t="s">
        <v>2770</v>
      </c>
      <c r="L229" s="15" t="s">
        <v>2774</v>
      </c>
      <c r="M229" s="15" t="s">
        <v>2773</v>
      </c>
      <c r="N229" s="7" t="s">
        <v>1398</v>
      </c>
      <c r="O229" s="7" t="s">
        <v>1398</v>
      </c>
      <c r="P229" s="7" t="s">
        <v>1398</v>
      </c>
      <c r="Q229" s="7" t="s">
        <v>1398</v>
      </c>
      <c r="R229" s="7" t="s">
        <v>1398</v>
      </c>
      <c r="S229" s="7" t="s">
        <v>1398</v>
      </c>
      <c r="T229" s="7" t="s">
        <v>1398</v>
      </c>
      <c r="U229" s="7" t="s">
        <v>1398</v>
      </c>
      <c r="V229" s="7" t="s">
        <v>1398</v>
      </c>
      <c r="W229" s="7" t="s">
        <v>1398</v>
      </c>
    </row>
    <row r="230" spans="1:23" s="2" customFormat="1" ht="204.75" customHeight="1" x14ac:dyDescent="0.35">
      <c r="A230" s="22">
        <f t="shared" si="3"/>
        <v>228</v>
      </c>
      <c r="B230" s="23" t="s">
        <v>53</v>
      </c>
      <c r="C230" s="23" t="s">
        <v>1059</v>
      </c>
      <c r="D230" s="23" t="s">
        <v>1189</v>
      </c>
      <c r="E230" s="23" t="s">
        <v>234</v>
      </c>
      <c r="F230" s="12" t="s">
        <v>60</v>
      </c>
      <c r="G230" s="15" t="s">
        <v>23</v>
      </c>
      <c r="H230" s="15" t="s">
        <v>1187</v>
      </c>
      <c r="I230" s="15" t="s">
        <v>1188</v>
      </c>
      <c r="J230" s="15" t="s">
        <v>1190</v>
      </c>
      <c r="K230" s="15" t="s">
        <v>2963</v>
      </c>
      <c r="L230" s="15" t="s">
        <v>2775</v>
      </c>
      <c r="M230" s="15" t="s">
        <v>2962</v>
      </c>
      <c r="N230" s="15" t="s">
        <v>1398</v>
      </c>
      <c r="O230" s="15" t="s">
        <v>1398</v>
      </c>
      <c r="P230" s="15" t="s">
        <v>1398</v>
      </c>
      <c r="Q230" s="15" t="s">
        <v>1398</v>
      </c>
      <c r="R230" s="15" t="s">
        <v>1398</v>
      </c>
      <c r="S230" s="15" t="s">
        <v>1398</v>
      </c>
      <c r="T230" s="15" t="s">
        <v>1398</v>
      </c>
      <c r="U230" s="15" t="s">
        <v>1398</v>
      </c>
      <c r="V230" s="15" t="s">
        <v>1398</v>
      </c>
      <c r="W230" s="15" t="s">
        <v>1398</v>
      </c>
    </row>
    <row r="231" spans="1:23" s="2" customFormat="1" ht="168" x14ac:dyDescent="0.35">
      <c r="A231" s="22">
        <f t="shared" si="3"/>
        <v>229</v>
      </c>
      <c r="B231" s="27" t="s">
        <v>2615</v>
      </c>
      <c r="C231" s="27" t="s">
        <v>1191</v>
      </c>
      <c r="D231" s="27" t="s">
        <v>1192</v>
      </c>
      <c r="E231" s="27" t="s">
        <v>39</v>
      </c>
      <c r="F231" s="18" t="s">
        <v>60</v>
      </c>
      <c r="G231" s="28" t="s">
        <v>29</v>
      </c>
      <c r="H231" s="28" t="s">
        <v>1193</v>
      </c>
      <c r="I231" s="28" t="s">
        <v>1398</v>
      </c>
      <c r="J231" s="28" t="s">
        <v>3116</v>
      </c>
      <c r="K231" s="28" t="s">
        <v>3117</v>
      </c>
      <c r="L231" s="28" t="s">
        <v>3118</v>
      </c>
      <c r="M231" s="28" t="s">
        <v>705</v>
      </c>
      <c r="N231" s="28" t="s">
        <v>3119</v>
      </c>
      <c r="O231" s="28" t="s">
        <v>3120</v>
      </c>
      <c r="P231" s="28" t="s">
        <v>256</v>
      </c>
      <c r="Q231" s="28" t="s">
        <v>1194</v>
      </c>
      <c r="R231" s="28" t="s">
        <v>1195</v>
      </c>
      <c r="S231" s="28" t="s">
        <v>3121</v>
      </c>
      <c r="T231" s="28" t="s">
        <v>1398</v>
      </c>
      <c r="U231" s="28" t="s">
        <v>1196</v>
      </c>
      <c r="V231" s="28" t="s">
        <v>2784</v>
      </c>
      <c r="W231" s="29" t="s">
        <v>1197</v>
      </c>
    </row>
    <row r="232" spans="1:23" s="2" customFormat="1" ht="210.75" customHeight="1" x14ac:dyDescent="0.35">
      <c r="A232" s="22">
        <f t="shared" si="3"/>
        <v>230</v>
      </c>
      <c r="B232" s="27" t="s">
        <v>2615</v>
      </c>
      <c r="C232" s="27" t="s">
        <v>1191</v>
      </c>
      <c r="D232" s="27" t="s">
        <v>1198</v>
      </c>
      <c r="E232" s="27" t="s">
        <v>39</v>
      </c>
      <c r="F232" s="18" t="s">
        <v>59</v>
      </c>
      <c r="G232" s="28" t="s">
        <v>26</v>
      </c>
      <c r="H232" s="28" t="s">
        <v>1193</v>
      </c>
      <c r="I232" s="28" t="s">
        <v>1398</v>
      </c>
      <c r="J232" s="28" t="s">
        <v>1199</v>
      </c>
      <c r="K232" s="28" t="s">
        <v>1200</v>
      </c>
      <c r="L232" s="28" t="s">
        <v>1201</v>
      </c>
      <c r="M232" s="28" t="s">
        <v>705</v>
      </c>
      <c r="N232" s="28" t="s">
        <v>1398</v>
      </c>
      <c r="O232" s="28" t="s">
        <v>1398</v>
      </c>
      <c r="P232" s="28" t="s">
        <v>331</v>
      </c>
      <c r="Q232" s="28" t="s">
        <v>1202</v>
      </c>
      <c r="R232" s="28" t="s">
        <v>1203</v>
      </c>
      <c r="S232" s="28" t="s">
        <v>1204</v>
      </c>
      <c r="T232" s="28" t="s">
        <v>1398</v>
      </c>
      <c r="U232" s="28" t="s">
        <v>1196</v>
      </c>
      <c r="V232" s="28" t="s">
        <v>1398</v>
      </c>
      <c r="W232" s="29" t="s">
        <v>1205</v>
      </c>
    </row>
    <row r="233" spans="1:23" s="2" customFormat="1" ht="84" x14ac:dyDescent="0.35">
      <c r="A233" s="22">
        <f t="shared" si="3"/>
        <v>231</v>
      </c>
      <c r="B233" s="27" t="s">
        <v>2615</v>
      </c>
      <c r="C233" s="27" t="s">
        <v>1191</v>
      </c>
      <c r="D233" s="27" t="s">
        <v>1206</v>
      </c>
      <c r="E233" s="27" t="s">
        <v>39</v>
      </c>
      <c r="F233" s="18" t="s">
        <v>59</v>
      </c>
      <c r="G233" s="28" t="s">
        <v>1273</v>
      </c>
      <c r="H233" s="28" t="s">
        <v>1193</v>
      </c>
      <c r="I233" s="28" t="s">
        <v>1398</v>
      </c>
      <c r="J233" s="28" t="s">
        <v>1207</v>
      </c>
      <c r="K233" s="28" t="s">
        <v>459</v>
      </c>
      <c r="L233" s="28" t="s">
        <v>1208</v>
      </c>
      <c r="M233" s="28" t="s">
        <v>705</v>
      </c>
      <c r="N233" s="28" t="s">
        <v>1398</v>
      </c>
      <c r="O233" s="28" t="s">
        <v>1398</v>
      </c>
      <c r="P233" s="28" t="s">
        <v>256</v>
      </c>
      <c r="Q233" s="28" t="s">
        <v>1209</v>
      </c>
      <c r="R233" s="28" t="s">
        <v>1210</v>
      </c>
      <c r="S233" s="28" t="s">
        <v>1211</v>
      </c>
      <c r="T233" s="28" t="s">
        <v>1398</v>
      </c>
      <c r="U233" s="28" t="s">
        <v>1212</v>
      </c>
      <c r="V233" s="28" t="s">
        <v>1398</v>
      </c>
      <c r="W233" s="29" t="s">
        <v>1213</v>
      </c>
    </row>
    <row r="234" spans="1:23" s="2" customFormat="1" ht="84" x14ac:dyDescent="0.35">
      <c r="A234" s="22">
        <f t="shared" si="3"/>
        <v>232</v>
      </c>
      <c r="B234" s="27" t="s">
        <v>2615</v>
      </c>
      <c r="C234" s="27" t="s">
        <v>1191</v>
      </c>
      <c r="D234" s="27" t="s">
        <v>1214</v>
      </c>
      <c r="E234" s="27" t="s">
        <v>39</v>
      </c>
      <c r="F234" s="18" t="s">
        <v>59</v>
      </c>
      <c r="G234" s="28" t="s">
        <v>1273</v>
      </c>
      <c r="H234" s="28" t="s">
        <v>1193</v>
      </c>
      <c r="I234" s="28" t="s">
        <v>1398</v>
      </c>
      <c r="J234" s="28" t="s">
        <v>1207</v>
      </c>
      <c r="K234" s="28" t="s">
        <v>459</v>
      </c>
      <c r="L234" s="28" t="s">
        <v>1215</v>
      </c>
      <c r="M234" s="28" t="s">
        <v>705</v>
      </c>
      <c r="N234" s="28" t="s">
        <v>1398</v>
      </c>
      <c r="O234" s="28" t="s">
        <v>1398</v>
      </c>
      <c r="P234" s="28" t="s">
        <v>256</v>
      </c>
      <c r="Q234" s="28" t="s">
        <v>1216</v>
      </c>
      <c r="R234" s="28" t="s">
        <v>1210</v>
      </c>
      <c r="S234" s="28" t="s">
        <v>1217</v>
      </c>
      <c r="T234" s="28" t="s">
        <v>1398</v>
      </c>
      <c r="U234" s="28" t="s">
        <v>1218</v>
      </c>
      <c r="V234" s="28" t="s">
        <v>1398</v>
      </c>
      <c r="W234" s="29" t="s">
        <v>1219</v>
      </c>
    </row>
    <row r="235" spans="1:23" s="2" customFormat="1" ht="315" x14ac:dyDescent="0.35">
      <c r="A235" s="22">
        <f t="shared" si="3"/>
        <v>233</v>
      </c>
      <c r="B235" s="27" t="s">
        <v>2615</v>
      </c>
      <c r="C235" s="27" t="s">
        <v>1191</v>
      </c>
      <c r="D235" s="27" t="s">
        <v>1220</v>
      </c>
      <c r="E235" s="27" t="s">
        <v>39</v>
      </c>
      <c r="F235" s="18" t="s">
        <v>59</v>
      </c>
      <c r="G235" s="28" t="s">
        <v>28</v>
      </c>
      <c r="H235" s="28" t="s">
        <v>1193</v>
      </c>
      <c r="I235" s="28" t="s">
        <v>1398</v>
      </c>
      <c r="J235" s="28" t="s">
        <v>3122</v>
      </c>
      <c r="K235" s="28" t="s">
        <v>3123</v>
      </c>
      <c r="L235" s="28" t="s">
        <v>3124</v>
      </c>
      <c r="M235" s="28" t="s">
        <v>705</v>
      </c>
      <c r="N235" s="28" t="s">
        <v>1398</v>
      </c>
      <c r="O235" s="28" t="s">
        <v>1398</v>
      </c>
      <c r="P235" s="28" t="s">
        <v>2911</v>
      </c>
      <c r="Q235" s="28" t="s">
        <v>1221</v>
      </c>
      <c r="R235" s="28" t="s">
        <v>1222</v>
      </c>
      <c r="S235" s="28" t="s">
        <v>1223</v>
      </c>
      <c r="T235" s="28" t="s">
        <v>1398</v>
      </c>
      <c r="U235" s="28" t="s">
        <v>3125</v>
      </c>
      <c r="V235" s="28" t="s">
        <v>1398</v>
      </c>
      <c r="W235" s="29" t="s">
        <v>2958</v>
      </c>
    </row>
    <row r="236" spans="1:23" s="2" customFormat="1" ht="409.5" customHeight="1" x14ac:dyDescent="0.35">
      <c r="A236" s="22">
        <f t="shared" si="3"/>
        <v>234</v>
      </c>
      <c r="B236" s="27" t="s">
        <v>2615</v>
      </c>
      <c r="C236" s="27" t="s">
        <v>1191</v>
      </c>
      <c r="D236" s="27" t="s">
        <v>1224</v>
      </c>
      <c r="E236" s="27" t="s">
        <v>39</v>
      </c>
      <c r="F236" s="18" t="s">
        <v>60</v>
      </c>
      <c r="G236" s="28" t="s">
        <v>23</v>
      </c>
      <c r="H236" s="28" t="s">
        <v>1193</v>
      </c>
      <c r="I236" s="28" t="s">
        <v>1225</v>
      </c>
      <c r="J236" s="28" t="s">
        <v>1226</v>
      </c>
      <c r="K236" s="28" t="s">
        <v>1227</v>
      </c>
      <c r="L236" s="28" t="s">
        <v>1228</v>
      </c>
      <c r="M236" s="28" t="s">
        <v>134</v>
      </c>
      <c r="N236" s="28" t="s">
        <v>1229</v>
      </c>
      <c r="O236" s="28" t="s">
        <v>1230</v>
      </c>
      <c r="P236" s="28" t="s">
        <v>2912</v>
      </c>
      <c r="Q236" s="28" t="s">
        <v>1231</v>
      </c>
      <c r="R236" s="28" t="s">
        <v>1232</v>
      </c>
      <c r="S236" s="28" t="s">
        <v>1233</v>
      </c>
      <c r="T236" s="28" t="s">
        <v>1234</v>
      </c>
      <c r="U236" s="28" t="s">
        <v>3126</v>
      </c>
      <c r="V236" s="28" t="s">
        <v>1235</v>
      </c>
      <c r="W236" s="29" t="s">
        <v>1236</v>
      </c>
    </row>
    <row r="237" spans="1:23" s="2" customFormat="1" ht="297" customHeight="1" x14ac:dyDescent="0.35">
      <c r="A237" s="22">
        <f t="shared" si="3"/>
        <v>235</v>
      </c>
      <c r="B237" s="27" t="s">
        <v>2615</v>
      </c>
      <c r="C237" s="27" t="s">
        <v>1191</v>
      </c>
      <c r="D237" s="27" t="s">
        <v>1237</v>
      </c>
      <c r="E237" s="27" t="s">
        <v>39</v>
      </c>
      <c r="F237" s="18" t="s">
        <v>60</v>
      </c>
      <c r="G237" s="28" t="s">
        <v>23</v>
      </c>
      <c r="H237" s="28" t="s">
        <v>1193</v>
      </c>
      <c r="I237" s="28" t="s">
        <v>1238</v>
      </c>
      <c r="J237" s="28" t="s">
        <v>1239</v>
      </c>
      <c r="K237" s="28" t="s">
        <v>1240</v>
      </c>
      <c r="L237" s="28" t="s">
        <v>1241</v>
      </c>
      <c r="M237" s="28" t="s">
        <v>134</v>
      </c>
      <c r="N237" s="28" t="s">
        <v>1242</v>
      </c>
      <c r="O237" s="28" t="s">
        <v>1243</v>
      </c>
      <c r="P237" s="28" t="s">
        <v>256</v>
      </c>
      <c r="Q237" s="28" t="s">
        <v>1244</v>
      </c>
      <c r="R237" s="28" t="s">
        <v>1245</v>
      </c>
      <c r="S237" s="28" t="s">
        <v>1246</v>
      </c>
      <c r="T237" s="28" t="s">
        <v>1398</v>
      </c>
      <c r="U237" s="28" t="s">
        <v>1247</v>
      </c>
      <c r="V237" s="28" t="s">
        <v>1248</v>
      </c>
      <c r="W237" s="29" t="s">
        <v>3127</v>
      </c>
    </row>
    <row r="238" spans="1:23" s="2" customFormat="1" ht="227.25" customHeight="1" x14ac:dyDescent="0.35">
      <c r="A238" s="22">
        <f t="shared" si="3"/>
        <v>236</v>
      </c>
      <c r="B238" s="27" t="s">
        <v>2615</v>
      </c>
      <c r="C238" s="27" t="s">
        <v>1191</v>
      </c>
      <c r="D238" s="27" t="s">
        <v>1249</v>
      </c>
      <c r="E238" s="27" t="s">
        <v>39</v>
      </c>
      <c r="F238" s="18" t="s">
        <v>60</v>
      </c>
      <c r="G238" s="28" t="s">
        <v>23</v>
      </c>
      <c r="H238" s="28" t="s">
        <v>1193</v>
      </c>
      <c r="I238" s="28" t="s">
        <v>1238</v>
      </c>
      <c r="J238" s="28" t="s">
        <v>1250</v>
      </c>
      <c r="K238" s="28" t="s">
        <v>1240</v>
      </c>
      <c r="L238" s="28" t="s">
        <v>1241</v>
      </c>
      <c r="M238" s="28" t="s">
        <v>1251</v>
      </c>
      <c r="N238" s="28" t="s">
        <v>1252</v>
      </c>
      <c r="O238" s="28" t="s">
        <v>1253</v>
      </c>
      <c r="P238" s="28" t="s">
        <v>1254</v>
      </c>
      <c r="Q238" s="28" t="s">
        <v>1255</v>
      </c>
      <c r="R238" s="28" t="s">
        <v>1232</v>
      </c>
      <c r="S238" s="28" t="s">
        <v>1256</v>
      </c>
      <c r="T238" s="28" t="s">
        <v>1398</v>
      </c>
      <c r="U238" s="28" t="s">
        <v>1196</v>
      </c>
      <c r="V238" s="28" t="s">
        <v>1257</v>
      </c>
      <c r="W238" s="29" t="s">
        <v>3127</v>
      </c>
    </row>
    <row r="239" spans="1:23" s="2" customFormat="1" ht="126" x14ac:dyDescent="0.35">
      <c r="A239" s="22">
        <f t="shared" si="3"/>
        <v>237</v>
      </c>
      <c r="B239" s="27" t="s">
        <v>2615</v>
      </c>
      <c r="C239" s="27" t="s">
        <v>1191</v>
      </c>
      <c r="D239" s="27" t="s">
        <v>1258</v>
      </c>
      <c r="E239" s="27" t="s">
        <v>39</v>
      </c>
      <c r="F239" s="18" t="s">
        <v>60</v>
      </c>
      <c r="G239" s="28" t="s">
        <v>23</v>
      </c>
      <c r="H239" s="28" t="s">
        <v>1193</v>
      </c>
      <c r="I239" s="28" t="s">
        <v>1238</v>
      </c>
      <c r="J239" s="28" t="s">
        <v>1250</v>
      </c>
      <c r="K239" s="28" t="s">
        <v>1240</v>
      </c>
      <c r="L239" s="28" t="s">
        <v>1241</v>
      </c>
      <c r="M239" s="28" t="s">
        <v>1259</v>
      </c>
      <c r="N239" s="28" t="s">
        <v>1260</v>
      </c>
      <c r="O239" s="28" t="s">
        <v>1261</v>
      </c>
      <c r="P239" s="28" t="s">
        <v>1262</v>
      </c>
      <c r="Q239" s="28" t="s">
        <v>1263</v>
      </c>
      <c r="R239" s="28" t="s">
        <v>1232</v>
      </c>
      <c r="S239" s="28" t="s">
        <v>1256</v>
      </c>
      <c r="T239" s="28" t="s">
        <v>1398</v>
      </c>
      <c r="U239" s="28" t="s">
        <v>1196</v>
      </c>
      <c r="V239" s="28" t="s">
        <v>1248</v>
      </c>
      <c r="W239" s="29" t="s">
        <v>3127</v>
      </c>
    </row>
    <row r="240" spans="1:23" s="2" customFormat="1" ht="147" x14ac:dyDescent="0.35">
      <c r="A240" s="22">
        <f t="shared" si="3"/>
        <v>238</v>
      </c>
      <c r="B240" s="27" t="s">
        <v>2615</v>
      </c>
      <c r="C240" s="27" t="s">
        <v>1191</v>
      </c>
      <c r="D240" s="27" t="s">
        <v>1264</v>
      </c>
      <c r="E240" s="27" t="s">
        <v>39</v>
      </c>
      <c r="F240" s="18" t="s">
        <v>60</v>
      </c>
      <c r="G240" s="28" t="s">
        <v>23</v>
      </c>
      <c r="H240" s="28" t="s">
        <v>1193</v>
      </c>
      <c r="I240" s="28" t="s">
        <v>1265</v>
      </c>
      <c r="J240" s="28" t="s">
        <v>1266</v>
      </c>
      <c r="K240" s="28" t="s">
        <v>517</v>
      </c>
      <c r="L240" s="28" t="s">
        <v>1267</v>
      </c>
      <c r="M240" s="28" t="s">
        <v>344</v>
      </c>
      <c r="N240" s="28" t="s">
        <v>1398</v>
      </c>
      <c r="O240" s="28" t="s">
        <v>1268</v>
      </c>
      <c r="P240" s="28" t="s">
        <v>2913</v>
      </c>
      <c r="Q240" s="28" t="s">
        <v>1269</v>
      </c>
      <c r="R240" s="28" t="s">
        <v>1270</v>
      </c>
      <c r="S240" s="28" t="s">
        <v>1271</v>
      </c>
      <c r="T240" s="28" t="s">
        <v>1398</v>
      </c>
      <c r="U240" s="28" t="s">
        <v>1398</v>
      </c>
      <c r="V240" s="28" t="s">
        <v>1398</v>
      </c>
      <c r="W240" s="29" t="s">
        <v>1398</v>
      </c>
    </row>
    <row r="241" spans="1:23" s="2" customFormat="1" ht="168" x14ac:dyDescent="0.35">
      <c r="A241" s="22">
        <f t="shared" si="3"/>
        <v>239</v>
      </c>
      <c r="B241" s="27" t="s">
        <v>2615</v>
      </c>
      <c r="C241" s="27" t="s">
        <v>1191</v>
      </c>
      <c r="D241" s="27" t="s">
        <v>1272</v>
      </c>
      <c r="E241" s="27" t="s">
        <v>39</v>
      </c>
      <c r="F241" s="18" t="s">
        <v>59</v>
      </c>
      <c r="G241" s="28" t="s">
        <v>1273</v>
      </c>
      <c r="H241" s="28" t="s">
        <v>1193</v>
      </c>
      <c r="I241" s="28" t="s">
        <v>1265</v>
      </c>
      <c r="J241" s="28" t="s">
        <v>1274</v>
      </c>
      <c r="K241" s="28" t="s">
        <v>1275</v>
      </c>
      <c r="L241" s="28" t="s">
        <v>1276</v>
      </c>
      <c r="M241" s="28" t="s">
        <v>705</v>
      </c>
      <c r="N241" s="28" t="s">
        <v>1398</v>
      </c>
      <c r="O241" s="28" t="s">
        <v>1277</v>
      </c>
      <c r="P241" s="28" t="s">
        <v>256</v>
      </c>
      <c r="Q241" s="28" t="s">
        <v>1278</v>
      </c>
      <c r="R241" s="28" t="s">
        <v>1195</v>
      </c>
      <c r="S241" s="28" t="s">
        <v>1398</v>
      </c>
      <c r="T241" s="28" t="s">
        <v>1398</v>
      </c>
      <c r="U241" s="28" t="s">
        <v>1398</v>
      </c>
      <c r="V241" s="28" t="s">
        <v>1398</v>
      </c>
      <c r="W241" s="29" t="s">
        <v>1398</v>
      </c>
    </row>
    <row r="242" spans="1:23" s="2" customFormat="1" ht="189" x14ac:dyDescent="0.35">
      <c r="A242" s="22">
        <f t="shared" si="3"/>
        <v>240</v>
      </c>
      <c r="B242" s="22" t="s">
        <v>2616</v>
      </c>
      <c r="C242" s="22" t="s">
        <v>1279</v>
      </c>
      <c r="D242" s="22" t="s">
        <v>1280</v>
      </c>
      <c r="E242" s="22" t="s">
        <v>39</v>
      </c>
      <c r="F242" s="3" t="s">
        <v>59</v>
      </c>
      <c r="G242" s="7" t="s">
        <v>26</v>
      </c>
      <c r="H242" s="7" t="s">
        <v>1281</v>
      </c>
      <c r="I242" s="7" t="s">
        <v>1398</v>
      </c>
      <c r="J242" s="7" t="s">
        <v>1282</v>
      </c>
      <c r="K242" s="7" t="s">
        <v>1283</v>
      </c>
      <c r="L242" s="7" t="s">
        <v>200</v>
      </c>
      <c r="M242" s="7" t="s">
        <v>1284</v>
      </c>
      <c r="N242" s="7" t="s">
        <v>1398</v>
      </c>
      <c r="O242" s="7" t="s">
        <v>1398</v>
      </c>
      <c r="P242" s="7" t="s">
        <v>2914</v>
      </c>
      <c r="Q242" s="7" t="s">
        <v>1398</v>
      </c>
      <c r="R242" s="7" t="s">
        <v>1285</v>
      </c>
      <c r="S242" s="7" t="s">
        <v>1286</v>
      </c>
      <c r="T242" s="7" t="s">
        <v>1287</v>
      </c>
      <c r="U242" s="7" t="s">
        <v>1398</v>
      </c>
      <c r="V242" s="7" t="s">
        <v>1398</v>
      </c>
      <c r="W242" s="7" t="s">
        <v>1398</v>
      </c>
    </row>
    <row r="243" spans="1:23" s="2" customFormat="1" ht="399" x14ac:dyDescent="0.35">
      <c r="A243" s="22">
        <f t="shared" si="3"/>
        <v>241</v>
      </c>
      <c r="B243" s="22" t="s">
        <v>2616</v>
      </c>
      <c r="C243" s="22" t="s">
        <v>1279</v>
      </c>
      <c r="D243" s="22" t="s">
        <v>1288</v>
      </c>
      <c r="E243" s="22" t="s">
        <v>39</v>
      </c>
      <c r="F243" s="3" t="s">
        <v>60</v>
      </c>
      <c r="G243" s="7" t="s">
        <v>23</v>
      </c>
      <c r="H243" s="7" t="s">
        <v>1301</v>
      </c>
      <c r="I243" s="7" t="s">
        <v>1302</v>
      </c>
      <c r="J243" s="7" t="s">
        <v>1303</v>
      </c>
      <c r="K243" s="7" t="s">
        <v>1304</v>
      </c>
      <c r="L243" s="7" t="s">
        <v>1305</v>
      </c>
      <c r="M243" s="7" t="s">
        <v>1306</v>
      </c>
      <c r="N243" s="7" t="s">
        <v>1307</v>
      </c>
      <c r="O243" s="7" t="s">
        <v>1308</v>
      </c>
      <c r="P243" s="7" t="s">
        <v>2917</v>
      </c>
      <c r="Q243" s="7" t="s">
        <v>1309</v>
      </c>
      <c r="R243" s="7" t="s">
        <v>1310</v>
      </c>
      <c r="S243" s="7" t="s">
        <v>1311</v>
      </c>
      <c r="T243" s="7" t="s">
        <v>1398</v>
      </c>
      <c r="U243" s="7" t="s">
        <v>1312</v>
      </c>
      <c r="V243" s="7" t="s">
        <v>1313</v>
      </c>
      <c r="W243" s="7" t="s">
        <v>1398</v>
      </c>
    </row>
    <row r="244" spans="1:23" s="2" customFormat="1" ht="165.75" customHeight="1" x14ac:dyDescent="0.35">
      <c r="A244" s="22">
        <f t="shared" si="3"/>
        <v>242</v>
      </c>
      <c r="B244" s="22" t="s">
        <v>2616</v>
      </c>
      <c r="C244" s="22" t="s">
        <v>1279</v>
      </c>
      <c r="D244" s="22" t="s">
        <v>1294</v>
      </c>
      <c r="E244" s="22" t="s">
        <v>39</v>
      </c>
      <c r="F244" s="3" t="s">
        <v>59</v>
      </c>
      <c r="G244" s="15" t="s">
        <v>30</v>
      </c>
      <c r="H244" s="7" t="s">
        <v>1301</v>
      </c>
      <c r="I244" s="7" t="s">
        <v>1302</v>
      </c>
      <c r="J244" s="7" t="s">
        <v>1303</v>
      </c>
      <c r="K244" s="7" t="s">
        <v>1315</v>
      </c>
      <c r="L244" s="7" t="s">
        <v>1305</v>
      </c>
      <c r="M244" s="7" t="s">
        <v>134</v>
      </c>
      <c r="N244" s="7" t="s">
        <v>1316</v>
      </c>
      <c r="O244" s="7" t="s">
        <v>1317</v>
      </c>
      <c r="P244" s="7" t="s">
        <v>2918</v>
      </c>
      <c r="Q244" s="7" t="s">
        <v>3128</v>
      </c>
      <c r="R244" s="7" t="s">
        <v>1318</v>
      </c>
      <c r="S244" s="7" t="s">
        <v>1311</v>
      </c>
      <c r="T244" s="7" t="s">
        <v>1319</v>
      </c>
      <c r="U244" s="7" t="s">
        <v>1320</v>
      </c>
      <c r="V244" s="7" t="s">
        <v>1321</v>
      </c>
      <c r="W244" s="7" t="s">
        <v>1398</v>
      </c>
    </row>
    <row r="245" spans="1:23" s="2" customFormat="1" ht="408.75" customHeight="1" x14ac:dyDescent="0.35">
      <c r="A245" s="22">
        <f t="shared" si="3"/>
        <v>243</v>
      </c>
      <c r="B245" s="22" t="s">
        <v>2616</v>
      </c>
      <c r="C245" s="22" t="s">
        <v>1279</v>
      </c>
      <c r="D245" s="22" t="s">
        <v>1300</v>
      </c>
      <c r="E245" s="22" t="s">
        <v>39</v>
      </c>
      <c r="F245" s="3" t="s">
        <v>59</v>
      </c>
      <c r="G245" s="7" t="s">
        <v>26</v>
      </c>
      <c r="H245" s="7" t="s">
        <v>1301</v>
      </c>
      <c r="I245" s="7" t="s">
        <v>1398</v>
      </c>
      <c r="J245" s="7" t="s">
        <v>1323</v>
      </c>
      <c r="K245" s="7" t="s">
        <v>1324</v>
      </c>
      <c r="L245" s="7" t="s">
        <v>1305</v>
      </c>
      <c r="M245" s="7" t="s">
        <v>1284</v>
      </c>
      <c r="N245" s="7" t="s">
        <v>1398</v>
      </c>
      <c r="O245" s="7" t="s">
        <v>1398</v>
      </c>
      <c r="P245" s="7" t="s">
        <v>2919</v>
      </c>
      <c r="Q245" s="7" t="s">
        <v>1398</v>
      </c>
      <c r="R245" s="7" t="s">
        <v>1318</v>
      </c>
      <c r="S245" s="7" t="s">
        <v>1311</v>
      </c>
      <c r="T245" s="7" t="s">
        <v>1398</v>
      </c>
      <c r="U245" s="7" t="s">
        <v>1325</v>
      </c>
      <c r="V245" s="7" t="s">
        <v>1398</v>
      </c>
      <c r="W245" s="7" t="s">
        <v>1398</v>
      </c>
    </row>
    <row r="246" spans="1:23" s="2" customFormat="1" ht="231" x14ac:dyDescent="0.35">
      <c r="A246" s="22">
        <f t="shared" si="3"/>
        <v>244</v>
      </c>
      <c r="B246" s="22" t="s">
        <v>2616</v>
      </c>
      <c r="C246" s="22" t="s">
        <v>1279</v>
      </c>
      <c r="D246" s="22" t="s">
        <v>1314</v>
      </c>
      <c r="E246" s="22" t="s">
        <v>39</v>
      </c>
      <c r="F246" s="3" t="s">
        <v>59</v>
      </c>
      <c r="G246" s="15" t="s">
        <v>30</v>
      </c>
      <c r="H246" s="7" t="s">
        <v>1301</v>
      </c>
      <c r="I246" s="7" t="s">
        <v>1302</v>
      </c>
      <c r="J246" s="7" t="s">
        <v>3129</v>
      </c>
      <c r="K246" s="7" t="s">
        <v>3130</v>
      </c>
      <c r="L246" s="7" t="s">
        <v>1305</v>
      </c>
      <c r="M246" s="7" t="s">
        <v>134</v>
      </c>
      <c r="N246" s="7" t="s">
        <v>1316</v>
      </c>
      <c r="O246" s="7" t="s">
        <v>3131</v>
      </c>
      <c r="P246" s="7" t="s">
        <v>3132</v>
      </c>
      <c r="Q246" s="7" t="s">
        <v>3133</v>
      </c>
      <c r="R246" s="7" t="s">
        <v>1318</v>
      </c>
      <c r="S246" s="7" t="s">
        <v>1311</v>
      </c>
      <c r="T246" s="7" t="s">
        <v>1319</v>
      </c>
      <c r="U246" s="7" t="s">
        <v>1320</v>
      </c>
      <c r="V246" s="7" t="s">
        <v>1321</v>
      </c>
      <c r="W246" s="7" t="s">
        <v>1398</v>
      </c>
    </row>
    <row r="247" spans="1:23" s="2" customFormat="1" ht="408" customHeight="1" x14ac:dyDescent="0.35">
      <c r="A247" s="22">
        <f t="shared" si="3"/>
        <v>245</v>
      </c>
      <c r="B247" s="22" t="s">
        <v>2616</v>
      </c>
      <c r="C247" s="22" t="s">
        <v>1279</v>
      </c>
      <c r="D247" s="22" t="s">
        <v>1322</v>
      </c>
      <c r="E247" s="22" t="s">
        <v>39</v>
      </c>
      <c r="F247" s="3" t="s">
        <v>60</v>
      </c>
      <c r="G247" s="7" t="s">
        <v>23</v>
      </c>
      <c r="H247" s="7" t="s">
        <v>1327</v>
      </c>
      <c r="I247" s="7" t="s">
        <v>3134</v>
      </c>
      <c r="J247" s="7" t="s">
        <v>1328</v>
      </c>
      <c r="K247" s="7" t="s">
        <v>1329</v>
      </c>
      <c r="L247" s="7" t="s">
        <v>1305</v>
      </c>
      <c r="M247" s="7" t="s">
        <v>1306</v>
      </c>
      <c r="N247" s="7" t="s">
        <v>1307</v>
      </c>
      <c r="O247" s="7" t="s">
        <v>1308</v>
      </c>
      <c r="P247" s="7" t="s">
        <v>2917</v>
      </c>
      <c r="Q247" s="7" t="s">
        <v>1330</v>
      </c>
      <c r="R247" s="7" t="s">
        <v>1331</v>
      </c>
      <c r="S247" s="7" t="s">
        <v>1311</v>
      </c>
      <c r="T247" s="7" t="s">
        <v>1398</v>
      </c>
      <c r="U247" s="7" t="s">
        <v>1312</v>
      </c>
      <c r="V247" s="7" t="s">
        <v>1313</v>
      </c>
      <c r="W247" s="7" t="s">
        <v>1398</v>
      </c>
    </row>
    <row r="248" spans="1:23" s="2" customFormat="1" ht="252" x14ac:dyDescent="0.35">
      <c r="A248" s="22">
        <f t="shared" si="3"/>
        <v>246</v>
      </c>
      <c r="B248" s="22" t="s">
        <v>2616</v>
      </c>
      <c r="C248" s="22" t="s">
        <v>1279</v>
      </c>
      <c r="D248" s="22" t="s">
        <v>1326</v>
      </c>
      <c r="E248" s="22" t="s">
        <v>39</v>
      </c>
      <c r="F248" s="3" t="s">
        <v>59</v>
      </c>
      <c r="G248" s="15" t="s">
        <v>30</v>
      </c>
      <c r="H248" s="7" t="s">
        <v>1327</v>
      </c>
      <c r="I248" s="7" t="s">
        <v>3134</v>
      </c>
      <c r="J248" s="7" t="s">
        <v>1333</v>
      </c>
      <c r="K248" s="7" t="s">
        <v>1334</v>
      </c>
      <c r="L248" s="7" t="s">
        <v>1305</v>
      </c>
      <c r="M248" s="7" t="s">
        <v>134</v>
      </c>
      <c r="N248" s="7" t="s">
        <v>1316</v>
      </c>
      <c r="O248" s="7" t="s">
        <v>3131</v>
      </c>
      <c r="P248" s="7" t="s">
        <v>2918</v>
      </c>
      <c r="Q248" s="7" t="s">
        <v>3128</v>
      </c>
      <c r="R248" s="7" t="s">
        <v>1318</v>
      </c>
      <c r="S248" s="7" t="s">
        <v>1311</v>
      </c>
      <c r="T248" s="7" t="s">
        <v>1319</v>
      </c>
      <c r="U248" s="7" t="s">
        <v>1320</v>
      </c>
      <c r="V248" s="7" t="s">
        <v>1321</v>
      </c>
      <c r="W248" s="7" t="s">
        <v>1398</v>
      </c>
    </row>
    <row r="249" spans="1:23" s="2" customFormat="1" ht="409.5" customHeight="1" x14ac:dyDescent="0.35">
      <c r="A249" s="22">
        <f t="shared" si="3"/>
        <v>247</v>
      </c>
      <c r="B249" s="22" t="s">
        <v>2616</v>
      </c>
      <c r="C249" s="22" t="s">
        <v>1279</v>
      </c>
      <c r="D249" s="22" t="s">
        <v>1332</v>
      </c>
      <c r="E249" s="22" t="s">
        <v>39</v>
      </c>
      <c r="F249" s="3" t="s">
        <v>59</v>
      </c>
      <c r="G249" s="15" t="s">
        <v>30</v>
      </c>
      <c r="H249" s="7" t="s">
        <v>1336</v>
      </c>
      <c r="I249" s="7" t="s">
        <v>1398</v>
      </c>
      <c r="J249" s="7" t="s">
        <v>1337</v>
      </c>
      <c r="K249" s="7" t="s">
        <v>1227</v>
      </c>
      <c r="L249" s="7" t="s">
        <v>1338</v>
      </c>
      <c r="M249" s="7" t="s">
        <v>134</v>
      </c>
      <c r="N249" s="7" t="s">
        <v>1339</v>
      </c>
      <c r="O249" s="7" t="s">
        <v>1340</v>
      </c>
      <c r="P249" s="7" t="s">
        <v>2920</v>
      </c>
      <c r="Q249" s="7" t="s">
        <v>3135</v>
      </c>
      <c r="R249" s="7" t="s">
        <v>1398</v>
      </c>
      <c r="S249" s="7" t="s">
        <v>1398</v>
      </c>
      <c r="T249" s="7" t="s">
        <v>1398</v>
      </c>
      <c r="U249" s="7" t="s">
        <v>3136</v>
      </c>
      <c r="V249" s="7" t="s">
        <v>3137</v>
      </c>
      <c r="W249" s="7" t="s">
        <v>1398</v>
      </c>
    </row>
    <row r="250" spans="1:23" s="2" customFormat="1" ht="207" customHeight="1" x14ac:dyDescent="0.35">
      <c r="A250" s="22">
        <f t="shared" si="3"/>
        <v>248</v>
      </c>
      <c r="B250" s="22" t="s">
        <v>2616</v>
      </c>
      <c r="C250" s="22" t="s">
        <v>1279</v>
      </c>
      <c r="D250" s="22" t="s">
        <v>1335</v>
      </c>
      <c r="E250" s="22" t="s">
        <v>39</v>
      </c>
      <c r="F250" s="3" t="s">
        <v>59</v>
      </c>
      <c r="G250" s="15" t="s">
        <v>30</v>
      </c>
      <c r="H250" s="7" t="s">
        <v>1336</v>
      </c>
      <c r="I250" s="7" t="s">
        <v>1398</v>
      </c>
      <c r="J250" s="7" t="s">
        <v>1342</v>
      </c>
      <c r="K250" s="7" t="s">
        <v>1227</v>
      </c>
      <c r="L250" s="7" t="s">
        <v>1343</v>
      </c>
      <c r="M250" s="7" t="s">
        <v>134</v>
      </c>
      <c r="N250" s="7" t="s">
        <v>1339</v>
      </c>
      <c r="O250" s="7" t="s">
        <v>1344</v>
      </c>
      <c r="P250" s="7" t="s">
        <v>2920</v>
      </c>
      <c r="Q250" s="7" t="s">
        <v>1345</v>
      </c>
      <c r="R250" s="7" t="s">
        <v>1398</v>
      </c>
      <c r="S250" s="7" t="s">
        <v>1398</v>
      </c>
      <c r="T250" s="7" t="s">
        <v>1398</v>
      </c>
      <c r="U250" s="7" t="s">
        <v>1398</v>
      </c>
      <c r="V250" s="7" t="s">
        <v>1398</v>
      </c>
      <c r="W250" s="7" t="s">
        <v>1398</v>
      </c>
    </row>
    <row r="251" spans="1:23" s="2" customFormat="1" ht="405.75" customHeight="1" x14ac:dyDescent="0.35">
      <c r="A251" s="22">
        <f t="shared" si="3"/>
        <v>249</v>
      </c>
      <c r="B251" s="22" t="s">
        <v>2616</v>
      </c>
      <c r="C251" s="22" t="s">
        <v>1279</v>
      </c>
      <c r="D251" s="22" t="s">
        <v>1341</v>
      </c>
      <c r="E251" s="22" t="s">
        <v>39</v>
      </c>
      <c r="F251" s="3" t="s">
        <v>59</v>
      </c>
      <c r="G251" s="7" t="s">
        <v>26</v>
      </c>
      <c r="H251" s="7" t="s">
        <v>1289</v>
      </c>
      <c r="I251" s="7" t="s">
        <v>1398</v>
      </c>
      <c r="J251" s="7" t="s">
        <v>1290</v>
      </c>
      <c r="K251" s="7" t="s">
        <v>1291</v>
      </c>
      <c r="L251" s="7" t="s">
        <v>1292</v>
      </c>
      <c r="M251" s="7" t="s">
        <v>1284</v>
      </c>
      <c r="N251" s="7" t="s">
        <v>1398</v>
      </c>
      <c r="O251" s="7" t="s">
        <v>1398</v>
      </c>
      <c r="P251" s="7" t="s">
        <v>2915</v>
      </c>
      <c r="Q251" s="7" t="s">
        <v>1398</v>
      </c>
      <c r="R251" s="7" t="s">
        <v>1293</v>
      </c>
      <c r="S251" s="7" t="s">
        <v>1286</v>
      </c>
      <c r="T251" s="7" t="s">
        <v>1287</v>
      </c>
      <c r="U251" s="7" t="s">
        <v>1398</v>
      </c>
      <c r="V251" s="7" t="s">
        <v>1398</v>
      </c>
      <c r="W251" s="7" t="s">
        <v>1398</v>
      </c>
    </row>
    <row r="252" spans="1:23" s="2" customFormat="1" ht="405.75" customHeight="1" x14ac:dyDescent="0.35">
      <c r="A252" s="22">
        <f t="shared" si="3"/>
        <v>250</v>
      </c>
      <c r="B252" s="22" t="s">
        <v>2616</v>
      </c>
      <c r="C252" s="22" t="s">
        <v>1279</v>
      </c>
      <c r="D252" s="22" t="s">
        <v>3138</v>
      </c>
      <c r="E252" s="22" t="s">
        <v>39</v>
      </c>
      <c r="F252" s="3" t="s">
        <v>60</v>
      </c>
      <c r="G252" s="7" t="s">
        <v>29</v>
      </c>
      <c r="H252" s="7" t="s">
        <v>1289</v>
      </c>
      <c r="I252" s="7" t="s">
        <v>1398</v>
      </c>
      <c r="J252" s="7" t="s">
        <v>1295</v>
      </c>
      <c r="K252" s="7" t="s">
        <v>1296</v>
      </c>
      <c r="L252" s="7" t="s">
        <v>1297</v>
      </c>
      <c r="M252" s="7" t="s">
        <v>1284</v>
      </c>
      <c r="N252" s="7" t="s">
        <v>1398</v>
      </c>
      <c r="O252" s="7" t="s">
        <v>1398</v>
      </c>
      <c r="P252" s="7" t="s">
        <v>2916</v>
      </c>
      <c r="Q252" s="7" t="s">
        <v>1298</v>
      </c>
      <c r="R252" s="7" t="s">
        <v>1299</v>
      </c>
      <c r="S252" s="7" t="s">
        <v>1398</v>
      </c>
      <c r="T252" s="7" t="s">
        <v>1398</v>
      </c>
      <c r="U252" s="7" t="s">
        <v>1398</v>
      </c>
      <c r="V252" s="7" t="s">
        <v>1398</v>
      </c>
      <c r="W252" s="7" t="s">
        <v>1398</v>
      </c>
    </row>
    <row r="253" spans="1:23" s="2" customFormat="1" ht="242.25" customHeight="1" x14ac:dyDescent="0.35">
      <c r="A253" s="22">
        <f t="shared" si="3"/>
        <v>251</v>
      </c>
      <c r="B253" s="22" t="s">
        <v>2617</v>
      </c>
      <c r="C253" s="22" t="s">
        <v>1346</v>
      </c>
      <c r="D253" s="22" t="s">
        <v>1347</v>
      </c>
      <c r="E253" s="22" t="s">
        <v>39</v>
      </c>
      <c r="F253" s="3" t="s">
        <v>193</v>
      </c>
      <c r="G253" s="7" t="s">
        <v>24</v>
      </c>
      <c r="H253" s="7" t="s">
        <v>1348</v>
      </c>
      <c r="I253" s="7" t="s">
        <v>1349</v>
      </c>
      <c r="J253" s="7" t="s">
        <v>1350</v>
      </c>
      <c r="K253" s="7" t="s">
        <v>1351</v>
      </c>
      <c r="L253" s="7" t="s">
        <v>1352</v>
      </c>
      <c r="M253" s="7" t="s">
        <v>134</v>
      </c>
      <c r="N253" s="7" t="s">
        <v>1353</v>
      </c>
      <c r="O253" s="7" t="s">
        <v>1354</v>
      </c>
      <c r="P253" s="7" t="s">
        <v>2921</v>
      </c>
      <c r="Q253" s="7" t="s">
        <v>1355</v>
      </c>
      <c r="R253" s="7" t="s">
        <v>126</v>
      </c>
      <c r="S253" s="7" t="s">
        <v>1356</v>
      </c>
      <c r="T253" s="7" t="s">
        <v>2853</v>
      </c>
      <c r="U253" s="7" t="s">
        <v>1357</v>
      </c>
      <c r="V253" s="7" t="s">
        <v>1358</v>
      </c>
      <c r="W253" s="7" t="s">
        <v>1359</v>
      </c>
    </row>
    <row r="254" spans="1:23" s="2" customFormat="1" ht="63" x14ac:dyDescent="0.35">
      <c r="A254" s="22">
        <f t="shared" si="3"/>
        <v>252</v>
      </c>
      <c r="B254" s="22" t="s">
        <v>2617</v>
      </c>
      <c r="C254" s="22" t="s">
        <v>1346</v>
      </c>
      <c r="D254" s="22" t="s">
        <v>1360</v>
      </c>
      <c r="E254" s="22" t="s">
        <v>39</v>
      </c>
      <c r="F254" s="3" t="s">
        <v>59</v>
      </c>
      <c r="G254" s="7" t="s">
        <v>26</v>
      </c>
      <c r="H254" s="7" t="s">
        <v>1361</v>
      </c>
      <c r="I254" s="7" t="s">
        <v>1362</v>
      </c>
      <c r="J254" s="7" t="s">
        <v>1363</v>
      </c>
      <c r="K254" s="7" t="s">
        <v>1351</v>
      </c>
      <c r="L254" s="7" t="s">
        <v>1364</v>
      </c>
      <c r="M254" s="7" t="s">
        <v>152</v>
      </c>
      <c r="N254" s="7" t="s">
        <v>1365</v>
      </c>
      <c r="O254" s="7" t="s">
        <v>1366</v>
      </c>
      <c r="P254" s="7" t="s">
        <v>331</v>
      </c>
      <c r="Q254" s="7" t="s">
        <v>1367</v>
      </c>
      <c r="R254" s="7" t="s">
        <v>1368</v>
      </c>
      <c r="S254" s="7" t="s">
        <v>1369</v>
      </c>
      <c r="T254" s="7" t="s">
        <v>1366</v>
      </c>
      <c r="U254" s="7" t="s">
        <v>220</v>
      </c>
      <c r="V254" s="7" t="s">
        <v>1366</v>
      </c>
      <c r="W254" s="7" t="s">
        <v>1370</v>
      </c>
    </row>
    <row r="255" spans="1:23" s="2" customFormat="1" ht="167.25" customHeight="1" x14ac:dyDescent="0.35">
      <c r="A255" s="22">
        <f t="shared" si="3"/>
        <v>253</v>
      </c>
      <c r="B255" s="22" t="s">
        <v>2617</v>
      </c>
      <c r="C255" s="22" t="s">
        <v>1346</v>
      </c>
      <c r="D255" s="22" t="s">
        <v>1371</v>
      </c>
      <c r="E255" s="22" t="s">
        <v>39</v>
      </c>
      <c r="F255" s="3" t="s">
        <v>60</v>
      </c>
      <c r="G255" s="7" t="s">
        <v>29</v>
      </c>
      <c r="H255" s="7" t="s">
        <v>1361</v>
      </c>
      <c r="I255" s="7" t="s">
        <v>1362</v>
      </c>
      <c r="J255" s="7" t="s">
        <v>1363</v>
      </c>
      <c r="K255" s="7" t="s">
        <v>1351</v>
      </c>
      <c r="L255" s="7" t="s">
        <v>1364</v>
      </c>
      <c r="M255" s="7" t="s">
        <v>152</v>
      </c>
      <c r="N255" s="7" t="s">
        <v>1365</v>
      </c>
      <c r="O255" s="7" t="s">
        <v>1366</v>
      </c>
      <c r="P255" s="7" t="s">
        <v>256</v>
      </c>
      <c r="Q255" s="7" t="s">
        <v>1372</v>
      </c>
      <c r="R255" s="7" t="s">
        <v>1373</v>
      </c>
      <c r="S255" s="7" t="s">
        <v>1374</v>
      </c>
      <c r="T255" s="7" t="s">
        <v>1366</v>
      </c>
      <c r="U255" s="7" t="s">
        <v>220</v>
      </c>
      <c r="V255" s="7" t="s">
        <v>1366</v>
      </c>
      <c r="W255" s="7" t="s">
        <v>1375</v>
      </c>
    </row>
    <row r="256" spans="1:23" s="2" customFormat="1" ht="202.5" customHeight="1" x14ac:dyDescent="0.35">
      <c r="A256" s="22">
        <f t="shared" si="3"/>
        <v>254</v>
      </c>
      <c r="B256" s="22" t="s">
        <v>2617</v>
      </c>
      <c r="C256" s="22" t="s">
        <v>1346</v>
      </c>
      <c r="D256" s="22" t="s">
        <v>1376</v>
      </c>
      <c r="E256" s="22" t="s">
        <v>39</v>
      </c>
      <c r="F256" s="3" t="s">
        <v>60</v>
      </c>
      <c r="G256" s="7" t="s">
        <v>23</v>
      </c>
      <c r="H256" s="7" t="s">
        <v>1361</v>
      </c>
      <c r="I256" s="7" t="s">
        <v>1362</v>
      </c>
      <c r="J256" s="7" t="s">
        <v>1363</v>
      </c>
      <c r="K256" s="7" t="s">
        <v>1351</v>
      </c>
      <c r="L256" s="7" t="s">
        <v>1377</v>
      </c>
      <c r="M256" s="7" t="s">
        <v>134</v>
      </c>
      <c r="N256" s="7" t="s">
        <v>1378</v>
      </c>
      <c r="O256" s="7" t="s">
        <v>1379</v>
      </c>
      <c r="P256" s="7" t="s">
        <v>256</v>
      </c>
      <c r="Q256" s="7" t="s">
        <v>1372</v>
      </c>
      <c r="R256" s="7" t="s">
        <v>1373</v>
      </c>
      <c r="S256" s="7" t="s">
        <v>1374</v>
      </c>
      <c r="T256" s="7" t="s">
        <v>1366</v>
      </c>
      <c r="U256" s="7" t="s">
        <v>220</v>
      </c>
      <c r="V256" s="7" t="s">
        <v>1380</v>
      </c>
      <c r="W256" s="7" t="s">
        <v>1359</v>
      </c>
    </row>
    <row r="257" spans="1:23" s="2" customFormat="1" ht="257.25" customHeight="1" x14ac:dyDescent="0.35">
      <c r="A257" s="22">
        <f t="shared" si="3"/>
        <v>255</v>
      </c>
      <c r="B257" s="22" t="s">
        <v>2617</v>
      </c>
      <c r="C257" s="22" t="s">
        <v>1346</v>
      </c>
      <c r="D257" s="22" t="s">
        <v>1381</v>
      </c>
      <c r="E257" s="22" t="s">
        <v>39</v>
      </c>
      <c r="F257" s="3" t="s">
        <v>59</v>
      </c>
      <c r="G257" s="7" t="s">
        <v>25</v>
      </c>
      <c r="H257" s="7" t="s">
        <v>1361</v>
      </c>
      <c r="I257" s="7" t="s">
        <v>1362</v>
      </c>
      <c r="J257" s="7" t="s">
        <v>1363</v>
      </c>
      <c r="K257" s="7" t="s">
        <v>1351</v>
      </c>
      <c r="L257" s="7" t="s">
        <v>1382</v>
      </c>
      <c r="M257" s="7" t="s">
        <v>134</v>
      </c>
      <c r="N257" s="7" t="s">
        <v>1378</v>
      </c>
      <c r="O257" s="7" t="s">
        <v>1379</v>
      </c>
      <c r="P257" s="7" t="s">
        <v>331</v>
      </c>
      <c r="Q257" s="7" t="s">
        <v>1383</v>
      </c>
      <c r="R257" s="7" t="s">
        <v>1368</v>
      </c>
      <c r="S257" s="7" t="s">
        <v>1369</v>
      </c>
      <c r="T257" s="7" t="s">
        <v>1366</v>
      </c>
      <c r="U257" s="7" t="s">
        <v>220</v>
      </c>
      <c r="V257" s="7" t="s">
        <v>1380</v>
      </c>
      <c r="W257" s="7" t="s">
        <v>1359</v>
      </c>
    </row>
    <row r="258" spans="1:23" s="2" customFormat="1" ht="101.25" customHeight="1" x14ac:dyDescent="0.35">
      <c r="A258" s="22">
        <f t="shared" si="3"/>
        <v>256</v>
      </c>
      <c r="B258" s="22" t="s">
        <v>2617</v>
      </c>
      <c r="C258" s="22" t="s">
        <v>1346</v>
      </c>
      <c r="D258" s="22" t="s">
        <v>1384</v>
      </c>
      <c r="E258" s="22" t="s">
        <v>39</v>
      </c>
      <c r="F258" s="3" t="s">
        <v>60</v>
      </c>
      <c r="G258" s="7" t="s">
        <v>23</v>
      </c>
      <c r="H258" s="7" t="s">
        <v>1361</v>
      </c>
      <c r="I258" s="7" t="s">
        <v>1362</v>
      </c>
      <c r="J258" s="7" t="s">
        <v>1363</v>
      </c>
      <c r="K258" s="7" t="s">
        <v>1351</v>
      </c>
      <c r="L258" s="7" t="s">
        <v>1385</v>
      </c>
      <c r="M258" s="7" t="s">
        <v>1386</v>
      </c>
      <c r="N258" s="7" t="s">
        <v>1366</v>
      </c>
      <c r="O258" s="7" t="s">
        <v>1366</v>
      </c>
      <c r="P258" s="7" t="s">
        <v>256</v>
      </c>
      <c r="Q258" s="7" t="s">
        <v>1372</v>
      </c>
      <c r="R258" s="7" t="s">
        <v>1373</v>
      </c>
      <c r="S258" s="7" t="s">
        <v>1374</v>
      </c>
      <c r="T258" s="7" t="s">
        <v>1366</v>
      </c>
      <c r="U258" s="7" t="s">
        <v>220</v>
      </c>
      <c r="V258" s="7" t="s">
        <v>1366</v>
      </c>
      <c r="W258" s="7" t="s">
        <v>1370</v>
      </c>
    </row>
    <row r="259" spans="1:23" s="2" customFormat="1" ht="409.5" x14ac:dyDescent="0.35">
      <c r="A259" s="22">
        <f t="shared" si="3"/>
        <v>257</v>
      </c>
      <c r="B259" s="22" t="s">
        <v>2617</v>
      </c>
      <c r="C259" s="22" t="s">
        <v>1346</v>
      </c>
      <c r="D259" s="22" t="s">
        <v>1387</v>
      </c>
      <c r="E259" s="22" t="s">
        <v>39</v>
      </c>
      <c r="F259" s="3" t="s">
        <v>60</v>
      </c>
      <c r="G259" s="7" t="s">
        <v>23</v>
      </c>
      <c r="H259" s="7" t="s">
        <v>1388</v>
      </c>
      <c r="I259" s="7" t="s">
        <v>441</v>
      </c>
      <c r="J259" s="7" t="s">
        <v>1389</v>
      </c>
      <c r="K259" s="7" t="s">
        <v>342</v>
      </c>
      <c r="L259" s="7" t="s">
        <v>1390</v>
      </c>
      <c r="M259" s="7" t="s">
        <v>1391</v>
      </c>
      <c r="N259" s="7" t="s">
        <v>1392</v>
      </c>
      <c r="O259" s="7" t="s">
        <v>1393</v>
      </c>
      <c r="P259" s="7" t="s">
        <v>256</v>
      </c>
      <c r="Q259" s="7" t="s">
        <v>1394</v>
      </c>
      <c r="R259" s="7" t="s">
        <v>1395</v>
      </c>
      <c r="S259" s="7" t="s">
        <v>1396</v>
      </c>
      <c r="T259" s="7" t="s">
        <v>1397</v>
      </c>
      <c r="U259" s="7" t="s">
        <v>1398</v>
      </c>
      <c r="V259" s="7" t="s">
        <v>1399</v>
      </c>
      <c r="W259" s="7" t="s">
        <v>1400</v>
      </c>
    </row>
    <row r="260" spans="1:23" s="2" customFormat="1" ht="399.75" customHeight="1" x14ac:dyDescent="0.35">
      <c r="A260" s="22">
        <f t="shared" si="3"/>
        <v>258</v>
      </c>
      <c r="B260" s="22" t="s">
        <v>2617</v>
      </c>
      <c r="C260" s="22" t="s">
        <v>1346</v>
      </c>
      <c r="D260" s="22" t="s">
        <v>1401</v>
      </c>
      <c r="E260" s="22" t="s">
        <v>39</v>
      </c>
      <c r="F260" s="3" t="s">
        <v>59</v>
      </c>
      <c r="G260" s="7" t="s">
        <v>27</v>
      </c>
      <c r="H260" s="7" t="s">
        <v>1388</v>
      </c>
      <c r="I260" s="7" t="s">
        <v>441</v>
      </c>
      <c r="J260" s="7" t="s">
        <v>1389</v>
      </c>
      <c r="K260" s="7" t="s">
        <v>342</v>
      </c>
      <c r="L260" s="7" t="s">
        <v>1390</v>
      </c>
      <c r="M260" s="7" t="s">
        <v>1402</v>
      </c>
      <c r="N260" s="7" t="s">
        <v>1403</v>
      </c>
      <c r="O260" s="7" t="s">
        <v>1398</v>
      </c>
      <c r="P260" s="7" t="s">
        <v>331</v>
      </c>
      <c r="Q260" s="7" t="s">
        <v>1404</v>
      </c>
      <c r="R260" s="7" t="s">
        <v>1405</v>
      </c>
      <c r="S260" s="7" t="s">
        <v>1406</v>
      </c>
      <c r="T260" s="7" t="s">
        <v>1398</v>
      </c>
      <c r="U260" s="7" t="s">
        <v>1398</v>
      </c>
      <c r="V260" s="7" t="s">
        <v>1398</v>
      </c>
      <c r="W260" s="7" t="s">
        <v>1407</v>
      </c>
    </row>
    <row r="261" spans="1:23" s="2" customFormat="1" ht="273" x14ac:dyDescent="0.35">
      <c r="A261" s="22">
        <f t="shared" ref="A261:A324" si="4">+A260+1</f>
        <v>259</v>
      </c>
      <c r="B261" s="22" t="s">
        <v>2617</v>
      </c>
      <c r="C261" s="22" t="s">
        <v>1346</v>
      </c>
      <c r="D261" s="22" t="s">
        <v>1408</v>
      </c>
      <c r="E261" s="22" t="s">
        <v>39</v>
      </c>
      <c r="F261" s="3" t="s">
        <v>59</v>
      </c>
      <c r="G261" s="7" t="s">
        <v>27</v>
      </c>
      <c r="H261" s="7" t="s">
        <v>1388</v>
      </c>
      <c r="I261" s="7" t="s">
        <v>441</v>
      </c>
      <c r="J261" s="7" t="s">
        <v>1409</v>
      </c>
      <c r="K261" s="7" t="s">
        <v>342</v>
      </c>
      <c r="L261" s="7" t="s">
        <v>1410</v>
      </c>
      <c r="M261" s="7" t="s">
        <v>1402</v>
      </c>
      <c r="N261" s="7" t="s">
        <v>1403</v>
      </c>
      <c r="O261" s="7" t="s">
        <v>1398</v>
      </c>
      <c r="P261" s="7" t="s">
        <v>331</v>
      </c>
      <c r="Q261" s="7" t="s">
        <v>1404</v>
      </c>
      <c r="R261" s="7" t="s">
        <v>1411</v>
      </c>
      <c r="S261" s="7" t="s">
        <v>1412</v>
      </c>
      <c r="T261" s="7" t="s">
        <v>1398</v>
      </c>
      <c r="U261" s="7" t="s">
        <v>1398</v>
      </c>
      <c r="V261" s="7" t="s">
        <v>1398</v>
      </c>
      <c r="W261" s="7" t="s">
        <v>1407</v>
      </c>
    </row>
    <row r="262" spans="1:23" s="2" customFormat="1" ht="105" x14ac:dyDescent="0.35">
      <c r="A262" s="22">
        <f t="shared" si="4"/>
        <v>260</v>
      </c>
      <c r="B262" s="22" t="s">
        <v>2617</v>
      </c>
      <c r="C262" s="22" t="s">
        <v>1346</v>
      </c>
      <c r="D262" s="22" t="s">
        <v>1413</v>
      </c>
      <c r="E262" s="22" t="s">
        <v>39</v>
      </c>
      <c r="F262" s="3" t="s">
        <v>60</v>
      </c>
      <c r="G262" s="7" t="s">
        <v>23</v>
      </c>
      <c r="H262" s="7" t="s">
        <v>1414</v>
      </c>
      <c r="I262" s="7" t="s">
        <v>1415</v>
      </c>
      <c r="J262" s="7" t="s">
        <v>1416</v>
      </c>
      <c r="K262" s="7" t="s">
        <v>1417</v>
      </c>
      <c r="L262" s="7" t="s">
        <v>1418</v>
      </c>
      <c r="M262" s="7" t="s">
        <v>237</v>
      </c>
      <c r="N262" s="7" t="s">
        <v>1419</v>
      </c>
      <c r="O262" s="7" t="s">
        <v>1398</v>
      </c>
      <c r="P262" s="7" t="s">
        <v>331</v>
      </c>
      <c r="Q262" s="7" t="s">
        <v>1420</v>
      </c>
      <c r="R262" s="7" t="s">
        <v>1421</v>
      </c>
      <c r="S262" s="7" t="s">
        <v>1422</v>
      </c>
      <c r="T262" s="7" t="s">
        <v>1423</v>
      </c>
      <c r="U262" s="7" t="s">
        <v>1424</v>
      </c>
      <c r="V262" s="7" t="s">
        <v>1425</v>
      </c>
      <c r="W262" s="7" t="s">
        <v>1426</v>
      </c>
    </row>
    <row r="263" spans="1:23" s="2" customFormat="1" ht="105" x14ac:dyDescent="0.35">
      <c r="A263" s="22">
        <f t="shared" si="4"/>
        <v>261</v>
      </c>
      <c r="B263" s="22" t="s">
        <v>2617</v>
      </c>
      <c r="C263" s="22" t="s">
        <v>1346</v>
      </c>
      <c r="D263" s="22" t="s">
        <v>1427</v>
      </c>
      <c r="E263" s="22" t="s">
        <v>39</v>
      </c>
      <c r="F263" s="3" t="s">
        <v>60</v>
      </c>
      <c r="G263" s="7" t="s">
        <v>23</v>
      </c>
      <c r="H263" s="7" t="s">
        <v>1414</v>
      </c>
      <c r="I263" s="7" t="s">
        <v>1415</v>
      </c>
      <c r="J263" s="7" t="s">
        <v>1416</v>
      </c>
      <c r="K263" s="7" t="s">
        <v>1417</v>
      </c>
      <c r="L263" s="7" t="s">
        <v>1418</v>
      </c>
      <c r="M263" s="7" t="s">
        <v>237</v>
      </c>
      <c r="N263" s="7" t="s">
        <v>1428</v>
      </c>
      <c r="O263" s="7" t="s">
        <v>1429</v>
      </c>
      <c r="P263" s="7" t="s">
        <v>2922</v>
      </c>
      <c r="Q263" s="7" t="s">
        <v>1430</v>
      </c>
      <c r="R263" s="7" t="s">
        <v>1421</v>
      </c>
      <c r="S263" s="7" t="s">
        <v>1422</v>
      </c>
      <c r="T263" s="7" t="s">
        <v>1423</v>
      </c>
      <c r="U263" s="7" t="s">
        <v>1424</v>
      </c>
      <c r="V263" s="7" t="s">
        <v>1425</v>
      </c>
      <c r="W263" s="7" t="s">
        <v>1426</v>
      </c>
    </row>
    <row r="264" spans="1:23" s="2" customFormat="1" ht="105" x14ac:dyDescent="0.35">
      <c r="A264" s="22">
        <f t="shared" si="4"/>
        <v>262</v>
      </c>
      <c r="B264" s="22" t="s">
        <v>2617</v>
      </c>
      <c r="C264" s="22" t="s">
        <v>1346</v>
      </c>
      <c r="D264" s="22" t="s">
        <v>1431</v>
      </c>
      <c r="E264" s="22" t="s">
        <v>39</v>
      </c>
      <c r="F264" s="3" t="s">
        <v>60</v>
      </c>
      <c r="G264" s="7" t="s">
        <v>23</v>
      </c>
      <c r="H264" s="7" t="s">
        <v>1414</v>
      </c>
      <c r="I264" s="7" t="s">
        <v>1415</v>
      </c>
      <c r="J264" s="7" t="s">
        <v>1416</v>
      </c>
      <c r="K264" s="7" t="s">
        <v>1417</v>
      </c>
      <c r="L264" s="7" t="s">
        <v>1418</v>
      </c>
      <c r="M264" s="7" t="s">
        <v>237</v>
      </c>
      <c r="N264" s="7" t="s">
        <v>1432</v>
      </c>
      <c r="O264" s="7" t="s">
        <v>1429</v>
      </c>
      <c r="P264" s="7" t="s">
        <v>1442</v>
      </c>
      <c r="Q264" s="7" t="s">
        <v>1433</v>
      </c>
      <c r="R264" s="7" t="s">
        <v>1421</v>
      </c>
      <c r="S264" s="7" t="s">
        <v>1422</v>
      </c>
      <c r="T264" s="7" t="s">
        <v>1423</v>
      </c>
      <c r="U264" s="7" t="s">
        <v>1424</v>
      </c>
      <c r="V264" s="7" t="s">
        <v>1425</v>
      </c>
      <c r="W264" s="7" t="s">
        <v>1426</v>
      </c>
    </row>
    <row r="265" spans="1:23" s="2" customFormat="1" ht="168" x14ac:dyDescent="0.35">
      <c r="A265" s="22">
        <f t="shared" si="4"/>
        <v>263</v>
      </c>
      <c r="B265" s="22" t="s">
        <v>2617</v>
      </c>
      <c r="C265" s="22" t="s">
        <v>1346</v>
      </c>
      <c r="D265" s="22" t="s">
        <v>1434</v>
      </c>
      <c r="E265" s="22" t="s">
        <v>39</v>
      </c>
      <c r="F265" s="3" t="s">
        <v>60</v>
      </c>
      <c r="G265" s="7" t="s">
        <v>23</v>
      </c>
      <c r="H265" s="7" t="s">
        <v>1435</v>
      </c>
      <c r="I265" s="7" t="s">
        <v>1436</v>
      </c>
      <c r="J265" s="7" t="s">
        <v>1437</v>
      </c>
      <c r="K265" s="7" t="s">
        <v>1398</v>
      </c>
      <c r="L265" s="7" t="s">
        <v>1438</v>
      </c>
      <c r="M265" s="7" t="s">
        <v>1439</v>
      </c>
      <c r="N265" s="7" t="s">
        <v>1440</v>
      </c>
      <c r="O265" s="7" t="s">
        <v>1441</v>
      </c>
      <c r="P265" s="7" t="s">
        <v>1442</v>
      </c>
      <c r="Q265" s="7" t="s">
        <v>1443</v>
      </c>
      <c r="R265" s="7" t="s">
        <v>1444</v>
      </c>
      <c r="S265" s="7" t="s">
        <v>1445</v>
      </c>
      <c r="T265" s="7" t="s">
        <v>1446</v>
      </c>
      <c r="U265" s="7" t="s">
        <v>1447</v>
      </c>
      <c r="V265" s="7" t="s">
        <v>1448</v>
      </c>
      <c r="W265" s="7" t="s">
        <v>1449</v>
      </c>
    </row>
    <row r="266" spans="1:23" s="2" customFormat="1" ht="357" x14ac:dyDescent="0.35">
      <c r="A266" s="22">
        <f t="shared" si="4"/>
        <v>264</v>
      </c>
      <c r="B266" s="22" t="s">
        <v>2617</v>
      </c>
      <c r="C266" s="22" t="s">
        <v>1346</v>
      </c>
      <c r="D266" s="22" t="s">
        <v>1450</v>
      </c>
      <c r="E266" s="22" t="s">
        <v>39</v>
      </c>
      <c r="F266" s="3" t="s">
        <v>60</v>
      </c>
      <c r="G266" s="7" t="s">
        <v>23</v>
      </c>
      <c r="H266" s="7" t="s">
        <v>1451</v>
      </c>
      <c r="I266" s="7" t="s">
        <v>1452</v>
      </c>
      <c r="J266" s="7" t="s">
        <v>1453</v>
      </c>
      <c r="K266" s="7" t="s">
        <v>342</v>
      </c>
      <c r="L266" s="7" t="s">
        <v>1454</v>
      </c>
      <c r="M266" s="7" t="s">
        <v>1455</v>
      </c>
      <c r="N266" s="7" t="s">
        <v>1456</v>
      </c>
      <c r="O266" s="7" t="s">
        <v>1398</v>
      </c>
      <c r="P266" s="7" t="s">
        <v>1442</v>
      </c>
      <c r="Q266" s="7" t="s">
        <v>1457</v>
      </c>
      <c r="R266" s="7" t="s">
        <v>126</v>
      </c>
      <c r="S266" s="7" t="s">
        <v>1398</v>
      </c>
      <c r="T266" s="7" t="s">
        <v>1398</v>
      </c>
      <c r="U266" s="7" t="s">
        <v>1398</v>
      </c>
      <c r="V266" s="7" t="s">
        <v>1398</v>
      </c>
      <c r="W266" s="7" t="s">
        <v>1458</v>
      </c>
    </row>
    <row r="267" spans="1:23" s="2" customFormat="1" ht="408.75" customHeight="1" x14ac:dyDescent="0.35">
      <c r="A267" s="22">
        <f t="shared" si="4"/>
        <v>265</v>
      </c>
      <c r="B267" s="22" t="s">
        <v>2617</v>
      </c>
      <c r="C267" s="22" t="s">
        <v>1346</v>
      </c>
      <c r="D267" s="22" t="s">
        <v>1459</v>
      </c>
      <c r="E267" s="22" t="s">
        <v>39</v>
      </c>
      <c r="F267" s="12" t="s">
        <v>2778</v>
      </c>
      <c r="G267" s="15" t="s">
        <v>2781</v>
      </c>
      <c r="H267" s="7" t="s">
        <v>1460</v>
      </c>
      <c r="I267" s="7" t="s">
        <v>1461</v>
      </c>
      <c r="J267" s="7" t="s">
        <v>1462</v>
      </c>
      <c r="K267" s="7" t="s">
        <v>342</v>
      </c>
      <c r="L267" s="7" t="s">
        <v>829</v>
      </c>
      <c r="M267" s="7" t="s">
        <v>253</v>
      </c>
      <c r="N267" s="7" t="s">
        <v>1398</v>
      </c>
      <c r="O267" s="7" t="s">
        <v>1398</v>
      </c>
      <c r="P267" s="7" t="s">
        <v>1463</v>
      </c>
      <c r="Q267" s="7" t="s">
        <v>1398</v>
      </c>
      <c r="R267" s="7" t="s">
        <v>1464</v>
      </c>
      <c r="S267" s="7" t="s">
        <v>1465</v>
      </c>
      <c r="T267" s="7" t="s">
        <v>1398</v>
      </c>
      <c r="U267" s="7" t="s">
        <v>1466</v>
      </c>
      <c r="V267" s="7" t="s">
        <v>1398</v>
      </c>
      <c r="W267" s="7" t="s">
        <v>1398</v>
      </c>
    </row>
    <row r="268" spans="1:23" s="2" customFormat="1" ht="180" customHeight="1" x14ac:dyDescent="0.35">
      <c r="A268" s="22">
        <f t="shared" si="4"/>
        <v>266</v>
      </c>
      <c r="B268" s="22" t="s">
        <v>2617</v>
      </c>
      <c r="C268" s="22" t="s">
        <v>1346</v>
      </c>
      <c r="D268" s="22" t="s">
        <v>1467</v>
      </c>
      <c r="E268" s="22" t="s">
        <v>39</v>
      </c>
      <c r="F268" s="3" t="s">
        <v>59</v>
      </c>
      <c r="G268" s="7" t="s">
        <v>27</v>
      </c>
      <c r="H268" s="7" t="s">
        <v>1460</v>
      </c>
      <c r="I268" s="7" t="s">
        <v>1461</v>
      </c>
      <c r="J268" s="7" t="s">
        <v>1468</v>
      </c>
      <c r="K268" s="7" t="s">
        <v>342</v>
      </c>
      <c r="L268" s="7" t="s">
        <v>1469</v>
      </c>
      <c r="M268" s="7" t="s">
        <v>1470</v>
      </c>
      <c r="N268" s="7" t="s">
        <v>1398</v>
      </c>
      <c r="O268" s="7" t="s">
        <v>1398</v>
      </c>
      <c r="P268" s="7" t="s">
        <v>789</v>
      </c>
      <c r="Q268" s="7" t="s">
        <v>1398</v>
      </c>
      <c r="R268" s="7" t="s">
        <v>1471</v>
      </c>
      <c r="S268" s="7" t="s">
        <v>1398</v>
      </c>
      <c r="T268" s="7" t="s">
        <v>1398</v>
      </c>
      <c r="U268" s="7" t="s">
        <v>1466</v>
      </c>
      <c r="V268" s="7" t="s">
        <v>1398</v>
      </c>
      <c r="W268" s="7" t="s">
        <v>1398</v>
      </c>
    </row>
    <row r="269" spans="1:23" s="2" customFormat="1" ht="354.75" customHeight="1" x14ac:dyDescent="0.35">
      <c r="A269" s="22">
        <f t="shared" si="4"/>
        <v>267</v>
      </c>
      <c r="B269" s="22" t="s">
        <v>2617</v>
      </c>
      <c r="C269" s="22" t="s">
        <v>1346</v>
      </c>
      <c r="D269" s="22" t="s">
        <v>1472</v>
      </c>
      <c r="E269" s="22" t="s">
        <v>39</v>
      </c>
      <c r="F269" s="3" t="s">
        <v>59</v>
      </c>
      <c r="G269" s="7" t="s">
        <v>26</v>
      </c>
      <c r="H269" s="7" t="s">
        <v>1460</v>
      </c>
      <c r="I269" s="7" t="s">
        <v>1461</v>
      </c>
      <c r="J269" s="7" t="s">
        <v>1473</v>
      </c>
      <c r="K269" s="7" t="s">
        <v>1474</v>
      </c>
      <c r="L269" s="7" t="s">
        <v>829</v>
      </c>
      <c r="M269" s="7" t="s">
        <v>253</v>
      </c>
      <c r="N269" s="7" t="s">
        <v>1398</v>
      </c>
      <c r="O269" s="7" t="s">
        <v>1398</v>
      </c>
      <c r="P269" s="7" t="s">
        <v>789</v>
      </c>
      <c r="Q269" s="7" t="s">
        <v>1398</v>
      </c>
      <c r="R269" s="7" t="s">
        <v>1471</v>
      </c>
      <c r="S269" s="7" t="s">
        <v>1398</v>
      </c>
      <c r="T269" s="7" t="s">
        <v>1398</v>
      </c>
      <c r="U269" s="7" t="s">
        <v>1475</v>
      </c>
      <c r="V269" s="7" t="s">
        <v>1398</v>
      </c>
      <c r="W269" s="7" t="s">
        <v>1476</v>
      </c>
    </row>
    <row r="270" spans="1:23" s="2" customFormat="1" ht="408" customHeight="1" x14ac:dyDescent="0.35">
      <c r="A270" s="22">
        <f t="shared" si="4"/>
        <v>268</v>
      </c>
      <c r="B270" s="22" t="s">
        <v>2617</v>
      </c>
      <c r="C270" s="22" t="s">
        <v>1346</v>
      </c>
      <c r="D270" s="22" t="s">
        <v>1477</v>
      </c>
      <c r="E270" s="22" t="s">
        <v>39</v>
      </c>
      <c r="F270" s="3" t="s">
        <v>60</v>
      </c>
      <c r="G270" s="15" t="s">
        <v>29</v>
      </c>
      <c r="H270" s="7" t="s">
        <v>1460</v>
      </c>
      <c r="I270" s="7" t="s">
        <v>1461</v>
      </c>
      <c r="J270" s="7" t="s">
        <v>1478</v>
      </c>
      <c r="K270" s="7" t="s">
        <v>1479</v>
      </c>
      <c r="L270" s="7" t="s">
        <v>200</v>
      </c>
      <c r="M270" s="7" t="s">
        <v>253</v>
      </c>
      <c r="N270" s="7" t="s">
        <v>1398</v>
      </c>
      <c r="O270" s="7" t="s">
        <v>1398</v>
      </c>
      <c r="P270" s="7" t="s">
        <v>256</v>
      </c>
      <c r="Q270" s="7" t="s">
        <v>1398</v>
      </c>
      <c r="R270" s="7" t="s">
        <v>1471</v>
      </c>
      <c r="S270" s="7" t="s">
        <v>1480</v>
      </c>
      <c r="T270" s="7" t="s">
        <v>1398</v>
      </c>
      <c r="U270" s="7" t="s">
        <v>1398</v>
      </c>
      <c r="V270" s="7" t="s">
        <v>1398</v>
      </c>
      <c r="W270" s="7" t="s">
        <v>1398</v>
      </c>
    </row>
    <row r="271" spans="1:23" s="2" customFormat="1" ht="63" x14ac:dyDescent="0.35">
      <c r="A271" s="22">
        <f t="shared" si="4"/>
        <v>269</v>
      </c>
      <c r="B271" s="22" t="s">
        <v>2617</v>
      </c>
      <c r="C271" s="22" t="s">
        <v>1346</v>
      </c>
      <c r="D271" s="22" t="s">
        <v>1481</v>
      </c>
      <c r="E271" s="22" t="s">
        <v>39</v>
      </c>
      <c r="F271" s="3" t="s">
        <v>59</v>
      </c>
      <c r="G271" s="7" t="s">
        <v>26</v>
      </c>
      <c r="H271" s="7" t="s">
        <v>1460</v>
      </c>
      <c r="I271" s="7" t="s">
        <v>1461</v>
      </c>
      <c r="J271" s="7" t="s">
        <v>1473</v>
      </c>
      <c r="K271" s="7" t="s">
        <v>1474</v>
      </c>
      <c r="L271" s="7" t="s">
        <v>829</v>
      </c>
      <c r="M271" s="7" t="s">
        <v>253</v>
      </c>
      <c r="N271" s="7" t="s">
        <v>1398</v>
      </c>
      <c r="O271" s="7" t="s">
        <v>1398</v>
      </c>
      <c r="P271" s="7" t="s">
        <v>789</v>
      </c>
      <c r="Q271" s="7" t="s">
        <v>1398</v>
      </c>
      <c r="R271" s="7" t="s">
        <v>1471</v>
      </c>
      <c r="S271" s="7" t="s">
        <v>1398</v>
      </c>
      <c r="T271" s="7" t="s">
        <v>1398</v>
      </c>
      <c r="U271" s="7" t="s">
        <v>1398</v>
      </c>
      <c r="V271" s="7" t="s">
        <v>1398</v>
      </c>
      <c r="W271" s="7" t="s">
        <v>1398</v>
      </c>
    </row>
    <row r="272" spans="1:23" s="2" customFormat="1" ht="63" x14ac:dyDescent="0.35">
      <c r="A272" s="22">
        <f t="shared" si="4"/>
        <v>270</v>
      </c>
      <c r="B272" s="22" t="s">
        <v>2617</v>
      </c>
      <c r="C272" s="22" t="s">
        <v>1346</v>
      </c>
      <c r="D272" s="22" t="s">
        <v>1482</v>
      </c>
      <c r="E272" s="22" t="s">
        <v>39</v>
      </c>
      <c r="F272" s="3" t="s">
        <v>59</v>
      </c>
      <c r="G272" s="7" t="s">
        <v>26</v>
      </c>
      <c r="H272" s="7" t="s">
        <v>1460</v>
      </c>
      <c r="I272" s="7" t="s">
        <v>1461</v>
      </c>
      <c r="J272" s="7" t="s">
        <v>1473</v>
      </c>
      <c r="K272" s="7" t="s">
        <v>1474</v>
      </c>
      <c r="L272" s="7" t="s">
        <v>829</v>
      </c>
      <c r="M272" s="7" t="s">
        <v>253</v>
      </c>
      <c r="N272" s="7" t="s">
        <v>1398</v>
      </c>
      <c r="O272" s="7" t="s">
        <v>1398</v>
      </c>
      <c r="P272" s="7" t="s">
        <v>789</v>
      </c>
      <c r="Q272" s="7" t="s">
        <v>1398</v>
      </c>
      <c r="R272" s="7" t="s">
        <v>1471</v>
      </c>
      <c r="S272" s="7" t="s">
        <v>1398</v>
      </c>
      <c r="T272" s="7" t="s">
        <v>1398</v>
      </c>
      <c r="U272" s="7" t="s">
        <v>1398</v>
      </c>
      <c r="V272" s="7" t="s">
        <v>1398</v>
      </c>
      <c r="W272" s="7" t="s">
        <v>1398</v>
      </c>
    </row>
    <row r="273" spans="1:23" s="2" customFormat="1" ht="408.75" customHeight="1" x14ac:dyDescent="0.35">
      <c r="A273" s="22">
        <f t="shared" si="4"/>
        <v>271</v>
      </c>
      <c r="B273" s="22" t="s">
        <v>2617</v>
      </c>
      <c r="C273" s="22" t="s">
        <v>1346</v>
      </c>
      <c r="D273" s="22" t="s">
        <v>1483</v>
      </c>
      <c r="E273" s="22" t="s">
        <v>39</v>
      </c>
      <c r="F273" s="12" t="s">
        <v>2778</v>
      </c>
      <c r="G273" s="15" t="s">
        <v>2781</v>
      </c>
      <c r="H273" s="7" t="s">
        <v>1460</v>
      </c>
      <c r="I273" s="7" t="s">
        <v>1461</v>
      </c>
      <c r="J273" s="7" t="s">
        <v>1484</v>
      </c>
      <c r="K273" s="7" t="s">
        <v>342</v>
      </c>
      <c r="L273" s="7" t="s">
        <v>1485</v>
      </c>
      <c r="M273" s="7" t="s">
        <v>253</v>
      </c>
      <c r="N273" s="7" t="s">
        <v>1398</v>
      </c>
      <c r="O273" s="7" t="s">
        <v>1398</v>
      </c>
      <c r="P273" s="7" t="s">
        <v>1463</v>
      </c>
      <c r="Q273" s="7" t="s">
        <v>1398</v>
      </c>
      <c r="R273" s="7" t="s">
        <v>1464</v>
      </c>
      <c r="S273" s="7" t="s">
        <v>1486</v>
      </c>
      <c r="T273" s="7" t="s">
        <v>1398</v>
      </c>
      <c r="U273" s="7" t="s">
        <v>1398</v>
      </c>
      <c r="V273" s="7" t="s">
        <v>1398</v>
      </c>
      <c r="W273" s="7" t="s">
        <v>1398</v>
      </c>
    </row>
    <row r="274" spans="1:23" s="2" customFormat="1" ht="408.75" customHeight="1" x14ac:dyDescent="0.35">
      <c r="A274" s="22">
        <f t="shared" si="4"/>
        <v>272</v>
      </c>
      <c r="B274" s="22" t="s">
        <v>2617</v>
      </c>
      <c r="C274" s="22" t="s">
        <v>1346</v>
      </c>
      <c r="D274" s="22" t="s">
        <v>1487</v>
      </c>
      <c r="E274" s="22" t="s">
        <v>39</v>
      </c>
      <c r="F274" s="3" t="s">
        <v>60</v>
      </c>
      <c r="G274" s="15" t="s">
        <v>29</v>
      </c>
      <c r="H274" s="7" t="s">
        <v>1460</v>
      </c>
      <c r="I274" s="7" t="s">
        <v>1461</v>
      </c>
      <c r="J274" s="7" t="s">
        <v>1478</v>
      </c>
      <c r="K274" s="7" t="s">
        <v>1479</v>
      </c>
      <c r="L274" s="7" t="s">
        <v>200</v>
      </c>
      <c r="M274" s="7" t="s">
        <v>253</v>
      </c>
      <c r="N274" s="7" t="s">
        <v>1398</v>
      </c>
      <c r="O274" s="7" t="s">
        <v>1398</v>
      </c>
      <c r="P274" s="7" t="s">
        <v>256</v>
      </c>
      <c r="Q274" s="7" t="s">
        <v>1398</v>
      </c>
      <c r="R274" s="7" t="s">
        <v>1471</v>
      </c>
      <c r="S274" s="7" t="s">
        <v>1486</v>
      </c>
      <c r="T274" s="7" t="s">
        <v>1398</v>
      </c>
      <c r="U274" s="7" t="s">
        <v>1398</v>
      </c>
      <c r="V274" s="7" t="s">
        <v>1398</v>
      </c>
      <c r="W274" s="7" t="s">
        <v>1398</v>
      </c>
    </row>
    <row r="275" spans="1:23" s="2" customFormat="1" ht="178.5" customHeight="1" x14ac:dyDescent="0.35">
      <c r="A275" s="22">
        <f t="shared" si="4"/>
        <v>273</v>
      </c>
      <c r="B275" s="22" t="s">
        <v>2617</v>
      </c>
      <c r="C275" s="22" t="s">
        <v>1346</v>
      </c>
      <c r="D275" s="22" t="s">
        <v>1488</v>
      </c>
      <c r="E275" s="22" t="s">
        <v>39</v>
      </c>
      <c r="F275" s="3" t="s">
        <v>59</v>
      </c>
      <c r="G275" s="7" t="s">
        <v>27</v>
      </c>
      <c r="H275" s="7" t="s">
        <v>1460</v>
      </c>
      <c r="I275" s="7" t="s">
        <v>1461</v>
      </c>
      <c r="J275" s="7" t="s">
        <v>1484</v>
      </c>
      <c r="K275" s="7" t="s">
        <v>342</v>
      </c>
      <c r="L275" s="7" t="s">
        <v>1485</v>
      </c>
      <c r="M275" s="7" t="s">
        <v>1470</v>
      </c>
      <c r="N275" s="7" t="s">
        <v>1398</v>
      </c>
      <c r="O275" s="7" t="s">
        <v>1398</v>
      </c>
      <c r="P275" s="7" t="s">
        <v>789</v>
      </c>
      <c r="Q275" s="7" t="s">
        <v>1398</v>
      </c>
      <c r="R275" s="7" t="s">
        <v>1471</v>
      </c>
      <c r="S275" s="7" t="s">
        <v>1398</v>
      </c>
      <c r="T275" s="7" t="s">
        <v>1398</v>
      </c>
      <c r="U275" s="7" t="s">
        <v>1398</v>
      </c>
      <c r="V275" s="7" t="s">
        <v>1398</v>
      </c>
      <c r="W275" s="7" t="s">
        <v>1398</v>
      </c>
    </row>
    <row r="276" spans="1:23" s="2" customFormat="1" ht="408.75" customHeight="1" x14ac:dyDescent="0.35">
      <c r="A276" s="22">
        <f t="shared" si="4"/>
        <v>274</v>
      </c>
      <c r="B276" s="22" t="s">
        <v>2617</v>
      </c>
      <c r="C276" s="22" t="s">
        <v>1346</v>
      </c>
      <c r="D276" s="22" t="s">
        <v>1489</v>
      </c>
      <c r="E276" s="22" t="s">
        <v>39</v>
      </c>
      <c r="F276" s="3" t="s">
        <v>60</v>
      </c>
      <c r="G276" s="15" t="s">
        <v>29</v>
      </c>
      <c r="H276" s="7" t="s">
        <v>1460</v>
      </c>
      <c r="I276" s="7" t="s">
        <v>1461</v>
      </c>
      <c r="J276" s="7" t="s">
        <v>1490</v>
      </c>
      <c r="K276" s="7" t="s">
        <v>342</v>
      </c>
      <c r="L276" s="7" t="s">
        <v>829</v>
      </c>
      <c r="M276" s="7" t="s">
        <v>253</v>
      </c>
      <c r="N276" s="7" t="s">
        <v>1398</v>
      </c>
      <c r="O276" s="7" t="s">
        <v>1398</v>
      </c>
      <c r="P276" s="7" t="s">
        <v>256</v>
      </c>
      <c r="Q276" s="7" t="s">
        <v>1398</v>
      </c>
      <c r="R276" s="7" t="s">
        <v>1471</v>
      </c>
      <c r="S276" s="7" t="s">
        <v>1486</v>
      </c>
      <c r="T276" s="7" t="s">
        <v>1398</v>
      </c>
      <c r="U276" s="7" t="s">
        <v>1398</v>
      </c>
      <c r="V276" s="7" t="s">
        <v>1398</v>
      </c>
      <c r="W276" s="7" t="s">
        <v>1398</v>
      </c>
    </row>
    <row r="277" spans="1:23" s="2" customFormat="1" ht="63" x14ac:dyDescent="0.35">
      <c r="A277" s="22">
        <f t="shared" si="4"/>
        <v>275</v>
      </c>
      <c r="B277" s="22" t="s">
        <v>2617</v>
      </c>
      <c r="C277" s="22" t="s">
        <v>1346</v>
      </c>
      <c r="D277" s="22" t="s">
        <v>1491</v>
      </c>
      <c r="E277" s="22" t="s">
        <v>39</v>
      </c>
      <c r="F277" s="3" t="s">
        <v>59</v>
      </c>
      <c r="G277" s="7" t="s">
        <v>26</v>
      </c>
      <c r="H277" s="7" t="s">
        <v>1460</v>
      </c>
      <c r="I277" s="7" t="s">
        <v>1461</v>
      </c>
      <c r="J277" s="7" t="s">
        <v>1492</v>
      </c>
      <c r="K277" s="7" t="s">
        <v>342</v>
      </c>
      <c r="L277" s="7" t="s">
        <v>1485</v>
      </c>
      <c r="M277" s="7" t="s">
        <v>253</v>
      </c>
      <c r="N277" s="7" t="s">
        <v>1398</v>
      </c>
      <c r="O277" s="7" t="s">
        <v>1398</v>
      </c>
      <c r="P277" s="7" t="s">
        <v>331</v>
      </c>
      <c r="Q277" s="7" t="s">
        <v>1398</v>
      </c>
      <c r="R277" s="7" t="s">
        <v>1471</v>
      </c>
      <c r="S277" s="7" t="s">
        <v>1398</v>
      </c>
      <c r="T277" s="7" t="s">
        <v>1398</v>
      </c>
      <c r="U277" s="7" t="s">
        <v>1398</v>
      </c>
      <c r="V277" s="7" t="s">
        <v>1398</v>
      </c>
      <c r="W277" s="7" t="s">
        <v>1398</v>
      </c>
    </row>
    <row r="278" spans="1:23" s="2" customFormat="1" ht="63" x14ac:dyDescent="0.35">
      <c r="A278" s="22">
        <f t="shared" si="4"/>
        <v>276</v>
      </c>
      <c r="B278" s="22" t="s">
        <v>2617</v>
      </c>
      <c r="C278" s="22" t="s">
        <v>1346</v>
      </c>
      <c r="D278" s="22" t="s">
        <v>1493</v>
      </c>
      <c r="E278" s="22" t="s">
        <v>39</v>
      </c>
      <c r="F278" s="3" t="s">
        <v>59</v>
      </c>
      <c r="G278" s="7" t="s">
        <v>26</v>
      </c>
      <c r="H278" s="7" t="s">
        <v>1460</v>
      </c>
      <c r="I278" s="7" t="s">
        <v>1461</v>
      </c>
      <c r="J278" s="7" t="s">
        <v>1473</v>
      </c>
      <c r="K278" s="7" t="s">
        <v>1474</v>
      </c>
      <c r="L278" s="7" t="s">
        <v>829</v>
      </c>
      <c r="M278" s="7" t="s">
        <v>253</v>
      </c>
      <c r="N278" s="7" t="s">
        <v>1398</v>
      </c>
      <c r="O278" s="7" t="s">
        <v>1398</v>
      </c>
      <c r="P278" s="7" t="s">
        <v>789</v>
      </c>
      <c r="Q278" s="7" t="s">
        <v>1398</v>
      </c>
      <c r="R278" s="7" t="s">
        <v>1471</v>
      </c>
      <c r="S278" s="7" t="s">
        <v>1398</v>
      </c>
      <c r="T278" s="7" t="s">
        <v>1398</v>
      </c>
      <c r="U278" s="7" t="s">
        <v>1398</v>
      </c>
      <c r="V278" s="7" t="s">
        <v>1398</v>
      </c>
      <c r="W278" s="7" t="s">
        <v>1398</v>
      </c>
    </row>
    <row r="279" spans="1:23" s="2" customFormat="1" ht="210" x14ac:dyDescent="0.35">
      <c r="A279" s="22">
        <f t="shared" si="4"/>
        <v>277</v>
      </c>
      <c r="B279" s="22" t="s">
        <v>2617</v>
      </c>
      <c r="C279" s="22" t="s">
        <v>1346</v>
      </c>
      <c r="D279" s="22" t="s">
        <v>1494</v>
      </c>
      <c r="E279" s="22" t="s">
        <v>39</v>
      </c>
      <c r="F279" s="3" t="s">
        <v>60</v>
      </c>
      <c r="G279" s="7" t="s">
        <v>23</v>
      </c>
      <c r="H279" s="7" t="s">
        <v>1495</v>
      </c>
      <c r="I279" s="7" t="s">
        <v>1495</v>
      </c>
      <c r="J279" s="7" t="s">
        <v>1496</v>
      </c>
      <c r="K279" s="7" t="s">
        <v>1497</v>
      </c>
      <c r="L279" s="7" t="s">
        <v>1498</v>
      </c>
      <c r="M279" s="7" t="s">
        <v>134</v>
      </c>
      <c r="N279" s="7" t="s">
        <v>1499</v>
      </c>
      <c r="O279" s="7" t="s">
        <v>1500</v>
      </c>
      <c r="P279" s="7" t="s">
        <v>256</v>
      </c>
      <c r="Q279" s="7" t="s">
        <v>1501</v>
      </c>
      <c r="R279" s="7" t="s">
        <v>1502</v>
      </c>
      <c r="S279" s="7" t="s">
        <v>1503</v>
      </c>
      <c r="T279" s="7" t="s">
        <v>1504</v>
      </c>
      <c r="U279" s="7" t="s">
        <v>1505</v>
      </c>
      <c r="V279" s="7" t="s">
        <v>1506</v>
      </c>
      <c r="W279" s="7" t="s">
        <v>1507</v>
      </c>
    </row>
    <row r="280" spans="1:23" s="2" customFormat="1" ht="309" customHeight="1" x14ac:dyDescent="0.35">
      <c r="A280" s="22">
        <f t="shared" si="4"/>
        <v>278</v>
      </c>
      <c r="B280" s="22" t="s">
        <v>2617</v>
      </c>
      <c r="C280" s="22" t="s">
        <v>1346</v>
      </c>
      <c r="D280" s="22" t="s">
        <v>1508</v>
      </c>
      <c r="E280" s="22" t="s">
        <v>39</v>
      </c>
      <c r="F280" s="3" t="s">
        <v>59</v>
      </c>
      <c r="G280" s="7" t="s">
        <v>26</v>
      </c>
      <c r="H280" s="7" t="s">
        <v>1495</v>
      </c>
      <c r="I280" s="7" t="s">
        <v>1495</v>
      </c>
      <c r="J280" s="7" t="s">
        <v>1509</v>
      </c>
      <c r="K280" s="7" t="s">
        <v>1510</v>
      </c>
      <c r="L280" s="7" t="s">
        <v>1498</v>
      </c>
      <c r="M280" s="7" t="s">
        <v>1511</v>
      </c>
      <c r="N280" s="7" t="s">
        <v>1512</v>
      </c>
      <c r="O280" s="7" t="s">
        <v>1512</v>
      </c>
      <c r="P280" s="7" t="s">
        <v>2923</v>
      </c>
      <c r="Q280" s="7" t="s">
        <v>1512</v>
      </c>
      <c r="R280" s="7" t="s">
        <v>1513</v>
      </c>
      <c r="S280" s="7" t="s">
        <v>1514</v>
      </c>
      <c r="T280" s="7" t="s">
        <v>1515</v>
      </c>
      <c r="U280" s="7" t="s">
        <v>1505</v>
      </c>
      <c r="V280" s="7" t="s">
        <v>1515</v>
      </c>
      <c r="W280" s="7" t="s">
        <v>1516</v>
      </c>
    </row>
    <row r="281" spans="1:23" s="2" customFormat="1" ht="63" x14ac:dyDescent="0.35">
      <c r="A281" s="22">
        <f t="shared" si="4"/>
        <v>279</v>
      </c>
      <c r="B281" s="22" t="s">
        <v>2617</v>
      </c>
      <c r="C281" s="22" t="s">
        <v>1346</v>
      </c>
      <c r="D281" s="22" t="s">
        <v>1517</v>
      </c>
      <c r="E281" s="22" t="s">
        <v>39</v>
      </c>
      <c r="F281" s="3" t="s">
        <v>59</v>
      </c>
      <c r="G281" s="7" t="s">
        <v>26</v>
      </c>
      <c r="H281" s="7" t="s">
        <v>1518</v>
      </c>
      <c r="I281" s="7" t="s">
        <v>1519</v>
      </c>
      <c r="J281" s="7">
        <v>1</v>
      </c>
      <c r="K281" s="7" t="s">
        <v>404</v>
      </c>
      <c r="L281" s="7" t="s">
        <v>1520</v>
      </c>
      <c r="M281" s="7" t="s">
        <v>1521</v>
      </c>
      <c r="N281" s="7" t="s">
        <v>1398</v>
      </c>
      <c r="O281" s="7" t="s">
        <v>1398</v>
      </c>
      <c r="P281" s="7" t="s">
        <v>789</v>
      </c>
      <c r="Q281" s="7" t="s">
        <v>1398</v>
      </c>
      <c r="R281" s="7" t="s">
        <v>1421</v>
      </c>
      <c r="S281" s="7" t="s">
        <v>1522</v>
      </c>
      <c r="T281" s="7" t="s">
        <v>1398</v>
      </c>
      <c r="U281" s="7" t="s">
        <v>1398</v>
      </c>
      <c r="V281" s="7" t="s">
        <v>1398</v>
      </c>
      <c r="W281" s="7" t="s">
        <v>1523</v>
      </c>
    </row>
    <row r="282" spans="1:23" s="2" customFormat="1" ht="52" x14ac:dyDescent="0.35">
      <c r="A282" s="22">
        <f t="shared" si="4"/>
        <v>280</v>
      </c>
      <c r="B282" s="22" t="s">
        <v>2617</v>
      </c>
      <c r="C282" s="22" t="s">
        <v>1346</v>
      </c>
      <c r="D282" s="22" t="s">
        <v>1524</v>
      </c>
      <c r="E282" s="22" t="s">
        <v>39</v>
      </c>
      <c r="F282" s="3" t="s">
        <v>60</v>
      </c>
      <c r="G282" s="7" t="s">
        <v>23</v>
      </c>
      <c r="H282" s="7" t="s">
        <v>1525</v>
      </c>
      <c r="I282" s="7" t="s">
        <v>1526</v>
      </c>
      <c r="J282" s="7">
        <v>1</v>
      </c>
      <c r="K282" s="7" t="s">
        <v>404</v>
      </c>
      <c r="L282" s="7" t="s">
        <v>1527</v>
      </c>
      <c r="M282" s="7" t="s">
        <v>1528</v>
      </c>
      <c r="N282" s="7" t="s">
        <v>1529</v>
      </c>
      <c r="O282" s="7" t="s">
        <v>1530</v>
      </c>
      <c r="P282" s="7" t="s">
        <v>256</v>
      </c>
      <c r="Q282" s="7" t="s">
        <v>1531</v>
      </c>
      <c r="R282" s="7" t="s">
        <v>126</v>
      </c>
      <c r="S282" s="7" t="s">
        <v>1532</v>
      </c>
      <c r="T282" s="7" t="s">
        <v>1398</v>
      </c>
      <c r="U282" s="7" t="s">
        <v>1533</v>
      </c>
      <c r="V282" s="7" t="s">
        <v>1534</v>
      </c>
      <c r="W282" s="7" t="s">
        <v>1535</v>
      </c>
    </row>
    <row r="283" spans="1:23" s="2" customFormat="1" ht="84" x14ac:dyDescent="0.35">
      <c r="A283" s="22">
        <f t="shared" si="4"/>
        <v>281</v>
      </c>
      <c r="B283" s="22" t="s">
        <v>2617</v>
      </c>
      <c r="C283" s="22" t="s">
        <v>1346</v>
      </c>
      <c r="D283" s="22" t="s">
        <v>1536</v>
      </c>
      <c r="E283" s="22" t="s">
        <v>39</v>
      </c>
      <c r="F283" s="3" t="s">
        <v>59</v>
      </c>
      <c r="G283" s="7" t="s">
        <v>26</v>
      </c>
      <c r="H283" s="7" t="s">
        <v>1525</v>
      </c>
      <c r="I283" s="7" t="s">
        <v>1526</v>
      </c>
      <c r="J283" s="7" t="s">
        <v>1537</v>
      </c>
      <c r="K283" s="7" t="s">
        <v>1538</v>
      </c>
      <c r="L283" s="7" t="s">
        <v>1539</v>
      </c>
      <c r="M283" s="7" t="s">
        <v>134</v>
      </c>
      <c r="N283" s="7" t="s">
        <v>1540</v>
      </c>
      <c r="O283" s="7" t="s">
        <v>1541</v>
      </c>
      <c r="P283" s="7" t="s">
        <v>2924</v>
      </c>
      <c r="Q283" s="7" t="s">
        <v>1542</v>
      </c>
      <c r="R283" s="7" t="s">
        <v>1543</v>
      </c>
      <c r="S283" s="7" t="s">
        <v>1544</v>
      </c>
      <c r="T283" s="7" t="s">
        <v>1398</v>
      </c>
      <c r="U283" s="7" t="s">
        <v>1533</v>
      </c>
      <c r="V283" s="7" t="s">
        <v>1534</v>
      </c>
      <c r="W283" s="7" t="s">
        <v>1535</v>
      </c>
    </row>
    <row r="284" spans="1:23" s="2" customFormat="1" ht="168.75" customHeight="1" x14ac:dyDescent="0.35">
      <c r="A284" s="22">
        <f t="shared" si="4"/>
        <v>282</v>
      </c>
      <c r="B284" s="22" t="s">
        <v>2617</v>
      </c>
      <c r="C284" s="22" t="s">
        <v>1346</v>
      </c>
      <c r="D284" s="22" t="s">
        <v>1545</v>
      </c>
      <c r="E284" s="22" t="s">
        <v>39</v>
      </c>
      <c r="F284" s="3" t="s">
        <v>60</v>
      </c>
      <c r="G284" s="15" t="s">
        <v>29</v>
      </c>
      <c r="H284" s="7" t="s">
        <v>1525</v>
      </c>
      <c r="I284" s="7" t="s">
        <v>1526</v>
      </c>
      <c r="J284" s="7" t="s">
        <v>1537</v>
      </c>
      <c r="K284" s="7" t="s">
        <v>1538</v>
      </c>
      <c r="L284" s="7" t="s">
        <v>1539</v>
      </c>
      <c r="M284" s="7" t="s">
        <v>1546</v>
      </c>
      <c r="N284" s="7" t="s">
        <v>1547</v>
      </c>
      <c r="O284" s="7" t="s">
        <v>1548</v>
      </c>
      <c r="P284" s="7" t="s">
        <v>256</v>
      </c>
      <c r="Q284" s="7" t="s">
        <v>1531</v>
      </c>
      <c r="R284" s="7" t="s">
        <v>126</v>
      </c>
      <c r="S284" s="7" t="s">
        <v>1549</v>
      </c>
      <c r="T284" s="7" t="s">
        <v>1398</v>
      </c>
      <c r="U284" s="7" t="s">
        <v>1533</v>
      </c>
      <c r="V284" s="7" t="s">
        <v>1534</v>
      </c>
      <c r="W284" s="7" t="s">
        <v>1535</v>
      </c>
    </row>
    <row r="285" spans="1:23" s="2" customFormat="1" ht="327" customHeight="1" x14ac:dyDescent="0.35">
      <c r="A285" s="22">
        <f t="shared" si="4"/>
        <v>283</v>
      </c>
      <c r="B285" s="22" t="s">
        <v>2617</v>
      </c>
      <c r="C285" s="22" t="s">
        <v>1346</v>
      </c>
      <c r="D285" s="22" t="s">
        <v>1550</v>
      </c>
      <c r="E285" s="22" t="s">
        <v>39</v>
      </c>
      <c r="F285" s="3" t="s">
        <v>60</v>
      </c>
      <c r="G285" s="7" t="s">
        <v>29</v>
      </c>
      <c r="H285" s="7" t="s">
        <v>1551</v>
      </c>
      <c r="I285" s="7" t="s">
        <v>1552</v>
      </c>
      <c r="J285" s="7" t="s">
        <v>1553</v>
      </c>
      <c r="K285" s="7" t="s">
        <v>459</v>
      </c>
      <c r="L285" s="7" t="s">
        <v>1554</v>
      </c>
      <c r="M285" s="7" t="s">
        <v>1555</v>
      </c>
      <c r="N285" s="7" t="s">
        <v>1556</v>
      </c>
      <c r="O285" s="7" t="s">
        <v>1557</v>
      </c>
      <c r="P285" s="7" t="s">
        <v>256</v>
      </c>
      <c r="Q285" s="7" t="s">
        <v>1558</v>
      </c>
      <c r="R285" s="7" t="s">
        <v>126</v>
      </c>
      <c r="S285" s="7" t="s">
        <v>1559</v>
      </c>
      <c r="T285" s="7" t="s">
        <v>1398</v>
      </c>
      <c r="U285" s="7" t="s">
        <v>1398</v>
      </c>
      <c r="V285" s="7" t="s">
        <v>1560</v>
      </c>
      <c r="W285" s="7" t="s">
        <v>1561</v>
      </c>
    </row>
    <row r="286" spans="1:23" s="2" customFormat="1" ht="408" customHeight="1" x14ac:dyDescent="0.35">
      <c r="A286" s="22">
        <f t="shared" si="4"/>
        <v>284</v>
      </c>
      <c r="B286" s="22" t="s">
        <v>2617</v>
      </c>
      <c r="C286" s="22" t="s">
        <v>1346</v>
      </c>
      <c r="D286" s="22" t="s">
        <v>1562</v>
      </c>
      <c r="E286" s="22" t="s">
        <v>39</v>
      </c>
      <c r="F286" s="3" t="s">
        <v>60</v>
      </c>
      <c r="G286" s="7" t="s">
        <v>23</v>
      </c>
      <c r="H286" s="7" t="s">
        <v>1566</v>
      </c>
      <c r="I286" s="7" t="s">
        <v>1567</v>
      </c>
      <c r="J286" s="7" t="s">
        <v>1568</v>
      </c>
      <c r="K286" s="7" t="s">
        <v>1569</v>
      </c>
      <c r="L286" s="7" t="s">
        <v>1570</v>
      </c>
      <c r="M286" s="7" t="s">
        <v>237</v>
      </c>
      <c r="N286" s="7" t="s">
        <v>1571</v>
      </c>
      <c r="O286" s="7" t="s">
        <v>1572</v>
      </c>
      <c r="P286" s="7" t="s">
        <v>256</v>
      </c>
      <c r="Q286" s="7" t="s">
        <v>1573</v>
      </c>
      <c r="R286" s="7" t="s">
        <v>1574</v>
      </c>
      <c r="S286" s="15" t="s">
        <v>1575</v>
      </c>
      <c r="T286" s="7" t="s">
        <v>2853</v>
      </c>
      <c r="U286" s="7" t="s">
        <v>1576</v>
      </c>
      <c r="V286" s="7" t="s">
        <v>1577</v>
      </c>
      <c r="W286" s="7" t="s">
        <v>1578</v>
      </c>
    </row>
    <row r="287" spans="1:23" s="2" customFormat="1" ht="84" x14ac:dyDescent="0.35">
      <c r="A287" s="22">
        <f t="shared" si="4"/>
        <v>285</v>
      </c>
      <c r="B287" s="22" t="s">
        <v>2617</v>
      </c>
      <c r="C287" s="22" t="s">
        <v>1346</v>
      </c>
      <c r="D287" s="22" t="s">
        <v>1565</v>
      </c>
      <c r="E287" s="22" t="s">
        <v>39</v>
      </c>
      <c r="F287" s="3" t="s">
        <v>59</v>
      </c>
      <c r="G287" s="7" t="s">
        <v>26</v>
      </c>
      <c r="H287" s="7" t="s">
        <v>1566</v>
      </c>
      <c r="I287" s="7" t="s">
        <v>1567</v>
      </c>
      <c r="J287" s="7" t="s">
        <v>1568</v>
      </c>
      <c r="K287" s="7" t="s">
        <v>1569</v>
      </c>
      <c r="L287" s="7" t="s">
        <v>1580</v>
      </c>
      <c r="M287" s="7" t="s">
        <v>1581</v>
      </c>
      <c r="N287" s="7" t="s">
        <v>1581</v>
      </c>
      <c r="O287" s="7" t="s">
        <v>1581</v>
      </c>
      <c r="P287" s="7" t="s">
        <v>331</v>
      </c>
      <c r="Q287" s="7" t="s">
        <v>1582</v>
      </c>
      <c r="R287" s="7" t="s">
        <v>1583</v>
      </c>
      <c r="S287" s="15" t="s">
        <v>1584</v>
      </c>
      <c r="T287" s="7" t="s">
        <v>2853</v>
      </c>
      <c r="U287" s="7" t="s">
        <v>220</v>
      </c>
      <c r="V287" s="7" t="s">
        <v>161</v>
      </c>
      <c r="W287" s="7" t="s">
        <v>1578</v>
      </c>
    </row>
    <row r="288" spans="1:23" s="2" customFormat="1" ht="147" x14ac:dyDescent="0.35">
      <c r="A288" s="22">
        <f t="shared" si="4"/>
        <v>286</v>
      </c>
      <c r="B288" s="22" t="s">
        <v>2617</v>
      </c>
      <c r="C288" s="22" t="s">
        <v>1346</v>
      </c>
      <c r="D288" s="22" t="s">
        <v>1579</v>
      </c>
      <c r="E288" s="22" t="s">
        <v>39</v>
      </c>
      <c r="F288" s="3" t="s">
        <v>60</v>
      </c>
      <c r="G288" s="7" t="s">
        <v>23</v>
      </c>
      <c r="H288" s="7" t="s">
        <v>1586</v>
      </c>
      <c r="I288" s="7" t="s">
        <v>1587</v>
      </c>
      <c r="J288" s="7" t="s">
        <v>1588</v>
      </c>
      <c r="K288" s="7" t="s">
        <v>1569</v>
      </c>
      <c r="L288" s="7" t="s">
        <v>829</v>
      </c>
      <c r="M288" s="7" t="s">
        <v>1589</v>
      </c>
      <c r="N288" s="7" t="s">
        <v>1590</v>
      </c>
      <c r="O288" s="7" t="s">
        <v>1591</v>
      </c>
      <c r="P288" s="7" t="s">
        <v>256</v>
      </c>
      <c r="Q288" s="7" t="s">
        <v>1592</v>
      </c>
      <c r="R288" s="7" t="s">
        <v>1593</v>
      </c>
      <c r="S288" s="7" t="s">
        <v>1594</v>
      </c>
      <c r="T288" s="7" t="s">
        <v>1595</v>
      </c>
      <c r="U288" s="7" t="s">
        <v>1596</v>
      </c>
      <c r="V288" s="7" t="s">
        <v>1597</v>
      </c>
      <c r="W288" s="7" t="s">
        <v>1598</v>
      </c>
    </row>
    <row r="289" spans="1:23" s="2" customFormat="1" ht="63" x14ac:dyDescent="0.35">
      <c r="A289" s="22">
        <f t="shared" si="4"/>
        <v>287</v>
      </c>
      <c r="B289" s="22" t="s">
        <v>2617</v>
      </c>
      <c r="C289" s="22" t="s">
        <v>1346</v>
      </c>
      <c r="D289" s="22" t="s">
        <v>1585</v>
      </c>
      <c r="E289" s="22" t="s">
        <v>39</v>
      </c>
      <c r="F289" s="3" t="s">
        <v>59</v>
      </c>
      <c r="G289" s="7" t="s">
        <v>26</v>
      </c>
      <c r="H289" s="7" t="s">
        <v>1600</v>
      </c>
      <c r="I289" s="7" t="s">
        <v>1601</v>
      </c>
      <c r="J289" s="7" t="s">
        <v>1602</v>
      </c>
      <c r="K289" s="7" t="s">
        <v>1603</v>
      </c>
      <c r="L289" s="7" t="s">
        <v>1604</v>
      </c>
      <c r="M289" s="7" t="s">
        <v>1605</v>
      </c>
      <c r="N289" s="7" t="s">
        <v>1398</v>
      </c>
      <c r="O289" s="7" t="s">
        <v>1398</v>
      </c>
      <c r="P289" s="7" t="s">
        <v>331</v>
      </c>
      <c r="Q289" s="7" t="s">
        <v>1398</v>
      </c>
      <c r="R289" s="7" t="s">
        <v>1398</v>
      </c>
      <c r="S289" s="7" t="s">
        <v>1606</v>
      </c>
      <c r="T289" s="7" t="s">
        <v>1606</v>
      </c>
      <c r="U289" s="7" t="s">
        <v>1398</v>
      </c>
      <c r="V289" s="7" t="s">
        <v>1398</v>
      </c>
      <c r="W289" s="7" t="s">
        <v>1607</v>
      </c>
    </row>
    <row r="290" spans="1:23" s="2" customFormat="1" ht="275.25" customHeight="1" x14ac:dyDescent="0.35">
      <c r="A290" s="22">
        <f t="shared" si="4"/>
        <v>288</v>
      </c>
      <c r="B290" s="22" t="s">
        <v>2617</v>
      </c>
      <c r="C290" s="22" t="s">
        <v>1346</v>
      </c>
      <c r="D290" s="22" t="s">
        <v>1599</v>
      </c>
      <c r="E290" s="22" t="s">
        <v>39</v>
      </c>
      <c r="F290" s="3" t="s">
        <v>60</v>
      </c>
      <c r="G290" s="7" t="s">
        <v>23</v>
      </c>
      <c r="H290" s="7" t="s">
        <v>1600</v>
      </c>
      <c r="I290" s="7" t="s">
        <v>1601</v>
      </c>
      <c r="J290" s="7" t="s">
        <v>1602</v>
      </c>
      <c r="K290" s="7" t="s">
        <v>342</v>
      </c>
      <c r="L290" s="7" t="s">
        <v>1604</v>
      </c>
      <c r="M290" s="7" t="s">
        <v>1609</v>
      </c>
      <c r="N290" s="7" t="s">
        <v>1610</v>
      </c>
      <c r="O290" s="7" t="s">
        <v>1609</v>
      </c>
      <c r="P290" s="7" t="s">
        <v>256</v>
      </c>
      <c r="Q290" s="7" t="s">
        <v>1611</v>
      </c>
      <c r="R290" s="7" t="s">
        <v>1612</v>
      </c>
      <c r="S290" s="7" t="s">
        <v>1613</v>
      </c>
      <c r="T290" s="7" t="s">
        <v>1614</v>
      </c>
      <c r="U290" s="7" t="s">
        <v>1615</v>
      </c>
      <c r="V290" s="7" t="s">
        <v>1607</v>
      </c>
      <c r="W290" s="7" t="s">
        <v>1607</v>
      </c>
    </row>
    <row r="291" spans="1:23" s="2" customFormat="1" ht="186" customHeight="1" x14ac:dyDescent="0.35">
      <c r="A291" s="22">
        <f t="shared" si="4"/>
        <v>289</v>
      </c>
      <c r="B291" s="22" t="s">
        <v>2617</v>
      </c>
      <c r="C291" s="22" t="s">
        <v>1346</v>
      </c>
      <c r="D291" s="22" t="s">
        <v>1608</v>
      </c>
      <c r="E291" s="22" t="s">
        <v>39</v>
      </c>
      <c r="F291" s="3" t="s">
        <v>60</v>
      </c>
      <c r="G291" s="7" t="s">
        <v>23</v>
      </c>
      <c r="H291" s="7" t="s">
        <v>1620</v>
      </c>
      <c r="I291" s="7" t="s">
        <v>1621</v>
      </c>
      <c r="J291" s="7" t="s">
        <v>1622</v>
      </c>
      <c r="K291" s="7" t="s">
        <v>342</v>
      </c>
      <c r="L291" s="7" t="s">
        <v>1604</v>
      </c>
      <c r="M291" s="7" t="s">
        <v>134</v>
      </c>
      <c r="N291" s="7" t="s">
        <v>1623</v>
      </c>
      <c r="O291" s="7" t="s">
        <v>1398</v>
      </c>
      <c r="P291" s="7" t="s">
        <v>256</v>
      </c>
      <c r="Q291" s="7" t="s">
        <v>1624</v>
      </c>
      <c r="R291" s="7" t="s">
        <v>1421</v>
      </c>
      <c r="S291" s="7" t="s">
        <v>1625</v>
      </c>
      <c r="T291" s="7" t="s">
        <v>1398</v>
      </c>
      <c r="U291" s="7" t="s">
        <v>1596</v>
      </c>
      <c r="V291" s="7" t="s">
        <v>1398</v>
      </c>
      <c r="W291" s="7" t="s">
        <v>1398</v>
      </c>
    </row>
    <row r="292" spans="1:23" s="2" customFormat="1" ht="236.25" customHeight="1" x14ac:dyDescent="0.35">
      <c r="A292" s="22">
        <f t="shared" si="4"/>
        <v>290</v>
      </c>
      <c r="B292" s="22" t="s">
        <v>2617</v>
      </c>
      <c r="C292" s="22" t="s">
        <v>1346</v>
      </c>
      <c r="D292" s="22" t="s">
        <v>1616</v>
      </c>
      <c r="E292" s="22" t="s">
        <v>39</v>
      </c>
      <c r="F292" s="3" t="s">
        <v>59</v>
      </c>
      <c r="G292" s="7" t="s">
        <v>26</v>
      </c>
      <c r="H292" s="7" t="s">
        <v>1620</v>
      </c>
      <c r="I292" s="7" t="s">
        <v>1621</v>
      </c>
      <c r="J292" s="7" t="s">
        <v>1622</v>
      </c>
      <c r="K292" s="7" t="s">
        <v>342</v>
      </c>
      <c r="L292" s="7" t="s">
        <v>1604</v>
      </c>
      <c r="M292" s="7" t="s">
        <v>1398</v>
      </c>
      <c r="N292" s="7" t="s">
        <v>1398</v>
      </c>
      <c r="O292" s="7" t="s">
        <v>1398</v>
      </c>
      <c r="P292" s="7" t="s">
        <v>331</v>
      </c>
      <c r="Q292" s="7" t="s">
        <v>1627</v>
      </c>
      <c r="R292" s="7" t="s">
        <v>1421</v>
      </c>
      <c r="S292" s="7" t="s">
        <v>1625</v>
      </c>
      <c r="T292" s="7" t="s">
        <v>1398</v>
      </c>
      <c r="U292" s="7" t="s">
        <v>1596</v>
      </c>
      <c r="V292" s="7" t="s">
        <v>1398</v>
      </c>
      <c r="W292" s="7" t="s">
        <v>1398</v>
      </c>
    </row>
    <row r="293" spans="1:23" s="2" customFormat="1" ht="184.5" customHeight="1" x14ac:dyDescent="0.35">
      <c r="A293" s="22">
        <f t="shared" si="4"/>
        <v>291</v>
      </c>
      <c r="B293" s="22" t="s">
        <v>2617</v>
      </c>
      <c r="C293" s="22" t="s">
        <v>1346</v>
      </c>
      <c r="D293" s="22" t="s">
        <v>1619</v>
      </c>
      <c r="E293" s="22" t="s">
        <v>39</v>
      </c>
      <c r="F293" s="3" t="s">
        <v>59</v>
      </c>
      <c r="G293" s="7" t="s">
        <v>27</v>
      </c>
      <c r="H293" s="7" t="s">
        <v>1629</v>
      </c>
      <c r="I293" s="7" t="s">
        <v>1630</v>
      </c>
      <c r="J293" s="7" t="s">
        <v>1631</v>
      </c>
      <c r="K293" s="7" t="s">
        <v>404</v>
      </c>
      <c r="L293" s="7" t="s">
        <v>1632</v>
      </c>
      <c r="M293" s="7" t="s">
        <v>1633</v>
      </c>
      <c r="N293" s="7" t="s">
        <v>1634</v>
      </c>
      <c r="O293" s="7" t="s">
        <v>1398</v>
      </c>
      <c r="P293" s="7" t="s">
        <v>2925</v>
      </c>
      <c r="Q293" s="7" t="s">
        <v>1635</v>
      </c>
      <c r="R293" s="7" t="s">
        <v>126</v>
      </c>
      <c r="S293" s="7" t="s">
        <v>1636</v>
      </c>
      <c r="T293" s="7" t="s">
        <v>1637</v>
      </c>
      <c r="U293" s="7" t="s">
        <v>220</v>
      </c>
      <c r="V293" s="7" t="s">
        <v>220</v>
      </c>
      <c r="W293" s="7" t="s">
        <v>1638</v>
      </c>
    </row>
    <row r="294" spans="1:23" s="2" customFormat="1" ht="189.75" customHeight="1" x14ac:dyDescent="0.35">
      <c r="A294" s="22">
        <f t="shared" si="4"/>
        <v>292</v>
      </c>
      <c r="B294" s="22" t="s">
        <v>2617</v>
      </c>
      <c r="C294" s="22" t="s">
        <v>1346</v>
      </c>
      <c r="D294" s="22" t="s">
        <v>1626</v>
      </c>
      <c r="E294" s="22" t="s">
        <v>39</v>
      </c>
      <c r="F294" s="3" t="s">
        <v>59</v>
      </c>
      <c r="G294" s="7" t="s">
        <v>27</v>
      </c>
      <c r="H294" s="7" t="s">
        <v>1629</v>
      </c>
      <c r="I294" s="7" t="s">
        <v>1630</v>
      </c>
      <c r="J294" s="7" t="s">
        <v>1640</v>
      </c>
      <c r="K294" s="7" t="s">
        <v>404</v>
      </c>
      <c r="L294" s="7" t="s">
        <v>1632</v>
      </c>
      <c r="M294" s="7" t="s">
        <v>1633</v>
      </c>
      <c r="N294" s="7" t="s">
        <v>1634</v>
      </c>
      <c r="O294" s="7" t="s">
        <v>1398</v>
      </c>
      <c r="P294" s="7" t="s">
        <v>2925</v>
      </c>
      <c r="Q294" s="7" t="s">
        <v>1635</v>
      </c>
      <c r="R294" s="7" t="s">
        <v>126</v>
      </c>
      <c r="S294" s="7" t="s">
        <v>1636</v>
      </c>
      <c r="T294" s="7" t="s">
        <v>1637</v>
      </c>
      <c r="U294" s="7" t="s">
        <v>220</v>
      </c>
      <c r="V294" s="7" t="s">
        <v>220</v>
      </c>
      <c r="W294" s="7" t="s">
        <v>1638</v>
      </c>
    </row>
    <row r="295" spans="1:23" s="2" customFormat="1" ht="195.75" customHeight="1" x14ac:dyDescent="0.35">
      <c r="A295" s="22">
        <f t="shared" si="4"/>
        <v>293</v>
      </c>
      <c r="B295" s="22" t="s">
        <v>2617</v>
      </c>
      <c r="C295" s="22" t="s">
        <v>1346</v>
      </c>
      <c r="D295" s="22" t="s">
        <v>1628</v>
      </c>
      <c r="E295" s="22" t="s">
        <v>39</v>
      </c>
      <c r="F295" s="3" t="s">
        <v>59</v>
      </c>
      <c r="G295" s="7" t="s">
        <v>27</v>
      </c>
      <c r="H295" s="7" t="s">
        <v>1629</v>
      </c>
      <c r="I295" s="7" t="s">
        <v>1630</v>
      </c>
      <c r="J295" s="7" t="s">
        <v>1642</v>
      </c>
      <c r="K295" s="7" t="s">
        <v>404</v>
      </c>
      <c r="L295" s="7" t="s">
        <v>1632</v>
      </c>
      <c r="M295" s="7" t="s">
        <v>1633</v>
      </c>
      <c r="N295" s="7" t="s">
        <v>1634</v>
      </c>
      <c r="O295" s="7" t="s">
        <v>1398</v>
      </c>
      <c r="P295" s="7" t="s">
        <v>2925</v>
      </c>
      <c r="Q295" s="7" t="s">
        <v>1635</v>
      </c>
      <c r="R295" s="7" t="s">
        <v>126</v>
      </c>
      <c r="S295" s="7" t="s">
        <v>1636</v>
      </c>
      <c r="T295" s="7" t="s">
        <v>1637</v>
      </c>
      <c r="U295" s="7" t="s">
        <v>220</v>
      </c>
      <c r="V295" s="7" t="s">
        <v>220</v>
      </c>
      <c r="W295" s="7" t="s">
        <v>1638</v>
      </c>
    </row>
    <row r="296" spans="1:23" s="2" customFormat="1" ht="84" x14ac:dyDescent="0.35">
      <c r="A296" s="22">
        <f t="shared" si="4"/>
        <v>294</v>
      </c>
      <c r="B296" s="22" t="s">
        <v>2617</v>
      </c>
      <c r="C296" s="22" t="s">
        <v>1346</v>
      </c>
      <c r="D296" s="22" t="s">
        <v>1639</v>
      </c>
      <c r="E296" s="22" t="s">
        <v>234</v>
      </c>
      <c r="F296" s="12" t="s">
        <v>1398</v>
      </c>
      <c r="G296" s="15" t="s">
        <v>1398</v>
      </c>
      <c r="H296" s="7" t="s">
        <v>1563</v>
      </c>
      <c r="I296" s="7" t="s">
        <v>1564</v>
      </c>
      <c r="J296" s="7" t="s">
        <v>1643</v>
      </c>
      <c r="K296" s="7" t="s">
        <v>1643</v>
      </c>
      <c r="L296" s="7" t="s">
        <v>1643</v>
      </c>
      <c r="M296" s="7" t="s">
        <v>1643</v>
      </c>
      <c r="N296" s="7" t="s">
        <v>1643</v>
      </c>
      <c r="O296" s="7" t="s">
        <v>1643</v>
      </c>
      <c r="P296" s="7" t="s">
        <v>2926</v>
      </c>
      <c r="Q296" s="7" t="s">
        <v>1643</v>
      </c>
      <c r="R296" s="7" t="s">
        <v>1643</v>
      </c>
      <c r="S296" s="7" t="s">
        <v>1643</v>
      </c>
      <c r="T296" s="7" t="s">
        <v>1398</v>
      </c>
      <c r="U296" s="7" t="s">
        <v>1398</v>
      </c>
      <c r="V296" s="7" t="s">
        <v>1398</v>
      </c>
      <c r="W296" s="7" t="s">
        <v>1398</v>
      </c>
    </row>
    <row r="297" spans="1:23" s="2" customFormat="1" ht="84" x14ac:dyDescent="0.35">
      <c r="A297" s="22">
        <f t="shared" si="4"/>
        <v>295</v>
      </c>
      <c r="B297" s="22" t="s">
        <v>2617</v>
      </c>
      <c r="C297" s="22" t="s">
        <v>1346</v>
      </c>
      <c r="D297" s="22" t="s">
        <v>1641</v>
      </c>
      <c r="E297" s="22" t="s">
        <v>234</v>
      </c>
      <c r="F297" s="12" t="s">
        <v>1398</v>
      </c>
      <c r="G297" s="15" t="s">
        <v>1398</v>
      </c>
      <c r="H297" s="7" t="s">
        <v>1617</v>
      </c>
      <c r="I297" s="7" t="s">
        <v>1618</v>
      </c>
      <c r="J297" s="7" t="s">
        <v>1131</v>
      </c>
      <c r="K297" s="7" t="s">
        <v>1131</v>
      </c>
      <c r="L297" s="7" t="s">
        <v>1131</v>
      </c>
      <c r="M297" s="7" t="s">
        <v>1643</v>
      </c>
      <c r="N297" s="7" t="s">
        <v>1643</v>
      </c>
      <c r="O297" s="7" t="s">
        <v>1643</v>
      </c>
      <c r="P297" s="7" t="s">
        <v>2926</v>
      </c>
      <c r="Q297" s="7" t="s">
        <v>1643</v>
      </c>
      <c r="R297" s="7" t="s">
        <v>1643</v>
      </c>
      <c r="S297" s="7" t="s">
        <v>1643</v>
      </c>
      <c r="T297" s="7" t="s">
        <v>1398</v>
      </c>
      <c r="U297" s="7" t="s">
        <v>1398</v>
      </c>
      <c r="V297" s="7" t="s">
        <v>1398</v>
      </c>
      <c r="W297" s="7" t="s">
        <v>1398</v>
      </c>
    </row>
    <row r="298" spans="1:23" s="2" customFormat="1" ht="382.5" customHeight="1" x14ac:dyDescent="0.35">
      <c r="A298" s="22">
        <f t="shared" si="4"/>
        <v>296</v>
      </c>
      <c r="B298" s="22" t="s">
        <v>2618</v>
      </c>
      <c r="C298" s="22" t="s">
        <v>1644</v>
      </c>
      <c r="D298" s="22" t="s">
        <v>1783</v>
      </c>
      <c r="E298" s="22" t="s">
        <v>39</v>
      </c>
      <c r="F298" s="3" t="s">
        <v>59</v>
      </c>
      <c r="G298" s="7" t="s">
        <v>25</v>
      </c>
      <c r="H298" s="7" t="s">
        <v>1645</v>
      </c>
      <c r="I298" s="7" t="s">
        <v>1646</v>
      </c>
      <c r="J298" s="7" t="s">
        <v>1647</v>
      </c>
      <c r="K298" s="7" t="s">
        <v>1131</v>
      </c>
      <c r="L298" s="7" t="s">
        <v>1131</v>
      </c>
      <c r="M298" s="7" t="s">
        <v>1648</v>
      </c>
      <c r="N298" s="7" t="s">
        <v>1649</v>
      </c>
      <c r="O298" s="7" t="s">
        <v>1650</v>
      </c>
      <c r="P298" s="7" t="s">
        <v>331</v>
      </c>
      <c r="Q298" s="7" t="s">
        <v>1651</v>
      </c>
      <c r="R298" s="7" t="s">
        <v>1652</v>
      </c>
      <c r="S298" s="7" t="s">
        <v>1398</v>
      </c>
      <c r="T298" s="7" t="s">
        <v>2853</v>
      </c>
      <c r="U298" s="7" t="s">
        <v>1653</v>
      </c>
      <c r="V298" s="7" t="s">
        <v>220</v>
      </c>
      <c r="W298" s="7" t="s">
        <v>1654</v>
      </c>
    </row>
    <row r="299" spans="1:23" s="2" customFormat="1" ht="170.25" customHeight="1" x14ac:dyDescent="0.35">
      <c r="A299" s="22">
        <f t="shared" si="4"/>
        <v>297</v>
      </c>
      <c r="B299" s="22" t="s">
        <v>2618</v>
      </c>
      <c r="C299" s="22" t="s">
        <v>1644</v>
      </c>
      <c r="D299" s="22" t="s">
        <v>1784</v>
      </c>
      <c r="E299" s="22" t="s">
        <v>39</v>
      </c>
      <c r="F299" s="3" t="s">
        <v>59</v>
      </c>
      <c r="G299" s="7" t="s">
        <v>26</v>
      </c>
      <c r="H299" s="7" t="s">
        <v>1655</v>
      </c>
      <c r="I299" s="7" t="s">
        <v>1646</v>
      </c>
      <c r="J299" s="7" t="s">
        <v>1656</v>
      </c>
      <c r="K299" s="7" t="s">
        <v>1131</v>
      </c>
      <c r="L299" s="7" t="s">
        <v>1131</v>
      </c>
      <c r="M299" s="7" t="s">
        <v>1657</v>
      </c>
      <c r="N299" s="7" t="s">
        <v>1398</v>
      </c>
      <c r="O299" s="7" t="s">
        <v>1398</v>
      </c>
      <c r="P299" s="7" t="s">
        <v>331</v>
      </c>
      <c r="Q299" s="7" t="s">
        <v>1658</v>
      </c>
      <c r="R299" s="7" t="s">
        <v>1652</v>
      </c>
      <c r="S299" s="7" t="s">
        <v>1398</v>
      </c>
      <c r="T299" s="7" t="s">
        <v>2853</v>
      </c>
      <c r="U299" s="7" t="s">
        <v>1398</v>
      </c>
      <c r="V299" s="7" t="s">
        <v>220</v>
      </c>
      <c r="W299" s="7" t="s">
        <v>1398</v>
      </c>
    </row>
    <row r="300" spans="1:23" s="2" customFormat="1" ht="390" customHeight="1" x14ac:dyDescent="0.35">
      <c r="A300" s="22">
        <f t="shared" si="4"/>
        <v>298</v>
      </c>
      <c r="B300" s="22" t="s">
        <v>2618</v>
      </c>
      <c r="C300" s="22" t="s">
        <v>1644</v>
      </c>
      <c r="D300" s="22" t="s">
        <v>1785</v>
      </c>
      <c r="E300" s="22" t="s">
        <v>39</v>
      </c>
      <c r="F300" s="3" t="s">
        <v>59</v>
      </c>
      <c r="G300" s="7" t="s">
        <v>30</v>
      </c>
      <c r="H300" s="7" t="s">
        <v>1659</v>
      </c>
      <c r="I300" s="7" t="s">
        <v>1646</v>
      </c>
      <c r="J300" s="7" t="s">
        <v>1660</v>
      </c>
      <c r="K300" s="7" t="s">
        <v>1131</v>
      </c>
      <c r="L300" s="7" t="s">
        <v>1131</v>
      </c>
      <c r="M300" s="7" t="s">
        <v>1661</v>
      </c>
      <c r="N300" s="7" t="s">
        <v>1662</v>
      </c>
      <c r="O300" s="7" t="s">
        <v>1663</v>
      </c>
      <c r="P300" s="7" t="s">
        <v>1664</v>
      </c>
      <c r="Q300" s="7" t="s">
        <v>1665</v>
      </c>
      <c r="R300" s="7" t="s">
        <v>1652</v>
      </c>
      <c r="S300" s="7" t="s">
        <v>1398</v>
      </c>
      <c r="T300" s="7" t="s">
        <v>2853</v>
      </c>
      <c r="U300" s="7" t="s">
        <v>1666</v>
      </c>
      <c r="V300" s="7" t="s">
        <v>220</v>
      </c>
      <c r="W300" s="7" t="s">
        <v>1667</v>
      </c>
    </row>
    <row r="301" spans="1:23" s="2" customFormat="1" ht="191.25" customHeight="1" x14ac:dyDescent="0.35">
      <c r="A301" s="22">
        <f t="shared" si="4"/>
        <v>299</v>
      </c>
      <c r="B301" s="22" t="s">
        <v>2618</v>
      </c>
      <c r="C301" s="22" t="s">
        <v>1644</v>
      </c>
      <c r="D301" s="22" t="s">
        <v>1786</v>
      </c>
      <c r="E301" s="22" t="s">
        <v>39</v>
      </c>
      <c r="F301" s="3" t="s">
        <v>59</v>
      </c>
      <c r="G301" s="7" t="s">
        <v>30</v>
      </c>
      <c r="H301" s="7" t="s">
        <v>1668</v>
      </c>
      <c r="I301" s="7" t="s">
        <v>1669</v>
      </c>
      <c r="J301" s="7" t="s">
        <v>1496</v>
      </c>
      <c r="K301" s="7" t="s">
        <v>1569</v>
      </c>
      <c r="L301" s="7" t="s">
        <v>1670</v>
      </c>
      <c r="M301" s="7" t="s">
        <v>1671</v>
      </c>
      <c r="N301" s="7" t="s">
        <v>1672</v>
      </c>
      <c r="O301" s="7" t="s">
        <v>1673</v>
      </c>
      <c r="P301" s="7" t="s">
        <v>1674</v>
      </c>
      <c r="Q301" s="7" t="s">
        <v>1675</v>
      </c>
      <c r="R301" s="7" t="s">
        <v>1676</v>
      </c>
      <c r="S301" s="7" t="s">
        <v>1398</v>
      </c>
      <c r="T301" s="7" t="s">
        <v>2853</v>
      </c>
      <c r="U301" s="7" t="s">
        <v>3139</v>
      </c>
      <c r="V301" s="7" t="s">
        <v>220</v>
      </c>
      <c r="W301" s="7" t="s">
        <v>1677</v>
      </c>
    </row>
    <row r="302" spans="1:23" s="2" customFormat="1" ht="408.75" customHeight="1" x14ac:dyDescent="0.35">
      <c r="A302" s="22">
        <f t="shared" si="4"/>
        <v>300</v>
      </c>
      <c r="B302" s="22" t="s">
        <v>2618</v>
      </c>
      <c r="C302" s="22" t="s">
        <v>1644</v>
      </c>
      <c r="D302" s="22" t="s">
        <v>1787</v>
      </c>
      <c r="E302" s="22" t="s">
        <v>39</v>
      </c>
      <c r="F302" s="3" t="s">
        <v>60</v>
      </c>
      <c r="G302" s="7" t="s">
        <v>23</v>
      </c>
      <c r="H302" s="7" t="s">
        <v>1668</v>
      </c>
      <c r="I302" s="7" t="s">
        <v>1646</v>
      </c>
      <c r="J302" s="7" t="s">
        <v>1678</v>
      </c>
      <c r="K302" s="7" t="s">
        <v>1131</v>
      </c>
      <c r="L302" s="7" t="s">
        <v>1131</v>
      </c>
      <c r="M302" s="7" t="s">
        <v>1679</v>
      </c>
      <c r="N302" s="7" t="s">
        <v>1680</v>
      </c>
      <c r="O302" s="7" t="s">
        <v>1681</v>
      </c>
      <c r="P302" s="7" t="s">
        <v>1682</v>
      </c>
      <c r="Q302" s="7" t="s">
        <v>1683</v>
      </c>
      <c r="R302" s="7" t="s">
        <v>1652</v>
      </c>
      <c r="S302" s="7" t="s">
        <v>1398</v>
      </c>
      <c r="T302" s="7" t="s">
        <v>2853</v>
      </c>
      <c r="U302" s="7" t="s">
        <v>3140</v>
      </c>
      <c r="V302" s="7" t="s">
        <v>220</v>
      </c>
      <c r="W302" s="7" t="s">
        <v>1398</v>
      </c>
    </row>
    <row r="303" spans="1:23" s="2" customFormat="1" ht="408.75" customHeight="1" x14ac:dyDescent="0.35">
      <c r="A303" s="22">
        <f t="shared" si="4"/>
        <v>301</v>
      </c>
      <c r="B303" s="22" t="s">
        <v>2618</v>
      </c>
      <c r="C303" s="22" t="s">
        <v>1644</v>
      </c>
      <c r="D303" s="22" t="s">
        <v>1788</v>
      </c>
      <c r="E303" s="22" t="s">
        <v>39</v>
      </c>
      <c r="F303" s="3" t="s">
        <v>60</v>
      </c>
      <c r="G303" s="15" t="s">
        <v>23</v>
      </c>
      <c r="H303" s="7" t="s">
        <v>1668</v>
      </c>
      <c r="I303" s="7" t="s">
        <v>1684</v>
      </c>
      <c r="J303" s="7" t="s">
        <v>1685</v>
      </c>
      <c r="K303" s="7" t="s">
        <v>530</v>
      </c>
      <c r="L303" s="7" t="s">
        <v>1520</v>
      </c>
      <c r="M303" s="7" t="s">
        <v>1686</v>
      </c>
      <c r="N303" s="7" t="s">
        <v>1687</v>
      </c>
      <c r="O303" s="7" t="s">
        <v>1688</v>
      </c>
      <c r="P303" s="7" t="s">
        <v>1689</v>
      </c>
      <c r="Q303" s="7" t="s">
        <v>1690</v>
      </c>
      <c r="R303" s="7" t="s">
        <v>1691</v>
      </c>
      <c r="S303" s="7" t="s">
        <v>3017</v>
      </c>
      <c r="T303" s="7" t="s">
        <v>2853</v>
      </c>
      <c r="U303" s="7" t="s">
        <v>3141</v>
      </c>
      <c r="V303" s="7" t="s">
        <v>1692</v>
      </c>
      <c r="W303" s="7" t="s">
        <v>1398</v>
      </c>
    </row>
    <row r="304" spans="1:23" s="2" customFormat="1" ht="294.75" customHeight="1" x14ac:dyDescent="0.35">
      <c r="A304" s="22">
        <f t="shared" si="4"/>
        <v>302</v>
      </c>
      <c r="B304" s="22" t="s">
        <v>2618</v>
      </c>
      <c r="C304" s="22" t="s">
        <v>1644</v>
      </c>
      <c r="D304" s="22" t="s">
        <v>1789</v>
      </c>
      <c r="E304" s="22" t="s">
        <v>39</v>
      </c>
      <c r="F304" s="3" t="s">
        <v>60</v>
      </c>
      <c r="G304" s="15" t="s">
        <v>23</v>
      </c>
      <c r="H304" s="7" t="s">
        <v>1668</v>
      </c>
      <c r="I304" s="7" t="s">
        <v>1669</v>
      </c>
      <c r="J304" s="7" t="s">
        <v>1496</v>
      </c>
      <c r="K304" s="7" t="s">
        <v>1131</v>
      </c>
      <c r="L304" s="7" t="s">
        <v>1131</v>
      </c>
      <c r="M304" s="7" t="s">
        <v>1686</v>
      </c>
      <c r="N304" s="7" t="s">
        <v>1693</v>
      </c>
      <c r="O304" s="7" t="s">
        <v>1694</v>
      </c>
      <c r="P304" s="7" t="s">
        <v>1695</v>
      </c>
      <c r="Q304" s="7" t="s">
        <v>1696</v>
      </c>
      <c r="R304" s="7" t="s">
        <v>1697</v>
      </c>
      <c r="S304" s="7" t="s">
        <v>1398</v>
      </c>
      <c r="T304" s="7" t="s">
        <v>2853</v>
      </c>
      <c r="U304" s="7" t="s">
        <v>3142</v>
      </c>
      <c r="V304" s="7" t="s">
        <v>1698</v>
      </c>
      <c r="W304" s="7" t="s">
        <v>1699</v>
      </c>
    </row>
    <row r="305" spans="1:23" s="2" customFormat="1" ht="356.25" customHeight="1" x14ac:dyDescent="0.35">
      <c r="A305" s="22">
        <f t="shared" si="4"/>
        <v>303</v>
      </c>
      <c r="B305" s="22" t="s">
        <v>2618</v>
      </c>
      <c r="C305" s="22" t="s">
        <v>1644</v>
      </c>
      <c r="D305" s="22" t="s">
        <v>1790</v>
      </c>
      <c r="E305" s="22" t="s">
        <v>39</v>
      </c>
      <c r="F305" s="3" t="s">
        <v>60</v>
      </c>
      <c r="G305" s="15" t="s">
        <v>23</v>
      </c>
      <c r="H305" s="7" t="s">
        <v>1668</v>
      </c>
      <c r="I305" s="7" t="s">
        <v>1669</v>
      </c>
      <c r="J305" s="7" t="s">
        <v>1496</v>
      </c>
      <c r="K305" s="7" t="s">
        <v>1131</v>
      </c>
      <c r="L305" s="7" t="s">
        <v>1131</v>
      </c>
      <c r="M305" s="7" t="s">
        <v>1686</v>
      </c>
      <c r="N305" s="7" t="s">
        <v>1693</v>
      </c>
      <c r="O305" s="7" t="s">
        <v>1694</v>
      </c>
      <c r="P305" s="7" t="s">
        <v>1700</v>
      </c>
      <c r="Q305" s="7" t="s">
        <v>1701</v>
      </c>
      <c r="R305" s="7" t="s">
        <v>1676</v>
      </c>
      <c r="S305" s="7" t="s">
        <v>1398</v>
      </c>
      <c r="T305" s="7" t="s">
        <v>2853</v>
      </c>
      <c r="U305" s="7" t="s">
        <v>3143</v>
      </c>
      <c r="V305" s="7" t="s">
        <v>1698</v>
      </c>
      <c r="W305" s="7" t="s">
        <v>1702</v>
      </c>
    </row>
    <row r="306" spans="1:23" s="2" customFormat="1" ht="408.75" customHeight="1" x14ac:dyDescent="0.35">
      <c r="A306" s="22">
        <f t="shared" si="4"/>
        <v>304</v>
      </c>
      <c r="B306" s="22" t="s">
        <v>2618</v>
      </c>
      <c r="C306" s="22" t="s">
        <v>1644</v>
      </c>
      <c r="D306" s="22" t="s">
        <v>1791</v>
      </c>
      <c r="E306" s="22" t="s">
        <v>39</v>
      </c>
      <c r="F306" s="3" t="s">
        <v>60</v>
      </c>
      <c r="G306" s="15" t="s">
        <v>23</v>
      </c>
      <c r="H306" s="7" t="s">
        <v>1668</v>
      </c>
      <c r="I306" s="7" t="s">
        <v>1703</v>
      </c>
      <c r="J306" s="7" t="s">
        <v>1685</v>
      </c>
      <c r="K306" s="7" t="s">
        <v>530</v>
      </c>
      <c r="L306" s="7" t="s">
        <v>1704</v>
      </c>
      <c r="M306" s="7" t="s">
        <v>1705</v>
      </c>
      <c r="N306" s="7" t="s">
        <v>1706</v>
      </c>
      <c r="O306" s="7" t="s">
        <v>1707</v>
      </c>
      <c r="P306" s="7" t="s">
        <v>1708</v>
      </c>
      <c r="Q306" s="7" t="s">
        <v>1709</v>
      </c>
      <c r="R306" s="7" t="s">
        <v>1652</v>
      </c>
      <c r="S306" s="7" t="s">
        <v>1398</v>
      </c>
      <c r="T306" s="7" t="s">
        <v>2853</v>
      </c>
      <c r="U306" s="7" t="s">
        <v>3144</v>
      </c>
      <c r="V306" s="7" t="s">
        <v>1710</v>
      </c>
      <c r="W306" s="7" t="s">
        <v>1711</v>
      </c>
    </row>
    <row r="307" spans="1:23" s="2" customFormat="1" ht="408.75" customHeight="1" x14ac:dyDescent="0.35">
      <c r="A307" s="22">
        <f t="shared" si="4"/>
        <v>305</v>
      </c>
      <c r="B307" s="22" t="s">
        <v>2618</v>
      </c>
      <c r="C307" s="22" t="s">
        <v>1644</v>
      </c>
      <c r="D307" s="22" t="s">
        <v>1792</v>
      </c>
      <c r="E307" s="22" t="s">
        <v>39</v>
      </c>
      <c r="F307" s="3" t="s">
        <v>60</v>
      </c>
      <c r="G307" s="15" t="s">
        <v>23</v>
      </c>
      <c r="H307" s="7" t="s">
        <v>1668</v>
      </c>
      <c r="I307" s="7" t="s">
        <v>1669</v>
      </c>
      <c r="J307" s="7" t="s">
        <v>1496</v>
      </c>
      <c r="K307" s="7" t="s">
        <v>1712</v>
      </c>
      <c r="L307" s="7" t="s">
        <v>1713</v>
      </c>
      <c r="M307" s="7" t="s">
        <v>1714</v>
      </c>
      <c r="N307" s="7" t="s">
        <v>1715</v>
      </c>
      <c r="O307" s="7" t="s">
        <v>1716</v>
      </c>
      <c r="P307" s="7" t="s">
        <v>1717</v>
      </c>
      <c r="Q307" s="7" t="s">
        <v>1718</v>
      </c>
      <c r="R307" s="7" t="s">
        <v>1676</v>
      </c>
      <c r="S307" s="7" t="s">
        <v>1398</v>
      </c>
      <c r="T307" s="7" t="s">
        <v>2853</v>
      </c>
      <c r="U307" s="7" t="s">
        <v>3145</v>
      </c>
      <c r="V307" s="7" t="s">
        <v>3146</v>
      </c>
      <c r="W307" s="7" t="s">
        <v>1719</v>
      </c>
    </row>
    <row r="308" spans="1:23" s="2" customFormat="1" ht="221.25" customHeight="1" x14ac:dyDescent="0.35">
      <c r="A308" s="22">
        <f t="shared" si="4"/>
        <v>306</v>
      </c>
      <c r="B308" s="22" t="s">
        <v>2618</v>
      </c>
      <c r="C308" s="22" t="s">
        <v>1644</v>
      </c>
      <c r="D308" s="22" t="s">
        <v>1793</v>
      </c>
      <c r="E308" s="22" t="s">
        <v>39</v>
      </c>
      <c r="F308" s="3" t="s">
        <v>60</v>
      </c>
      <c r="G308" s="15" t="s">
        <v>23</v>
      </c>
      <c r="H308" s="7" t="s">
        <v>1668</v>
      </c>
      <c r="I308" s="7" t="s">
        <v>1703</v>
      </c>
      <c r="J308" s="7" t="s">
        <v>1496</v>
      </c>
      <c r="K308" s="7" t="s">
        <v>530</v>
      </c>
      <c r="L308" s="7" t="s">
        <v>1720</v>
      </c>
      <c r="M308" s="7" t="s">
        <v>1661</v>
      </c>
      <c r="N308" s="7" t="s">
        <v>1721</v>
      </c>
      <c r="O308" s="7" t="s">
        <v>1722</v>
      </c>
      <c r="P308" s="7" t="s">
        <v>1717</v>
      </c>
      <c r="Q308" s="7" t="s">
        <v>1723</v>
      </c>
      <c r="R308" s="7" t="s">
        <v>1652</v>
      </c>
      <c r="S308" s="7" t="s">
        <v>1398</v>
      </c>
      <c r="T308" s="7" t="s">
        <v>2853</v>
      </c>
      <c r="U308" s="7" t="s">
        <v>1653</v>
      </c>
      <c r="V308" s="7" t="s">
        <v>1724</v>
      </c>
      <c r="W308" s="7" t="s">
        <v>1725</v>
      </c>
    </row>
    <row r="309" spans="1:23" s="2" customFormat="1" ht="147" x14ac:dyDescent="0.35">
      <c r="A309" s="22">
        <f t="shared" si="4"/>
        <v>307</v>
      </c>
      <c r="B309" s="22" t="s">
        <v>2618</v>
      </c>
      <c r="C309" s="22" t="s">
        <v>1644</v>
      </c>
      <c r="D309" s="22" t="s">
        <v>1794</v>
      </c>
      <c r="E309" s="22" t="s">
        <v>39</v>
      </c>
      <c r="F309" s="3" t="s">
        <v>60</v>
      </c>
      <c r="G309" s="15" t="s">
        <v>23</v>
      </c>
      <c r="H309" s="7" t="s">
        <v>1668</v>
      </c>
      <c r="I309" s="7" t="s">
        <v>1726</v>
      </c>
      <c r="J309" s="7" t="s">
        <v>1678</v>
      </c>
      <c r="K309" s="7" t="s">
        <v>1727</v>
      </c>
      <c r="L309" s="7" t="s">
        <v>200</v>
      </c>
      <c r="M309" s="7" t="s">
        <v>1728</v>
      </c>
      <c r="N309" s="7" t="s">
        <v>1729</v>
      </c>
      <c r="O309" s="7" t="s">
        <v>1730</v>
      </c>
      <c r="P309" s="7" t="s">
        <v>1717</v>
      </c>
      <c r="Q309" s="7" t="s">
        <v>1731</v>
      </c>
      <c r="R309" s="7" t="s">
        <v>1652</v>
      </c>
      <c r="S309" s="7" t="s">
        <v>1398</v>
      </c>
      <c r="T309" s="7" t="s">
        <v>2853</v>
      </c>
      <c r="U309" s="7" t="s">
        <v>1653</v>
      </c>
      <c r="V309" s="7" t="s">
        <v>1732</v>
      </c>
      <c r="W309" s="7" t="s">
        <v>1398</v>
      </c>
    </row>
    <row r="310" spans="1:23" s="2" customFormat="1" ht="84" x14ac:dyDescent="0.35">
      <c r="A310" s="22">
        <f t="shared" si="4"/>
        <v>308</v>
      </c>
      <c r="B310" s="22" t="s">
        <v>2618</v>
      </c>
      <c r="C310" s="22" t="s">
        <v>1644</v>
      </c>
      <c r="D310" s="22" t="s">
        <v>1795</v>
      </c>
      <c r="E310" s="22" t="s">
        <v>39</v>
      </c>
      <c r="F310" s="3" t="s">
        <v>60</v>
      </c>
      <c r="G310" s="15" t="s">
        <v>23</v>
      </c>
      <c r="H310" s="7" t="s">
        <v>1668</v>
      </c>
      <c r="I310" s="7" t="s">
        <v>1703</v>
      </c>
      <c r="J310" s="7" t="s">
        <v>1685</v>
      </c>
      <c r="K310" s="7" t="s">
        <v>530</v>
      </c>
      <c r="L310" s="7" t="s">
        <v>1733</v>
      </c>
      <c r="M310" s="7" t="s">
        <v>1734</v>
      </c>
      <c r="N310" s="7" t="s">
        <v>1735</v>
      </c>
      <c r="O310" s="7" t="s">
        <v>1736</v>
      </c>
      <c r="P310" s="7" t="s">
        <v>1737</v>
      </c>
      <c r="Q310" s="7" t="s">
        <v>1738</v>
      </c>
      <c r="R310" s="7" t="s">
        <v>1691</v>
      </c>
      <c r="S310" s="7" t="s">
        <v>1398</v>
      </c>
      <c r="T310" s="7" t="s">
        <v>2853</v>
      </c>
      <c r="U310" s="7" t="s">
        <v>3144</v>
      </c>
      <c r="V310" s="7" t="s">
        <v>1739</v>
      </c>
      <c r="W310" s="7" t="s">
        <v>1398</v>
      </c>
    </row>
    <row r="311" spans="1:23" s="2" customFormat="1" ht="126" x14ac:dyDescent="0.35">
      <c r="A311" s="22">
        <f t="shared" si="4"/>
        <v>309</v>
      </c>
      <c r="B311" s="22" t="s">
        <v>2618</v>
      </c>
      <c r="C311" s="22" t="s">
        <v>1644</v>
      </c>
      <c r="D311" s="22" t="s">
        <v>1796</v>
      </c>
      <c r="E311" s="22" t="s">
        <v>39</v>
      </c>
      <c r="F311" s="3" t="s">
        <v>60</v>
      </c>
      <c r="G311" s="15" t="s">
        <v>23</v>
      </c>
      <c r="H311" s="7" t="s">
        <v>1668</v>
      </c>
      <c r="I311" s="7" t="s">
        <v>1703</v>
      </c>
      <c r="J311" s="7" t="s">
        <v>1685</v>
      </c>
      <c r="K311" s="7" t="s">
        <v>530</v>
      </c>
      <c r="L311" s="7" t="s">
        <v>1520</v>
      </c>
      <c r="M311" s="7" t="s">
        <v>1740</v>
      </c>
      <c r="N311" s="7" t="s">
        <v>1741</v>
      </c>
      <c r="O311" s="7" t="s">
        <v>1742</v>
      </c>
      <c r="P311" s="7" t="s">
        <v>1743</v>
      </c>
      <c r="Q311" s="7" t="s">
        <v>1744</v>
      </c>
      <c r="R311" s="7" t="s">
        <v>1652</v>
      </c>
      <c r="S311" s="7" t="s">
        <v>1398</v>
      </c>
      <c r="T311" s="7" t="s">
        <v>2853</v>
      </c>
      <c r="U311" s="7" t="s">
        <v>3147</v>
      </c>
      <c r="V311" s="7" t="s">
        <v>1745</v>
      </c>
      <c r="W311" s="7" t="s">
        <v>1398</v>
      </c>
    </row>
    <row r="312" spans="1:23" s="2" customFormat="1" ht="84" x14ac:dyDescent="0.35">
      <c r="A312" s="22">
        <f t="shared" si="4"/>
        <v>310</v>
      </c>
      <c r="B312" s="22" t="s">
        <v>2618</v>
      </c>
      <c r="C312" s="22" t="s">
        <v>1644</v>
      </c>
      <c r="D312" s="22" t="s">
        <v>1797</v>
      </c>
      <c r="E312" s="22" t="s">
        <v>39</v>
      </c>
      <c r="F312" s="3" t="s">
        <v>60</v>
      </c>
      <c r="G312" s="15" t="s">
        <v>23</v>
      </c>
      <c r="H312" s="7" t="s">
        <v>1668</v>
      </c>
      <c r="I312" s="7" t="s">
        <v>1703</v>
      </c>
      <c r="J312" s="7" t="s">
        <v>1496</v>
      </c>
      <c r="K312" s="7" t="s">
        <v>1569</v>
      </c>
      <c r="L312" s="7" t="s">
        <v>1670</v>
      </c>
      <c r="M312" s="7" t="s">
        <v>1671</v>
      </c>
      <c r="N312" s="7" t="s">
        <v>1746</v>
      </c>
      <c r="O312" s="7" t="s">
        <v>1747</v>
      </c>
      <c r="P312" s="7" t="s">
        <v>1748</v>
      </c>
      <c r="Q312" s="7" t="s">
        <v>1749</v>
      </c>
      <c r="R312" s="7" t="s">
        <v>1691</v>
      </c>
      <c r="S312" s="7" t="s">
        <v>1398</v>
      </c>
      <c r="T312" s="7" t="s">
        <v>2853</v>
      </c>
      <c r="U312" s="7" t="s">
        <v>3144</v>
      </c>
      <c r="V312" s="7" t="s">
        <v>1750</v>
      </c>
      <c r="W312" s="7" t="s">
        <v>1398</v>
      </c>
    </row>
    <row r="313" spans="1:23" s="2" customFormat="1" ht="105" x14ac:dyDescent="0.35">
      <c r="A313" s="22">
        <f t="shared" si="4"/>
        <v>311</v>
      </c>
      <c r="B313" s="22" t="s">
        <v>2618</v>
      </c>
      <c r="C313" s="22" t="s">
        <v>1644</v>
      </c>
      <c r="D313" s="22" t="s">
        <v>1798</v>
      </c>
      <c r="E313" s="22" t="s">
        <v>39</v>
      </c>
      <c r="F313" s="3" t="s">
        <v>60</v>
      </c>
      <c r="G313" s="15" t="s">
        <v>23</v>
      </c>
      <c r="H313" s="7" t="s">
        <v>1668</v>
      </c>
      <c r="I313" s="7" t="s">
        <v>1703</v>
      </c>
      <c r="J313" s="7" t="s">
        <v>1685</v>
      </c>
      <c r="K313" s="7" t="s">
        <v>1227</v>
      </c>
      <c r="L313" s="7" t="s">
        <v>1520</v>
      </c>
      <c r="M313" s="7" t="s">
        <v>1751</v>
      </c>
      <c r="N313" s="7" t="s">
        <v>1752</v>
      </c>
      <c r="O313" s="7" t="s">
        <v>1753</v>
      </c>
      <c r="P313" s="7" t="s">
        <v>1754</v>
      </c>
      <c r="Q313" s="7" t="s">
        <v>1755</v>
      </c>
      <c r="R313" s="7" t="s">
        <v>1652</v>
      </c>
      <c r="S313" s="7" t="s">
        <v>1398</v>
      </c>
      <c r="T313" s="7" t="s">
        <v>2853</v>
      </c>
      <c r="U313" s="7" t="s">
        <v>3144</v>
      </c>
      <c r="V313" s="7" t="s">
        <v>1756</v>
      </c>
      <c r="W313" s="7" t="s">
        <v>1398</v>
      </c>
    </row>
    <row r="314" spans="1:23" s="2" customFormat="1" ht="210" x14ac:dyDescent="0.35">
      <c r="A314" s="22">
        <f t="shared" si="4"/>
        <v>312</v>
      </c>
      <c r="B314" s="22" t="s">
        <v>2618</v>
      </c>
      <c r="C314" s="22" t="s">
        <v>1644</v>
      </c>
      <c r="D314" s="22" t="s">
        <v>1799</v>
      </c>
      <c r="E314" s="22" t="s">
        <v>39</v>
      </c>
      <c r="F314" s="3" t="s">
        <v>60</v>
      </c>
      <c r="G314" s="15" t="s">
        <v>23</v>
      </c>
      <c r="H314" s="7" t="s">
        <v>1757</v>
      </c>
      <c r="I314" s="7" t="s">
        <v>1758</v>
      </c>
      <c r="J314" s="7" t="s">
        <v>1678</v>
      </c>
      <c r="K314" s="7" t="s">
        <v>1759</v>
      </c>
      <c r="L314" s="7" t="s">
        <v>1760</v>
      </c>
      <c r="M314" s="7" t="s">
        <v>1761</v>
      </c>
      <c r="N314" s="7" t="s">
        <v>1706</v>
      </c>
      <c r="O314" s="7" t="s">
        <v>1762</v>
      </c>
      <c r="P314" s="7" t="s">
        <v>1763</v>
      </c>
      <c r="Q314" s="7" t="s">
        <v>1764</v>
      </c>
      <c r="R314" s="7" t="s">
        <v>1652</v>
      </c>
      <c r="S314" s="7" t="s">
        <v>3148</v>
      </c>
      <c r="T314" s="7" t="s">
        <v>1421</v>
      </c>
      <c r="U314" s="7" t="s">
        <v>3149</v>
      </c>
      <c r="V314" s="7" t="s">
        <v>1765</v>
      </c>
      <c r="W314" s="7" t="s">
        <v>1398</v>
      </c>
    </row>
    <row r="315" spans="1:23" s="2" customFormat="1" ht="273" x14ac:dyDescent="0.35">
      <c r="A315" s="22">
        <f t="shared" si="4"/>
        <v>313</v>
      </c>
      <c r="B315" s="22" t="s">
        <v>2618</v>
      </c>
      <c r="C315" s="22" t="s">
        <v>1644</v>
      </c>
      <c r="D315" s="22" t="s">
        <v>1800</v>
      </c>
      <c r="E315" s="22" t="s">
        <v>39</v>
      </c>
      <c r="F315" s="3" t="s">
        <v>60</v>
      </c>
      <c r="G315" s="15" t="s">
        <v>23</v>
      </c>
      <c r="H315" s="7" t="s">
        <v>1668</v>
      </c>
      <c r="I315" s="7" t="s">
        <v>1758</v>
      </c>
      <c r="J315" s="7" t="s">
        <v>1678</v>
      </c>
      <c r="K315" s="7" t="s">
        <v>1759</v>
      </c>
      <c r="L315" s="7" t="s">
        <v>1760</v>
      </c>
      <c r="M315" s="7" t="s">
        <v>1761</v>
      </c>
      <c r="N315" s="7" t="s">
        <v>1706</v>
      </c>
      <c r="O315" s="7" t="s">
        <v>1766</v>
      </c>
      <c r="P315" s="7" t="s">
        <v>1767</v>
      </c>
      <c r="Q315" s="7" t="s">
        <v>1768</v>
      </c>
      <c r="R315" s="7" t="s">
        <v>1652</v>
      </c>
      <c r="S315" s="7" t="s">
        <v>3150</v>
      </c>
      <c r="T315" s="7" t="s">
        <v>1421</v>
      </c>
      <c r="U315" s="7" t="s">
        <v>3149</v>
      </c>
      <c r="V315" s="7" t="s">
        <v>1765</v>
      </c>
      <c r="W315" s="7" t="s">
        <v>1398</v>
      </c>
    </row>
    <row r="316" spans="1:23" s="2" customFormat="1" ht="198.75" customHeight="1" x14ac:dyDescent="0.35">
      <c r="A316" s="22">
        <f t="shared" si="4"/>
        <v>314</v>
      </c>
      <c r="B316" s="22" t="s">
        <v>2618</v>
      </c>
      <c r="C316" s="22" t="s">
        <v>1644</v>
      </c>
      <c r="D316" s="22" t="s">
        <v>1801</v>
      </c>
      <c r="E316" s="22" t="s">
        <v>39</v>
      </c>
      <c r="F316" s="3" t="s">
        <v>60</v>
      </c>
      <c r="G316" s="7" t="s">
        <v>23</v>
      </c>
      <c r="H316" s="7" t="s">
        <v>1668</v>
      </c>
      <c r="I316" s="7" t="s">
        <v>1758</v>
      </c>
      <c r="J316" s="7" t="s">
        <v>1678</v>
      </c>
      <c r="K316" s="7" t="s">
        <v>1759</v>
      </c>
      <c r="L316" s="7" t="s">
        <v>1760</v>
      </c>
      <c r="M316" s="7" t="s">
        <v>1761</v>
      </c>
      <c r="N316" s="7" t="s">
        <v>1706</v>
      </c>
      <c r="O316" s="7" t="s">
        <v>3151</v>
      </c>
      <c r="P316" s="7" t="s">
        <v>3152</v>
      </c>
      <c r="Q316" s="7" t="s">
        <v>3153</v>
      </c>
      <c r="R316" s="7" t="s">
        <v>1691</v>
      </c>
      <c r="S316" s="7" t="s">
        <v>3154</v>
      </c>
      <c r="T316" s="7" t="s">
        <v>220</v>
      </c>
      <c r="U316" s="7" t="s">
        <v>3144</v>
      </c>
      <c r="V316" s="7" t="s">
        <v>1765</v>
      </c>
      <c r="W316" s="7" t="s">
        <v>1398</v>
      </c>
    </row>
    <row r="317" spans="1:23" s="2" customFormat="1" ht="307.5" customHeight="1" x14ac:dyDescent="0.35">
      <c r="A317" s="22">
        <f t="shared" si="4"/>
        <v>315</v>
      </c>
      <c r="B317" s="22" t="s">
        <v>2618</v>
      </c>
      <c r="C317" s="22" t="s">
        <v>1644</v>
      </c>
      <c r="D317" s="22" t="s">
        <v>1802</v>
      </c>
      <c r="E317" s="22" t="s">
        <v>39</v>
      </c>
      <c r="F317" s="3" t="s">
        <v>193</v>
      </c>
      <c r="G317" s="7" t="s">
        <v>24</v>
      </c>
      <c r="H317" s="7" t="s">
        <v>1668</v>
      </c>
      <c r="I317" s="7" t="s">
        <v>1769</v>
      </c>
      <c r="J317" s="7" t="s">
        <v>1496</v>
      </c>
      <c r="K317" s="7" t="s">
        <v>1569</v>
      </c>
      <c r="L317" s="7" t="s">
        <v>1770</v>
      </c>
      <c r="M317" s="7" t="s">
        <v>1771</v>
      </c>
      <c r="N317" s="7" t="s">
        <v>1772</v>
      </c>
      <c r="O317" s="7" t="s">
        <v>1773</v>
      </c>
      <c r="P317" s="7" t="s">
        <v>1754</v>
      </c>
      <c r="Q317" s="7" t="s">
        <v>1774</v>
      </c>
      <c r="R317" s="7" t="s">
        <v>1691</v>
      </c>
      <c r="S317" s="7" t="s">
        <v>1398</v>
      </c>
      <c r="T317" s="7" t="s">
        <v>2853</v>
      </c>
      <c r="U317" s="7" t="s">
        <v>1398</v>
      </c>
      <c r="V317" s="7" t="s">
        <v>1765</v>
      </c>
      <c r="W317" s="7" t="s">
        <v>1398</v>
      </c>
    </row>
    <row r="318" spans="1:23" s="2" customFormat="1" ht="84" x14ac:dyDescent="0.35">
      <c r="A318" s="22">
        <f t="shared" si="4"/>
        <v>316</v>
      </c>
      <c r="B318" s="22" t="s">
        <v>2618</v>
      </c>
      <c r="C318" s="22" t="s">
        <v>1644</v>
      </c>
      <c r="D318" s="22" t="s">
        <v>1803</v>
      </c>
      <c r="E318" s="22" t="s">
        <v>39</v>
      </c>
      <c r="F318" s="3" t="s">
        <v>193</v>
      </c>
      <c r="G318" s="7" t="s">
        <v>24</v>
      </c>
      <c r="H318" s="7" t="s">
        <v>1668</v>
      </c>
      <c r="I318" s="7" t="s">
        <v>1769</v>
      </c>
      <c r="J318" s="7" t="s">
        <v>1496</v>
      </c>
      <c r="K318" s="7" t="s">
        <v>1569</v>
      </c>
      <c r="L318" s="7" t="s">
        <v>1770</v>
      </c>
      <c r="M318" s="7" t="s">
        <v>1771</v>
      </c>
      <c r="N318" s="7" t="s">
        <v>1772</v>
      </c>
      <c r="O318" s="7" t="s">
        <v>1773</v>
      </c>
      <c r="P318" s="7" t="s">
        <v>1754</v>
      </c>
      <c r="Q318" s="7" t="s">
        <v>1775</v>
      </c>
      <c r="R318" s="7" t="s">
        <v>1691</v>
      </c>
      <c r="S318" s="7" t="s">
        <v>1398</v>
      </c>
      <c r="T318" s="7" t="s">
        <v>2853</v>
      </c>
      <c r="U318" s="7" t="s">
        <v>1398</v>
      </c>
      <c r="V318" s="7" t="s">
        <v>1765</v>
      </c>
      <c r="W318" s="7" t="s">
        <v>1398</v>
      </c>
    </row>
    <row r="319" spans="1:23" s="2" customFormat="1" ht="210" x14ac:dyDescent="0.35">
      <c r="A319" s="22">
        <f t="shared" si="4"/>
        <v>317</v>
      </c>
      <c r="B319" s="22" t="s">
        <v>2618</v>
      </c>
      <c r="C319" s="22" t="s">
        <v>1644</v>
      </c>
      <c r="D319" s="22" t="s">
        <v>1804</v>
      </c>
      <c r="E319" s="22" t="s">
        <v>39</v>
      </c>
      <c r="F319" s="3" t="s">
        <v>193</v>
      </c>
      <c r="G319" s="7" t="s">
        <v>24</v>
      </c>
      <c r="H319" s="7" t="s">
        <v>1668</v>
      </c>
      <c r="I319" s="7" t="s">
        <v>1769</v>
      </c>
      <c r="J319" s="7" t="s">
        <v>1496</v>
      </c>
      <c r="K319" s="7" t="s">
        <v>1569</v>
      </c>
      <c r="L319" s="7" t="s">
        <v>1770</v>
      </c>
      <c r="M319" s="7" t="s">
        <v>1671</v>
      </c>
      <c r="N319" s="7" t="s">
        <v>1776</v>
      </c>
      <c r="O319" s="7" t="s">
        <v>1777</v>
      </c>
      <c r="P319" s="7" t="s">
        <v>1717</v>
      </c>
      <c r="Q319" s="7" t="s">
        <v>1778</v>
      </c>
      <c r="R319" s="7" t="s">
        <v>1691</v>
      </c>
      <c r="S319" s="7" t="s">
        <v>1398</v>
      </c>
      <c r="T319" s="7" t="s">
        <v>2853</v>
      </c>
      <c r="U319" s="7" t="s">
        <v>1398</v>
      </c>
      <c r="V319" s="7" t="s">
        <v>1779</v>
      </c>
      <c r="W319" s="7" t="s">
        <v>1398</v>
      </c>
    </row>
    <row r="320" spans="1:23" s="2" customFormat="1" ht="190.5" customHeight="1" x14ac:dyDescent="0.35">
      <c r="A320" s="22">
        <f t="shared" si="4"/>
        <v>318</v>
      </c>
      <c r="B320" s="22" t="s">
        <v>2618</v>
      </c>
      <c r="C320" s="22" t="s">
        <v>1644</v>
      </c>
      <c r="D320" s="22" t="s">
        <v>1805</v>
      </c>
      <c r="E320" s="22" t="s">
        <v>39</v>
      </c>
      <c r="F320" s="3" t="s">
        <v>193</v>
      </c>
      <c r="G320" s="7" t="s">
        <v>24</v>
      </c>
      <c r="H320" s="7" t="s">
        <v>1668</v>
      </c>
      <c r="I320" s="7" t="s">
        <v>1769</v>
      </c>
      <c r="J320" s="7" t="s">
        <v>1496</v>
      </c>
      <c r="K320" s="7" t="s">
        <v>1569</v>
      </c>
      <c r="L320" s="7" t="s">
        <v>1770</v>
      </c>
      <c r="M320" s="7" t="s">
        <v>1771</v>
      </c>
      <c r="N320" s="7" t="s">
        <v>1772</v>
      </c>
      <c r="O320" s="7" t="s">
        <v>1777</v>
      </c>
      <c r="P320" s="7" t="s">
        <v>1754</v>
      </c>
      <c r="Q320" s="7" t="s">
        <v>1780</v>
      </c>
      <c r="R320" s="7" t="s">
        <v>1691</v>
      </c>
      <c r="S320" s="7" t="s">
        <v>1398</v>
      </c>
      <c r="T320" s="7" t="s">
        <v>2853</v>
      </c>
      <c r="U320" s="7" t="s">
        <v>1398</v>
      </c>
      <c r="V320" s="7" t="s">
        <v>1781</v>
      </c>
      <c r="W320" s="7" t="s">
        <v>1398</v>
      </c>
    </row>
    <row r="321" spans="1:23" s="2" customFormat="1" ht="190.5" customHeight="1" x14ac:dyDescent="0.35">
      <c r="A321" s="22">
        <f t="shared" si="4"/>
        <v>319</v>
      </c>
      <c r="B321" s="22" t="s">
        <v>2618</v>
      </c>
      <c r="C321" s="22" t="s">
        <v>1644</v>
      </c>
      <c r="D321" s="22" t="s">
        <v>1806</v>
      </c>
      <c r="E321" s="22" t="s">
        <v>39</v>
      </c>
      <c r="F321" s="3" t="s">
        <v>193</v>
      </c>
      <c r="G321" s="7" t="s">
        <v>24</v>
      </c>
      <c r="H321" s="7" t="s">
        <v>1668</v>
      </c>
      <c r="I321" s="7" t="s">
        <v>1769</v>
      </c>
      <c r="J321" s="7" t="s">
        <v>1496</v>
      </c>
      <c r="K321" s="7" t="s">
        <v>1569</v>
      </c>
      <c r="L321" s="7" t="s">
        <v>1770</v>
      </c>
      <c r="M321" s="7" t="s">
        <v>1771</v>
      </c>
      <c r="N321" s="7" t="s">
        <v>1772</v>
      </c>
      <c r="O321" s="7" t="s">
        <v>1777</v>
      </c>
      <c r="P321" s="7" t="s">
        <v>1754</v>
      </c>
      <c r="Q321" s="7" t="s">
        <v>1782</v>
      </c>
      <c r="R321" s="7" t="s">
        <v>1691</v>
      </c>
      <c r="S321" s="7" t="s">
        <v>1398</v>
      </c>
      <c r="T321" s="7" t="s">
        <v>2853</v>
      </c>
      <c r="U321" s="7" t="s">
        <v>3144</v>
      </c>
      <c r="V321" s="7" t="s">
        <v>1781</v>
      </c>
      <c r="W321" s="7" t="s">
        <v>1398</v>
      </c>
    </row>
    <row r="322" spans="1:23" s="2" customFormat="1" ht="84" x14ac:dyDescent="0.35">
      <c r="A322" s="22">
        <f t="shared" si="4"/>
        <v>320</v>
      </c>
      <c r="B322" s="22" t="s">
        <v>2619</v>
      </c>
      <c r="C322" s="22" t="s">
        <v>1807</v>
      </c>
      <c r="D322" s="22" t="s">
        <v>1830</v>
      </c>
      <c r="E322" s="22" t="s">
        <v>39</v>
      </c>
      <c r="F322" s="3" t="s">
        <v>59</v>
      </c>
      <c r="G322" s="7" t="s">
        <v>26</v>
      </c>
      <c r="H322" s="7" t="s">
        <v>1808</v>
      </c>
      <c r="I322" s="7" t="s">
        <v>1809</v>
      </c>
      <c r="J322" s="7" t="s">
        <v>34</v>
      </c>
      <c r="K322" s="7" t="s">
        <v>1810</v>
      </c>
      <c r="L322" s="7" t="s">
        <v>252</v>
      </c>
      <c r="M322" s="7" t="s">
        <v>1811</v>
      </c>
      <c r="N322" s="7" t="s">
        <v>363</v>
      </c>
      <c r="O322" s="7" t="s">
        <v>1365</v>
      </c>
      <c r="P322" s="7" t="s">
        <v>2927</v>
      </c>
      <c r="Q322" s="7" t="s">
        <v>1811</v>
      </c>
      <c r="R322" s="7" t="s">
        <v>1421</v>
      </c>
      <c r="S322" s="7" t="s">
        <v>1365</v>
      </c>
      <c r="T322" s="7" t="s">
        <v>1365</v>
      </c>
      <c r="U322" s="7" t="s">
        <v>1812</v>
      </c>
      <c r="V322" s="7" t="s">
        <v>1813</v>
      </c>
      <c r="W322" s="7" t="s">
        <v>1398</v>
      </c>
    </row>
    <row r="323" spans="1:23" s="2" customFormat="1" ht="84" x14ac:dyDescent="0.35">
      <c r="A323" s="22">
        <f t="shared" si="4"/>
        <v>321</v>
      </c>
      <c r="B323" s="22" t="s">
        <v>2619</v>
      </c>
      <c r="C323" s="22" t="s">
        <v>1807</v>
      </c>
      <c r="D323" s="22" t="s">
        <v>1831</v>
      </c>
      <c r="E323" s="22" t="s">
        <v>39</v>
      </c>
      <c r="F323" s="3" t="s">
        <v>59</v>
      </c>
      <c r="G323" s="7" t="s">
        <v>1273</v>
      </c>
      <c r="H323" s="7" t="s">
        <v>1808</v>
      </c>
      <c r="I323" s="7" t="s">
        <v>1809</v>
      </c>
      <c r="J323" s="7" t="s">
        <v>34</v>
      </c>
      <c r="K323" s="7" t="s">
        <v>1810</v>
      </c>
      <c r="L323" s="7" t="s">
        <v>252</v>
      </c>
      <c r="M323" s="7" t="s">
        <v>1811</v>
      </c>
      <c r="N323" s="7" t="s">
        <v>363</v>
      </c>
      <c r="O323" s="7" t="s">
        <v>1365</v>
      </c>
      <c r="P323" s="7" t="s">
        <v>256</v>
      </c>
      <c r="Q323" s="7" t="s">
        <v>1811</v>
      </c>
      <c r="R323" s="7" t="s">
        <v>1421</v>
      </c>
      <c r="S323" s="7" t="s">
        <v>1814</v>
      </c>
      <c r="T323" s="7" t="s">
        <v>1365</v>
      </c>
      <c r="U323" s="7" t="s">
        <v>1812</v>
      </c>
      <c r="V323" s="7" t="s">
        <v>1365</v>
      </c>
      <c r="W323" s="7" t="s">
        <v>1815</v>
      </c>
    </row>
    <row r="324" spans="1:23" s="2" customFormat="1" ht="180.75" customHeight="1" x14ac:dyDescent="0.35">
      <c r="A324" s="22">
        <f t="shared" si="4"/>
        <v>322</v>
      </c>
      <c r="B324" s="22" t="s">
        <v>2619</v>
      </c>
      <c r="C324" s="22" t="s">
        <v>1807</v>
      </c>
      <c r="D324" s="22" t="s">
        <v>1832</v>
      </c>
      <c r="E324" s="22" t="s">
        <v>39</v>
      </c>
      <c r="F324" s="3" t="s">
        <v>60</v>
      </c>
      <c r="G324" s="15" t="s">
        <v>29</v>
      </c>
      <c r="H324" s="7" t="s">
        <v>1808</v>
      </c>
      <c r="I324" s="7" t="s">
        <v>1809</v>
      </c>
      <c r="J324" s="7" t="s">
        <v>34</v>
      </c>
      <c r="K324" s="7" t="s">
        <v>1810</v>
      </c>
      <c r="L324" s="7" t="s">
        <v>252</v>
      </c>
      <c r="M324" s="7" t="s">
        <v>1811</v>
      </c>
      <c r="N324" s="7" t="s">
        <v>363</v>
      </c>
      <c r="O324" s="7" t="s">
        <v>1365</v>
      </c>
      <c r="P324" s="7" t="s">
        <v>256</v>
      </c>
      <c r="Q324" s="7" t="s">
        <v>1811</v>
      </c>
      <c r="R324" s="7" t="s">
        <v>1421</v>
      </c>
      <c r="S324" s="7" t="s">
        <v>1816</v>
      </c>
      <c r="T324" s="7" t="s">
        <v>1365</v>
      </c>
      <c r="U324" s="7" t="s">
        <v>1812</v>
      </c>
      <c r="V324" s="7" t="s">
        <v>1365</v>
      </c>
      <c r="W324" s="7" t="s">
        <v>1815</v>
      </c>
    </row>
    <row r="325" spans="1:23" s="2" customFormat="1" ht="189.75" customHeight="1" x14ac:dyDescent="0.35">
      <c r="A325" s="22">
        <f t="shared" ref="A325:A388" si="5">+A324+1</f>
        <v>323</v>
      </c>
      <c r="B325" s="22" t="s">
        <v>2619</v>
      </c>
      <c r="C325" s="22" t="s">
        <v>1807</v>
      </c>
      <c r="D325" s="22" t="s">
        <v>1833</v>
      </c>
      <c r="E325" s="22" t="s">
        <v>39</v>
      </c>
      <c r="F325" s="3" t="s">
        <v>60</v>
      </c>
      <c r="G325" s="15" t="s">
        <v>29</v>
      </c>
      <c r="H325" s="7" t="s">
        <v>1817</v>
      </c>
      <c r="I325" s="7" t="s">
        <v>3155</v>
      </c>
      <c r="J325" s="7" t="s">
        <v>1818</v>
      </c>
      <c r="K325" s="7" t="s">
        <v>1819</v>
      </c>
      <c r="L325" s="7" t="s">
        <v>1820</v>
      </c>
      <c r="M325" s="7" t="s">
        <v>1811</v>
      </c>
      <c r="N325" s="7" t="s">
        <v>363</v>
      </c>
      <c r="O325" s="7" t="s">
        <v>1365</v>
      </c>
      <c r="P325" s="7" t="s">
        <v>256</v>
      </c>
      <c r="Q325" s="7" t="s">
        <v>1811</v>
      </c>
      <c r="R325" s="7" t="s">
        <v>1421</v>
      </c>
      <c r="S325" s="7" t="s">
        <v>1821</v>
      </c>
      <c r="T325" s="7" t="s">
        <v>1365</v>
      </c>
      <c r="U325" s="7" t="s">
        <v>1398</v>
      </c>
      <c r="V325" s="7" t="s">
        <v>1398</v>
      </c>
      <c r="W325" s="7" t="s">
        <v>1398</v>
      </c>
    </row>
    <row r="326" spans="1:23" s="2" customFormat="1" ht="63" x14ac:dyDescent="0.35">
      <c r="A326" s="22">
        <f t="shared" si="5"/>
        <v>324</v>
      </c>
      <c r="B326" s="22" t="s">
        <v>2619</v>
      </c>
      <c r="C326" s="22" t="s">
        <v>1807</v>
      </c>
      <c r="D326" s="22" t="s">
        <v>1834</v>
      </c>
      <c r="E326" s="22" t="s">
        <v>39</v>
      </c>
      <c r="F326" s="3" t="s">
        <v>193</v>
      </c>
      <c r="G326" s="7" t="s">
        <v>24</v>
      </c>
      <c r="H326" s="7" t="s">
        <v>1808</v>
      </c>
      <c r="I326" s="7" t="s">
        <v>1809</v>
      </c>
      <c r="J326" s="7" t="s">
        <v>1822</v>
      </c>
      <c r="K326" s="7" t="s">
        <v>1823</v>
      </c>
      <c r="L326" s="7" t="s">
        <v>1824</v>
      </c>
      <c r="M326" s="7" t="s">
        <v>1825</v>
      </c>
      <c r="N326" s="7" t="s">
        <v>1826</v>
      </c>
      <c r="O326" s="7" t="s">
        <v>1827</v>
      </c>
      <c r="P326" s="7" t="s">
        <v>2928</v>
      </c>
      <c r="Q326" s="7" t="s">
        <v>1828</v>
      </c>
      <c r="R326" s="7" t="s">
        <v>126</v>
      </c>
      <c r="S326" s="7" t="s">
        <v>1829</v>
      </c>
      <c r="T326" s="7" t="s">
        <v>1398</v>
      </c>
      <c r="U326" s="7" t="s">
        <v>1398</v>
      </c>
      <c r="V326" s="7" t="s">
        <v>1398</v>
      </c>
      <c r="W326" s="7" t="s">
        <v>1398</v>
      </c>
    </row>
    <row r="327" spans="1:23" s="2" customFormat="1" ht="63" x14ac:dyDescent="0.35">
      <c r="A327" s="22">
        <f t="shared" si="5"/>
        <v>325</v>
      </c>
      <c r="B327" s="22" t="s">
        <v>2619</v>
      </c>
      <c r="C327" s="22" t="s">
        <v>1807</v>
      </c>
      <c r="D327" s="22" t="s">
        <v>1835</v>
      </c>
      <c r="E327" s="22" t="s">
        <v>39</v>
      </c>
      <c r="F327" s="3" t="s">
        <v>60</v>
      </c>
      <c r="G327" s="7" t="s">
        <v>23</v>
      </c>
      <c r="H327" s="7" t="s">
        <v>1808</v>
      </c>
      <c r="I327" s="7" t="s">
        <v>1809</v>
      </c>
      <c r="J327" s="7" t="s">
        <v>1822</v>
      </c>
      <c r="K327" s="7" t="s">
        <v>1823</v>
      </c>
      <c r="L327" s="7" t="s">
        <v>1824</v>
      </c>
      <c r="M327" s="7" t="s">
        <v>1825</v>
      </c>
      <c r="N327" s="7" t="s">
        <v>1826</v>
      </c>
      <c r="O327" s="7" t="s">
        <v>1827</v>
      </c>
      <c r="P327" s="7" t="s">
        <v>2928</v>
      </c>
      <c r="Q327" s="7" t="s">
        <v>1828</v>
      </c>
      <c r="R327" s="7" t="s">
        <v>126</v>
      </c>
      <c r="S327" s="7" t="s">
        <v>1829</v>
      </c>
      <c r="T327" s="7" t="s">
        <v>1398</v>
      </c>
      <c r="U327" s="7" t="s">
        <v>1398</v>
      </c>
      <c r="V327" s="7" t="s">
        <v>1398</v>
      </c>
      <c r="W327" s="7" t="s">
        <v>1398</v>
      </c>
    </row>
    <row r="328" spans="1:23" s="2" customFormat="1" ht="174.75" customHeight="1" x14ac:dyDescent="0.35">
      <c r="A328" s="22">
        <f t="shared" si="5"/>
        <v>326</v>
      </c>
      <c r="B328" s="22" t="s">
        <v>2620</v>
      </c>
      <c r="C328" s="22" t="s">
        <v>1836</v>
      </c>
      <c r="D328" s="22" t="s">
        <v>1837</v>
      </c>
      <c r="E328" s="22" t="s">
        <v>39</v>
      </c>
      <c r="F328" s="12" t="s">
        <v>60</v>
      </c>
      <c r="G328" s="15" t="s">
        <v>23</v>
      </c>
      <c r="H328" s="7" t="s">
        <v>1838</v>
      </c>
      <c r="I328" s="7" t="s">
        <v>1839</v>
      </c>
      <c r="J328" s="7" t="s">
        <v>1840</v>
      </c>
      <c r="K328" s="7" t="s">
        <v>342</v>
      </c>
      <c r="L328" s="7" t="s">
        <v>1841</v>
      </c>
      <c r="M328" s="7" t="s">
        <v>1842</v>
      </c>
      <c r="N328" s="7" t="s">
        <v>1843</v>
      </c>
      <c r="O328" s="7" t="s">
        <v>1844</v>
      </c>
      <c r="P328" s="7" t="s">
        <v>1845</v>
      </c>
      <c r="Q328" s="7" t="s">
        <v>1846</v>
      </c>
      <c r="R328" s="7" t="s">
        <v>1847</v>
      </c>
      <c r="S328" s="7" t="s">
        <v>1848</v>
      </c>
      <c r="T328" s="7" t="s">
        <v>2853</v>
      </c>
      <c r="U328" s="7" t="s">
        <v>1421</v>
      </c>
      <c r="V328" s="7" t="s">
        <v>220</v>
      </c>
      <c r="W328" s="7" t="s">
        <v>1849</v>
      </c>
    </row>
    <row r="329" spans="1:23" s="2" customFormat="1" ht="192.75" customHeight="1" x14ac:dyDescent="0.35">
      <c r="A329" s="22">
        <f t="shared" si="5"/>
        <v>327</v>
      </c>
      <c r="B329" s="22" t="s">
        <v>2620</v>
      </c>
      <c r="C329" s="22" t="s">
        <v>1836</v>
      </c>
      <c r="D329" s="22" t="s">
        <v>1850</v>
      </c>
      <c r="E329" s="22" t="s">
        <v>39</v>
      </c>
      <c r="F329" s="3" t="s">
        <v>60</v>
      </c>
      <c r="G329" s="7" t="s">
        <v>23</v>
      </c>
      <c r="H329" s="7" t="s">
        <v>1838</v>
      </c>
      <c r="I329" s="7" t="s">
        <v>1839</v>
      </c>
      <c r="J329" s="7" t="s">
        <v>1840</v>
      </c>
      <c r="K329" s="7" t="s">
        <v>342</v>
      </c>
      <c r="L329" s="7" t="s">
        <v>1841</v>
      </c>
      <c r="M329" s="7" t="s">
        <v>1851</v>
      </c>
      <c r="N329" s="7" t="s">
        <v>1852</v>
      </c>
      <c r="O329" s="7" t="s">
        <v>1844</v>
      </c>
      <c r="P329" s="7" t="s">
        <v>1853</v>
      </c>
      <c r="Q329" s="7" t="s">
        <v>1854</v>
      </c>
      <c r="R329" s="7" t="s">
        <v>1847</v>
      </c>
      <c r="S329" s="7" t="s">
        <v>1848</v>
      </c>
      <c r="T329" s="7" t="s">
        <v>2853</v>
      </c>
      <c r="U329" s="7" t="s">
        <v>1855</v>
      </c>
      <c r="V329" s="7" t="s">
        <v>220</v>
      </c>
      <c r="W329" s="7" t="s">
        <v>1849</v>
      </c>
    </row>
    <row r="330" spans="1:23" s="2" customFormat="1" ht="291" customHeight="1" x14ac:dyDescent="0.35">
      <c r="A330" s="22">
        <f t="shared" si="5"/>
        <v>328</v>
      </c>
      <c r="B330" s="22" t="s">
        <v>2620</v>
      </c>
      <c r="C330" s="22" t="s">
        <v>1836</v>
      </c>
      <c r="D330" s="22" t="s">
        <v>1856</v>
      </c>
      <c r="E330" s="22" t="s">
        <v>39</v>
      </c>
      <c r="F330" s="12" t="s">
        <v>60</v>
      </c>
      <c r="G330" s="15" t="s">
        <v>23</v>
      </c>
      <c r="H330" s="7" t="s">
        <v>1838</v>
      </c>
      <c r="I330" s="7" t="s">
        <v>1839</v>
      </c>
      <c r="J330" s="7" t="s">
        <v>1857</v>
      </c>
      <c r="K330" s="7" t="s">
        <v>342</v>
      </c>
      <c r="L330" s="7" t="s">
        <v>1858</v>
      </c>
      <c r="M330" s="7" t="s">
        <v>1859</v>
      </c>
      <c r="N330" s="7" t="s">
        <v>1860</v>
      </c>
      <c r="O330" s="7" t="s">
        <v>1844</v>
      </c>
      <c r="P330" s="7" t="s">
        <v>1861</v>
      </c>
      <c r="Q330" s="7" t="s">
        <v>1862</v>
      </c>
      <c r="R330" s="7" t="s">
        <v>1863</v>
      </c>
      <c r="S330" s="7" t="s">
        <v>1864</v>
      </c>
      <c r="T330" s="7" t="s">
        <v>2853</v>
      </c>
      <c r="U330" s="7" t="s">
        <v>220</v>
      </c>
      <c r="V330" s="7" t="s">
        <v>1865</v>
      </c>
      <c r="W330" s="7" t="s">
        <v>1849</v>
      </c>
    </row>
    <row r="331" spans="1:23" s="2" customFormat="1" ht="210.75" customHeight="1" x14ac:dyDescent="0.35">
      <c r="A331" s="22">
        <f t="shared" si="5"/>
        <v>329</v>
      </c>
      <c r="B331" s="22" t="s">
        <v>2620</v>
      </c>
      <c r="C331" s="22" t="s">
        <v>1836</v>
      </c>
      <c r="D331" s="22" t="s">
        <v>1866</v>
      </c>
      <c r="E331" s="22" t="s">
        <v>39</v>
      </c>
      <c r="F331" s="3" t="s">
        <v>60</v>
      </c>
      <c r="G331" s="7" t="s">
        <v>23</v>
      </c>
      <c r="H331" s="7" t="s">
        <v>1838</v>
      </c>
      <c r="I331" s="7" t="s">
        <v>1839</v>
      </c>
      <c r="J331" s="7" t="s">
        <v>1867</v>
      </c>
      <c r="K331" s="7" t="s">
        <v>342</v>
      </c>
      <c r="L331" s="7" t="s">
        <v>1858</v>
      </c>
      <c r="M331" s="7" t="s">
        <v>1851</v>
      </c>
      <c r="N331" s="7" t="s">
        <v>1852</v>
      </c>
      <c r="O331" s="7" t="s">
        <v>1844</v>
      </c>
      <c r="P331" s="7" t="s">
        <v>1868</v>
      </c>
      <c r="Q331" s="7" t="s">
        <v>1869</v>
      </c>
      <c r="R331" s="7" t="s">
        <v>1863</v>
      </c>
      <c r="S331" s="7" t="s">
        <v>1870</v>
      </c>
      <c r="T331" s="7" t="s">
        <v>2853</v>
      </c>
      <c r="U331" s="7" t="s">
        <v>220</v>
      </c>
      <c r="V331" s="7" t="s">
        <v>220</v>
      </c>
      <c r="W331" s="7" t="s">
        <v>1849</v>
      </c>
    </row>
    <row r="332" spans="1:23" s="2" customFormat="1" ht="387.75" customHeight="1" x14ac:dyDescent="0.35">
      <c r="A332" s="22">
        <f t="shared" si="5"/>
        <v>330</v>
      </c>
      <c r="B332" s="22" t="s">
        <v>2620</v>
      </c>
      <c r="C332" s="22" t="s">
        <v>1836</v>
      </c>
      <c r="D332" s="22" t="s">
        <v>1871</v>
      </c>
      <c r="E332" s="22" t="s">
        <v>39</v>
      </c>
      <c r="F332" s="3" t="s">
        <v>60</v>
      </c>
      <c r="G332" s="7" t="s">
        <v>23</v>
      </c>
      <c r="H332" s="7" t="s">
        <v>1838</v>
      </c>
      <c r="I332" s="7" t="s">
        <v>1839</v>
      </c>
      <c r="J332" s="7" t="s">
        <v>1872</v>
      </c>
      <c r="K332" s="7" t="s">
        <v>1873</v>
      </c>
      <c r="L332" s="7" t="s">
        <v>1874</v>
      </c>
      <c r="M332" s="7" t="s">
        <v>111</v>
      </c>
      <c r="N332" s="7" t="s">
        <v>1875</v>
      </c>
      <c r="O332" s="7" t="s">
        <v>1876</v>
      </c>
      <c r="P332" s="7" t="s">
        <v>1877</v>
      </c>
      <c r="Q332" s="7" t="s">
        <v>1878</v>
      </c>
      <c r="R332" s="7" t="s">
        <v>1863</v>
      </c>
      <c r="S332" s="7" t="s">
        <v>1879</v>
      </c>
      <c r="T332" s="7" t="s">
        <v>1421</v>
      </c>
      <c r="U332" s="7" t="s">
        <v>220</v>
      </c>
      <c r="V332" s="7" t="s">
        <v>1880</v>
      </c>
      <c r="W332" s="7" t="s">
        <v>1881</v>
      </c>
    </row>
    <row r="333" spans="1:23" s="2" customFormat="1" ht="114" customHeight="1" x14ac:dyDescent="0.35">
      <c r="A333" s="22">
        <f t="shared" si="5"/>
        <v>331</v>
      </c>
      <c r="B333" s="22" t="s">
        <v>2620</v>
      </c>
      <c r="C333" s="22" t="s">
        <v>1836</v>
      </c>
      <c r="D333" s="22" t="s">
        <v>1882</v>
      </c>
      <c r="E333" s="22" t="s">
        <v>39</v>
      </c>
      <c r="F333" s="3" t="s">
        <v>59</v>
      </c>
      <c r="G333" s="7" t="s">
        <v>26</v>
      </c>
      <c r="H333" s="7" t="s">
        <v>1838</v>
      </c>
      <c r="I333" s="7" t="s">
        <v>441</v>
      </c>
      <c r="J333" s="7" t="s">
        <v>1883</v>
      </c>
      <c r="K333" s="7" t="s">
        <v>1131</v>
      </c>
      <c r="L333" s="7" t="s">
        <v>1131</v>
      </c>
      <c r="M333" s="7" t="s">
        <v>1884</v>
      </c>
      <c r="N333" s="7" t="s">
        <v>1884</v>
      </c>
      <c r="O333" s="7" t="s">
        <v>1884</v>
      </c>
      <c r="P333" s="7" t="s">
        <v>331</v>
      </c>
      <c r="Q333" s="26">
        <v>0.15</v>
      </c>
      <c r="R333" s="7" t="s">
        <v>1863</v>
      </c>
      <c r="S333" s="7" t="s">
        <v>1885</v>
      </c>
      <c r="T333" s="7" t="s">
        <v>2853</v>
      </c>
      <c r="U333" s="7" t="s">
        <v>220</v>
      </c>
      <c r="V333" s="7" t="s">
        <v>220</v>
      </c>
      <c r="W333" s="7" t="s">
        <v>1849</v>
      </c>
    </row>
    <row r="334" spans="1:23" s="2" customFormat="1" ht="125.25" customHeight="1" x14ac:dyDescent="0.35">
      <c r="A334" s="22">
        <f t="shared" si="5"/>
        <v>332</v>
      </c>
      <c r="B334" s="22" t="s">
        <v>2620</v>
      </c>
      <c r="C334" s="22" t="s">
        <v>1836</v>
      </c>
      <c r="D334" s="22" t="s">
        <v>1886</v>
      </c>
      <c r="E334" s="22" t="s">
        <v>39</v>
      </c>
      <c r="F334" s="3" t="s">
        <v>59</v>
      </c>
      <c r="G334" s="7" t="s">
        <v>25</v>
      </c>
      <c r="H334" s="7" t="s">
        <v>1838</v>
      </c>
      <c r="I334" s="7" t="s">
        <v>441</v>
      </c>
      <c r="J334" s="7" t="s">
        <v>1887</v>
      </c>
      <c r="K334" s="7" t="s">
        <v>342</v>
      </c>
      <c r="L334" s="7" t="s">
        <v>1841</v>
      </c>
      <c r="M334" s="7" t="s">
        <v>1888</v>
      </c>
      <c r="N334" s="7" t="s">
        <v>1888</v>
      </c>
      <c r="O334" s="7" t="s">
        <v>1888</v>
      </c>
      <c r="P334" s="7" t="s">
        <v>331</v>
      </c>
      <c r="Q334" s="26">
        <v>0.25</v>
      </c>
      <c r="R334" s="7" t="s">
        <v>1863</v>
      </c>
      <c r="S334" s="7" t="s">
        <v>1889</v>
      </c>
      <c r="T334" s="7" t="s">
        <v>2853</v>
      </c>
      <c r="U334" s="7" t="s">
        <v>220</v>
      </c>
      <c r="V334" s="7" t="s">
        <v>220</v>
      </c>
      <c r="W334" s="7" t="s">
        <v>1849</v>
      </c>
    </row>
    <row r="335" spans="1:23" s="2" customFormat="1" ht="178.5" customHeight="1" x14ac:dyDescent="0.35">
      <c r="A335" s="22">
        <f t="shared" si="5"/>
        <v>333</v>
      </c>
      <c r="B335" s="22" t="s">
        <v>2620</v>
      </c>
      <c r="C335" s="22" t="s">
        <v>1836</v>
      </c>
      <c r="D335" s="22" t="s">
        <v>1890</v>
      </c>
      <c r="E335" s="22" t="s">
        <v>39</v>
      </c>
      <c r="F335" s="3" t="s">
        <v>193</v>
      </c>
      <c r="G335" s="7" t="s">
        <v>24</v>
      </c>
      <c r="H335" s="7" t="s">
        <v>1838</v>
      </c>
      <c r="I335" s="7" t="s">
        <v>1839</v>
      </c>
      <c r="J335" s="7" t="s">
        <v>1891</v>
      </c>
      <c r="K335" s="7" t="s">
        <v>517</v>
      </c>
      <c r="L335" s="7" t="s">
        <v>829</v>
      </c>
      <c r="M335" s="7" t="s">
        <v>1851</v>
      </c>
      <c r="N335" s="7" t="s">
        <v>1892</v>
      </c>
      <c r="O335" s="7" t="s">
        <v>1893</v>
      </c>
      <c r="P335" s="7" t="s">
        <v>1894</v>
      </c>
      <c r="Q335" s="7" t="s">
        <v>1895</v>
      </c>
      <c r="R335" s="7" t="s">
        <v>1863</v>
      </c>
      <c r="S335" s="7" t="s">
        <v>1896</v>
      </c>
      <c r="T335" s="7" t="s">
        <v>1421</v>
      </c>
      <c r="U335" s="7" t="s">
        <v>220</v>
      </c>
      <c r="V335" s="7" t="s">
        <v>220</v>
      </c>
      <c r="W335" s="7" t="s">
        <v>1849</v>
      </c>
    </row>
    <row r="336" spans="1:23" s="2" customFormat="1" ht="217.5" customHeight="1" x14ac:dyDescent="0.35">
      <c r="A336" s="22">
        <f t="shared" si="5"/>
        <v>334</v>
      </c>
      <c r="B336" s="22" t="s">
        <v>2620</v>
      </c>
      <c r="C336" s="22" t="s">
        <v>1836</v>
      </c>
      <c r="D336" s="22" t="s">
        <v>1897</v>
      </c>
      <c r="E336" s="22" t="s">
        <v>39</v>
      </c>
      <c r="F336" s="12" t="s">
        <v>193</v>
      </c>
      <c r="G336" s="7" t="s">
        <v>24</v>
      </c>
      <c r="H336" s="7" t="s">
        <v>1838</v>
      </c>
      <c r="I336" s="7" t="s">
        <v>1839</v>
      </c>
      <c r="J336" s="7" t="s">
        <v>1898</v>
      </c>
      <c r="K336" s="7" t="s">
        <v>3156</v>
      </c>
      <c r="L336" s="7" t="s">
        <v>1899</v>
      </c>
      <c r="M336" s="7" t="s">
        <v>111</v>
      </c>
      <c r="N336" s="7" t="s">
        <v>1900</v>
      </c>
      <c r="O336" s="7" t="s">
        <v>1901</v>
      </c>
      <c r="P336" s="7" t="s">
        <v>1902</v>
      </c>
      <c r="Q336" s="7" t="s">
        <v>3157</v>
      </c>
      <c r="R336" s="7" t="s">
        <v>1863</v>
      </c>
      <c r="S336" s="7" t="s">
        <v>1903</v>
      </c>
      <c r="T336" s="7" t="s">
        <v>1421</v>
      </c>
      <c r="U336" s="7" t="s">
        <v>220</v>
      </c>
      <c r="V336" s="7" t="s">
        <v>220</v>
      </c>
      <c r="W336" s="7" t="s">
        <v>1849</v>
      </c>
    </row>
    <row r="337" spans="1:23" s="2" customFormat="1" ht="217.5" customHeight="1" x14ac:dyDescent="0.35">
      <c r="A337" s="22">
        <f t="shared" si="5"/>
        <v>335</v>
      </c>
      <c r="B337" s="22" t="s">
        <v>2620</v>
      </c>
      <c r="C337" s="22" t="s">
        <v>1836</v>
      </c>
      <c r="D337" s="22" t="s">
        <v>3161</v>
      </c>
      <c r="E337" s="22" t="s">
        <v>39</v>
      </c>
      <c r="F337" s="12" t="s">
        <v>193</v>
      </c>
      <c r="G337" s="7" t="s">
        <v>24</v>
      </c>
      <c r="H337" s="7" t="s">
        <v>1838</v>
      </c>
      <c r="I337" s="7" t="s">
        <v>1839</v>
      </c>
      <c r="J337" s="7" t="s">
        <v>1898</v>
      </c>
      <c r="K337" s="7" t="s">
        <v>3158</v>
      </c>
      <c r="L337" s="7" t="s">
        <v>1899</v>
      </c>
      <c r="M337" s="7" t="s">
        <v>2414</v>
      </c>
      <c r="N337" s="7" t="s">
        <v>3159</v>
      </c>
      <c r="O337" s="7" t="s">
        <v>1901</v>
      </c>
      <c r="P337" s="7" t="s">
        <v>1902</v>
      </c>
      <c r="Q337" s="7" t="s">
        <v>3160</v>
      </c>
      <c r="R337" s="7" t="s">
        <v>1863</v>
      </c>
      <c r="S337" s="7" t="s">
        <v>1903</v>
      </c>
      <c r="T337" s="7" t="s">
        <v>1421</v>
      </c>
      <c r="U337" s="7" t="s">
        <v>220</v>
      </c>
      <c r="V337" s="7" t="s">
        <v>220</v>
      </c>
      <c r="W337" s="7" t="s">
        <v>1849</v>
      </c>
    </row>
    <row r="338" spans="1:23" s="2" customFormat="1" ht="409.5" x14ac:dyDescent="0.35">
      <c r="A338" s="22">
        <f t="shared" si="5"/>
        <v>336</v>
      </c>
      <c r="B338" s="22" t="s">
        <v>2621</v>
      </c>
      <c r="C338" s="22" t="s">
        <v>1904</v>
      </c>
      <c r="D338" s="22" t="s">
        <v>1905</v>
      </c>
      <c r="E338" s="22" t="s">
        <v>39</v>
      </c>
      <c r="F338" s="3" t="s">
        <v>60</v>
      </c>
      <c r="G338" s="7" t="s">
        <v>23</v>
      </c>
      <c r="H338" s="7" t="s">
        <v>1906</v>
      </c>
      <c r="I338" s="7" t="s">
        <v>1907</v>
      </c>
      <c r="J338" s="7" t="s">
        <v>1908</v>
      </c>
      <c r="K338" s="7" t="s">
        <v>1909</v>
      </c>
      <c r="L338" s="7" t="s">
        <v>1910</v>
      </c>
      <c r="M338" s="7" t="s">
        <v>134</v>
      </c>
      <c r="N338" s="7" t="s">
        <v>1911</v>
      </c>
      <c r="O338" s="7" t="s">
        <v>1912</v>
      </c>
      <c r="P338" s="7" t="s">
        <v>1913</v>
      </c>
      <c r="Q338" s="7" t="s">
        <v>1914</v>
      </c>
      <c r="R338" s="7" t="s">
        <v>1915</v>
      </c>
      <c r="S338" s="7" t="s">
        <v>1916</v>
      </c>
      <c r="T338" s="7" t="s">
        <v>3162</v>
      </c>
      <c r="U338" s="7" t="s">
        <v>3162</v>
      </c>
      <c r="V338" s="7" t="s">
        <v>1917</v>
      </c>
      <c r="W338" s="7" t="s">
        <v>1918</v>
      </c>
    </row>
    <row r="339" spans="1:23" s="2" customFormat="1" ht="408.75" customHeight="1" x14ac:dyDescent="0.35">
      <c r="A339" s="22">
        <f t="shared" si="5"/>
        <v>337</v>
      </c>
      <c r="B339" s="22" t="s">
        <v>2621</v>
      </c>
      <c r="C339" s="22" t="s">
        <v>1904</v>
      </c>
      <c r="D339" s="22" t="s">
        <v>1919</v>
      </c>
      <c r="E339" s="22" t="s">
        <v>39</v>
      </c>
      <c r="F339" s="12" t="s">
        <v>60</v>
      </c>
      <c r="G339" s="15" t="s">
        <v>2777</v>
      </c>
      <c r="H339" s="7" t="s">
        <v>1920</v>
      </c>
      <c r="I339" s="7" t="s">
        <v>1921</v>
      </c>
      <c r="J339" s="7" t="s">
        <v>1922</v>
      </c>
      <c r="K339" s="7" t="s">
        <v>1923</v>
      </c>
      <c r="L339" s="7" t="s">
        <v>1924</v>
      </c>
      <c r="M339" s="7" t="s">
        <v>1925</v>
      </c>
      <c r="N339" s="7" t="s">
        <v>1926</v>
      </c>
      <c r="O339" s="7" t="s">
        <v>1927</v>
      </c>
      <c r="P339" s="7" t="s">
        <v>256</v>
      </c>
      <c r="Q339" s="7" t="s">
        <v>1928</v>
      </c>
      <c r="R339" s="7" t="s">
        <v>1929</v>
      </c>
      <c r="S339" s="7" t="s">
        <v>1930</v>
      </c>
      <c r="T339" s="7" t="s">
        <v>1931</v>
      </c>
      <c r="U339" s="7" t="s">
        <v>1932</v>
      </c>
      <c r="V339" s="7" t="s">
        <v>1933</v>
      </c>
      <c r="W339" s="7" t="s">
        <v>1934</v>
      </c>
    </row>
    <row r="340" spans="1:23" s="2" customFormat="1" ht="409.5" customHeight="1" x14ac:dyDescent="0.35">
      <c r="A340" s="22">
        <f t="shared" si="5"/>
        <v>338</v>
      </c>
      <c r="B340" s="22" t="s">
        <v>2621</v>
      </c>
      <c r="C340" s="22" t="s">
        <v>1904</v>
      </c>
      <c r="D340" s="22" t="s">
        <v>1935</v>
      </c>
      <c r="E340" s="22" t="s">
        <v>39</v>
      </c>
      <c r="F340" s="3" t="s">
        <v>60</v>
      </c>
      <c r="G340" s="7" t="s">
        <v>23</v>
      </c>
      <c r="H340" s="7" t="s">
        <v>1936</v>
      </c>
      <c r="I340" s="7" t="s">
        <v>1921</v>
      </c>
      <c r="J340" s="7" t="s">
        <v>1937</v>
      </c>
      <c r="K340" s="7" t="s">
        <v>1938</v>
      </c>
      <c r="L340" s="7" t="s">
        <v>1939</v>
      </c>
      <c r="M340" s="7" t="s">
        <v>1940</v>
      </c>
      <c r="N340" s="7" t="s">
        <v>1941</v>
      </c>
      <c r="O340" s="7" t="s">
        <v>1942</v>
      </c>
      <c r="P340" s="7" t="s">
        <v>1943</v>
      </c>
      <c r="Q340" s="7" t="s">
        <v>1944</v>
      </c>
      <c r="R340" s="7" t="s">
        <v>1929</v>
      </c>
      <c r="S340" s="7" t="s">
        <v>1945</v>
      </c>
      <c r="T340" s="7" t="s">
        <v>1946</v>
      </c>
      <c r="U340" s="7" t="s">
        <v>1947</v>
      </c>
      <c r="V340" s="7" t="s">
        <v>1948</v>
      </c>
      <c r="W340" s="7" t="s">
        <v>1949</v>
      </c>
    </row>
    <row r="341" spans="1:23" s="2" customFormat="1" ht="336" x14ac:dyDescent="0.35">
      <c r="A341" s="22">
        <f t="shared" si="5"/>
        <v>339</v>
      </c>
      <c r="B341" s="22" t="s">
        <v>2621</v>
      </c>
      <c r="C341" s="22" t="s">
        <v>1904</v>
      </c>
      <c r="D341" s="22" t="s">
        <v>1950</v>
      </c>
      <c r="E341" s="22" t="s">
        <v>234</v>
      </c>
      <c r="F341" s="12" t="s">
        <v>2778</v>
      </c>
      <c r="G341" s="15" t="s">
        <v>2782</v>
      </c>
      <c r="H341" s="7" t="s">
        <v>1906</v>
      </c>
      <c r="I341" s="7" t="s">
        <v>1951</v>
      </c>
      <c r="J341" s="7" t="s">
        <v>1952</v>
      </c>
      <c r="K341" s="7" t="s">
        <v>1953</v>
      </c>
      <c r="L341" s="7" t="s">
        <v>1954</v>
      </c>
      <c r="M341" s="7" t="s">
        <v>1955</v>
      </c>
      <c r="N341" s="7" t="s">
        <v>1926</v>
      </c>
      <c r="O341" s="7" t="s">
        <v>1956</v>
      </c>
      <c r="P341" s="7" t="s">
        <v>1957</v>
      </c>
      <c r="Q341" s="7" t="s">
        <v>1958</v>
      </c>
      <c r="R341" s="7" t="s">
        <v>1959</v>
      </c>
      <c r="S341" s="7" t="s">
        <v>1960</v>
      </c>
      <c r="T341" s="7" t="s">
        <v>1398</v>
      </c>
      <c r="U341" s="7" t="s">
        <v>1398</v>
      </c>
      <c r="V341" s="7" t="s">
        <v>1398</v>
      </c>
      <c r="W341" s="7" t="s">
        <v>1398</v>
      </c>
    </row>
    <row r="342" spans="1:23" s="2" customFormat="1" ht="294" x14ac:dyDescent="0.35">
      <c r="A342" s="22">
        <f t="shared" si="5"/>
        <v>340</v>
      </c>
      <c r="B342" s="22" t="s">
        <v>2621</v>
      </c>
      <c r="C342" s="22" t="s">
        <v>1904</v>
      </c>
      <c r="D342" s="22" t="s">
        <v>1961</v>
      </c>
      <c r="E342" s="22" t="s">
        <v>234</v>
      </c>
      <c r="F342" s="3" t="s">
        <v>60</v>
      </c>
      <c r="G342" s="7" t="s">
        <v>23</v>
      </c>
      <c r="H342" s="7" t="s">
        <v>1920</v>
      </c>
      <c r="I342" s="7" t="s">
        <v>1962</v>
      </c>
      <c r="J342" s="7" t="s">
        <v>1963</v>
      </c>
      <c r="K342" s="7" t="s">
        <v>1964</v>
      </c>
      <c r="L342" s="7" t="s">
        <v>1965</v>
      </c>
      <c r="M342" s="7" t="s">
        <v>1966</v>
      </c>
      <c r="N342" s="7" t="s">
        <v>1967</v>
      </c>
      <c r="O342" s="7" t="s">
        <v>1968</v>
      </c>
      <c r="P342" s="7" t="s">
        <v>1969</v>
      </c>
      <c r="Q342" s="7" t="s">
        <v>1970</v>
      </c>
      <c r="R342" s="7" t="s">
        <v>1970</v>
      </c>
      <c r="S342" s="7" t="s">
        <v>1971</v>
      </c>
      <c r="T342" s="7" t="s">
        <v>1398</v>
      </c>
      <c r="U342" s="7" t="s">
        <v>1398</v>
      </c>
      <c r="V342" s="7" t="s">
        <v>1398</v>
      </c>
      <c r="W342" s="7" t="s">
        <v>1398</v>
      </c>
    </row>
    <row r="343" spans="1:23" s="2" customFormat="1" ht="409.5" x14ac:dyDescent="0.35">
      <c r="A343" s="22">
        <f t="shared" si="5"/>
        <v>341</v>
      </c>
      <c r="B343" s="22" t="s">
        <v>2621</v>
      </c>
      <c r="C343" s="22" t="s">
        <v>1904</v>
      </c>
      <c r="D343" s="22" t="s">
        <v>1972</v>
      </c>
      <c r="E343" s="22" t="s">
        <v>39</v>
      </c>
      <c r="F343" s="3" t="s">
        <v>193</v>
      </c>
      <c r="G343" s="7" t="s">
        <v>24</v>
      </c>
      <c r="H343" s="7" t="s">
        <v>1936</v>
      </c>
      <c r="I343" s="7" t="s">
        <v>1973</v>
      </c>
      <c r="J343" s="7" t="s">
        <v>1974</v>
      </c>
      <c r="K343" s="7" t="s">
        <v>3163</v>
      </c>
      <c r="L343" s="7" t="s">
        <v>3164</v>
      </c>
      <c r="M343" s="7" t="s">
        <v>1966</v>
      </c>
      <c r="N343" s="7" t="s">
        <v>3165</v>
      </c>
      <c r="O343" s="7" t="s">
        <v>3166</v>
      </c>
      <c r="P343" s="7" t="s">
        <v>1975</v>
      </c>
      <c r="Q343" s="7" t="s">
        <v>3167</v>
      </c>
      <c r="R343" s="7" t="s">
        <v>220</v>
      </c>
      <c r="S343" s="7" t="s">
        <v>3168</v>
      </c>
      <c r="T343" s="7" t="s">
        <v>3169</v>
      </c>
      <c r="U343" s="7"/>
      <c r="V343" s="7" t="s">
        <v>1398</v>
      </c>
      <c r="W343" s="7" t="s">
        <v>3170</v>
      </c>
    </row>
    <row r="344" spans="1:23" s="2" customFormat="1" ht="343.5" customHeight="1" x14ac:dyDescent="0.35">
      <c r="A344" s="22">
        <f t="shared" si="5"/>
        <v>342</v>
      </c>
      <c r="B344" s="22" t="s">
        <v>2621</v>
      </c>
      <c r="C344" s="22" t="s">
        <v>1904</v>
      </c>
      <c r="D344" s="22" t="s">
        <v>1976</v>
      </c>
      <c r="E344" s="3" t="s">
        <v>234</v>
      </c>
      <c r="F344" s="3" t="s">
        <v>2970</v>
      </c>
      <c r="G344" s="7" t="s">
        <v>2783</v>
      </c>
      <c r="H344" s="7" t="s">
        <v>1977</v>
      </c>
      <c r="I344" s="7" t="s">
        <v>1973</v>
      </c>
      <c r="J344" s="7" t="s">
        <v>1978</v>
      </c>
      <c r="K344" s="7" t="s">
        <v>3163</v>
      </c>
      <c r="L344" s="7" t="s">
        <v>3164</v>
      </c>
      <c r="M344" s="7" t="s">
        <v>111</v>
      </c>
      <c r="N344" s="7" t="s">
        <v>3171</v>
      </c>
      <c r="O344" s="7" t="s">
        <v>3172</v>
      </c>
      <c r="P344" s="7" t="s">
        <v>3173</v>
      </c>
      <c r="Q344" s="7" t="s">
        <v>3174</v>
      </c>
      <c r="R344" s="7" t="s">
        <v>1421</v>
      </c>
      <c r="S344" s="7" t="s">
        <v>3174</v>
      </c>
      <c r="T344" s="7" t="s">
        <v>3175</v>
      </c>
      <c r="U344" s="7"/>
      <c r="V344" s="7"/>
      <c r="W344" s="7"/>
    </row>
    <row r="345" spans="1:23" s="2" customFormat="1" ht="409.5" x14ac:dyDescent="0.35">
      <c r="A345" s="22">
        <f t="shared" si="5"/>
        <v>343</v>
      </c>
      <c r="B345" s="22" t="s">
        <v>2621</v>
      </c>
      <c r="C345" s="22" t="s">
        <v>1904</v>
      </c>
      <c r="D345" s="22" t="s">
        <v>1979</v>
      </c>
      <c r="E345" s="22" t="s">
        <v>234</v>
      </c>
      <c r="F345" s="3" t="s">
        <v>193</v>
      </c>
      <c r="G345" s="7" t="s">
        <v>24</v>
      </c>
      <c r="H345" s="7" t="s">
        <v>1977</v>
      </c>
      <c r="I345" s="7" t="s">
        <v>1973</v>
      </c>
      <c r="J345" s="7" t="s">
        <v>1974</v>
      </c>
      <c r="K345" s="7" t="s">
        <v>3163</v>
      </c>
      <c r="L345" s="7" t="s">
        <v>3164</v>
      </c>
      <c r="M345" s="7" t="s">
        <v>2414</v>
      </c>
      <c r="N345" s="7" t="s">
        <v>3176</v>
      </c>
      <c r="O345" s="7" t="s">
        <v>3177</v>
      </c>
      <c r="P345" s="7" t="s">
        <v>3178</v>
      </c>
      <c r="Q345" s="7" t="s">
        <v>3179</v>
      </c>
      <c r="R345" s="7" t="s">
        <v>220</v>
      </c>
      <c r="S345" s="7" t="s">
        <v>3180</v>
      </c>
      <c r="T345" s="7" t="s">
        <v>3181</v>
      </c>
      <c r="U345" s="7"/>
      <c r="V345" s="7" t="s">
        <v>220</v>
      </c>
      <c r="W345" s="7" t="s">
        <v>3182</v>
      </c>
    </row>
    <row r="346" spans="1:23" s="2" customFormat="1" ht="409.5" x14ac:dyDescent="0.35">
      <c r="A346" s="22">
        <f t="shared" si="5"/>
        <v>344</v>
      </c>
      <c r="B346" s="22" t="s">
        <v>2621</v>
      </c>
      <c r="C346" s="22" t="s">
        <v>1904</v>
      </c>
      <c r="D346" s="22" t="s">
        <v>3183</v>
      </c>
      <c r="E346" s="22" t="s">
        <v>234</v>
      </c>
      <c r="F346" s="3" t="s">
        <v>59</v>
      </c>
      <c r="G346" s="7" t="s">
        <v>25</v>
      </c>
      <c r="H346" s="7" t="s">
        <v>1980</v>
      </c>
      <c r="I346" s="7" t="s">
        <v>1981</v>
      </c>
      <c r="J346" s="7" t="s">
        <v>1982</v>
      </c>
      <c r="K346" s="7" t="s">
        <v>1983</v>
      </c>
      <c r="L346" s="7" t="s">
        <v>1910</v>
      </c>
      <c r="M346" s="7" t="s">
        <v>134</v>
      </c>
      <c r="N346" s="7" t="s">
        <v>1984</v>
      </c>
      <c r="O346" s="7" t="s">
        <v>1985</v>
      </c>
      <c r="P346" s="7" t="s">
        <v>1986</v>
      </c>
      <c r="Q346" s="7" t="s">
        <v>1987</v>
      </c>
      <c r="R346" s="7" t="s">
        <v>1929</v>
      </c>
      <c r="S346" s="7" t="s">
        <v>1988</v>
      </c>
      <c r="T346" s="7" t="s">
        <v>1398</v>
      </c>
      <c r="U346" s="7" t="s">
        <v>1398</v>
      </c>
      <c r="V346" s="7" t="s">
        <v>1398</v>
      </c>
      <c r="W346" s="7" t="s">
        <v>1398</v>
      </c>
    </row>
    <row r="347" spans="1:23" s="2" customFormat="1" ht="169.5" customHeight="1" x14ac:dyDescent="0.35">
      <c r="A347" s="22">
        <f t="shared" si="5"/>
        <v>345</v>
      </c>
      <c r="B347" s="22" t="s">
        <v>2622</v>
      </c>
      <c r="C347" s="22" t="s">
        <v>1989</v>
      </c>
      <c r="D347" s="22" t="s">
        <v>1990</v>
      </c>
      <c r="E347" s="22" t="s">
        <v>39</v>
      </c>
      <c r="F347" s="3" t="s">
        <v>60</v>
      </c>
      <c r="G347" s="7" t="s">
        <v>29</v>
      </c>
      <c r="H347" s="7" t="s">
        <v>1991</v>
      </c>
      <c r="I347" s="7" t="s">
        <v>441</v>
      </c>
      <c r="J347" s="7" t="s">
        <v>1992</v>
      </c>
      <c r="K347" s="7" t="s">
        <v>404</v>
      </c>
      <c r="L347" s="7" t="s">
        <v>829</v>
      </c>
      <c r="M347" s="7" t="s">
        <v>344</v>
      </c>
      <c r="N347" s="7" t="s">
        <v>1398</v>
      </c>
      <c r="O347" s="7" t="s">
        <v>1398</v>
      </c>
      <c r="P347" s="7" t="s">
        <v>2929</v>
      </c>
      <c r="Q347" s="7" t="s">
        <v>1457</v>
      </c>
      <c r="R347" s="7" t="s">
        <v>1993</v>
      </c>
      <c r="S347" s="7" t="s">
        <v>1994</v>
      </c>
      <c r="T347" s="7" t="s">
        <v>2853</v>
      </c>
      <c r="U347" s="7" t="s">
        <v>220</v>
      </c>
      <c r="V347" s="7" t="s">
        <v>1398</v>
      </c>
      <c r="W347" s="7" t="s">
        <v>1398</v>
      </c>
    </row>
    <row r="348" spans="1:23" s="2" customFormat="1" ht="106.5" customHeight="1" x14ac:dyDescent="0.35">
      <c r="A348" s="22">
        <f t="shared" si="5"/>
        <v>346</v>
      </c>
      <c r="B348" s="22" t="s">
        <v>2622</v>
      </c>
      <c r="C348" s="22" t="s">
        <v>1989</v>
      </c>
      <c r="D348" s="22" t="s">
        <v>1995</v>
      </c>
      <c r="E348" s="22" t="s">
        <v>39</v>
      </c>
      <c r="F348" s="3" t="s">
        <v>59</v>
      </c>
      <c r="G348" s="7" t="s">
        <v>26</v>
      </c>
      <c r="H348" s="7" t="s">
        <v>1996</v>
      </c>
      <c r="I348" s="7" t="s">
        <v>1997</v>
      </c>
      <c r="J348" s="7" t="s">
        <v>1998</v>
      </c>
      <c r="K348" s="7" t="s">
        <v>1999</v>
      </c>
      <c r="L348" s="7" t="s">
        <v>1520</v>
      </c>
      <c r="M348" s="7" t="s">
        <v>705</v>
      </c>
      <c r="N348" s="7" t="s">
        <v>1398</v>
      </c>
      <c r="O348" s="7" t="s">
        <v>1398</v>
      </c>
      <c r="P348" s="7" t="s">
        <v>331</v>
      </c>
      <c r="Q348" s="7" t="s">
        <v>2000</v>
      </c>
      <c r="R348" s="7" t="s">
        <v>2001</v>
      </c>
      <c r="S348" s="7" t="s">
        <v>1398</v>
      </c>
      <c r="T348" s="7" t="s">
        <v>1398</v>
      </c>
      <c r="U348" s="7" t="s">
        <v>1398</v>
      </c>
      <c r="V348" s="7" t="s">
        <v>1398</v>
      </c>
      <c r="W348" s="7" t="s">
        <v>1398</v>
      </c>
    </row>
    <row r="349" spans="1:23" s="2" customFormat="1" ht="97.5" customHeight="1" x14ac:dyDescent="0.35">
      <c r="A349" s="22">
        <f t="shared" si="5"/>
        <v>347</v>
      </c>
      <c r="B349" s="22" t="s">
        <v>2622</v>
      </c>
      <c r="C349" s="22" t="s">
        <v>1989</v>
      </c>
      <c r="D349" s="22" t="s">
        <v>2002</v>
      </c>
      <c r="E349" s="22" t="s">
        <v>39</v>
      </c>
      <c r="F349" s="3" t="s">
        <v>59</v>
      </c>
      <c r="G349" s="7" t="s">
        <v>26</v>
      </c>
      <c r="H349" s="7" t="s">
        <v>1996</v>
      </c>
      <c r="I349" s="7" t="s">
        <v>1997</v>
      </c>
      <c r="J349" s="7" t="s">
        <v>2971</v>
      </c>
      <c r="K349" s="7" t="s">
        <v>1999</v>
      </c>
      <c r="L349" s="7" t="s">
        <v>1520</v>
      </c>
      <c r="M349" s="7" t="s">
        <v>705</v>
      </c>
      <c r="N349" s="7" t="s">
        <v>1398</v>
      </c>
      <c r="O349" s="7" t="s">
        <v>1398</v>
      </c>
      <c r="P349" s="7" t="s">
        <v>331</v>
      </c>
      <c r="Q349" s="7" t="s">
        <v>2000</v>
      </c>
      <c r="R349" s="7" t="s">
        <v>2001</v>
      </c>
      <c r="S349" s="7" t="s">
        <v>1398</v>
      </c>
      <c r="T349" s="7" t="s">
        <v>1398</v>
      </c>
      <c r="U349" s="7" t="s">
        <v>1398</v>
      </c>
      <c r="V349" s="7" t="s">
        <v>1398</v>
      </c>
      <c r="W349" s="7" t="s">
        <v>1398</v>
      </c>
    </row>
    <row r="350" spans="1:23" s="2" customFormat="1" ht="198" customHeight="1" x14ac:dyDescent="0.35">
      <c r="A350" s="22">
        <f t="shared" si="5"/>
        <v>348</v>
      </c>
      <c r="B350" s="22" t="s">
        <v>2622</v>
      </c>
      <c r="C350" s="22" t="s">
        <v>1989</v>
      </c>
      <c r="D350" s="22" t="s">
        <v>2003</v>
      </c>
      <c r="E350" s="22" t="s">
        <v>39</v>
      </c>
      <c r="F350" s="3" t="s">
        <v>59</v>
      </c>
      <c r="G350" s="7" t="s">
        <v>27</v>
      </c>
      <c r="H350" s="7" t="s">
        <v>2004</v>
      </c>
      <c r="I350" s="7" t="s">
        <v>441</v>
      </c>
      <c r="J350" s="7" t="s">
        <v>2005</v>
      </c>
      <c r="K350" s="7" t="s">
        <v>3184</v>
      </c>
      <c r="L350" s="7" t="s">
        <v>3185</v>
      </c>
      <c r="M350" s="7" t="s">
        <v>1609</v>
      </c>
      <c r="N350" s="7" t="s">
        <v>1398</v>
      </c>
      <c r="O350" s="7" t="s">
        <v>1398</v>
      </c>
      <c r="P350" s="7" t="s">
        <v>2930</v>
      </c>
      <c r="Q350" s="7" t="s">
        <v>3186</v>
      </c>
      <c r="R350" s="7" t="s">
        <v>2001</v>
      </c>
      <c r="S350" s="7" t="s">
        <v>1398</v>
      </c>
      <c r="T350" s="7" t="s">
        <v>1398</v>
      </c>
      <c r="U350" s="7" t="s">
        <v>1398</v>
      </c>
      <c r="V350" s="7" t="s">
        <v>1398</v>
      </c>
      <c r="W350" s="7" t="s">
        <v>1398</v>
      </c>
    </row>
    <row r="351" spans="1:23" s="2" customFormat="1" ht="197.25" customHeight="1" x14ac:dyDescent="0.35">
      <c r="A351" s="22">
        <f t="shared" si="5"/>
        <v>349</v>
      </c>
      <c r="B351" s="22" t="s">
        <v>2622</v>
      </c>
      <c r="C351" s="22" t="s">
        <v>1989</v>
      </c>
      <c r="D351" s="22" t="s">
        <v>2006</v>
      </c>
      <c r="E351" s="22" t="s">
        <v>39</v>
      </c>
      <c r="F351" s="3" t="s">
        <v>60</v>
      </c>
      <c r="G351" s="7" t="s">
        <v>29</v>
      </c>
      <c r="H351" s="7" t="s">
        <v>2004</v>
      </c>
      <c r="I351" s="7" t="s">
        <v>441</v>
      </c>
      <c r="J351" s="7" t="s">
        <v>2005</v>
      </c>
      <c r="K351" s="7" t="s">
        <v>404</v>
      </c>
      <c r="L351" s="7" t="s">
        <v>829</v>
      </c>
      <c r="M351" s="7" t="s">
        <v>344</v>
      </c>
      <c r="N351" s="7" t="s">
        <v>1398</v>
      </c>
      <c r="O351" s="7" t="s">
        <v>1398</v>
      </c>
      <c r="P351" s="7" t="s">
        <v>2931</v>
      </c>
      <c r="Q351" s="7" t="s">
        <v>1457</v>
      </c>
      <c r="R351" s="7" t="s">
        <v>1993</v>
      </c>
      <c r="S351" s="7" t="s">
        <v>1994</v>
      </c>
      <c r="T351" s="7" t="s">
        <v>2853</v>
      </c>
      <c r="U351" s="7" t="s">
        <v>220</v>
      </c>
      <c r="V351" s="7" t="s">
        <v>1398</v>
      </c>
      <c r="W351" s="7" t="s">
        <v>1398</v>
      </c>
    </row>
    <row r="352" spans="1:23" s="2" customFormat="1" ht="302.25" customHeight="1" x14ac:dyDescent="0.35">
      <c r="A352" s="22">
        <f t="shared" si="5"/>
        <v>350</v>
      </c>
      <c r="B352" s="22" t="s">
        <v>2622</v>
      </c>
      <c r="C352" s="22" t="s">
        <v>1989</v>
      </c>
      <c r="D352" s="22" t="s">
        <v>2007</v>
      </c>
      <c r="E352" s="22" t="s">
        <v>39</v>
      </c>
      <c r="F352" s="3" t="s">
        <v>59</v>
      </c>
      <c r="G352" s="7" t="s">
        <v>25</v>
      </c>
      <c r="H352" s="7" t="s">
        <v>2008</v>
      </c>
      <c r="I352" s="7" t="s">
        <v>2009</v>
      </c>
      <c r="J352" s="7" t="s">
        <v>2010</v>
      </c>
      <c r="K352" s="7" t="s">
        <v>404</v>
      </c>
      <c r="L352" s="7" t="s">
        <v>2011</v>
      </c>
      <c r="M352" s="7" t="s">
        <v>2012</v>
      </c>
      <c r="N352" s="7" t="s">
        <v>2013</v>
      </c>
      <c r="O352" s="7" t="s">
        <v>2014</v>
      </c>
      <c r="P352" s="7" t="s">
        <v>2932</v>
      </c>
      <c r="Q352" s="7" t="s">
        <v>2015</v>
      </c>
      <c r="R352" s="7" t="s">
        <v>2001</v>
      </c>
      <c r="S352" s="7" t="s">
        <v>2016</v>
      </c>
      <c r="T352" s="7" t="s">
        <v>2853</v>
      </c>
      <c r="U352" s="7" t="s">
        <v>220</v>
      </c>
      <c r="V352" s="7" t="s">
        <v>2891</v>
      </c>
      <c r="W352" s="7" t="s">
        <v>2017</v>
      </c>
    </row>
    <row r="353" spans="1:23" s="2" customFormat="1" ht="404.25" customHeight="1" x14ac:dyDescent="0.35">
      <c r="A353" s="22">
        <f t="shared" si="5"/>
        <v>351</v>
      </c>
      <c r="B353" s="22" t="s">
        <v>2622</v>
      </c>
      <c r="C353" s="22" t="s">
        <v>1989</v>
      </c>
      <c r="D353" s="22" t="s">
        <v>2018</v>
      </c>
      <c r="E353" s="22" t="s">
        <v>39</v>
      </c>
      <c r="F353" s="3" t="s">
        <v>59</v>
      </c>
      <c r="G353" s="7" t="s">
        <v>25</v>
      </c>
      <c r="H353" s="7" t="s">
        <v>2019</v>
      </c>
      <c r="I353" s="7" t="s">
        <v>2020</v>
      </c>
      <c r="J353" s="7" t="s">
        <v>3187</v>
      </c>
      <c r="K353" s="7" t="s">
        <v>3188</v>
      </c>
      <c r="L353" s="7" t="s">
        <v>829</v>
      </c>
      <c r="M353" s="7" t="s">
        <v>2012</v>
      </c>
      <c r="N353" s="7" t="s">
        <v>3189</v>
      </c>
      <c r="O353" s="7" t="s">
        <v>3190</v>
      </c>
      <c r="P353" s="7" t="s">
        <v>2933</v>
      </c>
      <c r="Q353" s="7" t="s">
        <v>2021</v>
      </c>
      <c r="R353" s="7" t="s">
        <v>2001</v>
      </c>
      <c r="S353" s="7" t="s">
        <v>3191</v>
      </c>
      <c r="T353" s="7" t="s">
        <v>2853</v>
      </c>
      <c r="U353" s="7" t="s">
        <v>220</v>
      </c>
      <c r="V353" s="7" t="s">
        <v>2891</v>
      </c>
      <c r="W353" s="7" t="s">
        <v>3192</v>
      </c>
    </row>
    <row r="354" spans="1:23" s="2" customFormat="1" ht="408.75" customHeight="1" x14ac:dyDescent="0.35">
      <c r="A354" s="22">
        <f t="shared" si="5"/>
        <v>352</v>
      </c>
      <c r="B354" s="22" t="s">
        <v>2622</v>
      </c>
      <c r="C354" s="22" t="s">
        <v>1989</v>
      </c>
      <c r="D354" s="22" t="s">
        <v>2022</v>
      </c>
      <c r="E354" s="22" t="s">
        <v>39</v>
      </c>
      <c r="F354" s="3" t="s">
        <v>59</v>
      </c>
      <c r="G354" s="7" t="s">
        <v>25</v>
      </c>
      <c r="H354" s="7" t="s">
        <v>2023</v>
      </c>
      <c r="I354" s="7" t="s">
        <v>397</v>
      </c>
      <c r="J354" s="7" t="s">
        <v>2024</v>
      </c>
      <c r="K354" s="7" t="s">
        <v>2025</v>
      </c>
      <c r="L354" s="7" t="s">
        <v>2026</v>
      </c>
      <c r="M354" s="7" t="s">
        <v>2012</v>
      </c>
      <c r="N354" s="7" t="s">
        <v>2027</v>
      </c>
      <c r="O354" s="7" t="s">
        <v>2028</v>
      </c>
      <c r="P354" s="7" t="s">
        <v>2934</v>
      </c>
      <c r="Q354" s="7" t="s">
        <v>2029</v>
      </c>
      <c r="R354" s="7" t="s">
        <v>2001</v>
      </c>
      <c r="S354" s="7" t="s">
        <v>2030</v>
      </c>
      <c r="T354" s="7" t="s">
        <v>2853</v>
      </c>
      <c r="U354" s="7" t="s">
        <v>220</v>
      </c>
      <c r="V354" s="7" t="s">
        <v>2891</v>
      </c>
      <c r="W354" s="7" t="s">
        <v>2031</v>
      </c>
    </row>
    <row r="355" spans="1:23" s="2" customFormat="1" ht="336.75" customHeight="1" x14ac:dyDescent="0.35">
      <c r="A355" s="22">
        <f t="shared" si="5"/>
        <v>353</v>
      </c>
      <c r="B355" s="22" t="s">
        <v>2622</v>
      </c>
      <c r="C355" s="22" t="s">
        <v>1989</v>
      </c>
      <c r="D355" s="22" t="s">
        <v>2032</v>
      </c>
      <c r="E355" s="22" t="s">
        <v>39</v>
      </c>
      <c r="F355" s="3" t="s">
        <v>59</v>
      </c>
      <c r="G355" s="7" t="s">
        <v>25</v>
      </c>
      <c r="H355" s="7" t="s">
        <v>2023</v>
      </c>
      <c r="I355" s="7" t="s">
        <v>2033</v>
      </c>
      <c r="J355" s="7" t="s">
        <v>2034</v>
      </c>
      <c r="K355" s="7" t="s">
        <v>2035</v>
      </c>
      <c r="L355" s="7" t="s">
        <v>2036</v>
      </c>
      <c r="M355" s="7" t="s">
        <v>2012</v>
      </c>
      <c r="N355" s="7" t="s">
        <v>2027</v>
      </c>
      <c r="O355" s="7" t="s">
        <v>2028</v>
      </c>
      <c r="P355" s="7" t="s">
        <v>2935</v>
      </c>
      <c r="Q355" s="7" t="s">
        <v>2037</v>
      </c>
      <c r="R355" s="7" t="s">
        <v>2001</v>
      </c>
      <c r="S355" s="7" t="s">
        <v>2038</v>
      </c>
      <c r="T355" s="7" t="s">
        <v>2853</v>
      </c>
      <c r="U355" s="7" t="s">
        <v>220</v>
      </c>
      <c r="V355" s="7" t="s">
        <v>2891</v>
      </c>
      <c r="W355" s="7" t="s">
        <v>2039</v>
      </c>
    </row>
    <row r="356" spans="1:23" s="2" customFormat="1" ht="171" customHeight="1" x14ac:dyDescent="0.35">
      <c r="A356" s="22">
        <f t="shared" si="5"/>
        <v>354</v>
      </c>
      <c r="B356" s="22" t="s">
        <v>2622</v>
      </c>
      <c r="C356" s="22" t="s">
        <v>1989</v>
      </c>
      <c r="D356" s="22" t="s">
        <v>2040</v>
      </c>
      <c r="E356" s="22" t="s">
        <v>39</v>
      </c>
      <c r="F356" s="3" t="s">
        <v>60</v>
      </c>
      <c r="G356" s="7" t="s">
        <v>29</v>
      </c>
      <c r="H356" s="7" t="s">
        <v>2023</v>
      </c>
      <c r="I356" s="7" t="s">
        <v>2033</v>
      </c>
      <c r="J356" s="7" t="s">
        <v>2034</v>
      </c>
      <c r="K356" s="7" t="s">
        <v>2035</v>
      </c>
      <c r="L356" s="7" t="s">
        <v>2036</v>
      </c>
      <c r="M356" s="7" t="s">
        <v>344</v>
      </c>
      <c r="N356" s="7" t="s">
        <v>1398</v>
      </c>
      <c r="O356" s="7" t="s">
        <v>1398</v>
      </c>
      <c r="P356" s="7" t="s">
        <v>2601</v>
      </c>
      <c r="Q356" s="7" t="s">
        <v>1457</v>
      </c>
      <c r="R356" s="7" t="s">
        <v>2041</v>
      </c>
      <c r="S356" s="7" t="s">
        <v>1994</v>
      </c>
      <c r="T356" s="7" t="s">
        <v>2853</v>
      </c>
      <c r="U356" s="7" t="s">
        <v>220</v>
      </c>
      <c r="V356" s="7" t="s">
        <v>1398</v>
      </c>
      <c r="W356" s="7" t="s">
        <v>2042</v>
      </c>
    </row>
    <row r="357" spans="1:23" s="2" customFormat="1" ht="409.5" x14ac:dyDescent="0.35">
      <c r="A357" s="22">
        <f t="shared" si="5"/>
        <v>355</v>
      </c>
      <c r="B357" s="22" t="s">
        <v>2622</v>
      </c>
      <c r="C357" s="22" t="s">
        <v>1989</v>
      </c>
      <c r="D357" s="22" t="s">
        <v>2043</v>
      </c>
      <c r="E357" s="22" t="s">
        <v>39</v>
      </c>
      <c r="F357" s="3" t="s">
        <v>60</v>
      </c>
      <c r="G357" s="7" t="s">
        <v>23</v>
      </c>
      <c r="H357" s="7" t="s">
        <v>2023</v>
      </c>
      <c r="I357" s="7" t="s">
        <v>2033</v>
      </c>
      <c r="J357" s="7" t="s">
        <v>2044</v>
      </c>
      <c r="K357" s="7" t="s">
        <v>530</v>
      </c>
      <c r="L357" s="7" t="s">
        <v>1520</v>
      </c>
      <c r="M357" s="7" t="s">
        <v>2012</v>
      </c>
      <c r="N357" s="7" t="s">
        <v>2045</v>
      </c>
      <c r="O357" s="7" t="s">
        <v>2046</v>
      </c>
      <c r="P357" s="7" t="s">
        <v>2047</v>
      </c>
      <c r="Q357" s="7" t="s">
        <v>2048</v>
      </c>
      <c r="R357" s="7" t="s">
        <v>1993</v>
      </c>
      <c r="S357" s="7" t="s">
        <v>2049</v>
      </c>
      <c r="T357" s="7" t="s">
        <v>2853</v>
      </c>
      <c r="U357" s="7" t="s">
        <v>220</v>
      </c>
      <c r="V357" s="7" t="s">
        <v>2891</v>
      </c>
      <c r="W357" s="7" t="s">
        <v>1398</v>
      </c>
    </row>
    <row r="358" spans="1:23" s="2" customFormat="1" ht="189" x14ac:dyDescent="0.35">
      <c r="A358" s="22">
        <f t="shared" si="5"/>
        <v>356</v>
      </c>
      <c r="B358" s="22" t="s">
        <v>2622</v>
      </c>
      <c r="C358" s="22" t="s">
        <v>1989</v>
      </c>
      <c r="D358" s="22" t="s">
        <v>2050</v>
      </c>
      <c r="E358" s="22" t="s">
        <v>39</v>
      </c>
      <c r="F358" s="12" t="s">
        <v>193</v>
      </c>
      <c r="G358" s="15" t="s">
        <v>24</v>
      </c>
      <c r="H358" s="7" t="s">
        <v>2023</v>
      </c>
      <c r="I358" s="7" t="s">
        <v>2033</v>
      </c>
      <c r="J358" s="7" t="s">
        <v>2044</v>
      </c>
      <c r="K358" s="7" t="s">
        <v>530</v>
      </c>
      <c r="L358" s="7" t="s">
        <v>829</v>
      </c>
      <c r="M358" s="7" t="s">
        <v>2012</v>
      </c>
      <c r="N358" s="7" t="s">
        <v>2051</v>
      </c>
      <c r="O358" s="7" t="s">
        <v>2052</v>
      </c>
      <c r="P358" s="7" t="s">
        <v>2936</v>
      </c>
      <c r="Q358" s="7" t="s">
        <v>2053</v>
      </c>
      <c r="R358" s="7" t="s">
        <v>2054</v>
      </c>
      <c r="S358" s="7" t="s">
        <v>2055</v>
      </c>
      <c r="T358" s="7" t="s">
        <v>2853</v>
      </c>
      <c r="U358" s="7" t="s">
        <v>220</v>
      </c>
      <c r="V358" s="7" t="s">
        <v>2891</v>
      </c>
      <c r="W358" s="7" t="s">
        <v>2056</v>
      </c>
    </row>
    <row r="359" spans="1:23" s="2" customFormat="1" ht="116.25" customHeight="1" x14ac:dyDescent="0.35">
      <c r="A359" s="22">
        <f t="shared" si="5"/>
        <v>357</v>
      </c>
      <c r="B359" s="22" t="s">
        <v>2622</v>
      </c>
      <c r="C359" s="22" t="s">
        <v>1989</v>
      </c>
      <c r="D359" s="22" t="s">
        <v>2057</v>
      </c>
      <c r="E359" s="22" t="s">
        <v>39</v>
      </c>
      <c r="F359" s="3" t="s">
        <v>59</v>
      </c>
      <c r="G359" s="7" t="s">
        <v>26</v>
      </c>
      <c r="H359" s="7" t="s">
        <v>2058</v>
      </c>
      <c r="I359" s="7" t="s">
        <v>441</v>
      </c>
      <c r="J359" s="7" t="s">
        <v>2059</v>
      </c>
      <c r="K359" s="7" t="s">
        <v>404</v>
      </c>
      <c r="L359" s="7" t="s">
        <v>829</v>
      </c>
      <c r="M359" s="7" t="s">
        <v>705</v>
      </c>
      <c r="N359" s="7" t="s">
        <v>1398</v>
      </c>
      <c r="O359" s="7" t="s">
        <v>1398</v>
      </c>
      <c r="P359" s="7" t="s">
        <v>331</v>
      </c>
      <c r="Q359" s="7" t="s">
        <v>2000</v>
      </c>
      <c r="R359" s="7" t="s">
        <v>2001</v>
      </c>
      <c r="S359" s="7" t="s">
        <v>1398</v>
      </c>
      <c r="T359" s="7" t="s">
        <v>1398</v>
      </c>
      <c r="U359" s="7" t="s">
        <v>1398</v>
      </c>
      <c r="V359" s="7" t="s">
        <v>1398</v>
      </c>
      <c r="W359" s="7" t="s">
        <v>1398</v>
      </c>
    </row>
    <row r="360" spans="1:23" s="2" customFormat="1" ht="177" customHeight="1" x14ac:dyDescent="0.35">
      <c r="A360" s="22">
        <f t="shared" si="5"/>
        <v>358</v>
      </c>
      <c r="B360" s="22" t="s">
        <v>2622</v>
      </c>
      <c r="C360" s="22" t="s">
        <v>1989</v>
      </c>
      <c r="D360" s="22" t="s">
        <v>2060</v>
      </c>
      <c r="E360" s="22" t="s">
        <v>39</v>
      </c>
      <c r="F360" s="3" t="s">
        <v>59</v>
      </c>
      <c r="G360" s="7" t="s">
        <v>27</v>
      </c>
      <c r="H360" s="7" t="s">
        <v>2061</v>
      </c>
      <c r="I360" s="7" t="s">
        <v>441</v>
      </c>
      <c r="J360" s="7" t="s">
        <v>2062</v>
      </c>
      <c r="K360" s="7" t="s">
        <v>2063</v>
      </c>
      <c r="L360" s="7" t="s">
        <v>2064</v>
      </c>
      <c r="M360" s="7" t="s">
        <v>2065</v>
      </c>
      <c r="N360" s="7" t="s">
        <v>1398</v>
      </c>
      <c r="O360" s="7" t="s">
        <v>2066</v>
      </c>
      <c r="P360" s="7" t="s">
        <v>2937</v>
      </c>
      <c r="Q360" s="7" t="s">
        <v>2067</v>
      </c>
      <c r="R360" s="7" t="s">
        <v>2001</v>
      </c>
      <c r="S360" s="7" t="s">
        <v>1398</v>
      </c>
      <c r="T360" s="7" t="s">
        <v>2853</v>
      </c>
      <c r="U360" s="7" t="s">
        <v>220</v>
      </c>
      <c r="V360" s="7" t="s">
        <v>1398</v>
      </c>
      <c r="W360" s="7" t="s">
        <v>1398</v>
      </c>
    </row>
    <row r="361" spans="1:23" s="2" customFormat="1" ht="222" customHeight="1" x14ac:dyDescent="0.35">
      <c r="A361" s="22">
        <f t="shared" si="5"/>
        <v>359</v>
      </c>
      <c r="B361" s="22" t="s">
        <v>2622</v>
      </c>
      <c r="C361" s="22" t="s">
        <v>1989</v>
      </c>
      <c r="D361" s="22" t="s">
        <v>2068</v>
      </c>
      <c r="E361" s="22" t="s">
        <v>39</v>
      </c>
      <c r="F361" s="3" t="s">
        <v>193</v>
      </c>
      <c r="G361" s="7" t="s">
        <v>24</v>
      </c>
      <c r="H361" s="7" t="s">
        <v>2061</v>
      </c>
      <c r="I361" s="7" t="s">
        <v>3193</v>
      </c>
      <c r="J361" s="7" t="s">
        <v>2069</v>
      </c>
      <c r="K361" s="7" t="s">
        <v>2070</v>
      </c>
      <c r="L361" s="7" t="s">
        <v>287</v>
      </c>
      <c r="M361" s="7" t="s">
        <v>344</v>
      </c>
      <c r="N361" s="7" t="s">
        <v>3194</v>
      </c>
      <c r="O361" s="7" t="s">
        <v>3195</v>
      </c>
      <c r="P361" s="7" t="s">
        <v>3196</v>
      </c>
      <c r="Q361" s="7" t="s">
        <v>3197</v>
      </c>
      <c r="R361" s="7" t="s">
        <v>1398</v>
      </c>
      <c r="S361" s="7" t="s">
        <v>3198</v>
      </c>
      <c r="T361" s="7" t="s">
        <v>2853</v>
      </c>
      <c r="U361" s="7" t="s">
        <v>220</v>
      </c>
      <c r="V361" s="7" t="s">
        <v>1398</v>
      </c>
      <c r="W361" s="7" t="s">
        <v>3199</v>
      </c>
    </row>
    <row r="362" spans="1:23" s="2" customFormat="1" ht="208.5" customHeight="1" x14ac:dyDescent="0.35">
      <c r="A362" s="22">
        <f t="shared" si="5"/>
        <v>360</v>
      </c>
      <c r="B362" s="22" t="s">
        <v>2622</v>
      </c>
      <c r="C362" s="22" t="s">
        <v>1989</v>
      </c>
      <c r="D362" s="22" t="s">
        <v>2071</v>
      </c>
      <c r="E362" s="22" t="s">
        <v>39</v>
      </c>
      <c r="F362" s="3" t="s">
        <v>193</v>
      </c>
      <c r="G362" s="7" t="s">
        <v>24</v>
      </c>
      <c r="H362" s="7" t="s">
        <v>2073</v>
      </c>
      <c r="I362" s="7" t="s">
        <v>2074</v>
      </c>
      <c r="J362" s="7" t="s">
        <v>2075</v>
      </c>
      <c r="K362" s="7" t="s">
        <v>2076</v>
      </c>
      <c r="L362" s="7" t="s">
        <v>2077</v>
      </c>
      <c r="M362" s="7" t="s">
        <v>344</v>
      </c>
      <c r="N362" s="7" t="s">
        <v>1398</v>
      </c>
      <c r="O362" s="7" t="s">
        <v>1398</v>
      </c>
      <c r="P362" s="7" t="s">
        <v>2938</v>
      </c>
      <c r="Q362" s="7" t="s">
        <v>2078</v>
      </c>
      <c r="R362" s="7" t="s">
        <v>2054</v>
      </c>
      <c r="S362" s="7" t="s">
        <v>2079</v>
      </c>
      <c r="T362" s="7" t="s">
        <v>2853</v>
      </c>
      <c r="U362" s="7" t="s">
        <v>220</v>
      </c>
      <c r="V362" s="7" t="s">
        <v>1398</v>
      </c>
      <c r="W362" s="7" t="s">
        <v>2080</v>
      </c>
    </row>
    <row r="363" spans="1:23" s="2" customFormat="1" ht="340.5" customHeight="1" x14ac:dyDescent="0.35">
      <c r="A363" s="22">
        <f t="shared" si="5"/>
        <v>361</v>
      </c>
      <c r="B363" s="22" t="s">
        <v>2622</v>
      </c>
      <c r="C363" s="22" t="s">
        <v>1989</v>
      </c>
      <c r="D363" s="22" t="s">
        <v>2072</v>
      </c>
      <c r="E363" s="22" t="s">
        <v>39</v>
      </c>
      <c r="F363" s="3" t="s">
        <v>59</v>
      </c>
      <c r="G363" s="7" t="s">
        <v>25</v>
      </c>
      <c r="H363" s="7" t="s">
        <v>2082</v>
      </c>
      <c r="I363" s="7" t="s">
        <v>441</v>
      </c>
      <c r="J363" s="7" t="s">
        <v>2083</v>
      </c>
      <c r="K363" s="7" t="s">
        <v>2084</v>
      </c>
      <c r="L363" s="7" t="s">
        <v>2085</v>
      </c>
      <c r="M363" s="7" t="s">
        <v>2012</v>
      </c>
      <c r="N363" s="7" t="s">
        <v>2086</v>
      </c>
      <c r="O363" s="7" t="s">
        <v>2087</v>
      </c>
      <c r="P363" s="7" t="s">
        <v>2937</v>
      </c>
      <c r="Q363" s="7" t="s">
        <v>2088</v>
      </c>
      <c r="R363" s="7" t="s">
        <v>1993</v>
      </c>
      <c r="S363" s="7" t="s">
        <v>2089</v>
      </c>
      <c r="T363" s="7" t="s">
        <v>2853</v>
      </c>
      <c r="U363" s="7" t="s">
        <v>220</v>
      </c>
      <c r="V363" s="7" t="s">
        <v>2891</v>
      </c>
      <c r="W363" s="7"/>
    </row>
    <row r="364" spans="1:23" s="2" customFormat="1" ht="84" x14ac:dyDescent="0.35">
      <c r="A364" s="22">
        <f t="shared" si="5"/>
        <v>362</v>
      </c>
      <c r="B364" s="22" t="s">
        <v>2622</v>
      </c>
      <c r="C364" s="22" t="s">
        <v>1989</v>
      </c>
      <c r="D364" s="22" t="s">
        <v>2081</v>
      </c>
      <c r="E364" s="22" t="s">
        <v>39</v>
      </c>
      <c r="F364" s="3" t="s">
        <v>59</v>
      </c>
      <c r="G364" s="7" t="s">
        <v>26</v>
      </c>
      <c r="H364" s="7" t="s">
        <v>2091</v>
      </c>
      <c r="I364" s="7" t="s">
        <v>2092</v>
      </c>
      <c r="J364" s="7" t="s">
        <v>2093</v>
      </c>
      <c r="K364" s="7" t="s">
        <v>2094</v>
      </c>
      <c r="L364" s="7" t="s">
        <v>2095</v>
      </c>
      <c r="M364" s="7" t="s">
        <v>705</v>
      </c>
      <c r="N364" s="7" t="s">
        <v>1398</v>
      </c>
      <c r="O364" s="7" t="s">
        <v>1398</v>
      </c>
      <c r="P364" s="7" t="s">
        <v>331</v>
      </c>
      <c r="Q364" s="7" t="s">
        <v>2096</v>
      </c>
      <c r="R364" s="7" t="s">
        <v>2097</v>
      </c>
      <c r="S364" s="7" t="s">
        <v>1398</v>
      </c>
      <c r="T364" s="7" t="s">
        <v>1398</v>
      </c>
      <c r="U364" s="7" t="s">
        <v>1398</v>
      </c>
      <c r="V364" s="7" t="s">
        <v>1398</v>
      </c>
      <c r="W364" s="7" t="s">
        <v>2098</v>
      </c>
    </row>
    <row r="365" spans="1:23" s="2" customFormat="1" ht="168" x14ac:dyDescent="0.35">
      <c r="A365" s="22">
        <f t="shared" si="5"/>
        <v>363</v>
      </c>
      <c r="B365" s="22" t="s">
        <v>2622</v>
      </c>
      <c r="C365" s="22" t="s">
        <v>1989</v>
      </c>
      <c r="D365" s="22" t="s">
        <v>2090</v>
      </c>
      <c r="E365" s="22" t="s">
        <v>39</v>
      </c>
      <c r="F365" s="3" t="s">
        <v>59</v>
      </c>
      <c r="G365" s="7" t="s">
        <v>1273</v>
      </c>
      <c r="H365" s="7" t="s">
        <v>2091</v>
      </c>
      <c r="I365" s="7" t="s">
        <v>2092</v>
      </c>
      <c r="J365" s="7" t="s">
        <v>2100</v>
      </c>
      <c r="K365" s="7" t="s">
        <v>2101</v>
      </c>
      <c r="L365" s="7" t="s">
        <v>2095</v>
      </c>
      <c r="M365" s="7" t="s">
        <v>705</v>
      </c>
      <c r="N365" s="7" t="s">
        <v>1398</v>
      </c>
      <c r="O365" s="7" t="s">
        <v>1398</v>
      </c>
      <c r="P365" s="7" t="s">
        <v>256</v>
      </c>
      <c r="Q365" s="7" t="s">
        <v>2102</v>
      </c>
      <c r="R365" s="7" t="s">
        <v>2103</v>
      </c>
      <c r="S365" s="7" t="s">
        <v>2104</v>
      </c>
      <c r="T365" s="7" t="s">
        <v>1398</v>
      </c>
      <c r="U365" s="7" t="s">
        <v>1398</v>
      </c>
      <c r="V365" s="7" t="s">
        <v>1398</v>
      </c>
      <c r="W365" s="7" t="s">
        <v>2105</v>
      </c>
    </row>
    <row r="366" spans="1:23" s="2" customFormat="1" ht="252" x14ac:dyDescent="0.35">
      <c r="A366" s="22">
        <f t="shared" si="5"/>
        <v>364</v>
      </c>
      <c r="B366" s="22" t="s">
        <v>2622</v>
      </c>
      <c r="C366" s="22" t="s">
        <v>1989</v>
      </c>
      <c r="D366" s="22" t="s">
        <v>2099</v>
      </c>
      <c r="E366" s="22" t="s">
        <v>39</v>
      </c>
      <c r="F366" s="3" t="s">
        <v>193</v>
      </c>
      <c r="G366" s="7" t="s">
        <v>24</v>
      </c>
      <c r="H366" s="7" t="s">
        <v>2091</v>
      </c>
      <c r="I366" s="7" t="s">
        <v>2092</v>
      </c>
      <c r="J366" s="7" t="s">
        <v>2100</v>
      </c>
      <c r="K366" s="7" t="s">
        <v>2107</v>
      </c>
      <c r="L366" s="7" t="s">
        <v>2095</v>
      </c>
      <c r="M366" s="7" t="s">
        <v>344</v>
      </c>
      <c r="N366" s="7" t="s">
        <v>1398</v>
      </c>
      <c r="O366" s="7" t="s">
        <v>2108</v>
      </c>
      <c r="P366" s="7" t="s">
        <v>2109</v>
      </c>
      <c r="Q366" s="7" t="s">
        <v>2110</v>
      </c>
      <c r="R366" s="7" t="s">
        <v>2111</v>
      </c>
      <c r="S366" s="7" t="s">
        <v>2112</v>
      </c>
      <c r="T366" s="7" t="s">
        <v>2113</v>
      </c>
      <c r="U366" s="7" t="s">
        <v>2114</v>
      </c>
      <c r="V366" s="7" t="s">
        <v>1398</v>
      </c>
      <c r="W366" s="7" t="s">
        <v>2098</v>
      </c>
    </row>
    <row r="367" spans="1:23" s="2" customFormat="1" ht="84" x14ac:dyDescent="0.35">
      <c r="A367" s="22">
        <f t="shared" si="5"/>
        <v>365</v>
      </c>
      <c r="B367" s="22" t="s">
        <v>2622</v>
      </c>
      <c r="C367" s="22" t="s">
        <v>1989</v>
      </c>
      <c r="D367" s="22" t="s">
        <v>2106</v>
      </c>
      <c r="E367" s="22" t="s">
        <v>39</v>
      </c>
      <c r="F367" s="3" t="s">
        <v>59</v>
      </c>
      <c r="G367" s="7" t="s">
        <v>26</v>
      </c>
      <c r="H367" s="7" t="s">
        <v>2116</v>
      </c>
      <c r="I367" s="7" t="s">
        <v>2092</v>
      </c>
      <c r="J367" s="7" t="s">
        <v>2117</v>
      </c>
      <c r="K367" s="7" t="s">
        <v>2118</v>
      </c>
      <c r="L367" s="7" t="s">
        <v>2095</v>
      </c>
      <c r="M367" s="7" t="s">
        <v>705</v>
      </c>
      <c r="N367" s="7" t="s">
        <v>1398</v>
      </c>
      <c r="O367" s="7" t="s">
        <v>1398</v>
      </c>
      <c r="P367" s="7" t="s">
        <v>331</v>
      </c>
      <c r="Q367" s="7" t="s">
        <v>2096</v>
      </c>
      <c r="R367" s="7" t="s">
        <v>2097</v>
      </c>
      <c r="S367" s="7" t="s">
        <v>1398</v>
      </c>
      <c r="T367" s="7" t="s">
        <v>1398</v>
      </c>
      <c r="U367" s="7" t="s">
        <v>1398</v>
      </c>
      <c r="V367" s="7" t="s">
        <v>1398</v>
      </c>
      <c r="W367" s="7" t="s">
        <v>2098</v>
      </c>
    </row>
    <row r="368" spans="1:23" s="2" customFormat="1" ht="273" x14ac:dyDescent="0.35">
      <c r="A368" s="22">
        <f t="shared" si="5"/>
        <v>366</v>
      </c>
      <c r="B368" s="22" t="s">
        <v>2622</v>
      </c>
      <c r="C368" s="22" t="s">
        <v>1989</v>
      </c>
      <c r="D368" s="22" t="s">
        <v>2115</v>
      </c>
      <c r="E368" s="22" t="s">
        <v>39</v>
      </c>
      <c r="F368" s="3" t="s">
        <v>59</v>
      </c>
      <c r="G368" s="7" t="s">
        <v>1273</v>
      </c>
      <c r="H368" s="7" t="s">
        <v>2116</v>
      </c>
      <c r="I368" s="7" t="s">
        <v>2092</v>
      </c>
      <c r="J368" s="7" t="s">
        <v>2117</v>
      </c>
      <c r="K368" s="7" t="s">
        <v>2120</v>
      </c>
      <c r="L368" s="7" t="s">
        <v>2095</v>
      </c>
      <c r="M368" s="7" t="s">
        <v>705</v>
      </c>
      <c r="N368" s="7" t="s">
        <v>1398</v>
      </c>
      <c r="O368" s="7" t="s">
        <v>1398</v>
      </c>
      <c r="P368" s="7" t="s">
        <v>256</v>
      </c>
      <c r="Q368" s="7" t="s">
        <v>2102</v>
      </c>
      <c r="R368" s="7" t="s">
        <v>2103</v>
      </c>
      <c r="S368" s="7" t="s">
        <v>2121</v>
      </c>
      <c r="T368" s="7" t="s">
        <v>1398</v>
      </c>
      <c r="U368" s="7" t="s">
        <v>1398</v>
      </c>
      <c r="V368" s="7" t="s">
        <v>1398</v>
      </c>
      <c r="W368" s="7" t="s">
        <v>2105</v>
      </c>
    </row>
    <row r="369" spans="1:23" s="2" customFormat="1" ht="409.5" customHeight="1" x14ac:dyDescent="0.35">
      <c r="A369" s="22">
        <f t="shared" si="5"/>
        <v>367</v>
      </c>
      <c r="B369" s="22" t="s">
        <v>2622</v>
      </c>
      <c r="C369" s="22" t="s">
        <v>1989</v>
      </c>
      <c r="D369" s="22" t="s">
        <v>2119</v>
      </c>
      <c r="E369" s="22" t="s">
        <v>39</v>
      </c>
      <c r="F369" s="3" t="s">
        <v>59</v>
      </c>
      <c r="G369" s="7" t="s">
        <v>1273</v>
      </c>
      <c r="H369" s="7" t="s">
        <v>2123</v>
      </c>
      <c r="I369" s="7" t="s">
        <v>2092</v>
      </c>
      <c r="J369" s="7" t="s">
        <v>2117</v>
      </c>
      <c r="K369" s="7" t="s">
        <v>2118</v>
      </c>
      <c r="L369" s="7" t="s">
        <v>2124</v>
      </c>
      <c r="M369" s="7" t="s">
        <v>705</v>
      </c>
      <c r="N369" s="7" t="s">
        <v>1398</v>
      </c>
      <c r="O369" s="7" t="s">
        <v>1398</v>
      </c>
      <c r="P369" s="7" t="s">
        <v>2601</v>
      </c>
      <c r="Q369" s="7" t="s">
        <v>2982</v>
      </c>
      <c r="R369" s="7" t="s">
        <v>2097</v>
      </c>
      <c r="S369" s="7" t="s">
        <v>2121</v>
      </c>
      <c r="T369" s="7" t="s">
        <v>1398</v>
      </c>
      <c r="U369" s="7" t="s">
        <v>1398</v>
      </c>
      <c r="V369" s="7" t="s">
        <v>1398</v>
      </c>
      <c r="W369" s="7" t="s">
        <v>2105</v>
      </c>
    </row>
    <row r="370" spans="1:23" s="2" customFormat="1" ht="390.75" customHeight="1" x14ac:dyDescent="0.35">
      <c r="A370" s="22">
        <f t="shared" si="5"/>
        <v>368</v>
      </c>
      <c r="B370" s="22" t="s">
        <v>2622</v>
      </c>
      <c r="C370" s="22" t="s">
        <v>1989</v>
      </c>
      <c r="D370" s="22" t="s">
        <v>2122</v>
      </c>
      <c r="E370" s="22" t="s">
        <v>39</v>
      </c>
      <c r="F370" s="3" t="s">
        <v>59</v>
      </c>
      <c r="G370" s="7" t="s">
        <v>26</v>
      </c>
      <c r="H370" s="7" t="s">
        <v>2123</v>
      </c>
      <c r="I370" s="7" t="s">
        <v>2092</v>
      </c>
      <c r="J370" s="7" t="s">
        <v>2117</v>
      </c>
      <c r="K370" s="7" t="s">
        <v>2126</v>
      </c>
      <c r="L370" s="7" t="s">
        <v>2124</v>
      </c>
      <c r="M370" s="7" t="s">
        <v>705</v>
      </c>
      <c r="N370" s="7" t="s">
        <v>1398</v>
      </c>
      <c r="O370" s="7" t="s">
        <v>1398</v>
      </c>
      <c r="P370" s="7" t="s">
        <v>331</v>
      </c>
      <c r="Q370" s="7" t="s">
        <v>2127</v>
      </c>
      <c r="R370" s="7" t="s">
        <v>2097</v>
      </c>
      <c r="S370" s="7" t="s">
        <v>1398</v>
      </c>
      <c r="T370" s="7" t="s">
        <v>1398</v>
      </c>
      <c r="U370" s="7" t="s">
        <v>1398</v>
      </c>
      <c r="V370" s="7" t="s">
        <v>1398</v>
      </c>
      <c r="W370" s="7" t="s">
        <v>2098</v>
      </c>
    </row>
    <row r="371" spans="1:23" s="2" customFormat="1" ht="288.75" customHeight="1" x14ac:dyDescent="0.35">
      <c r="A371" s="22">
        <f t="shared" si="5"/>
        <v>369</v>
      </c>
      <c r="B371" s="22" t="s">
        <v>2622</v>
      </c>
      <c r="C371" s="22" t="s">
        <v>1989</v>
      </c>
      <c r="D371" s="22" t="s">
        <v>2125</v>
      </c>
      <c r="E371" s="22" t="s">
        <v>39</v>
      </c>
      <c r="F371" s="3" t="s">
        <v>59</v>
      </c>
      <c r="G371" s="7" t="s">
        <v>25</v>
      </c>
      <c r="H371" s="7" t="s">
        <v>2129</v>
      </c>
      <c r="I371" s="7" t="s">
        <v>441</v>
      </c>
      <c r="J371" s="7" t="s">
        <v>2130</v>
      </c>
      <c r="K371" s="7" t="s">
        <v>34</v>
      </c>
      <c r="L371" s="7" t="s">
        <v>2131</v>
      </c>
      <c r="M371" s="7" t="s">
        <v>344</v>
      </c>
      <c r="N371" s="7" t="s">
        <v>1398</v>
      </c>
      <c r="O371" s="7" t="s">
        <v>1398</v>
      </c>
      <c r="P371" s="7" t="s">
        <v>2930</v>
      </c>
      <c r="Q371" s="7" t="s">
        <v>2029</v>
      </c>
      <c r="R371" s="7" t="s">
        <v>2001</v>
      </c>
      <c r="S371" s="7" t="s">
        <v>1398</v>
      </c>
      <c r="T371" s="7" t="s">
        <v>1398</v>
      </c>
      <c r="U371" s="7" t="s">
        <v>220</v>
      </c>
      <c r="V371" s="7" t="s">
        <v>2891</v>
      </c>
      <c r="W371" s="7" t="s">
        <v>2017</v>
      </c>
    </row>
    <row r="372" spans="1:23" s="2" customFormat="1" ht="189" customHeight="1" x14ac:dyDescent="0.35">
      <c r="A372" s="22">
        <f t="shared" si="5"/>
        <v>370</v>
      </c>
      <c r="B372" s="22" t="s">
        <v>2622</v>
      </c>
      <c r="C372" s="22" t="s">
        <v>1989</v>
      </c>
      <c r="D372" s="22" t="s">
        <v>2128</v>
      </c>
      <c r="E372" s="22" t="s">
        <v>39</v>
      </c>
      <c r="F372" s="3" t="s">
        <v>59</v>
      </c>
      <c r="G372" s="7" t="s">
        <v>26</v>
      </c>
      <c r="H372" s="7" t="s">
        <v>2129</v>
      </c>
      <c r="I372" s="7" t="s">
        <v>441</v>
      </c>
      <c r="J372" s="7" t="s">
        <v>2130</v>
      </c>
      <c r="K372" s="7" t="s">
        <v>34</v>
      </c>
      <c r="L372" s="7" t="s">
        <v>2131</v>
      </c>
      <c r="M372" s="7" t="s">
        <v>344</v>
      </c>
      <c r="N372" s="7" t="s">
        <v>1398</v>
      </c>
      <c r="O372" s="7" t="s">
        <v>1398</v>
      </c>
      <c r="P372" s="7" t="s">
        <v>2930</v>
      </c>
      <c r="Q372" s="7" t="s">
        <v>2000</v>
      </c>
      <c r="R372" s="7" t="s">
        <v>2001</v>
      </c>
      <c r="S372" s="7" t="s">
        <v>1398</v>
      </c>
      <c r="T372" s="7" t="s">
        <v>1398</v>
      </c>
      <c r="U372" s="7" t="s">
        <v>1398</v>
      </c>
      <c r="V372" s="7" t="s">
        <v>1398</v>
      </c>
      <c r="W372" s="7" t="s">
        <v>2017</v>
      </c>
    </row>
    <row r="373" spans="1:23" s="2" customFormat="1" ht="155.25" customHeight="1" x14ac:dyDescent="0.35">
      <c r="A373" s="22">
        <f t="shared" si="5"/>
        <v>371</v>
      </c>
      <c r="B373" s="22" t="s">
        <v>2622</v>
      </c>
      <c r="C373" s="22" t="s">
        <v>1989</v>
      </c>
      <c r="D373" s="22" t="s">
        <v>2132</v>
      </c>
      <c r="E373" s="22" t="s">
        <v>39</v>
      </c>
      <c r="F373" s="3" t="s">
        <v>59</v>
      </c>
      <c r="G373" s="7" t="s">
        <v>25</v>
      </c>
      <c r="H373" s="7" t="s">
        <v>2134</v>
      </c>
      <c r="I373" s="7" t="s">
        <v>441</v>
      </c>
      <c r="J373" s="7" t="s">
        <v>2136</v>
      </c>
      <c r="K373" s="7" t="s">
        <v>342</v>
      </c>
      <c r="L373" s="7" t="s">
        <v>1520</v>
      </c>
      <c r="M373" s="7" t="s">
        <v>344</v>
      </c>
      <c r="N373" s="7" t="s">
        <v>1398</v>
      </c>
      <c r="O373" s="7" t="s">
        <v>1398</v>
      </c>
      <c r="P373" s="7" t="s">
        <v>2939</v>
      </c>
      <c r="Q373" s="7" t="s">
        <v>2137</v>
      </c>
      <c r="R373" s="7" t="s">
        <v>2001</v>
      </c>
      <c r="S373" s="7" t="s">
        <v>1398</v>
      </c>
      <c r="T373" s="7" t="s">
        <v>1398</v>
      </c>
      <c r="U373" s="7" t="s">
        <v>220</v>
      </c>
      <c r="V373" s="7" t="s">
        <v>1398</v>
      </c>
      <c r="W373" s="7"/>
    </row>
    <row r="374" spans="1:23" s="2" customFormat="1" ht="269.25" customHeight="1" x14ac:dyDescent="0.35">
      <c r="A374" s="22">
        <f t="shared" si="5"/>
        <v>372</v>
      </c>
      <c r="B374" s="22" t="s">
        <v>2622</v>
      </c>
      <c r="C374" s="22" t="s">
        <v>1989</v>
      </c>
      <c r="D374" s="22" t="s">
        <v>2133</v>
      </c>
      <c r="E374" s="22" t="s">
        <v>39</v>
      </c>
      <c r="F374" s="3" t="s">
        <v>59</v>
      </c>
      <c r="G374" s="7" t="s">
        <v>26</v>
      </c>
      <c r="H374" s="7" t="s">
        <v>1991</v>
      </c>
      <c r="I374" s="7" t="s">
        <v>441</v>
      </c>
      <c r="J374" s="7" t="s">
        <v>1992</v>
      </c>
      <c r="K374" s="7" t="s">
        <v>2139</v>
      </c>
      <c r="L374" s="7" t="s">
        <v>2140</v>
      </c>
      <c r="M374" s="7" t="s">
        <v>705</v>
      </c>
      <c r="N374" s="7" t="s">
        <v>1398</v>
      </c>
      <c r="O374" s="7" t="s">
        <v>1398</v>
      </c>
      <c r="P374" s="7" t="s">
        <v>331</v>
      </c>
      <c r="Q374" s="7" t="s">
        <v>2141</v>
      </c>
      <c r="R374" s="7" t="s">
        <v>1993</v>
      </c>
      <c r="S374" s="7" t="s">
        <v>1398</v>
      </c>
      <c r="T374" s="7" t="s">
        <v>1398</v>
      </c>
      <c r="U374" s="7" t="s">
        <v>220</v>
      </c>
      <c r="V374" s="7" t="s">
        <v>2891</v>
      </c>
      <c r="W374" s="7" t="s">
        <v>1398</v>
      </c>
    </row>
    <row r="375" spans="1:23" s="2" customFormat="1" ht="409.5" customHeight="1" x14ac:dyDescent="0.35">
      <c r="A375" s="22">
        <f t="shared" si="5"/>
        <v>373</v>
      </c>
      <c r="B375" s="22" t="s">
        <v>2622</v>
      </c>
      <c r="C375" s="22" t="s">
        <v>1989</v>
      </c>
      <c r="D375" s="22" t="s">
        <v>2135</v>
      </c>
      <c r="E375" s="22" t="s">
        <v>39</v>
      </c>
      <c r="F375" s="3" t="s">
        <v>59</v>
      </c>
      <c r="G375" s="7" t="s">
        <v>25</v>
      </c>
      <c r="H375" s="7" t="s">
        <v>2143</v>
      </c>
      <c r="I375" s="7" t="s">
        <v>441</v>
      </c>
      <c r="J375" s="7" t="s">
        <v>2144</v>
      </c>
      <c r="K375" s="7" t="s">
        <v>1064</v>
      </c>
      <c r="L375" s="7" t="s">
        <v>2145</v>
      </c>
      <c r="M375" s="7" t="s">
        <v>2012</v>
      </c>
      <c r="N375" s="7" t="s">
        <v>2146</v>
      </c>
      <c r="O375" s="7" t="s">
        <v>2147</v>
      </c>
      <c r="P375" s="7" t="s">
        <v>331</v>
      </c>
      <c r="Q375" s="7" t="s">
        <v>2029</v>
      </c>
      <c r="R375" s="7" t="s">
        <v>2001</v>
      </c>
      <c r="S375" s="7" t="s">
        <v>3191</v>
      </c>
      <c r="T375" s="7" t="s">
        <v>2853</v>
      </c>
      <c r="U375" s="7" t="s">
        <v>220</v>
      </c>
      <c r="V375" s="7" t="s">
        <v>2891</v>
      </c>
      <c r="W375" s="7" t="s">
        <v>2148</v>
      </c>
    </row>
    <row r="376" spans="1:23" s="2" customFormat="1" ht="163.5" customHeight="1" x14ac:dyDescent="0.35">
      <c r="A376" s="22">
        <f t="shared" si="5"/>
        <v>374</v>
      </c>
      <c r="B376" s="22" t="s">
        <v>2622</v>
      </c>
      <c r="C376" s="22" t="s">
        <v>1989</v>
      </c>
      <c r="D376" s="22" t="s">
        <v>2138</v>
      </c>
      <c r="E376" s="22" t="s">
        <v>39</v>
      </c>
      <c r="F376" s="3" t="s">
        <v>60</v>
      </c>
      <c r="G376" s="7" t="s">
        <v>29</v>
      </c>
      <c r="H376" s="7" t="s">
        <v>2150</v>
      </c>
      <c r="I376" s="7" t="s">
        <v>441</v>
      </c>
      <c r="J376" s="7" t="s">
        <v>2151</v>
      </c>
      <c r="K376" s="7" t="s">
        <v>404</v>
      </c>
      <c r="L376" s="7" t="s">
        <v>829</v>
      </c>
      <c r="M376" s="7" t="s">
        <v>705</v>
      </c>
      <c r="N376" s="7" t="s">
        <v>2152</v>
      </c>
      <c r="O376" s="7" t="s">
        <v>1398</v>
      </c>
      <c r="P376" s="7" t="s">
        <v>256</v>
      </c>
      <c r="Q376" s="7" t="s">
        <v>1457</v>
      </c>
      <c r="R376" s="7" t="s">
        <v>2153</v>
      </c>
      <c r="S376" s="7" t="s">
        <v>2154</v>
      </c>
      <c r="T376" s="7" t="s">
        <v>1398</v>
      </c>
      <c r="U376" s="7" t="s">
        <v>1398</v>
      </c>
      <c r="V376" s="7" t="s">
        <v>1398</v>
      </c>
      <c r="W376" s="7" t="s">
        <v>1398</v>
      </c>
    </row>
    <row r="377" spans="1:23" s="2" customFormat="1" ht="359.25" customHeight="1" x14ac:dyDescent="0.35">
      <c r="A377" s="22">
        <f t="shared" si="5"/>
        <v>375</v>
      </c>
      <c r="B377" s="22" t="s">
        <v>2622</v>
      </c>
      <c r="C377" s="22" t="s">
        <v>1989</v>
      </c>
      <c r="D377" s="22" t="s">
        <v>2142</v>
      </c>
      <c r="E377" s="22" t="s">
        <v>39</v>
      </c>
      <c r="F377" s="3" t="s">
        <v>60</v>
      </c>
      <c r="G377" s="7" t="s">
        <v>29</v>
      </c>
      <c r="H377" s="7" t="s">
        <v>2150</v>
      </c>
      <c r="I377" s="7" t="s">
        <v>441</v>
      </c>
      <c r="J377" s="7" t="s">
        <v>2156</v>
      </c>
      <c r="K377" s="7" t="s">
        <v>2157</v>
      </c>
      <c r="L377" s="7" t="s">
        <v>2158</v>
      </c>
      <c r="M377" s="7" t="s">
        <v>705</v>
      </c>
      <c r="N377" s="7" t="s">
        <v>2152</v>
      </c>
      <c r="O377" s="7" t="s">
        <v>1398</v>
      </c>
      <c r="P377" s="7" t="s">
        <v>256</v>
      </c>
      <c r="Q377" s="7" t="s">
        <v>1457</v>
      </c>
      <c r="R377" s="7" t="s">
        <v>2153</v>
      </c>
      <c r="S377" s="7" t="s">
        <v>2154</v>
      </c>
      <c r="T377" s="7" t="s">
        <v>1398</v>
      </c>
      <c r="U377" s="7" t="s">
        <v>1398</v>
      </c>
      <c r="V377" s="7" t="s">
        <v>1398</v>
      </c>
      <c r="W377" s="7" t="s">
        <v>1398</v>
      </c>
    </row>
    <row r="378" spans="1:23" s="2" customFormat="1" ht="214.5" customHeight="1" x14ac:dyDescent="0.35">
      <c r="A378" s="22">
        <f t="shared" si="5"/>
        <v>376</v>
      </c>
      <c r="B378" s="22" t="s">
        <v>2622</v>
      </c>
      <c r="C378" s="22" t="s">
        <v>1989</v>
      </c>
      <c r="D378" s="22" t="s">
        <v>2149</v>
      </c>
      <c r="E378" s="22" t="s">
        <v>39</v>
      </c>
      <c r="F378" s="3" t="s">
        <v>59</v>
      </c>
      <c r="G378" s="7" t="s">
        <v>25</v>
      </c>
      <c r="H378" s="7" t="s">
        <v>2150</v>
      </c>
      <c r="I378" s="7" t="s">
        <v>441</v>
      </c>
      <c r="J378" s="7" t="s">
        <v>2160</v>
      </c>
      <c r="K378" s="7" t="s">
        <v>2161</v>
      </c>
      <c r="L378" s="7" t="s">
        <v>2162</v>
      </c>
      <c r="M378" s="7" t="s">
        <v>2012</v>
      </c>
      <c r="N378" s="7" t="s">
        <v>2163</v>
      </c>
      <c r="O378" s="7" t="s">
        <v>2164</v>
      </c>
      <c r="P378" s="7" t="s">
        <v>2165</v>
      </c>
      <c r="Q378" s="7" t="s">
        <v>2166</v>
      </c>
      <c r="R378" s="7" t="s">
        <v>2001</v>
      </c>
      <c r="S378" s="7" t="s">
        <v>3191</v>
      </c>
      <c r="T378" s="7" t="s">
        <v>2853</v>
      </c>
      <c r="U378" s="7" t="s">
        <v>220</v>
      </c>
      <c r="V378" s="7" t="s">
        <v>2891</v>
      </c>
      <c r="W378" s="7"/>
    </row>
    <row r="379" spans="1:23" s="2" customFormat="1" ht="225" customHeight="1" x14ac:dyDescent="0.35">
      <c r="A379" s="22">
        <f t="shared" si="5"/>
        <v>377</v>
      </c>
      <c r="B379" s="22" t="s">
        <v>2622</v>
      </c>
      <c r="C379" s="22" t="s">
        <v>1989</v>
      </c>
      <c r="D379" s="22" t="s">
        <v>2155</v>
      </c>
      <c r="E379" s="22" t="s">
        <v>39</v>
      </c>
      <c r="F379" s="3" t="s">
        <v>59</v>
      </c>
      <c r="G379" s="7" t="s">
        <v>25</v>
      </c>
      <c r="H379" s="7" t="s">
        <v>2150</v>
      </c>
      <c r="I379" s="7" t="s">
        <v>441</v>
      </c>
      <c r="J379" s="7" t="s">
        <v>2168</v>
      </c>
      <c r="K379" s="7" t="s">
        <v>2169</v>
      </c>
      <c r="L379" s="7" t="s">
        <v>2170</v>
      </c>
      <c r="M379" s="7" t="s">
        <v>2012</v>
      </c>
      <c r="N379" s="7" t="s">
        <v>2171</v>
      </c>
      <c r="O379" s="7" t="s">
        <v>2164</v>
      </c>
      <c r="P379" s="7" t="s">
        <v>2165</v>
      </c>
      <c r="Q379" s="7" t="s">
        <v>2172</v>
      </c>
      <c r="R379" s="7" t="s">
        <v>2001</v>
      </c>
      <c r="S379" s="7" t="s">
        <v>3191</v>
      </c>
      <c r="T379" s="7" t="s">
        <v>2853</v>
      </c>
      <c r="U379" s="7" t="s">
        <v>220</v>
      </c>
      <c r="V379" s="7" t="s">
        <v>2891</v>
      </c>
      <c r="W379" s="7"/>
    </row>
    <row r="380" spans="1:23" s="2" customFormat="1" ht="324.75" customHeight="1" x14ac:dyDescent="0.35">
      <c r="A380" s="22">
        <f t="shared" si="5"/>
        <v>378</v>
      </c>
      <c r="B380" s="22" t="s">
        <v>2622</v>
      </c>
      <c r="C380" s="22" t="s">
        <v>1989</v>
      </c>
      <c r="D380" s="22" t="s">
        <v>2159</v>
      </c>
      <c r="E380" s="22" t="s">
        <v>39</v>
      </c>
      <c r="F380" s="3" t="s">
        <v>59</v>
      </c>
      <c r="G380" s="7" t="s">
        <v>25</v>
      </c>
      <c r="H380" s="7" t="s">
        <v>2150</v>
      </c>
      <c r="I380" s="7" t="s">
        <v>441</v>
      </c>
      <c r="J380" s="7" t="s">
        <v>2174</v>
      </c>
      <c r="K380" s="7" t="s">
        <v>2175</v>
      </c>
      <c r="L380" s="7" t="s">
        <v>200</v>
      </c>
      <c r="M380" s="7" t="s">
        <v>2012</v>
      </c>
      <c r="N380" s="7" t="s">
        <v>2192</v>
      </c>
      <c r="O380" s="7" t="s">
        <v>2192</v>
      </c>
      <c r="P380" s="7" t="s">
        <v>2940</v>
      </c>
      <c r="Q380" s="7" t="s">
        <v>2176</v>
      </c>
      <c r="R380" s="7" t="s">
        <v>2001</v>
      </c>
      <c r="S380" s="7" t="s">
        <v>3191</v>
      </c>
      <c r="T380" s="7" t="s">
        <v>2853</v>
      </c>
      <c r="U380" s="7" t="s">
        <v>220</v>
      </c>
      <c r="V380" s="7" t="s">
        <v>2891</v>
      </c>
      <c r="W380" s="7"/>
    </row>
    <row r="381" spans="1:23" s="2" customFormat="1" ht="309.75" customHeight="1" x14ac:dyDescent="0.35">
      <c r="A381" s="22">
        <f t="shared" si="5"/>
        <v>379</v>
      </c>
      <c r="B381" s="22" t="s">
        <v>2622</v>
      </c>
      <c r="C381" s="22" t="s">
        <v>1989</v>
      </c>
      <c r="D381" s="22" t="s">
        <v>2167</v>
      </c>
      <c r="E381" s="22" t="s">
        <v>39</v>
      </c>
      <c r="F381" s="3" t="s">
        <v>59</v>
      </c>
      <c r="G381" s="7" t="s">
        <v>25</v>
      </c>
      <c r="H381" s="7" t="s">
        <v>2183</v>
      </c>
      <c r="I381" s="7" t="s">
        <v>441</v>
      </c>
      <c r="J381" s="7" t="s">
        <v>2184</v>
      </c>
      <c r="K381" s="7" t="s">
        <v>2185</v>
      </c>
      <c r="L381" s="7" t="s">
        <v>200</v>
      </c>
      <c r="M381" s="7" t="s">
        <v>2012</v>
      </c>
      <c r="N381" s="7" t="s">
        <v>3200</v>
      </c>
      <c r="O381" s="7" t="s">
        <v>2087</v>
      </c>
      <c r="P381" s="7" t="s">
        <v>2942</v>
      </c>
      <c r="Q381" s="7" t="s">
        <v>3201</v>
      </c>
      <c r="R381" s="7" t="s">
        <v>2186</v>
      </c>
      <c r="S381" s="7" t="s">
        <v>2089</v>
      </c>
      <c r="T381" s="7" t="s">
        <v>2853</v>
      </c>
      <c r="U381" s="7" t="s">
        <v>3202</v>
      </c>
      <c r="V381" s="7" t="s">
        <v>2891</v>
      </c>
      <c r="W381" s="7" t="s">
        <v>3203</v>
      </c>
    </row>
    <row r="382" spans="1:23" s="2" customFormat="1" ht="270" customHeight="1" x14ac:dyDescent="0.35">
      <c r="A382" s="22">
        <f t="shared" si="5"/>
        <v>380</v>
      </c>
      <c r="B382" s="22" t="s">
        <v>2622</v>
      </c>
      <c r="C382" s="22" t="s">
        <v>1989</v>
      </c>
      <c r="D382" s="22" t="s">
        <v>2173</v>
      </c>
      <c r="E382" s="22" t="s">
        <v>39</v>
      </c>
      <c r="F382" s="3" t="s">
        <v>60</v>
      </c>
      <c r="G382" s="7" t="s">
        <v>23</v>
      </c>
      <c r="H382" s="7" t="s">
        <v>2183</v>
      </c>
      <c r="I382" s="7" t="s">
        <v>441</v>
      </c>
      <c r="J382" s="7" t="s">
        <v>2184</v>
      </c>
      <c r="K382" s="7" t="s">
        <v>2185</v>
      </c>
      <c r="L382" s="7" t="s">
        <v>200</v>
      </c>
      <c r="M382" s="7" t="s">
        <v>344</v>
      </c>
      <c r="N382" s="7" t="s">
        <v>3200</v>
      </c>
      <c r="O382" s="7" t="s">
        <v>2087</v>
      </c>
      <c r="P382" s="7" t="s">
        <v>2943</v>
      </c>
      <c r="Q382" s="7" t="s">
        <v>3204</v>
      </c>
      <c r="R382" s="7" t="s">
        <v>2186</v>
      </c>
      <c r="S382" s="7" t="s">
        <v>1398</v>
      </c>
      <c r="T382" s="7" t="s">
        <v>1398</v>
      </c>
      <c r="U382" s="7" t="s">
        <v>3202</v>
      </c>
      <c r="V382" s="7" t="s">
        <v>1398</v>
      </c>
      <c r="W382" s="7" t="s">
        <v>3203</v>
      </c>
    </row>
    <row r="383" spans="1:23" s="2" customFormat="1" ht="396.75" customHeight="1" x14ac:dyDescent="0.35">
      <c r="A383" s="22">
        <f t="shared" si="5"/>
        <v>381</v>
      </c>
      <c r="B383" s="22" t="s">
        <v>2622</v>
      </c>
      <c r="C383" s="22" t="s">
        <v>1989</v>
      </c>
      <c r="D383" s="22" t="s">
        <v>2177</v>
      </c>
      <c r="E383" s="22" t="s">
        <v>234</v>
      </c>
      <c r="F383" s="3" t="s">
        <v>59</v>
      </c>
      <c r="G383" s="7" t="s">
        <v>25</v>
      </c>
      <c r="H383" s="7" t="s">
        <v>2073</v>
      </c>
      <c r="I383" s="7" t="s">
        <v>441</v>
      </c>
      <c r="J383" s="7" t="s">
        <v>2189</v>
      </c>
      <c r="K383" s="7" t="s">
        <v>2190</v>
      </c>
      <c r="L383" s="7" t="s">
        <v>2191</v>
      </c>
      <c r="M383" s="7" t="s">
        <v>2012</v>
      </c>
      <c r="N383" s="7" t="s">
        <v>2192</v>
      </c>
      <c r="O383" s="7" t="s">
        <v>2193</v>
      </c>
      <c r="P383" s="7" t="s">
        <v>2944</v>
      </c>
      <c r="Q383" s="7" t="s">
        <v>2192</v>
      </c>
      <c r="R383" s="7" t="s">
        <v>1993</v>
      </c>
      <c r="S383" s="7" t="s">
        <v>2192</v>
      </c>
      <c r="T383" s="7" t="s">
        <v>2853</v>
      </c>
      <c r="U383" s="7" t="s">
        <v>220</v>
      </c>
      <c r="V383" s="7" t="s">
        <v>2192</v>
      </c>
      <c r="W383" s="7"/>
    </row>
    <row r="384" spans="1:23" s="2" customFormat="1" ht="116.25" customHeight="1" x14ac:dyDescent="0.35">
      <c r="A384" s="22">
        <f t="shared" si="5"/>
        <v>382</v>
      </c>
      <c r="B384" s="22" t="s">
        <v>2622</v>
      </c>
      <c r="C384" s="22" t="s">
        <v>1989</v>
      </c>
      <c r="D384" s="22" t="s">
        <v>2178</v>
      </c>
      <c r="E384" s="22" t="s">
        <v>234</v>
      </c>
      <c r="F384" s="3" t="s">
        <v>60</v>
      </c>
      <c r="G384" s="7" t="s">
        <v>23</v>
      </c>
      <c r="H384" s="7" t="s">
        <v>2134</v>
      </c>
      <c r="I384" s="7" t="s">
        <v>441</v>
      </c>
      <c r="J384" s="7" t="s">
        <v>2197</v>
      </c>
      <c r="K384" s="7" t="s">
        <v>2198</v>
      </c>
      <c r="L384" s="7" t="s">
        <v>2191</v>
      </c>
      <c r="M384" s="7" t="s">
        <v>2195</v>
      </c>
      <c r="N384" s="7" t="s">
        <v>2195</v>
      </c>
      <c r="O384" s="7" t="s">
        <v>2195</v>
      </c>
      <c r="P384" s="7" t="s">
        <v>2195</v>
      </c>
      <c r="Q384" s="7" t="s">
        <v>2195</v>
      </c>
      <c r="R384" s="7" t="s">
        <v>2195</v>
      </c>
      <c r="S384" s="7" t="s">
        <v>2195</v>
      </c>
      <c r="T384" s="7" t="s">
        <v>2853</v>
      </c>
      <c r="U384" s="7" t="s">
        <v>220</v>
      </c>
      <c r="V384" s="7" t="s">
        <v>2195</v>
      </c>
      <c r="W384" s="7"/>
    </row>
    <row r="385" spans="1:23" s="2" customFormat="1" ht="112.5" customHeight="1" x14ac:dyDescent="0.35">
      <c r="A385" s="22">
        <f t="shared" si="5"/>
        <v>383</v>
      </c>
      <c r="B385" s="22" t="s">
        <v>2622</v>
      </c>
      <c r="C385" s="22" t="s">
        <v>1989</v>
      </c>
      <c r="D385" s="22" t="s">
        <v>2179</v>
      </c>
      <c r="E385" s="22" t="s">
        <v>234</v>
      </c>
      <c r="F385" s="3" t="s">
        <v>59</v>
      </c>
      <c r="G385" s="7" t="s">
        <v>25</v>
      </c>
      <c r="H385" s="7" t="s">
        <v>1991</v>
      </c>
      <c r="I385" s="7" t="s">
        <v>441</v>
      </c>
      <c r="J385" s="7" t="s">
        <v>1992</v>
      </c>
      <c r="K385" s="7" t="s">
        <v>404</v>
      </c>
      <c r="L385" s="7" t="s">
        <v>829</v>
      </c>
      <c r="M385" s="7" t="s">
        <v>2012</v>
      </c>
      <c r="N385" s="7" t="s">
        <v>2192</v>
      </c>
      <c r="O385" s="7" t="s">
        <v>2192</v>
      </c>
      <c r="P385" s="7" t="s">
        <v>2192</v>
      </c>
      <c r="Q385" s="7" t="s">
        <v>2200</v>
      </c>
      <c r="R385" s="7" t="s">
        <v>1993</v>
      </c>
      <c r="S385" s="7" t="s">
        <v>2089</v>
      </c>
      <c r="T385" s="7" t="s">
        <v>2853</v>
      </c>
      <c r="U385" s="7" t="s">
        <v>220</v>
      </c>
      <c r="V385" s="7" t="s">
        <v>2192</v>
      </c>
      <c r="W385" s="7"/>
    </row>
    <row r="386" spans="1:23" s="2" customFormat="1" ht="63" x14ac:dyDescent="0.35">
      <c r="A386" s="22">
        <f t="shared" si="5"/>
        <v>384</v>
      </c>
      <c r="B386" s="22" t="s">
        <v>2622</v>
      </c>
      <c r="C386" s="22" t="s">
        <v>1989</v>
      </c>
      <c r="D386" s="22" t="s">
        <v>2180</v>
      </c>
      <c r="E386" s="22" t="s">
        <v>234</v>
      </c>
      <c r="F386" s="3" t="s">
        <v>193</v>
      </c>
      <c r="G386" s="7" t="s">
        <v>24</v>
      </c>
      <c r="H386" s="7" t="s">
        <v>2143</v>
      </c>
      <c r="I386" s="7" t="s">
        <v>441</v>
      </c>
      <c r="J386" s="7" t="s">
        <v>2193</v>
      </c>
      <c r="K386" s="7" t="s">
        <v>2202</v>
      </c>
      <c r="L386" s="7" t="s">
        <v>2145</v>
      </c>
      <c r="M386" s="7" t="s">
        <v>344</v>
      </c>
      <c r="N386" s="7" t="s">
        <v>2192</v>
      </c>
      <c r="O386" s="7" t="s">
        <v>2193</v>
      </c>
      <c r="P386" s="7" t="s">
        <v>1398</v>
      </c>
      <c r="Q386" s="7" t="s">
        <v>1398</v>
      </c>
      <c r="R386" s="7" t="s">
        <v>1398</v>
      </c>
      <c r="S386" s="7" t="s">
        <v>1398</v>
      </c>
      <c r="T386" s="7" t="s">
        <v>1398</v>
      </c>
      <c r="U386" s="7" t="s">
        <v>1398</v>
      </c>
      <c r="V386" s="7" t="s">
        <v>1398</v>
      </c>
      <c r="W386" s="7" t="s">
        <v>1398</v>
      </c>
    </row>
    <row r="387" spans="1:23" s="2" customFormat="1" ht="105" x14ac:dyDescent="0.35">
      <c r="A387" s="22">
        <f t="shared" si="5"/>
        <v>385</v>
      </c>
      <c r="B387" s="22" t="s">
        <v>2622</v>
      </c>
      <c r="C387" s="22" t="s">
        <v>1989</v>
      </c>
      <c r="D387" s="22" t="s">
        <v>2182</v>
      </c>
      <c r="E387" s="22" t="s">
        <v>234</v>
      </c>
      <c r="F387" s="3" t="s">
        <v>59</v>
      </c>
      <c r="G387" s="7" t="s">
        <v>25</v>
      </c>
      <c r="H387" s="7" t="s">
        <v>2181</v>
      </c>
      <c r="I387" s="7" t="s">
        <v>441</v>
      </c>
      <c r="J387" s="7" t="s">
        <v>3205</v>
      </c>
      <c r="K387" s="7" t="s">
        <v>3206</v>
      </c>
      <c r="L387" s="7" t="s">
        <v>2085</v>
      </c>
      <c r="M387" s="7" t="s">
        <v>2012</v>
      </c>
      <c r="N387" s="7" t="s">
        <v>3207</v>
      </c>
      <c r="O387" s="7" t="s">
        <v>2087</v>
      </c>
      <c r="P387" s="7" t="s">
        <v>2941</v>
      </c>
      <c r="Q387" s="7" t="s">
        <v>3208</v>
      </c>
      <c r="R387" s="7" t="s">
        <v>2001</v>
      </c>
      <c r="S387" s="7" t="s">
        <v>3191</v>
      </c>
      <c r="T387" s="7" t="s">
        <v>2853</v>
      </c>
      <c r="U387" s="7" t="s">
        <v>220</v>
      </c>
      <c r="V387" s="7" t="s">
        <v>2891</v>
      </c>
      <c r="W387" s="7"/>
    </row>
    <row r="388" spans="1:23" s="2" customFormat="1" ht="210" x14ac:dyDescent="0.35">
      <c r="A388" s="22">
        <f t="shared" si="5"/>
        <v>386</v>
      </c>
      <c r="B388" s="22" t="s">
        <v>2622</v>
      </c>
      <c r="C388" s="22" t="s">
        <v>1989</v>
      </c>
      <c r="D388" s="22" t="s">
        <v>2187</v>
      </c>
      <c r="E388" s="22" t="s">
        <v>234</v>
      </c>
      <c r="F388" s="3" t="s">
        <v>2970</v>
      </c>
      <c r="G388" s="7" t="s">
        <v>2783</v>
      </c>
      <c r="H388" s="7" t="s">
        <v>2150</v>
      </c>
      <c r="I388" s="7" t="s">
        <v>441</v>
      </c>
      <c r="J388" s="7" t="s">
        <v>2156</v>
      </c>
      <c r="K388" s="7" t="s">
        <v>2204</v>
      </c>
      <c r="L388" s="7" t="s">
        <v>287</v>
      </c>
      <c r="M388" s="7" t="s">
        <v>134</v>
      </c>
      <c r="N388" s="7" t="s">
        <v>2205</v>
      </c>
      <c r="O388" s="7" t="s">
        <v>2087</v>
      </c>
      <c r="P388" s="7" t="s">
        <v>2206</v>
      </c>
      <c r="Q388" s="7" t="s">
        <v>2193</v>
      </c>
      <c r="R388" s="7" t="s">
        <v>2193</v>
      </c>
      <c r="S388" s="7" t="s">
        <v>1398</v>
      </c>
      <c r="T388" s="7" t="s">
        <v>2853</v>
      </c>
      <c r="U388" s="7" t="s">
        <v>220</v>
      </c>
      <c r="V388" s="7" t="s">
        <v>2192</v>
      </c>
      <c r="W388" s="7" t="s">
        <v>1398</v>
      </c>
    </row>
    <row r="389" spans="1:23" s="2" customFormat="1" ht="248.25" customHeight="1" x14ac:dyDescent="0.35">
      <c r="A389" s="22">
        <f t="shared" ref="A389:A401" si="6">+A388+1</f>
        <v>387</v>
      </c>
      <c r="B389" s="22" t="s">
        <v>2622</v>
      </c>
      <c r="C389" s="22" t="s">
        <v>1989</v>
      </c>
      <c r="D389" s="22" t="s">
        <v>2188</v>
      </c>
      <c r="E389" s="22" t="s">
        <v>39</v>
      </c>
      <c r="F389" s="3" t="s">
        <v>59</v>
      </c>
      <c r="G389" s="7" t="s">
        <v>26</v>
      </c>
      <c r="H389" s="7" t="s">
        <v>2183</v>
      </c>
      <c r="I389" s="7" t="s">
        <v>441</v>
      </c>
      <c r="J389" s="7" t="s">
        <v>3209</v>
      </c>
      <c r="K389" s="7" t="s">
        <v>2063</v>
      </c>
      <c r="L389" s="7" t="s">
        <v>829</v>
      </c>
      <c r="M389" s="7" t="s">
        <v>705</v>
      </c>
      <c r="N389" s="7" t="s">
        <v>1398</v>
      </c>
      <c r="O389" s="7" t="s">
        <v>1398</v>
      </c>
      <c r="P389" s="7" t="s">
        <v>331</v>
      </c>
      <c r="Q389" s="7" t="s">
        <v>2000</v>
      </c>
      <c r="R389" s="7" t="s">
        <v>2001</v>
      </c>
      <c r="S389" s="7" t="s">
        <v>1398</v>
      </c>
      <c r="T389" s="7" t="s">
        <v>1398</v>
      </c>
      <c r="U389" s="7" t="s">
        <v>1398</v>
      </c>
      <c r="V389" s="7" t="s">
        <v>1398</v>
      </c>
      <c r="W389" s="7"/>
    </row>
    <row r="390" spans="1:23" s="2" customFormat="1" ht="63" x14ac:dyDescent="0.35">
      <c r="A390" s="22">
        <f t="shared" si="6"/>
        <v>388</v>
      </c>
      <c r="B390" s="22" t="s">
        <v>2622</v>
      </c>
      <c r="C390" s="22" t="s">
        <v>1989</v>
      </c>
      <c r="D390" s="22" t="s">
        <v>2194</v>
      </c>
      <c r="E390" s="22" t="s">
        <v>39</v>
      </c>
      <c r="F390" s="3" t="s">
        <v>59</v>
      </c>
      <c r="G390" s="7" t="s">
        <v>26</v>
      </c>
      <c r="H390" s="7" t="s">
        <v>2183</v>
      </c>
      <c r="I390" s="7" t="s">
        <v>441</v>
      </c>
      <c r="J390" s="7" t="s">
        <v>3210</v>
      </c>
      <c r="K390" s="7" t="s">
        <v>517</v>
      </c>
      <c r="L390" s="7" t="s">
        <v>3211</v>
      </c>
      <c r="M390" s="7" t="s">
        <v>705</v>
      </c>
      <c r="N390" s="7" t="s">
        <v>1398</v>
      </c>
      <c r="O390" s="7" t="s">
        <v>1398</v>
      </c>
      <c r="P390" s="7" t="s">
        <v>331</v>
      </c>
      <c r="Q390" s="7" t="s">
        <v>2000</v>
      </c>
      <c r="R390" s="7" t="s">
        <v>2001</v>
      </c>
      <c r="S390" s="7" t="s">
        <v>1398</v>
      </c>
      <c r="T390" s="7" t="s">
        <v>1398</v>
      </c>
      <c r="U390" s="7" t="s">
        <v>1398</v>
      </c>
      <c r="V390" s="7" t="s">
        <v>1398</v>
      </c>
      <c r="W390" s="7"/>
    </row>
    <row r="391" spans="1:23" s="2" customFormat="1" ht="105" customHeight="1" x14ac:dyDescent="0.35">
      <c r="A391" s="22">
        <f t="shared" si="6"/>
        <v>389</v>
      </c>
      <c r="B391" s="22" t="s">
        <v>2622</v>
      </c>
      <c r="C391" s="22" t="s">
        <v>1989</v>
      </c>
      <c r="D391" s="22" t="s">
        <v>2196</v>
      </c>
      <c r="E391" s="22" t="s">
        <v>39</v>
      </c>
      <c r="F391" s="12" t="s">
        <v>59</v>
      </c>
      <c r="G391" s="15" t="s">
        <v>26</v>
      </c>
      <c r="H391" s="7" t="s">
        <v>2183</v>
      </c>
      <c r="I391" s="7" t="s">
        <v>441</v>
      </c>
      <c r="J391" s="7" t="s">
        <v>3212</v>
      </c>
      <c r="K391" s="7" t="s">
        <v>3213</v>
      </c>
      <c r="L391" s="7" t="s">
        <v>3214</v>
      </c>
      <c r="M391" s="7" t="s">
        <v>705</v>
      </c>
      <c r="N391" s="7" t="s">
        <v>1398</v>
      </c>
      <c r="O391" s="7" t="s">
        <v>1398</v>
      </c>
      <c r="P391" s="7" t="s">
        <v>331</v>
      </c>
      <c r="Q391" s="7" t="s">
        <v>2000</v>
      </c>
      <c r="R391" s="7" t="s">
        <v>2001</v>
      </c>
      <c r="S391" s="7" t="s">
        <v>1398</v>
      </c>
      <c r="T391" s="7" t="s">
        <v>1398</v>
      </c>
      <c r="U391" s="7" t="s">
        <v>220</v>
      </c>
      <c r="V391" s="7" t="s">
        <v>1398</v>
      </c>
      <c r="W391" s="7"/>
    </row>
    <row r="392" spans="1:23" s="2" customFormat="1" ht="108.75" customHeight="1" x14ac:dyDescent="0.35">
      <c r="A392" s="22">
        <f t="shared" si="6"/>
        <v>390</v>
      </c>
      <c r="B392" s="22" t="s">
        <v>2622</v>
      </c>
      <c r="C392" s="22" t="s">
        <v>1989</v>
      </c>
      <c r="D392" s="22" t="s">
        <v>2199</v>
      </c>
      <c r="E392" s="22" t="s">
        <v>39</v>
      </c>
      <c r="F392" s="3" t="s">
        <v>59</v>
      </c>
      <c r="G392" s="7" t="s">
        <v>25</v>
      </c>
      <c r="H392" s="7" t="s">
        <v>2061</v>
      </c>
      <c r="I392" s="7" t="s">
        <v>397</v>
      </c>
      <c r="J392" s="7" t="s">
        <v>3215</v>
      </c>
      <c r="K392" s="7" t="s">
        <v>3215</v>
      </c>
      <c r="L392" s="7" t="s">
        <v>3216</v>
      </c>
      <c r="M392" s="7" t="s">
        <v>2012</v>
      </c>
      <c r="N392" s="7" t="s">
        <v>3217</v>
      </c>
      <c r="O392" s="7" t="s">
        <v>3218</v>
      </c>
      <c r="P392" s="7" t="s">
        <v>3219</v>
      </c>
      <c r="Q392" s="7" t="s">
        <v>3220</v>
      </c>
      <c r="R392" s="7" t="s">
        <v>2001</v>
      </c>
      <c r="S392" s="7" t="s">
        <v>3191</v>
      </c>
      <c r="T392" s="7" t="s">
        <v>3221</v>
      </c>
      <c r="U392" s="7" t="s">
        <v>3221</v>
      </c>
      <c r="V392" s="7" t="s">
        <v>3222</v>
      </c>
      <c r="W392" s="7"/>
    </row>
    <row r="393" spans="1:23" s="2" customFormat="1" ht="120" customHeight="1" x14ac:dyDescent="0.35">
      <c r="A393" s="22">
        <f t="shared" si="6"/>
        <v>391</v>
      </c>
      <c r="B393" s="22" t="s">
        <v>2622</v>
      </c>
      <c r="C393" s="22" t="s">
        <v>1989</v>
      </c>
      <c r="D393" s="22" t="s">
        <v>2201</v>
      </c>
      <c r="E393" s="22" t="s">
        <v>39</v>
      </c>
      <c r="F393" s="3" t="s">
        <v>59</v>
      </c>
      <c r="G393" s="7" t="s">
        <v>26</v>
      </c>
      <c r="H393" s="7" t="s">
        <v>3223</v>
      </c>
      <c r="I393" s="7" t="s">
        <v>397</v>
      </c>
      <c r="J393" s="7" t="s">
        <v>3224</v>
      </c>
      <c r="K393" s="7" t="s">
        <v>3225</v>
      </c>
      <c r="L393" s="7" t="s">
        <v>3226</v>
      </c>
      <c r="M393" s="7" t="s">
        <v>705</v>
      </c>
      <c r="N393" s="7" t="s">
        <v>3191</v>
      </c>
      <c r="O393" s="7" t="s">
        <v>1398</v>
      </c>
      <c r="P393" s="7" t="s">
        <v>3227</v>
      </c>
      <c r="Q393" s="7" t="s">
        <v>2000</v>
      </c>
      <c r="R393" s="7" t="s">
        <v>2001</v>
      </c>
      <c r="S393" s="7" t="s">
        <v>3228</v>
      </c>
      <c r="T393" s="7" t="s">
        <v>1398</v>
      </c>
      <c r="U393" s="7" t="s">
        <v>220</v>
      </c>
      <c r="V393" s="7" t="s">
        <v>1398</v>
      </c>
      <c r="W393" s="7"/>
    </row>
    <row r="394" spans="1:23" s="2" customFormat="1" ht="378" customHeight="1" x14ac:dyDescent="0.35">
      <c r="A394" s="22">
        <f t="shared" si="6"/>
        <v>392</v>
      </c>
      <c r="B394" s="22" t="s">
        <v>2622</v>
      </c>
      <c r="C394" s="22" t="s">
        <v>1989</v>
      </c>
      <c r="D394" s="22" t="s">
        <v>2203</v>
      </c>
      <c r="E394" s="22" t="s">
        <v>39</v>
      </c>
      <c r="F394" s="12" t="s">
        <v>193</v>
      </c>
      <c r="G394" s="7" t="s">
        <v>24</v>
      </c>
      <c r="H394" s="7" t="s">
        <v>3223</v>
      </c>
      <c r="I394" s="7" t="s">
        <v>397</v>
      </c>
      <c r="J394" s="7" t="s">
        <v>3229</v>
      </c>
      <c r="K394" s="7" t="s">
        <v>3230</v>
      </c>
      <c r="L394" s="7" t="s">
        <v>3231</v>
      </c>
      <c r="M394" s="7" t="s">
        <v>3232</v>
      </c>
      <c r="N394" s="7" t="s">
        <v>1398</v>
      </c>
      <c r="O394" s="7" t="s">
        <v>1398</v>
      </c>
      <c r="P394" s="7" t="s">
        <v>3230</v>
      </c>
      <c r="Q394" s="7" t="s">
        <v>3233</v>
      </c>
      <c r="R394" s="7" t="s">
        <v>3053</v>
      </c>
      <c r="S394" s="7" t="s">
        <v>3234</v>
      </c>
      <c r="T394" s="7" t="s">
        <v>1398</v>
      </c>
      <c r="U394" s="7" t="s">
        <v>220</v>
      </c>
      <c r="V394" s="7" t="s">
        <v>1398</v>
      </c>
      <c r="W394" s="7"/>
    </row>
    <row r="395" spans="1:23" s="2" customFormat="1" ht="378" customHeight="1" x14ac:dyDescent="0.35">
      <c r="A395" s="22">
        <f t="shared" si="6"/>
        <v>393</v>
      </c>
      <c r="B395" s="22" t="s">
        <v>2622</v>
      </c>
      <c r="C395" s="22" t="s">
        <v>1989</v>
      </c>
      <c r="D395" s="22" t="s">
        <v>3267</v>
      </c>
      <c r="E395" s="22" t="s">
        <v>39</v>
      </c>
      <c r="F395" s="12" t="s">
        <v>59</v>
      </c>
      <c r="G395" s="7" t="s">
        <v>27</v>
      </c>
      <c r="H395" s="7" t="s">
        <v>2019</v>
      </c>
      <c r="I395" s="7" t="s">
        <v>2020</v>
      </c>
      <c r="J395" s="7" t="s">
        <v>3187</v>
      </c>
      <c r="K395" s="7" t="s">
        <v>3188</v>
      </c>
      <c r="L395" s="7" t="s">
        <v>829</v>
      </c>
      <c r="M395" s="7" t="s">
        <v>3235</v>
      </c>
      <c r="N395" s="7" t="s">
        <v>1398</v>
      </c>
      <c r="O395" s="7" t="s">
        <v>1398</v>
      </c>
      <c r="P395" s="7" t="s">
        <v>2933</v>
      </c>
      <c r="Q395" s="7" t="s">
        <v>3236</v>
      </c>
      <c r="R395" s="7" t="s">
        <v>2001</v>
      </c>
      <c r="S395" s="7" t="s">
        <v>3228</v>
      </c>
      <c r="T395" s="7" t="s">
        <v>1398</v>
      </c>
      <c r="U395" s="7" t="s">
        <v>220</v>
      </c>
      <c r="V395" s="7" t="s">
        <v>1398</v>
      </c>
      <c r="W395" s="7" t="s">
        <v>3192</v>
      </c>
    </row>
    <row r="396" spans="1:23" s="2" customFormat="1" ht="378" customHeight="1" x14ac:dyDescent="0.35">
      <c r="A396" s="22">
        <f t="shared" si="6"/>
        <v>394</v>
      </c>
      <c r="B396" s="22" t="s">
        <v>2622</v>
      </c>
      <c r="C396" s="22" t="s">
        <v>1989</v>
      </c>
      <c r="D396" s="22" t="s">
        <v>3268</v>
      </c>
      <c r="E396" s="22" t="s">
        <v>39</v>
      </c>
      <c r="F396" s="12" t="s">
        <v>59</v>
      </c>
      <c r="G396" s="7" t="s">
        <v>25</v>
      </c>
      <c r="H396" s="7" t="s">
        <v>2019</v>
      </c>
      <c r="I396" s="7" t="s">
        <v>2020</v>
      </c>
      <c r="J396" s="7" t="s">
        <v>3237</v>
      </c>
      <c r="K396" s="7" t="s">
        <v>3238</v>
      </c>
      <c r="L396" s="7" t="s">
        <v>3239</v>
      </c>
      <c r="M396" s="7" t="s">
        <v>2012</v>
      </c>
      <c r="N396" s="7" t="s">
        <v>3240</v>
      </c>
      <c r="O396" s="7" t="s">
        <v>3190</v>
      </c>
      <c r="P396" s="7" t="s">
        <v>2933</v>
      </c>
      <c r="Q396" s="7" t="s">
        <v>3236</v>
      </c>
      <c r="R396" s="7" t="s">
        <v>2001</v>
      </c>
      <c r="S396" s="7" t="s">
        <v>3191</v>
      </c>
      <c r="T396" s="7" t="s">
        <v>2853</v>
      </c>
      <c r="U396" s="7" t="s">
        <v>220</v>
      </c>
      <c r="V396" s="7" t="s">
        <v>2891</v>
      </c>
      <c r="W396" s="7" t="s">
        <v>3192</v>
      </c>
    </row>
    <row r="397" spans="1:23" s="2" customFormat="1" ht="378" customHeight="1" x14ac:dyDescent="0.35">
      <c r="A397" s="22">
        <f t="shared" si="6"/>
        <v>395</v>
      </c>
      <c r="B397" s="22" t="s">
        <v>2622</v>
      </c>
      <c r="C397" s="22" t="s">
        <v>1989</v>
      </c>
      <c r="D397" s="22" t="s">
        <v>3269</v>
      </c>
      <c r="E397" s="22" t="s">
        <v>39</v>
      </c>
      <c r="F397" s="12" t="s">
        <v>59</v>
      </c>
      <c r="G397" s="7" t="s">
        <v>27</v>
      </c>
      <c r="H397" s="7" t="s">
        <v>3241</v>
      </c>
      <c r="I397" s="7" t="s">
        <v>441</v>
      </c>
      <c r="J397" s="7" t="s">
        <v>3242</v>
      </c>
      <c r="K397" s="7" t="s">
        <v>404</v>
      </c>
      <c r="L397" s="7" t="s">
        <v>2064</v>
      </c>
      <c r="M397" s="7" t="s">
        <v>2065</v>
      </c>
      <c r="N397" s="7" t="s">
        <v>1398</v>
      </c>
      <c r="O397" s="7" t="s">
        <v>1398</v>
      </c>
      <c r="P397" s="7" t="s">
        <v>2937</v>
      </c>
      <c r="Q397" s="7" t="s">
        <v>2067</v>
      </c>
      <c r="R397" s="7" t="s">
        <v>2001</v>
      </c>
      <c r="S397" s="7" t="s">
        <v>3228</v>
      </c>
      <c r="T397" s="7" t="s">
        <v>1398</v>
      </c>
      <c r="U397" s="7" t="s">
        <v>1398</v>
      </c>
      <c r="V397" s="7" t="s">
        <v>1398</v>
      </c>
      <c r="W397" s="7"/>
    </row>
    <row r="398" spans="1:23" s="2" customFormat="1" ht="378" customHeight="1" x14ac:dyDescent="0.35">
      <c r="A398" s="22">
        <f t="shared" si="6"/>
        <v>396</v>
      </c>
      <c r="B398" s="22" t="s">
        <v>2622</v>
      </c>
      <c r="C398" s="22" t="s">
        <v>1989</v>
      </c>
      <c r="D398" s="22" t="s">
        <v>3270</v>
      </c>
      <c r="E398" s="22" t="s">
        <v>39</v>
      </c>
      <c r="F398" s="12" t="s">
        <v>59</v>
      </c>
      <c r="G398" s="7" t="s">
        <v>25</v>
      </c>
      <c r="H398" s="7" t="s">
        <v>3241</v>
      </c>
      <c r="I398" s="7" t="s">
        <v>441</v>
      </c>
      <c r="J398" s="7" t="s">
        <v>3243</v>
      </c>
      <c r="K398" s="7" t="s">
        <v>3244</v>
      </c>
      <c r="L398" s="7" t="s">
        <v>287</v>
      </c>
      <c r="M398" s="7" t="s">
        <v>2012</v>
      </c>
      <c r="N398" s="7" t="s">
        <v>3245</v>
      </c>
      <c r="O398" s="7" t="s">
        <v>3246</v>
      </c>
      <c r="P398" s="7" t="s">
        <v>3247</v>
      </c>
      <c r="Q398" s="7" t="s">
        <v>3248</v>
      </c>
      <c r="R398" s="7" t="s">
        <v>2001</v>
      </c>
      <c r="S398" s="7" t="s">
        <v>3191</v>
      </c>
      <c r="T398" s="7" t="s">
        <v>2853</v>
      </c>
      <c r="U398" s="7" t="s">
        <v>220</v>
      </c>
      <c r="V398" s="7" t="s">
        <v>2891</v>
      </c>
      <c r="W398" s="7"/>
    </row>
    <row r="399" spans="1:23" s="2" customFormat="1" ht="378" customHeight="1" x14ac:dyDescent="0.35">
      <c r="A399" s="22">
        <f t="shared" si="6"/>
        <v>397</v>
      </c>
      <c r="B399" s="22" t="s">
        <v>2622</v>
      </c>
      <c r="C399" s="22" t="s">
        <v>1989</v>
      </c>
      <c r="D399" s="22" t="s">
        <v>3271</v>
      </c>
      <c r="E399" s="22" t="s">
        <v>39</v>
      </c>
      <c r="F399" s="12" t="s">
        <v>59</v>
      </c>
      <c r="G399" s="7" t="s">
        <v>25</v>
      </c>
      <c r="H399" s="7" t="s">
        <v>3241</v>
      </c>
      <c r="I399" s="7" t="s">
        <v>441</v>
      </c>
      <c r="J399" s="7" t="s">
        <v>3249</v>
      </c>
      <c r="K399" s="7" t="s">
        <v>3250</v>
      </c>
      <c r="L399" s="7" t="s">
        <v>3251</v>
      </c>
      <c r="M399" s="7" t="s">
        <v>2012</v>
      </c>
      <c r="N399" s="7" t="s">
        <v>3245</v>
      </c>
      <c r="O399" s="7" t="s">
        <v>3246</v>
      </c>
      <c r="P399" s="7" t="s">
        <v>3247</v>
      </c>
      <c r="Q399" s="7" t="s">
        <v>3252</v>
      </c>
      <c r="R399" s="7" t="s">
        <v>2001</v>
      </c>
      <c r="S399" s="7" t="s">
        <v>3191</v>
      </c>
      <c r="T399" s="7" t="s">
        <v>2853</v>
      </c>
      <c r="U399" s="7" t="s">
        <v>220</v>
      </c>
      <c r="V399" s="7" t="s">
        <v>2891</v>
      </c>
      <c r="W399" s="7"/>
    </row>
    <row r="400" spans="1:23" s="2" customFormat="1" ht="378" customHeight="1" x14ac:dyDescent="0.35">
      <c r="A400" s="22">
        <f t="shared" si="6"/>
        <v>398</v>
      </c>
      <c r="B400" s="22" t="s">
        <v>2622</v>
      </c>
      <c r="C400" s="22" t="s">
        <v>1989</v>
      </c>
      <c r="D400" s="22" t="s">
        <v>3272</v>
      </c>
      <c r="E400" s="22" t="s">
        <v>39</v>
      </c>
      <c r="F400" s="12" t="s">
        <v>59</v>
      </c>
      <c r="G400" s="7" t="s">
        <v>25</v>
      </c>
      <c r="H400" s="7" t="s">
        <v>3241</v>
      </c>
      <c r="I400" s="7" t="s">
        <v>441</v>
      </c>
      <c r="J400" s="7" t="s">
        <v>3253</v>
      </c>
      <c r="K400" s="7" t="s">
        <v>3254</v>
      </c>
      <c r="L400" s="7" t="s">
        <v>3255</v>
      </c>
      <c r="M400" s="7" t="s">
        <v>2012</v>
      </c>
      <c r="N400" s="7" t="s">
        <v>3245</v>
      </c>
      <c r="O400" s="7" t="s">
        <v>3246</v>
      </c>
      <c r="P400" s="7" t="s">
        <v>3247</v>
      </c>
      <c r="Q400" s="7" t="s">
        <v>3256</v>
      </c>
      <c r="R400" s="7" t="s">
        <v>2001</v>
      </c>
      <c r="S400" s="7" t="s">
        <v>3191</v>
      </c>
      <c r="T400" s="7" t="s">
        <v>2853</v>
      </c>
      <c r="U400" s="7" t="s">
        <v>220</v>
      </c>
      <c r="V400" s="7" t="s">
        <v>2891</v>
      </c>
      <c r="W400" s="7"/>
    </row>
    <row r="401" spans="1:23" s="2" customFormat="1" ht="378" customHeight="1" x14ac:dyDescent="0.35">
      <c r="A401" s="22">
        <f t="shared" si="6"/>
        <v>399</v>
      </c>
      <c r="B401" s="22" t="s">
        <v>2622</v>
      </c>
      <c r="C401" s="22" t="s">
        <v>1989</v>
      </c>
      <c r="D401" s="22" t="s">
        <v>3273</v>
      </c>
      <c r="E401" s="22" t="s">
        <v>39</v>
      </c>
      <c r="F401" s="3" t="s">
        <v>60</v>
      </c>
      <c r="G401" s="7" t="s">
        <v>23</v>
      </c>
      <c r="H401" s="7" t="s">
        <v>3257</v>
      </c>
      <c r="I401" s="7" t="s">
        <v>3258</v>
      </c>
      <c r="J401" s="7" t="s">
        <v>3259</v>
      </c>
      <c r="K401" s="7" t="s">
        <v>3260</v>
      </c>
      <c r="L401" s="7" t="s">
        <v>287</v>
      </c>
      <c r="M401" s="7" t="s">
        <v>2012</v>
      </c>
      <c r="N401" s="7" t="s">
        <v>3261</v>
      </c>
      <c r="O401" s="7" t="s">
        <v>3262</v>
      </c>
      <c r="P401" s="7" t="s">
        <v>3263</v>
      </c>
      <c r="Q401" s="7" t="s">
        <v>3264</v>
      </c>
      <c r="R401" s="7" t="s">
        <v>126</v>
      </c>
      <c r="S401" s="7" t="s">
        <v>3265</v>
      </c>
      <c r="T401" s="7" t="s">
        <v>3266</v>
      </c>
      <c r="U401" s="7" t="s">
        <v>220</v>
      </c>
      <c r="V401" s="7" t="s">
        <v>2891</v>
      </c>
      <c r="W401" s="7"/>
    </row>
    <row r="402" spans="1:23" s="2" customFormat="1" ht="231" x14ac:dyDescent="0.35">
      <c r="A402" s="22">
        <f>+A401+1</f>
        <v>400</v>
      </c>
      <c r="B402" s="22" t="s">
        <v>2623</v>
      </c>
      <c r="C402" s="22" t="s">
        <v>2207</v>
      </c>
      <c r="D402" s="22" t="s">
        <v>2208</v>
      </c>
      <c r="E402" s="22" t="s">
        <v>39</v>
      </c>
      <c r="F402" s="3" t="s">
        <v>59</v>
      </c>
      <c r="G402" s="7" t="s">
        <v>26</v>
      </c>
      <c r="H402" s="7" t="s">
        <v>2209</v>
      </c>
      <c r="I402" s="7" t="s">
        <v>2210</v>
      </c>
      <c r="J402" s="7" t="s">
        <v>2211</v>
      </c>
      <c r="K402" s="7" t="s">
        <v>2212</v>
      </c>
      <c r="L402" s="7" t="s">
        <v>2213</v>
      </c>
      <c r="M402" s="7" t="s">
        <v>2214</v>
      </c>
      <c r="N402" s="7" t="s">
        <v>1365</v>
      </c>
      <c r="O402" s="7" t="s">
        <v>1365</v>
      </c>
      <c r="P402" s="7" t="s">
        <v>789</v>
      </c>
      <c r="Q402" s="7" t="s">
        <v>2215</v>
      </c>
      <c r="R402" s="7" t="s">
        <v>2216</v>
      </c>
      <c r="S402" s="7" t="s">
        <v>2217</v>
      </c>
      <c r="T402" s="7" t="s">
        <v>2218</v>
      </c>
      <c r="U402" s="7" t="s">
        <v>2219</v>
      </c>
      <c r="V402" s="7" t="s">
        <v>2220</v>
      </c>
      <c r="W402" s="7" t="s">
        <v>2221</v>
      </c>
    </row>
    <row r="403" spans="1:23" s="2" customFormat="1" ht="280.5" customHeight="1" x14ac:dyDescent="0.35">
      <c r="A403" s="22">
        <f t="shared" ref="A403:A473" si="7">1+A402</f>
        <v>401</v>
      </c>
      <c r="B403" s="22" t="s">
        <v>2623</v>
      </c>
      <c r="C403" s="22" t="s">
        <v>2207</v>
      </c>
      <c r="D403" s="22" t="s">
        <v>2222</v>
      </c>
      <c r="E403" s="22" t="s">
        <v>39</v>
      </c>
      <c r="F403" s="3" t="s">
        <v>59</v>
      </c>
      <c r="G403" s="7" t="s">
        <v>26</v>
      </c>
      <c r="H403" s="7" t="s">
        <v>2223</v>
      </c>
      <c r="I403" s="7" t="s">
        <v>2224</v>
      </c>
      <c r="J403" s="7" t="s">
        <v>2225</v>
      </c>
      <c r="K403" s="7" t="s">
        <v>2226</v>
      </c>
      <c r="L403" s="7" t="s">
        <v>2227</v>
      </c>
      <c r="M403" s="7" t="s">
        <v>2214</v>
      </c>
      <c r="N403" s="7" t="s">
        <v>1365</v>
      </c>
      <c r="O403" s="7" t="s">
        <v>1365</v>
      </c>
      <c r="P403" s="7" t="s">
        <v>789</v>
      </c>
      <c r="Q403" s="7" t="s">
        <v>2215</v>
      </c>
      <c r="R403" s="7" t="s">
        <v>2216</v>
      </c>
      <c r="S403" s="7" t="s">
        <v>2228</v>
      </c>
      <c r="T403" s="7" t="s">
        <v>2229</v>
      </c>
      <c r="U403" s="7" t="s">
        <v>2219</v>
      </c>
      <c r="V403" s="7" t="s">
        <v>2220</v>
      </c>
      <c r="W403" s="7" t="s">
        <v>2230</v>
      </c>
    </row>
    <row r="404" spans="1:23" s="2" customFormat="1" ht="105" x14ac:dyDescent="0.35">
      <c r="A404" s="22">
        <f t="shared" si="7"/>
        <v>402</v>
      </c>
      <c r="B404" s="22" t="s">
        <v>2623</v>
      </c>
      <c r="C404" s="22" t="s">
        <v>2207</v>
      </c>
      <c r="D404" s="22" t="s">
        <v>2231</v>
      </c>
      <c r="E404" s="22" t="s">
        <v>39</v>
      </c>
      <c r="F404" s="3" t="s">
        <v>59</v>
      </c>
      <c r="G404" s="7" t="s">
        <v>26</v>
      </c>
      <c r="H404" s="7" t="s">
        <v>2232</v>
      </c>
      <c r="I404" s="7" t="s">
        <v>2210</v>
      </c>
      <c r="J404" s="7" t="s">
        <v>2233</v>
      </c>
      <c r="K404" s="7" t="s">
        <v>2234</v>
      </c>
      <c r="L404" s="7" t="s">
        <v>2235</v>
      </c>
      <c r="M404" s="7" t="s">
        <v>2214</v>
      </c>
      <c r="N404" s="7" t="s">
        <v>1365</v>
      </c>
      <c r="O404" s="7" t="s">
        <v>1365</v>
      </c>
      <c r="P404" s="7" t="s">
        <v>789</v>
      </c>
      <c r="Q404" s="7" t="s">
        <v>2215</v>
      </c>
      <c r="R404" s="7" t="s">
        <v>2216</v>
      </c>
      <c r="S404" s="7" t="s">
        <v>2217</v>
      </c>
      <c r="T404" s="7" t="s">
        <v>2229</v>
      </c>
      <c r="U404" s="7" t="s">
        <v>2219</v>
      </c>
      <c r="V404" s="7" t="s">
        <v>2220</v>
      </c>
      <c r="W404" s="7" t="s">
        <v>2230</v>
      </c>
    </row>
    <row r="405" spans="1:23" s="2" customFormat="1" ht="63" x14ac:dyDescent="0.35">
      <c r="A405" s="22">
        <f t="shared" si="7"/>
        <v>403</v>
      </c>
      <c r="B405" s="22" t="s">
        <v>2623</v>
      </c>
      <c r="C405" s="22" t="s">
        <v>2207</v>
      </c>
      <c r="D405" s="22" t="s">
        <v>2236</v>
      </c>
      <c r="E405" s="22" t="s">
        <v>39</v>
      </c>
      <c r="F405" s="3" t="s">
        <v>59</v>
      </c>
      <c r="G405" s="7" t="s">
        <v>26</v>
      </c>
      <c r="H405" s="7" t="s">
        <v>2232</v>
      </c>
      <c r="I405" s="7" t="s">
        <v>2210</v>
      </c>
      <c r="J405" s="7" t="s">
        <v>2237</v>
      </c>
      <c r="K405" s="7" t="s">
        <v>322</v>
      </c>
      <c r="L405" s="7" t="s">
        <v>2238</v>
      </c>
      <c r="M405" s="7" t="s">
        <v>2214</v>
      </c>
      <c r="N405" s="7" t="s">
        <v>1365</v>
      </c>
      <c r="O405" s="7" t="s">
        <v>1365</v>
      </c>
      <c r="P405" s="7" t="s">
        <v>789</v>
      </c>
      <c r="Q405" s="7" t="s">
        <v>2215</v>
      </c>
      <c r="R405" s="7" t="s">
        <v>2216</v>
      </c>
      <c r="S405" s="7" t="s">
        <v>2217</v>
      </c>
      <c r="T405" s="7" t="s">
        <v>2229</v>
      </c>
      <c r="U405" s="7" t="s">
        <v>2219</v>
      </c>
      <c r="V405" s="7" t="s">
        <v>2220</v>
      </c>
      <c r="W405" s="7" t="s">
        <v>2230</v>
      </c>
    </row>
    <row r="406" spans="1:23" s="2" customFormat="1" ht="409.5" x14ac:dyDescent="0.35">
      <c r="A406" s="22">
        <f t="shared" si="7"/>
        <v>404</v>
      </c>
      <c r="B406" s="22" t="s">
        <v>2623</v>
      </c>
      <c r="C406" s="22" t="s">
        <v>2207</v>
      </c>
      <c r="D406" s="22" t="s">
        <v>2239</v>
      </c>
      <c r="E406" s="22" t="s">
        <v>39</v>
      </c>
      <c r="F406" s="3" t="s">
        <v>59</v>
      </c>
      <c r="G406" s="7" t="s">
        <v>27</v>
      </c>
      <c r="H406" s="7" t="s">
        <v>2240</v>
      </c>
      <c r="I406" s="7" t="s">
        <v>2241</v>
      </c>
      <c r="J406" s="7" t="s">
        <v>2242</v>
      </c>
      <c r="K406" s="7" t="s">
        <v>2243</v>
      </c>
      <c r="L406" s="7" t="s">
        <v>2244</v>
      </c>
      <c r="M406" s="7" t="s">
        <v>2245</v>
      </c>
      <c r="N406" s="7" t="s">
        <v>1365</v>
      </c>
      <c r="O406" s="7" t="s">
        <v>1365</v>
      </c>
      <c r="P406" s="7" t="s">
        <v>2246</v>
      </c>
      <c r="Q406" s="7" t="s">
        <v>2247</v>
      </c>
      <c r="R406" s="7" t="s">
        <v>2248</v>
      </c>
      <c r="S406" s="7" t="s">
        <v>2249</v>
      </c>
      <c r="T406" s="7" t="s">
        <v>2250</v>
      </c>
      <c r="U406" s="7" t="s">
        <v>2219</v>
      </c>
      <c r="V406" s="7" t="s">
        <v>2220</v>
      </c>
      <c r="W406" s="7" t="s">
        <v>2251</v>
      </c>
    </row>
    <row r="407" spans="1:23" s="2" customFormat="1" ht="378" x14ac:dyDescent="0.35">
      <c r="A407" s="22">
        <f t="shared" si="7"/>
        <v>405</v>
      </c>
      <c r="B407" s="22" t="s">
        <v>2623</v>
      </c>
      <c r="C407" s="22" t="s">
        <v>2207</v>
      </c>
      <c r="D407" s="22" t="s">
        <v>2252</v>
      </c>
      <c r="E407" s="22" t="s">
        <v>39</v>
      </c>
      <c r="F407" s="3" t="s">
        <v>59</v>
      </c>
      <c r="G407" s="7" t="s">
        <v>27</v>
      </c>
      <c r="H407" s="7" t="s">
        <v>2253</v>
      </c>
      <c r="I407" s="7" t="s">
        <v>2210</v>
      </c>
      <c r="J407" s="7" t="s">
        <v>2254</v>
      </c>
      <c r="K407" s="7" t="s">
        <v>2243</v>
      </c>
      <c r="L407" s="7" t="s">
        <v>2255</v>
      </c>
      <c r="M407" s="7" t="s">
        <v>2256</v>
      </c>
      <c r="N407" s="7" t="s">
        <v>1365</v>
      </c>
      <c r="O407" s="7" t="s">
        <v>1365</v>
      </c>
      <c r="P407" s="7" t="s">
        <v>2246</v>
      </c>
      <c r="Q407" s="7" t="s">
        <v>2247</v>
      </c>
      <c r="R407" s="7" t="s">
        <v>2248</v>
      </c>
      <c r="S407" s="7" t="s">
        <v>2249</v>
      </c>
      <c r="T407" s="7" t="s">
        <v>2250</v>
      </c>
      <c r="U407" s="7" t="s">
        <v>2219</v>
      </c>
      <c r="V407" s="7" t="s">
        <v>2220</v>
      </c>
      <c r="W407" s="7" t="s">
        <v>2251</v>
      </c>
    </row>
    <row r="408" spans="1:23" s="2" customFormat="1" ht="380.25" customHeight="1" x14ac:dyDescent="0.35">
      <c r="A408" s="22">
        <f t="shared" si="7"/>
        <v>406</v>
      </c>
      <c r="B408" s="22" t="s">
        <v>2623</v>
      </c>
      <c r="C408" s="22" t="s">
        <v>2207</v>
      </c>
      <c r="D408" s="22" t="s">
        <v>2257</v>
      </c>
      <c r="E408" s="22" t="s">
        <v>39</v>
      </c>
      <c r="F408" s="3" t="s">
        <v>59</v>
      </c>
      <c r="G408" s="7" t="s">
        <v>27</v>
      </c>
      <c r="H408" s="7" t="s">
        <v>2232</v>
      </c>
      <c r="I408" s="7" t="s">
        <v>2210</v>
      </c>
      <c r="J408" s="7" t="s">
        <v>2258</v>
      </c>
      <c r="K408" s="7" t="s">
        <v>2243</v>
      </c>
      <c r="L408" s="7" t="s">
        <v>2259</v>
      </c>
      <c r="M408" s="7" t="s">
        <v>2260</v>
      </c>
      <c r="N408" s="7" t="s">
        <v>1365</v>
      </c>
      <c r="O408" s="7" t="s">
        <v>1365</v>
      </c>
      <c r="P408" s="7" t="s">
        <v>2246</v>
      </c>
      <c r="Q408" s="7" t="s">
        <v>2247</v>
      </c>
      <c r="R408" s="7" t="s">
        <v>2248</v>
      </c>
      <c r="S408" s="7" t="s">
        <v>2249</v>
      </c>
      <c r="T408" s="7" t="s">
        <v>2229</v>
      </c>
      <c r="U408" s="7" t="s">
        <v>2219</v>
      </c>
      <c r="V408" s="7" t="s">
        <v>2220</v>
      </c>
      <c r="W408" s="7" t="s">
        <v>2230</v>
      </c>
    </row>
    <row r="409" spans="1:23" s="2" customFormat="1" ht="333.75" customHeight="1" x14ac:dyDescent="0.35">
      <c r="A409" s="22">
        <f t="shared" si="7"/>
        <v>407</v>
      </c>
      <c r="B409" s="22" t="s">
        <v>2623</v>
      </c>
      <c r="C409" s="22" t="s">
        <v>2207</v>
      </c>
      <c r="D409" s="22" t="s">
        <v>2261</v>
      </c>
      <c r="E409" s="22" t="s">
        <v>39</v>
      </c>
      <c r="F409" s="3" t="s">
        <v>59</v>
      </c>
      <c r="G409" s="7" t="s">
        <v>27</v>
      </c>
      <c r="H409" s="7" t="s">
        <v>2262</v>
      </c>
      <c r="I409" s="7" t="s">
        <v>33</v>
      </c>
      <c r="J409" s="7" t="s">
        <v>2263</v>
      </c>
      <c r="K409" s="7" t="s">
        <v>2243</v>
      </c>
      <c r="L409" s="7" t="s">
        <v>2264</v>
      </c>
      <c r="M409" s="7" t="s">
        <v>2260</v>
      </c>
      <c r="N409" s="7" t="s">
        <v>1365</v>
      </c>
      <c r="O409" s="7" t="s">
        <v>1365</v>
      </c>
      <c r="P409" s="7" t="s">
        <v>2246</v>
      </c>
      <c r="Q409" s="7" t="s">
        <v>2247</v>
      </c>
      <c r="R409" s="7" t="s">
        <v>2248</v>
      </c>
      <c r="S409" s="7" t="s">
        <v>2249</v>
      </c>
      <c r="T409" s="7" t="s">
        <v>2250</v>
      </c>
      <c r="U409" s="7" t="s">
        <v>2219</v>
      </c>
      <c r="V409" s="7" t="s">
        <v>2220</v>
      </c>
      <c r="W409" s="7" t="s">
        <v>2230</v>
      </c>
    </row>
    <row r="410" spans="1:23" s="2" customFormat="1" ht="339.75" customHeight="1" x14ac:dyDescent="0.35">
      <c r="A410" s="22">
        <f t="shared" si="7"/>
        <v>408</v>
      </c>
      <c r="B410" s="22" t="s">
        <v>2623</v>
      </c>
      <c r="C410" s="22" t="s">
        <v>2207</v>
      </c>
      <c r="D410" s="22" t="s">
        <v>2265</v>
      </c>
      <c r="E410" s="22" t="s">
        <v>39</v>
      </c>
      <c r="F410" s="3" t="s">
        <v>59</v>
      </c>
      <c r="G410" s="7" t="s">
        <v>27</v>
      </c>
      <c r="H410" s="7" t="s">
        <v>2262</v>
      </c>
      <c r="I410" s="7" t="s">
        <v>33</v>
      </c>
      <c r="J410" s="7" t="s">
        <v>2266</v>
      </c>
      <c r="K410" s="7" t="s">
        <v>2243</v>
      </c>
      <c r="L410" s="7" t="s">
        <v>2267</v>
      </c>
      <c r="M410" s="7" t="s">
        <v>2260</v>
      </c>
      <c r="N410" s="7" t="s">
        <v>1365</v>
      </c>
      <c r="O410" s="7" t="s">
        <v>1365</v>
      </c>
      <c r="P410" s="7" t="s">
        <v>2246</v>
      </c>
      <c r="Q410" s="7" t="s">
        <v>2247</v>
      </c>
      <c r="R410" s="7" t="s">
        <v>2248</v>
      </c>
      <c r="S410" s="7" t="s">
        <v>2249</v>
      </c>
      <c r="T410" s="7" t="s">
        <v>2250</v>
      </c>
      <c r="U410" s="7" t="s">
        <v>2219</v>
      </c>
      <c r="V410" s="7" t="s">
        <v>2220</v>
      </c>
      <c r="W410" s="7" t="s">
        <v>2230</v>
      </c>
    </row>
    <row r="411" spans="1:23" s="2" customFormat="1" ht="357" x14ac:dyDescent="0.35">
      <c r="A411" s="22">
        <f t="shared" si="7"/>
        <v>409</v>
      </c>
      <c r="B411" s="22" t="s">
        <v>2623</v>
      </c>
      <c r="C411" s="22" t="s">
        <v>2207</v>
      </c>
      <c r="D411" s="22" t="s">
        <v>2268</v>
      </c>
      <c r="E411" s="22" t="s">
        <v>39</v>
      </c>
      <c r="F411" s="3" t="s">
        <v>60</v>
      </c>
      <c r="G411" s="15" t="s">
        <v>29</v>
      </c>
      <c r="H411" s="7" t="s">
        <v>2223</v>
      </c>
      <c r="I411" s="7" t="s">
        <v>2210</v>
      </c>
      <c r="J411" s="7" t="s">
        <v>2258</v>
      </c>
      <c r="K411" s="7" t="s">
        <v>2243</v>
      </c>
      <c r="L411" s="7" t="s">
        <v>2244</v>
      </c>
      <c r="M411" s="7" t="s">
        <v>2269</v>
      </c>
      <c r="N411" s="7" t="s">
        <v>1365</v>
      </c>
      <c r="O411" s="7" t="s">
        <v>1365</v>
      </c>
      <c r="P411" s="7" t="s">
        <v>2270</v>
      </c>
      <c r="Q411" s="7" t="s">
        <v>2271</v>
      </c>
      <c r="R411" s="7" t="s">
        <v>2272</v>
      </c>
      <c r="S411" s="7" t="s">
        <v>2273</v>
      </c>
      <c r="T411" s="7" t="s">
        <v>2250</v>
      </c>
      <c r="U411" s="7" t="s">
        <v>2219</v>
      </c>
      <c r="V411" s="7" t="s">
        <v>2220</v>
      </c>
      <c r="W411" s="7" t="s">
        <v>2230</v>
      </c>
    </row>
    <row r="412" spans="1:23" s="2" customFormat="1" ht="407.25" customHeight="1" x14ac:dyDescent="0.35">
      <c r="A412" s="22">
        <f t="shared" si="7"/>
        <v>410</v>
      </c>
      <c r="B412" s="22" t="s">
        <v>2623</v>
      </c>
      <c r="C412" s="22" t="s">
        <v>2207</v>
      </c>
      <c r="D412" s="22" t="s">
        <v>2274</v>
      </c>
      <c r="E412" s="22" t="s">
        <v>39</v>
      </c>
      <c r="F412" s="3" t="s">
        <v>60</v>
      </c>
      <c r="G412" s="15" t="s">
        <v>29</v>
      </c>
      <c r="H412" s="7" t="s">
        <v>2275</v>
      </c>
      <c r="I412" s="7" t="s">
        <v>2210</v>
      </c>
      <c r="J412" s="7" t="s">
        <v>2276</v>
      </c>
      <c r="K412" s="7" t="s">
        <v>2243</v>
      </c>
      <c r="L412" s="7" t="s">
        <v>2255</v>
      </c>
      <c r="M412" s="7" t="s">
        <v>2269</v>
      </c>
      <c r="N412" s="7" t="s">
        <v>1365</v>
      </c>
      <c r="O412" s="7" t="s">
        <v>1365</v>
      </c>
      <c r="P412" s="7" t="s">
        <v>2270</v>
      </c>
      <c r="Q412" s="7" t="s">
        <v>2271</v>
      </c>
      <c r="R412" s="7" t="s">
        <v>2272</v>
      </c>
      <c r="S412" s="7" t="s">
        <v>2277</v>
      </c>
      <c r="T412" s="7" t="s">
        <v>2250</v>
      </c>
      <c r="U412" s="7" t="s">
        <v>2219</v>
      </c>
      <c r="V412" s="7" t="s">
        <v>2220</v>
      </c>
      <c r="W412" s="7" t="s">
        <v>2230</v>
      </c>
    </row>
    <row r="413" spans="1:23" s="2" customFormat="1" ht="184.5" customHeight="1" x14ac:dyDescent="0.35">
      <c r="A413" s="22">
        <f t="shared" si="7"/>
        <v>411</v>
      </c>
      <c r="B413" s="22" t="s">
        <v>2623</v>
      </c>
      <c r="C413" s="22" t="s">
        <v>2207</v>
      </c>
      <c r="D413" s="22" t="s">
        <v>2278</v>
      </c>
      <c r="E413" s="22" t="s">
        <v>39</v>
      </c>
      <c r="F413" s="3" t="s">
        <v>59</v>
      </c>
      <c r="G413" s="7" t="s">
        <v>28</v>
      </c>
      <c r="H413" s="7" t="s">
        <v>2279</v>
      </c>
      <c r="I413" s="7" t="s">
        <v>2210</v>
      </c>
      <c r="J413" s="7" t="s">
        <v>2280</v>
      </c>
      <c r="K413" s="7" t="s">
        <v>322</v>
      </c>
      <c r="L413" s="7" t="s">
        <v>2224</v>
      </c>
      <c r="M413" s="7" t="s">
        <v>2269</v>
      </c>
      <c r="N413" s="7" t="s">
        <v>1365</v>
      </c>
      <c r="O413" s="7" t="s">
        <v>1365</v>
      </c>
      <c r="P413" s="7" t="s">
        <v>2281</v>
      </c>
      <c r="Q413" s="7" t="s">
        <v>2282</v>
      </c>
      <c r="R413" s="7" t="s">
        <v>2283</v>
      </c>
      <c r="S413" s="7" t="s">
        <v>2284</v>
      </c>
      <c r="T413" s="7" t="s">
        <v>2250</v>
      </c>
      <c r="U413" s="7" t="s">
        <v>2219</v>
      </c>
      <c r="V413" s="7" t="s">
        <v>2220</v>
      </c>
      <c r="W413" s="7" t="s">
        <v>2285</v>
      </c>
    </row>
    <row r="414" spans="1:23" s="2" customFormat="1" ht="223.5" customHeight="1" x14ac:dyDescent="0.35">
      <c r="A414" s="22">
        <f t="shared" si="7"/>
        <v>412</v>
      </c>
      <c r="B414" s="22" t="s">
        <v>2623</v>
      </c>
      <c r="C414" s="22" t="s">
        <v>2207</v>
      </c>
      <c r="D414" s="22" t="s">
        <v>2286</v>
      </c>
      <c r="E414" s="22" t="s">
        <v>234</v>
      </c>
      <c r="F414" s="3" t="s">
        <v>59</v>
      </c>
      <c r="G414" s="7" t="s">
        <v>28</v>
      </c>
      <c r="H414" s="7" t="s">
        <v>2287</v>
      </c>
      <c r="I414" s="7" t="s">
        <v>2210</v>
      </c>
      <c r="J414" s="7" t="s">
        <v>2288</v>
      </c>
      <c r="K414" s="7" t="s">
        <v>2289</v>
      </c>
      <c r="L414" s="7" t="s">
        <v>2290</v>
      </c>
      <c r="M414" s="7" t="s">
        <v>2214</v>
      </c>
      <c r="N414" s="7" t="s">
        <v>1365</v>
      </c>
      <c r="O414" s="7" t="s">
        <v>1365</v>
      </c>
      <c r="P414" s="7" t="s">
        <v>2291</v>
      </c>
      <c r="Q414" s="7" t="s">
        <v>2282</v>
      </c>
      <c r="R414" s="7" t="s">
        <v>2292</v>
      </c>
      <c r="S414" s="7" t="s">
        <v>2293</v>
      </c>
      <c r="T414" s="7" t="s">
        <v>1398</v>
      </c>
      <c r="U414" s="7" t="s">
        <v>1398</v>
      </c>
      <c r="V414" s="7" t="s">
        <v>1398</v>
      </c>
      <c r="W414" s="7" t="s">
        <v>1398</v>
      </c>
    </row>
    <row r="415" spans="1:23" s="2" customFormat="1" ht="383.25" customHeight="1" x14ac:dyDescent="0.35">
      <c r="A415" s="22">
        <f t="shared" si="7"/>
        <v>413</v>
      </c>
      <c r="B415" s="22" t="s">
        <v>2623</v>
      </c>
      <c r="C415" s="22" t="s">
        <v>2207</v>
      </c>
      <c r="D415" s="22" t="s">
        <v>2294</v>
      </c>
      <c r="E415" s="22" t="s">
        <v>234</v>
      </c>
      <c r="F415" s="3" t="s">
        <v>59</v>
      </c>
      <c r="G415" s="7" t="s">
        <v>28</v>
      </c>
      <c r="H415" s="7" t="s">
        <v>2295</v>
      </c>
      <c r="I415" s="7" t="s">
        <v>2210</v>
      </c>
      <c r="J415" s="7" t="s">
        <v>2296</v>
      </c>
      <c r="K415" s="7" t="s">
        <v>2289</v>
      </c>
      <c r="L415" s="7" t="s">
        <v>2290</v>
      </c>
      <c r="M415" s="7" t="s">
        <v>2214</v>
      </c>
      <c r="N415" s="7" t="s">
        <v>1365</v>
      </c>
      <c r="O415" s="7" t="s">
        <v>1365</v>
      </c>
      <c r="P415" s="7" t="s">
        <v>2291</v>
      </c>
      <c r="Q415" s="7" t="s">
        <v>2282</v>
      </c>
      <c r="R415" s="7" t="s">
        <v>2292</v>
      </c>
      <c r="S415" s="7" t="s">
        <v>2293</v>
      </c>
      <c r="T415" s="7" t="s">
        <v>1398</v>
      </c>
      <c r="U415" s="7" t="s">
        <v>1398</v>
      </c>
      <c r="V415" s="7" t="s">
        <v>1398</v>
      </c>
      <c r="W415" s="7" t="s">
        <v>1398</v>
      </c>
    </row>
    <row r="416" spans="1:23" s="2" customFormat="1" ht="302.25" customHeight="1" x14ac:dyDescent="0.35">
      <c r="A416" s="22">
        <f t="shared" si="7"/>
        <v>414</v>
      </c>
      <c r="B416" s="22" t="s">
        <v>2623</v>
      </c>
      <c r="C416" s="22" t="s">
        <v>2207</v>
      </c>
      <c r="D416" s="22" t="s">
        <v>2297</v>
      </c>
      <c r="E416" s="22" t="s">
        <v>234</v>
      </c>
      <c r="F416" s="3" t="s">
        <v>59</v>
      </c>
      <c r="G416" s="7" t="s">
        <v>28</v>
      </c>
      <c r="H416" s="7" t="s">
        <v>2298</v>
      </c>
      <c r="I416" s="7" t="s">
        <v>2210</v>
      </c>
      <c r="J416" s="7" t="s">
        <v>473</v>
      </c>
      <c r="K416" s="7" t="s">
        <v>2289</v>
      </c>
      <c r="L416" s="7" t="s">
        <v>2299</v>
      </c>
      <c r="M416" s="7" t="s">
        <v>2214</v>
      </c>
      <c r="N416" s="7" t="s">
        <v>1365</v>
      </c>
      <c r="O416" s="7" t="s">
        <v>1365</v>
      </c>
      <c r="P416" s="7" t="s">
        <v>2291</v>
      </c>
      <c r="Q416" s="7" t="s">
        <v>2282</v>
      </c>
      <c r="R416" s="7" t="s">
        <v>2292</v>
      </c>
      <c r="S416" s="7" t="s">
        <v>2293</v>
      </c>
      <c r="T416" s="7" t="s">
        <v>1398</v>
      </c>
      <c r="U416" s="7" t="s">
        <v>1398</v>
      </c>
      <c r="V416" s="7" t="s">
        <v>1398</v>
      </c>
      <c r="W416" s="7" t="s">
        <v>1398</v>
      </c>
    </row>
    <row r="417" spans="1:23" s="2" customFormat="1" ht="298.5" customHeight="1" x14ac:dyDescent="0.35">
      <c r="A417" s="22">
        <f t="shared" si="7"/>
        <v>415</v>
      </c>
      <c r="B417" s="22" t="s">
        <v>2623</v>
      </c>
      <c r="C417" s="22" t="s">
        <v>2207</v>
      </c>
      <c r="D417" s="22" t="s">
        <v>2300</v>
      </c>
      <c r="E417" s="22" t="s">
        <v>234</v>
      </c>
      <c r="F417" s="3" t="s">
        <v>59</v>
      </c>
      <c r="G417" s="7" t="s">
        <v>26</v>
      </c>
      <c r="H417" s="7" t="s">
        <v>2301</v>
      </c>
      <c r="I417" s="7" t="s">
        <v>2210</v>
      </c>
      <c r="J417" s="7" t="s">
        <v>2302</v>
      </c>
      <c r="K417" s="7" t="s">
        <v>2303</v>
      </c>
      <c r="L417" s="7" t="s">
        <v>2304</v>
      </c>
      <c r="M417" s="7" t="s">
        <v>2214</v>
      </c>
      <c r="N417" s="7" t="s">
        <v>1365</v>
      </c>
      <c r="O417" s="7" t="s">
        <v>1365</v>
      </c>
      <c r="P417" s="7" t="s">
        <v>331</v>
      </c>
      <c r="Q417" s="7" t="s">
        <v>2305</v>
      </c>
      <c r="R417" s="7" t="s">
        <v>2292</v>
      </c>
      <c r="S417" s="7" t="s">
        <v>2293</v>
      </c>
      <c r="T417" s="7" t="s">
        <v>1398</v>
      </c>
      <c r="U417" s="7" t="s">
        <v>1398</v>
      </c>
      <c r="V417" s="7" t="s">
        <v>1398</v>
      </c>
      <c r="W417" s="7" t="s">
        <v>1398</v>
      </c>
    </row>
    <row r="418" spans="1:23" s="2" customFormat="1" ht="142.5" customHeight="1" x14ac:dyDescent="0.35">
      <c r="A418" s="22">
        <f t="shared" si="7"/>
        <v>416</v>
      </c>
      <c r="B418" s="22" t="s">
        <v>2623</v>
      </c>
      <c r="C418" s="22" t="s">
        <v>2207</v>
      </c>
      <c r="D418" s="22" t="s">
        <v>2306</v>
      </c>
      <c r="E418" s="22" t="s">
        <v>234</v>
      </c>
      <c r="F418" s="3" t="s">
        <v>59</v>
      </c>
      <c r="G418" s="7" t="s">
        <v>30</v>
      </c>
      <c r="H418" s="7" t="s">
        <v>2209</v>
      </c>
      <c r="I418" s="7" t="s">
        <v>2210</v>
      </c>
      <c r="J418" s="7" t="s">
        <v>2293</v>
      </c>
      <c r="K418" s="7" t="s">
        <v>2307</v>
      </c>
      <c r="L418" s="7" t="s">
        <v>2308</v>
      </c>
      <c r="M418" s="7" t="s">
        <v>2293</v>
      </c>
      <c r="N418" s="7" t="s">
        <v>2293</v>
      </c>
      <c r="O418" s="7" t="s">
        <v>2293</v>
      </c>
      <c r="P418" s="7" t="s">
        <v>81</v>
      </c>
      <c r="Q418" s="7" t="s">
        <v>2293</v>
      </c>
      <c r="R418" s="7" t="s">
        <v>2293</v>
      </c>
      <c r="S418" s="7" t="s">
        <v>2293</v>
      </c>
      <c r="T418" s="7" t="s">
        <v>1398</v>
      </c>
      <c r="U418" s="7" t="s">
        <v>1398</v>
      </c>
      <c r="V418" s="7" t="s">
        <v>1398</v>
      </c>
      <c r="W418" s="7" t="s">
        <v>1398</v>
      </c>
    </row>
    <row r="419" spans="1:23" s="2" customFormat="1" ht="142.5" customHeight="1" x14ac:dyDescent="0.35">
      <c r="A419" s="22">
        <f t="shared" si="7"/>
        <v>417</v>
      </c>
      <c r="B419" s="22" t="s">
        <v>2623</v>
      </c>
      <c r="C419" s="22" t="s">
        <v>2207</v>
      </c>
      <c r="D419" s="22" t="s">
        <v>3274</v>
      </c>
      <c r="E419" s="22" t="s">
        <v>39</v>
      </c>
      <c r="F419" s="3" t="s">
        <v>59</v>
      </c>
      <c r="G419" s="7" t="s">
        <v>28</v>
      </c>
      <c r="H419" s="7" t="s">
        <v>2279</v>
      </c>
      <c r="I419" s="7" t="s">
        <v>2210</v>
      </c>
      <c r="J419" s="7" t="s">
        <v>2276</v>
      </c>
      <c r="K419" s="7" t="s">
        <v>3275</v>
      </c>
      <c r="L419" s="7" t="s">
        <v>3276</v>
      </c>
      <c r="M419" s="7" t="s">
        <v>2214</v>
      </c>
      <c r="N419" s="7" t="s">
        <v>1365</v>
      </c>
      <c r="O419" s="7" t="s">
        <v>1365</v>
      </c>
      <c r="P419" s="7" t="s">
        <v>2291</v>
      </c>
      <c r="Q419" s="7" t="s">
        <v>2282</v>
      </c>
      <c r="R419" s="7" t="s">
        <v>3277</v>
      </c>
      <c r="S419" s="7" t="s">
        <v>2217</v>
      </c>
      <c r="T419" s="7"/>
      <c r="U419" s="7" t="s">
        <v>2219</v>
      </c>
      <c r="V419" s="7" t="s">
        <v>2220</v>
      </c>
      <c r="W419" s="7" t="s">
        <v>2230</v>
      </c>
    </row>
    <row r="420" spans="1:23" s="2" customFormat="1" ht="142.5" customHeight="1" x14ac:dyDescent="0.35">
      <c r="A420" s="22">
        <f t="shared" si="7"/>
        <v>418</v>
      </c>
      <c r="B420" s="22" t="s">
        <v>2623</v>
      </c>
      <c r="C420" s="22" t="s">
        <v>2207</v>
      </c>
      <c r="D420" s="22" t="s">
        <v>3278</v>
      </c>
      <c r="E420" s="22" t="s">
        <v>39</v>
      </c>
      <c r="F420" s="3" t="s">
        <v>60</v>
      </c>
      <c r="G420" s="7" t="s">
        <v>23</v>
      </c>
      <c r="H420" s="7" t="s">
        <v>2240</v>
      </c>
      <c r="I420" s="7" t="s">
        <v>2210</v>
      </c>
      <c r="J420" s="7" t="s">
        <v>3279</v>
      </c>
      <c r="K420" s="7" t="s">
        <v>3280</v>
      </c>
      <c r="L420" s="7" t="s">
        <v>3281</v>
      </c>
      <c r="M420" s="7" t="s">
        <v>3282</v>
      </c>
      <c r="N420" s="7" t="s">
        <v>3283</v>
      </c>
      <c r="O420" s="7" t="s">
        <v>3284</v>
      </c>
      <c r="P420" s="7" t="s">
        <v>3285</v>
      </c>
      <c r="Q420" s="7" t="s">
        <v>3286</v>
      </c>
      <c r="R420" s="7" t="s">
        <v>1398</v>
      </c>
      <c r="S420" s="7" t="s">
        <v>3287</v>
      </c>
      <c r="T420" s="7" t="s">
        <v>3288</v>
      </c>
      <c r="U420" s="7" t="s">
        <v>2219</v>
      </c>
      <c r="V420" s="7" t="s">
        <v>3289</v>
      </c>
      <c r="W420" s="7" t="s">
        <v>2230</v>
      </c>
    </row>
    <row r="421" spans="1:23" s="2" customFormat="1" ht="142.5" customHeight="1" x14ac:dyDescent="0.35">
      <c r="A421" s="22">
        <f t="shared" si="7"/>
        <v>419</v>
      </c>
      <c r="B421" s="22" t="s">
        <v>2623</v>
      </c>
      <c r="C421" s="22" t="s">
        <v>2207</v>
      </c>
      <c r="D421" s="22" t="s">
        <v>3290</v>
      </c>
      <c r="E421" s="22" t="s">
        <v>39</v>
      </c>
      <c r="F421" s="3" t="s">
        <v>60</v>
      </c>
      <c r="G421" s="7" t="s">
        <v>23</v>
      </c>
      <c r="H421" s="7" t="s">
        <v>3291</v>
      </c>
      <c r="I421" s="7" t="s">
        <v>2210</v>
      </c>
      <c r="J421" s="7" t="s">
        <v>2764</v>
      </c>
      <c r="K421" s="7" t="s">
        <v>3292</v>
      </c>
      <c r="L421" s="7" t="s">
        <v>3293</v>
      </c>
      <c r="M421" s="7" t="s">
        <v>3294</v>
      </c>
      <c r="N421" s="7" t="s">
        <v>3295</v>
      </c>
      <c r="O421" s="7" t="s">
        <v>1365</v>
      </c>
      <c r="P421" s="7" t="s">
        <v>3296</v>
      </c>
      <c r="Q421" s="7" t="s">
        <v>3297</v>
      </c>
      <c r="R421" s="7" t="s">
        <v>3298</v>
      </c>
      <c r="S421" s="7" t="s">
        <v>3299</v>
      </c>
      <c r="T421" s="7" t="s">
        <v>3300</v>
      </c>
      <c r="U421" s="7" t="s">
        <v>1398</v>
      </c>
      <c r="V421" s="7" t="s">
        <v>3301</v>
      </c>
      <c r="W421" s="7" t="s">
        <v>2230</v>
      </c>
    </row>
    <row r="422" spans="1:23" s="2" customFormat="1" ht="142.5" customHeight="1" x14ac:dyDescent="0.35">
      <c r="A422" s="22">
        <f t="shared" si="7"/>
        <v>420</v>
      </c>
      <c r="B422" s="22" t="s">
        <v>2623</v>
      </c>
      <c r="C422" s="22" t="s">
        <v>2207</v>
      </c>
      <c r="D422" s="22" t="s">
        <v>3302</v>
      </c>
      <c r="E422" s="22" t="s">
        <v>39</v>
      </c>
      <c r="F422" s="3" t="s">
        <v>60</v>
      </c>
      <c r="G422" s="7" t="s">
        <v>23</v>
      </c>
      <c r="H422" s="7" t="s">
        <v>3291</v>
      </c>
      <c r="I422" s="7" t="s">
        <v>2210</v>
      </c>
      <c r="J422" s="7" t="s">
        <v>2764</v>
      </c>
      <c r="K422" s="7" t="s">
        <v>3303</v>
      </c>
      <c r="L422" s="7" t="s">
        <v>3293</v>
      </c>
      <c r="M422" s="7" t="s">
        <v>3304</v>
      </c>
      <c r="N422" s="7" t="s">
        <v>3305</v>
      </c>
      <c r="O422" s="7" t="s">
        <v>1365</v>
      </c>
      <c r="P422" s="7" t="s">
        <v>3306</v>
      </c>
      <c r="Q422" s="7" t="s">
        <v>3307</v>
      </c>
      <c r="R422" s="7" t="s">
        <v>3308</v>
      </c>
      <c r="S422" s="7" t="s">
        <v>3309</v>
      </c>
      <c r="T422" s="7" t="s">
        <v>3300</v>
      </c>
      <c r="U422" s="7" t="s">
        <v>2219</v>
      </c>
      <c r="V422" s="7" t="s">
        <v>3301</v>
      </c>
      <c r="W422" s="7" t="s">
        <v>2230</v>
      </c>
    </row>
    <row r="423" spans="1:23" s="2" customFormat="1" ht="252" customHeight="1" x14ac:dyDescent="0.35">
      <c r="A423" s="22">
        <f t="shared" si="7"/>
        <v>421</v>
      </c>
      <c r="B423" s="22" t="s">
        <v>2624</v>
      </c>
      <c r="C423" s="22" t="s">
        <v>2309</v>
      </c>
      <c r="D423" s="22" t="s">
        <v>2310</v>
      </c>
      <c r="E423" s="22" t="s">
        <v>39</v>
      </c>
      <c r="F423" s="3" t="s">
        <v>59</v>
      </c>
      <c r="G423" s="7" t="s">
        <v>26</v>
      </c>
      <c r="H423" s="7" t="s">
        <v>2311</v>
      </c>
      <c r="I423" s="7" t="s">
        <v>2312</v>
      </c>
      <c r="J423" s="7" t="s">
        <v>1398</v>
      </c>
      <c r="K423" s="7" t="s">
        <v>2313</v>
      </c>
      <c r="L423" s="7" t="s">
        <v>2314</v>
      </c>
      <c r="M423" s="7" t="s">
        <v>2315</v>
      </c>
      <c r="N423" s="7" t="s">
        <v>1398</v>
      </c>
      <c r="O423" s="7" t="s">
        <v>1398</v>
      </c>
      <c r="P423" s="7" t="s">
        <v>2945</v>
      </c>
      <c r="Q423" s="7" t="s">
        <v>1398</v>
      </c>
      <c r="R423" s="7" t="s">
        <v>1398</v>
      </c>
      <c r="S423" s="7" t="s">
        <v>2316</v>
      </c>
      <c r="T423" s="7" t="s">
        <v>2853</v>
      </c>
      <c r="U423" s="7" t="s">
        <v>1398</v>
      </c>
      <c r="V423" s="7" t="s">
        <v>1398</v>
      </c>
      <c r="W423" s="7" t="s">
        <v>2317</v>
      </c>
    </row>
    <row r="424" spans="1:23" s="2" customFormat="1" ht="264" customHeight="1" x14ac:dyDescent="0.35">
      <c r="A424" s="22">
        <f t="shared" si="7"/>
        <v>422</v>
      </c>
      <c r="B424" s="22" t="s">
        <v>2624</v>
      </c>
      <c r="C424" s="22" t="s">
        <v>2309</v>
      </c>
      <c r="D424" s="22" t="s">
        <v>2318</v>
      </c>
      <c r="E424" s="22" t="s">
        <v>39</v>
      </c>
      <c r="F424" s="3" t="s">
        <v>59</v>
      </c>
      <c r="G424" s="7" t="s">
        <v>26</v>
      </c>
      <c r="H424" s="7" t="s">
        <v>2319</v>
      </c>
      <c r="I424" s="7" t="s">
        <v>1981</v>
      </c>
      <c r="J424" s="7" t="s">
        <v>2320</v>
      </c>
      <c r="K424" s="7" t="s">
        <v>2321</v>
      </c>
      <c r="L424" s="7" t="s">
        <v>2322</v>
      </c>
      <c r="M424" s="7" t="s">
        <v>2323</v>
      </c>
      <c r="N424" s="7" t="s">
        <v>2324</v>
      </c>
      <c r="O424" s="7" t="s">
        <v>2325</v>
      </c>
      <c r="P424" s="7" t="s">
        <v>2326</v>
      </c>
      <c r="Q424" s="7" t="s">
        <v>2327</v>
      </c>
      <c r="R424" s="7" t="s">
        <v>2328</v>
      </c>
      <c r="S424" s="7" t="s">
        <v>2329</v>
      </c>
      <c r="T424" s="7" t="s">
        <v>2330</v>
      </c>
      <c r="U424" s="7" t="s">
        <v>2331</v>
      </c>
      <c r="V424" s="7" t="s">
        <v>1398</v>
      </c>
      <c r="W424" s="7" t="s">
        <v>2332</v>
      </c>
    </row>
    <row r="425" spans="1:23" s="2" customFormat="1" ht="357" x14ac:dyDescent="0.35">
      <c r="A425" s="22">
        <f t="shared" si="7"/>
        <v>423</v>
      </c>
      <c r="B425" s="22" t="s">
        <v>2624</v>
      </c>
      <c r="C425" s="22" t="s">
        <v>2309</v>
      </c>
      <c r="D425" s="22" t="s">
        <v>2333</v>
      </c>
      <c r="E425" s="22" t="s">
        <v>39</v>
      </c>
      <c r="F425" s="3" t="s">
        <v>59</v>
      </c>
      <c r="G425" s="7" t="s">
        <v>25</v>
      </c>
      <c r="H425" s="7" t="s">
        <v>2334</v>
      </c>
      <c r="I425" s="7" t="s">
        <v>2335</v>
      </c>
      <c r="J425" s="7" t="s">
        <v>34</v>
      </c>
      <c r="K425" s="7" t="s">
        <v>2336</v>
      </c>
      <c r="L425" s="7" t="s">
        <v>2337</v>
      </c>
      <c r="M425" s="7" t="s">
        <v>2338</v>
      </c>
      <c r="N425" s="7" t="s">
        <v>2339</v>
      </c>
      <c r="O425" s="7" t="s">
        <v>2340</v>
      </c>
      <c r="P425" s="7" t="s">
        <v>2341</v>
      </c>
      <c r="Q425" s="7" t="s">
        <v>2342</v>
      </c>
      <c r="R425" s="7" t="s">
        <v>126</v>
      </c>
      <c r="S425" s="7" t="s">
        <v>2343</v>
      </c>
      <c r="T425" s="7" t="s">
        <v>2853</v>
      </c>
      <c r="U425" s="7" t="s">
        <v>1421</v>
      </c>
      <c r="V425" s="7" t="s">
        <v>220</v>
      </c>
      <c r="W425" s="7" t="s">
        <v>2344</v>
      </c>
    </row>
    <row r="426" spans="1:23" s="2" customFormat="1" ht="378" customHeight="1" x14ac:dyDescent="0.35">
      <c r="A426" s="22">
        <f t="shared" si="7"/>
        <v>424</v>
      </c>
      <c r="B426" s="22" t="s">
        <v>2624</v>
      </c>
      <c r="C426" s="22" t="s">
        <v>2309</v>
      </c>
      <c r="D426" s="22" t="s">
        <v>2345</v>
      </c>
      <c r="E426" s="22" t="s">
        <v>39</v>
      </c>
      <c r="F426" s="3" t="s">
        <v>59</v>
      </c>
      <c r="G426" s="7" t="s">
        <v>26</v>
      </c>
      <c r="H426" s="7" t="s">
        <v>2346</v>
      </c>
      <c r="I426" s="7" t="s">
        <v>1981</v>
      </c>
      <c r="J426" s="7" t="s">
        <v>2347</v>
      </c>
      <c r="K426" s="7" t="s">
        <v>2348</v>
      </c>
      <c r="L426" s="7" t="s">
        <v>2322</v>
      </c>
      <c r="M426" s="7" t="s">
        <v>561</v>
      </c>
      <c r="N426" s="7" t="s">
        <v>2349</v>
      </c>
      <c r="O426" s="7" t="s">
        <v>2350</v>
      </c>
      <c r="P426" s="7" t="s">
        <v>331</v>
      </c>
      <c r="Q426" s="7" t="s">
        <v>2351</v>
      </c>
      <c r="R426" s="7" t="s">
        <v>2352</v>
      </c>
      <c r="S426" s="7" t="s">
        <v>2353</v>
      </c>
      <c r="T426" s="7" t="s">
        <v>2354</v>
      </c>
      <c r="U426" s="7" t="s">
        <v>2355</v>
      </c>
      <c r="V426" s="7" t="s">
        <v>1398</v>
      </c>
      <c r="W426" s="7" t="s">
        <v>2356</v>
      </c>
    </row>
    <row r="427" spans="1:23" s="2" customFormat="1" ht="210" x14ac:dyDescent="0.35">
      <c r="A427" s="22">
        <f t="shared" si="7"/>
        <v>425</v>
      </c>
      <c r="B427" s="22" t="s">
        <v>2624</v>
      </c>
      <c r="C427" s="22" t="s">
        <v>2309</v>
      </c>
      <c r="D427" s="22" t="s">
        <v>2357</v>
      </c>
      <c r="E427" s="22" t="s">
        <v>39</v>
      </c>
      <c r="F427" s="3" t="s">
        <v>59</v>
      </c>
      <c r="G427" s="7" t="s">
        <v>26</v>
      </c>
      <c r="H427" s="7" t="s">
        <v>2358</v>
      </c>
      <c r="I427" s="7" t="s">
        <v>2359</v>
      </c>
      <c r="J427" s="7" t="s">
        <v>2360</v>
      </c>
      <c r="K427" s="7" t="s">
        <v>2361</v>
      </c>
      <c r="L427" s="7" t="s">
        <v>2362</v>
      </c>
      <c r="M427" s="7" t="s">
        <v>2363</v>
      </c>
      <c r="N427" s="7" t="s">
        <v>1398</v>
      </c>
      <c r="O427" s="7" t="s">
        <v>1398</v>
      </c>
      <c r="P427" s="7" t="s">
        <v>2364</v>
      </c>
      <c r="Q427" s="7" t="s">
        <v>2365</v>
      </c>
      <c r="R427" s="7" t="s">
        <v>1398</v>
      </c>
      <c r="S427" s="7" t="s">
        <v>2366</v>
      </c>
      <c r="T427" s="7" t="s">
        <v>1398</v>
      </c>
      <c r="U427" s="7" t="s">
        <v>2367</v>
      </c>
      <c r="V427" s="7" t="s">
        <v>1398</v>
      </c>
      <c r="W427" s="7" t="s">
        <v>2368</v>
      </c>
    </row>
    <row r="428" spans="1:23" s="2" customFormat="1" ht="84" x14ac:dyDescent="0.35">
      <c r="A428" s="22">
        <f t="shared" si="7"/>
        <v>426</v>
      </c>
      <c r="B428" s="22" t="s">
        <v>2624</v>
      </c>
      <c r="C428" s="22" t="s">
        <v>2309</v>
      </c>
      <c r="D428" s="22" t="s">
        <v>3325</v>
      </c>
      <c r="E428" s="22" t="s">
        <v>39</v>
      </c>
      <c r="F428" s="3" t="s">
        <v>59</v>
      </c>
      <c r="G428" s="7" t="s">
        <v>26</v>
      </c>
      <c r="H428" s="7" t="s">
        <v>3310</v>
      </c>
      <c r="I428" s="7" t="s">
        <v>3311</v>
      </c>
      <c r="J428" s="7" t="s">
        <v>3312</v>
      </c>
      <c r="K428" s="7" t="s">
        <v>3313</v>
      </c>
      <c r="L428" s="7" t="s">
        <v>3314</v>
      </c>
      <c r="M428" s="7" t="s">
        <v>3315</v>
      </c>
      <c r="N428" s="7" t="s">
        <v>1398</v>
      </c>
      <c r="O428" s="7" t="s">
        <v>3316</v>
      </c>
      <c r="P428" s="7" t="s">
        <v>331</v>
      </c>
      <c r="Q428" s="7" t="s">
        <v>3317</v>
      </c>
      <c r="R428" s="7" t="s">
        <v>1398</v>
      </c>
      <c r="S428" s="7" t="s">
        <v>3318</v>
      </c>
      <c r="T428" s="7" t="s">
        <v>1398</v>
      </c>
      <c r="U428" s="7" t="s">
        <v>1398</v>
      </c>
      <c r="V428" s="7" t="s">
        <v>1398</v>
      </c>
      <c r="W428" s="7" t="s">
        <v>3319</v>
      </c>
    </row>
    <row r="429" spans="1:23" s="2" customFormat="1" ht="273" x14ac:dyDescent="0.35">
      <c r="A429" s="22">
        <f t="shared" si="7"/>
        <v>427</v>
      </c>
      <c r="B429" s="22" t="s">
        <v>2624</v>
      </c>
      <c r="C429" s="22" t="s">
        <v>2309</v>
      </c>
      <c r="D429" s="22" t="s">
        <v>3326</v>
      </c>
      <c r="E429" s="22" t="s">
        <v>39</v>
      </c>
      <c r="F429" s="3" t="s">
        <v>59</v>
      </c>
      <c r="G429" s="7" t="s">
        <v>25</v>
      </c>
      <c r="H429" s="7" t="s">
        <v>3310</v>
      </c>
      <c r="I429" s="7" t="s">
        <v>3311</v>
      </c>
      <c r="J429" s="7" t="s">
        <v>3312</v>
      </c>
      <c r="K429" s="7" t="s">
        <v>3320</v>
      </c>
      <c r="L429" s="7" t="s">
        <v>3321</v>
      </c>
      <c r="M429" s="7" t="s">
        <v>3322</v>
      </c>
      <c r="N429" s="7" t="s">
        <v>3323</v>
      </c>
      <c r="O429" s="7" t="s">
        <v>3316</v>
      </c>
      <c r="P429" s="7" t="s">
        <v>331</v>
      </c>
      <c r="Q429" s="7" t="s">
        <v>3324</v>
      </c>
      <c r="R429" s="7" t="s">
        <v>1398</v>
      </c>
      <c r="S429" s="7" t="s">
        <v>3318</v>
      </c>
      <c r="T429" s="7" t="s">
        <v>1398</v>
      </c>
      <c r="U429" s="7" t="s">
        <v>1398</v>
      </c>
      <c r="V429" s="7" t="s">
        <v>1398</v>
      </c>
      <c r="W429" s="7" t="s">
        <v>3319</v>
      </c>
    </row>
    <row r="430" spans="1:23" s="2" customFormat="1" ht="231.75" customHeight="1" x14ac:dyDescent="0.35">
      <c r="A430" s="22">
        <f t="shared" si="7"/>
        <v>428</v>
      </c>
      <c r="B430" s="22" t="s">
        <v>2625</v>
      </c>
      <c r="C430" s="22" t="s">
        <v>2369</v>
      </c>
      <c r="D430" s="22" t="s">
        <v>2370</v>
      </c>
      <c r="E430" s="22" t="s">
        <v>39</v>
      </c>
      <c r="F430" s="3" t="s">
        <v>59</v>
      </c>
      <c r="G430" s="7" t="s">
        <v>26</v>
      </c>
      <c r="H430" s="7" t="s">
        <v>1451</v>
      </c>
      <c r="I430" s="7" t="s">
        <v>2371</v>
      </c>
      <c r="J430" s="7" t="s">
        <v>2372</v>
      </c>
      <c r="K430" s="7" t="s">
        <v>2373</v>
      </c>
      <c r="L430" s="7" t="s">
        <v>2374</v>
      </c>
      <c r="M430" s="7" t="s">
        <v>2375</v>
      </c>
      <c r="N430" s="7" t="s">
        <v>1398</v>
      </c>
      <c r="O430" s="7" t="s">
        <v>1398</v>
      </c>
      <c r="P430" s="7" t="s">
        <v>331</v>
      </c>
      <c r="Q430" s="7" t="s">
        <v>2376</v>
      </c>
      <c r="R430" s="7" t="s">
        <v>2377</v>
      </c>
      <c r="S430" s="7" t="s">
        <v>1398</v>
      </c>
      <c r="T430" s="7" t="s">
        <v>2378</v>
      </c>
      <c r="U430" s="7" t="s">
        <v>2379</v>
      </c>
      <c r="V430" s="7" t="s">
        <v>2380</v>
      </c>
      <c r="W430" s="7" t="s">
        <v>2381</v>
      </c>
    </row>
    <row r="431" spans="1:23" s="2" customFormat="1" ht="239.25" customHeight="1" x14ac:dyDescent="0.35">
      <c r="A431" s="22">
        <f t="shared" si="7"/>
        <v>429</v>
      </c>
      <c r="B431" s="22" t="s">
        <v>2625</v>
      </c>
      <c r="C431" s="22" t="s">
        <v>2369</v>
      </c>
      <c r="D431" s="22" t="s">
        <v>2382</v>
      </c>
      <c r="E431" s="22" t="s">
        <v>39</v>
      </c>
      <c r="F431" s="3" t="s">
        <v>59</v>
      </c>
      <c r="G431" s="7" t="s">
        <v>25</v>
      </c>
      <c r="H431" s="7" t="s">
        <v>1451</v>
      </c>
      <c r="I431" s="7" t="s">
        <v>2371</v>
      </c>
      <c r="J431" s="7" t="s">
        <v>2372</v>
      </c>
      <c r="K431" s="7" t="s">
        <v>2373</v>
      </c>
      <c r="L431" s="7" t="s">
        <v>349</v>
      </c>
      <c r="M431" s="7" t="s">
        <v>2383</v>
      </c>
      <c r="N431" s="7" t="s">
        <v>2384</v>
      </c>
      <c r="O431" s="7" t="s">
        <v>2385</v>
      </c>
      <c r="P431" s="7" t="s">
        <v>331</v>
      </c>
      <c r="Q431" s="7" t="s">
        <v>2386</v>
      </c>
      <c r="R431" s="7" t="s">
        <v>2377</v>
      </c>
      <c r="S431" s="7" t="s">
        <v>2387</v>
      </c>
      <c r="T431" s="7" t="s">
        <v>2378</v>
      </c>
      <c r="U431" s="7" t="s">
        <v>2388</v>
      </c>
      <c r="V431" s="7" t="s">
        <v>2380</v>
      </c>
      <c r="W431" s="7" t="s">
        <v>2389</v>
      </c>
    </row>
    <row r="432" spans="1:23" s="2" customFormat="1" ht="207" customHeight="1" x14ac:dyDescent="0.35">
      <c r="A432" s="22">
        <f t="shared" si="7"/>
        <v>430</v>
      </c>
      <c r="B432" s="22" t="s">
        <v>2625</v>
      </c>
      <c r="C432" s="22" t="s">
        <v>2369</v>
      </c>
      <c r="D432" s="22" t="s">
        <v>2390</v>
      </c>
      <c r="E432" s="22" t="s">
        <v>39</v>
      </c>
      <c r="F432" s="3" t="s">
        <v>60</v>
      </c>
      <c r="G432" s="7" t="s">
        <v>23</v>
      </c>
      <c r="H432" s="7" t="s">
        <v>1451</v>
      </c>
      <c r="I432" s="7" t="s">
        <v>2371</v>
      </c>
      <c r="J432" s="7" t="s">
        <v>2372</v>
      </c>
      <c r="K432" s="7" t="s">
        <v>2373</v>
      </c>
      <c r="L432" s="7" t="s">
        <v>2391</v>
      </c>
      <c r="M432" s="7" t="s">
        <v>2392</v>
      </c>
      <c r="N432" s="7" t="s">
        <v>2393</v>
      </c>
      <c r="O432" s="7" t="s">
        <v>2394</v>
      </c>
      <c r="P432" s="7" t="s">
        <v>2395</v>
      </c>
      <c r="Q432" s="7" t="s">
        <v>2396</v>
      </c>
      <c r="R432" s="7" t="s">
        <v>2397</v>
      </c>
      <c r="S432" s="7" t="s">
        <v>2398</v>
      </c>
      <c r="T432" s="7" t="s">
        <v>2378</v>
      </c>
      <c r="U432" s="7" t="s">
        <v>2379</v>
      </c>
      <c r="V432" s="7" t="s">
        <v>2399</v>
      </c>
      <c r="W432" s="7" t="s">
        <v>2400</v>
      </c>
    </row>
    <row r="433" spans="1:23" s="2" customFormat="1" ht="237" customHeight="1" x14ac:dyDescent="0.35">
      <c r="A433" s="22">
        <f t="shared" si="7"/>
        <v>431</v>
      </c>
      <c r="B433" s="22" t="s">
        <v>2625</v>
      </c>
      <c r="C433" s="22" t="s">
        <v>2369</v>
      </c>
      <c r="D433" s="22" t="s">
        <v>2401</v>
      </c>
      <c r="E433" s="22" t="s">
        <v>39</v>
      </c>
      <c r="F433" s="3" t="s">
        <v>59</v>
      </c>
      <c r="G433" s="7" t="s">
        <v>30</v>
      </c>
      <c r="H433" s="7" t="s">
        <v>1451</v>
      </c>
      <c r="I433" s="7" t="s">
        <v>2371</v>
      </c>
      <c r="J433" s="7" t="s">
        <v>2372</v>
      </c>
      <c r="K433" s="7" t="s">
        <v>2373</v>
      </c>
      <c r="L433" s="7" t="s">
        <v>2391</v>
      </c>
      <c r="M433" s="7" t="s">
        <v>2392</v>
      </c>
      <c r="N433" s="7" t="s">
        <v>2402</v>
      </c>
      <c r="O433" s="7" t="s">
        <v>2394</v>
      </c>
      <c r="P433" s="7" t="s">
        <v>2403</v>
      </c>
      <c r="Q433" s="7" t="s">
        <v>3327</v>
      </c>
      <c r="R433" s="7" t="s">
        <v>2404</v>
      </c>
      <c r="S433" s="7" t="s">
        <v>2405</v>
      </c>
      <c r="T433" s="7" t="s">
        <v>2406</v>
      </c>
      <c r="U433" s="7" t="s">
        <v>2379</v>
      </c>
      <c r="V433" s="7" t="s">
        <v>2407</v>
      </c>
      <c r="W433" s="7" t="s">
        <v>2408</v>
      </c>
    </row>
    <row r="434" spans="1:23" s="2" customFormat="1" ht="237" customHeight="1" x14ac:dyDescent="0.35">
      <c r="A434" s="22">
        <f t="shared" si="7"/>
        <v>432</v>
      </c>
      <c r="B434" s="22" t="s">
        <v>2625</v>
      </c>
      <c r="C434" s="22" t="s">
        <v>2369</v>
      </c>
      <c r="D434" s="22" t="s">
        <v>2409</v>
      </c>
      <c r="E434" s="22" t="s">
        <v>39</v>
      </c>
      <c r="F434" s="3" t="s">
        <v>193</v>
      </c>
      <c r="G434" s="7" t="s">
        <v>24</v>
      </c>
      <c r="H434" s="7" t="s">
        <v>1451</v>
      </c>
      <c r="I434" s="7" t="s">
        <v>2410</v>
      </c>
      <c r="J434" s="7" t="s">
        <v>2372</v>
      </c>
      <c r="K434" s="7" t="s">
        <v>2412</v>
      </c>
      <c r="L434" s="7" t="s">
        <v>252</v>
      </c>
      <c r="M434" s="7" t="s">
        <v>2413</v>
      </c>
      <c r="N434" s="7" t="s">
        <v>2414</v>
      </c>
      <c r="O434" s="7" t="s">
        <v>1398</v>
      </c>
      <c r="P434" s="7" t="s">
        <v>2416</v>
      </c>
      <c r="Q434" s="7" t="s">
        <v>2417</v>
      </c>
      <c r="R434" s="7" t="s">
        <v>2418</v>
      </c>
      <c r="S434" s="7" t="s">
        <v>2415</v>
      </c>
      <c r="T434" s="7" t="s">
        <v>1398</v>
      </c>
      <c r="U434" s="7" t="s">
        <v>1398</v>
      </c>
      <c r="V434" s="7" t="s">
        <v>1398</v>
      </c>
      <c r="W434" s="7" t="s">
        <v>1398</v>
      </c>
    </row>
    <row r="435" spans="1:23" s="2" customFormat="1" ht="167.25" customHeight="1" x14ac:dyDescent="0.35">
      <c r="A435" s="22">
        <f t="shared" si="7"/>
        <v>433</v>
      </c>
      <c r="B435" s="22" t="s">
        <v>2625</v>
      </c>
      <c r="C435" s="22" t="s">
        <v>2369</v>
      </c>
      <c r="D435" s="22" t="s">
        <v>2411</v>
      </c>
      <c r="E435" s="22" t="s">
        <v>39</v>
      </c>
      <c r="F435" s="3" t="s">
        <v>59</v>
      </c>
      <c r="G435" s="7" t="s">
        <v>28</v>
      </c>
      <c r="H435" s="7" t="s">
        <v>1451</v>
      </c>
      <c r="I435" s="7" t="s">
        <v>2410</v>
      </c>
      <c r="J435" s="7" t="s">
        <v>2372</v>
      </c>
      <c r="K435" s="7" t="s">
        <v>2420</v>
      </c>
      <c r="L435" s="7" t="s">
        <v>252</v>
      </c>
      <c r="M435" s="7" t="s">
        <v>2421</v>
      </c>
      <c r="N435" s="7" t="s">
        <v>1398</v>
      </c>
      <c r="O435" s="7" t="s">
        <v>1398</v>
      </c>
      <c r="P435" s="7" t="s">
        <v>2422</v>
      </c>
      <c r="Q435" s="7" t="s">
        <v>2423</v>
      </c>
      <c r="R435" s="7" t="s">
        <v>2424</v>
      </c>
      <c r="S435" s="7" t="s">
        <v>1398</v>
      </c>
      <c r="T435" s="7" t="s">
        <v>1398</v>
      </c>
      <c r="U435" s="7" t="s">
        <v>1398</v>
      </c>
      <c r="V435" s="7" t="s">
        <v>1398</v>
      </c>
      <c r="W435" s="7" t="s">
        <v>1398</v>
      </c>
    </row>
    <row r="436" spans="1:23" s="2" customFormat="1" ht="197.25" customHeight="1" x14ac:dyDescent="0.35">
      <c r="A436" s="22">
        <f t="shared" si="7"/>
        <v>434</v>
      </c>
      <c r="B436" s="22" t="s">
        <v>2625</v>
      </c>
      <c r="C436" s="22" t="s">
        <v>2369</v>
      </c>
      <c r="D436" s="22" t="s">
        <v>2419</v>
      </c>
      <c r="E436" s="22" t="s">
        <v>39</v>
      </c>
      <c r="F436" s="3" t="s">
        <v>59</v>
      </c>
      <c r="G436" s="7" t="s">
        <v>27</v>
      </c>
      <c r="H436" s="7" t="s">
        <v>2425</v>
      </c>
      <c r="I436" s="7" t="s">
        <v>2410</v>
      </c>
      <c r="J436" s="7" t="s">
        <v>2426</v>
      </c>
      <c r="K436" s="7" t="s">
        <v>2427</v>
      </c>
      <c r="L436" s="7" t="s">
        <v>2428</v>
      </c>
      <c r="M436" s="7" t="s">
        <v>2429</v>
      </c>
      <c r="N436" s="7" t="s">
        <v>1398</v>
      </c>
      <c r="O436" s="7" t="s">
        <v>1398</v>
      </c>
      <c r="P436" s="7" t="s">
        <v>331</v>
      </c>
      <c r="Q436" s="7" t="s">
        <v>2430</v>
      </c>
      <c r="R436" s="7" t="s">
        <v>2431</v>
      </c>
      <c r="S436" s="7" t="s">
        <v>1398</v>
      </c>
      <c r="T436" s="7" t="s">
        <v>1398</v>
      </c>
      <c r="U436" s="7" t="s">
        <v>1398</v>
      </c>
      <c r="V436" s="7" t="s">
        <v>1398</v>
      </c>
      <c r="W436" s="7" t="s">
        <v>1398</v>
      </c>
    </row>
    <row r="437" spans="1:23" s="2" customFormat="1" ht="276" customHeight="1" x14ac:dyDescent="0.35">
      <c r="A437" s="22">
        <f>+A436+1</f>
        <v>435</v>
      </c>
      <c r="B437" s="22" t="s">
        <v>2626</v>
      </c>
      <c r="C437" s="22" t="s">
        <v>2432</v>
      </c>
      <c r="D437" s="22" t="s">
        <v>2433</v>
      </c>
      <c r="E437" s="22" t="s">
        <v>39</v>
      </c>
      <c r="F437" s="3" t="s">
        <v>59</v>
      </c>
      <c r="G437" s="7" t="s">
        <v>26</v>
      </c>
      <c r="H437" s="7" t="s">
        <v>2434</v>
      </c>
      <c r="I437" s="7" t="s">
        <v>2435</v>
      </c>
      <c r="J437" s="7" t="s">
        <v>2436</v>
      </c>
      <c r="K437" s="7" t="s">
        <v>2437</v>
      </c>
      <c r="L437" s="7" t="s">
        <v>2438</v>
      </c>
      <c r="M437" s="7" t="s">
        <v>2439</v>
      </c>
      <c r="N437" s="7" t="s">
        <v>2440</v>
      </c>
      <c r="O437" s="7" t="s">
        <v>2440</v>
      </c>
      <c r="P437" s="7" t="s">
        <v>331</v>
      </c>
      <c r="Q437" s="7" t="s">
        <v>2441</v>
      </c>
      <c r="R437" s="7" t="s">
        <v>936</v>
      </c>
      <c r="S437" s="7" t="s">
        <v>2440</v>
      </c>
      <c r="T437" s="7" t="s">
        <v>1365</v>
      </c>
      <c r="U437" s="7" t="s">
        <v>1365</v>
      </c>
      <c r="V437" s="7" t="s">
        <v>1365</v>
      </c>
      <c r="W437" s="7" t="s">
        <v>2442</v>
      </c>
    </row>
    <row r="438" spans="1:23" s="2" customFormat="1" ht="281.25" customHeight="1" x14ac:dyDescent="0.35">
      <c r="A438" s="22">
        <f t="shared" si="7"/>
        <v>436</v>
      </c>
      <c r="B438" s="22" t="s">
        <v>2626</v>
      </c>
      <c r="C438" s="22" t="s">
        <v>2432</v>
      </c>
      <c r="D438" s="22" t="s">
        <v>2443</v>
      </c>
      <c r="E438" s="22" t="s">
        <v>39</v>
      </c>
      <c r="F438" s="3" t="s">
        <v>59</v>
      </c>
      <c r="G438" s="7" t="s">
        <v>25</v>
      </c>
      <c r="H438" s="7" t="s">
        <v>2434</v>
      </c>
      <c r="I438" s="7" t="s">
        <v>2435</v>
      </c>
      <c r="J438" s="7" t="s">
        <v>2444</v>
      </c>
      <c r="K438" s="7" t="s">
        <v>49</v>
      </c>
      <c r="L438" s="7" t="s">
        <v>2445</v>
      </c>
      <c r="M438" s="7" t="s">
        <v>2446</v>
      </c>
      <c r="N438" s="7" t="s">
        <v>1893</v>
      </c>
      <c r="O438" s="7" t="s">
        <v>1893</v>
      </c>
      <c r="P438" s="7" t="s">
        <v>331</v>
      </c>
      <c r="Q438" s="7" t="s">
        <v>1383</v>
      </c>
      <c r="R438" s="7" t="s">
        <v>936</v>
      </c>
      <c r="S438" s="7" t="s">
        <v>1893</v>
      </c>
      <c r="T438" s="7" t="s">
        <v>1365</v>
      </c>
      <c r="U438" s="7" t="s">
        <v>1365</v>
      </c>
      <c r="V438" s="7" t="s">
        <v>1365</v>
      </c>
      <c r="W438" s="7" t="s">
        <v>2447</v>
      </c>
    </row>
    <row r="439" spans="1:23" s="2" customFormat="1" ht="207" customHeight="1" x14ac:dyDescent="0.35">
      <c r="A439" s="22">
        <f t="shared" si="7"/>
        <v>437</v>
      </c>
      <c r="B439" s="22" t="s">
        <v>2626</v>
      </c>
      <c r="C439" s="22" t="s">
        <v>2432</v>
      </c>
      <c r="D439" s="22" t="s">
        <v>2448</v>
      </c>
      <c r="E439" s="22" t="s">
        <v>39</v>
      </c>
      <c r="F439" s="3" t="s">
        <v>193</v>
      </c>
      <c r="G439" s="7" t="s">
        <v>24</v>
      </c>
      <c r="H439" s="7" t="s">
        <v>2434</v>
      </c>
      <c r="I439" s="7" t="s">
        <v>2449</v>
      </c>
      <c r="J439" s="7" t="s">
        <v>2444</v>
      </c>
      <c r="K439" s="7" t="s">
        <v>2450</v>
      </c>
      <c r="L439" s="7" t="s">
        <v>287</v>
      </c>
      <c r="M439" s="7" t="s">
        <v>2451</v>
      </c>
      <c r="N439" s="7" t="s">
        <v>2452</v>
      </c>
      <c r="O439" s="7" t="s">
        <v>2453</v>
      </c>
      <c r="P439" s="7" t="s">
        <v>2946</v>
      </c>
      <c r="Q439" s="7" t="s">
        <v>2454</v>
      </c>
      <c r="R439" s="7" t="s">
        <v>126</v>
      </c>
      <c r="S439" s="7" t="s">
        <v>2455</v>
      </c>
      <c r="T439" s="7" t="s">
        <v>2853</v>
      </c>
      <c r="U439" s="7" t="s">
        <v>220</v>
      </c>
      <c r="V439" s="7" t="s">
        <v>220</v>
      </c>
      <c r="W439" s="7" t="s">
        <v>2447</v>
      </c>
    </row>
    <row r="440" spans="1:23" s="2" customFormat="1" ht="228" customHeight="1" x14ac:dyDescent="0.35">
      <c r="A440" s="22">
        <f t="shared" si="7"/>
        <v>438</v>
      </c>
      <c r="B440" s="22" t="s">
        <v>2626</v>
      </c>
      <c r="C440" s="22" t="s">
        <v>2432</v>
      </c>
      <c r="D440" s="22" t="s">
        <v>2456</v>
      </c>
      <c r="E440" s="22" t="s">
        <v>39</v>
      </c>
      <c r="F440" s="3" t="s">
        <v>193</v>
      </c>
      <c r="G440" s="7" t="s">
        <v>24</v>
      </c>
      <c r="H440" s="7" t="s">
        <v>2434</v>
      </c>
      <c r="I440" s="7" t="s">
        <v>2449</v>
      </c>
      <c r="J440" s="7" t="s">
        <v>2457</v>
      </c>
      <c r="K440" s="7" t="s">
        <v>2458</v>
      </c>
      <c r="L440" s="7" t="s">
        <v>287</v>
      </c>
      <c r="M440" s="7" t="s">
        <v>2459</v>
      </c>
      <c r="N440" s="7" t="s">
        <v>2460</v>
      </c>
      <c r="O440" s="7" t="s">
        <v>2461</v>
      </c>
      <c r="P440" s="7" t="s">
        <v>2947</v>
      </c>
      <c r="Q440" s="7" t="s">
        <v>2462</v>
      </c>
      <c r="R440" s="7" t="s">
        <v>126</v>
      </c>
      <c r="S440" s="7" t="s">
        <v>2463</v>
      </c>
      <c r="T440" s="7" t="s">
        <v>2853</v>
      </c>
      <c r="U440" s="7" t="s">
        <v>220</v>
      </c>
      <c r="V440" s="7" t="s">
        <v>220</v>
      </c>
      <c r="W440" s="7" t="s">
        <v>2464</v>
      </c>
    </row>
    <row r="441" spans="1:23" s="2" customFormat="1" ht="205.5" customHeight="1" x14ac:dyDescent="0.35">
      <c r="A441" s="22">
        <f t="shared" si="7"/>
        <v>439</v>
      </c>
      <c r="B441" s="22" t="s">
        <v>2626</v>
      </c>
      <c r="C441" s="22" t="s">
        <v>2432</v>
      </c>
      <c r="D441" s="22" t="s">
        <v>2465</v>
      </c>
      <c r="E441" s="22" t="s">
        <v>39</v>
      </c>
      <c r="F441" s="3" t="s">
        <v>193</v>
      </c>
      <c r="G441" s="7" t="s">
        <v>24</v>
      </c>
      <c r="H441" s="7" t="s">
        <v>2434</v>
      </c>
      <c r="I441" s="7" t="s">
        <v>2449</v>
      </c>
      <c r="J441" s="7" t="s">
        <v>2457</v>
      </c>
      <c r="K441" s="7" t="s">
        <v>2466</v>
      </c>
      <c r="L441" s="7" t="s">
        <v>2467</v>
      </c>
      <c r="M441" s="7" t="s">
        <v>2459</v>
      </c>
      <c r="N441" s="7" t="s">
        <v>2468</v>
      </c>
      <c r="O441" s="7" t="s">
        <v>2469</v>
      </c>
      <c r="P441" s="7" t="s">
        <v>2948</v>
      </c>
      <c r="Q441" s="7" t="s">
        <v>2470</v>
      </c>
      <c r="R441" s="7" t="s">
        <v>126</v>
      </c>
      <c r="S441" s="7" t="s">
        <v>2471</v>
      </c>
      <c r="T441" s="7" t="s">
        <v>2853</v>
      </c>
      <c r="U441" s="7" t="s">
        <v>220</v>
      </c>
      <c r="V441" s="7" t="s">
        <v>220</v>
      </c>
      <c r="W441" s="7" t="s">
        <v>2447</v>
      </c>
    </row>
    <row r="442" spans="1:23" s="2" customFormat="1" ht="266.25" customHeight="1" x14ac:dyDescent="0.35">
      <c r="A442" s="22">
        <f t="shared" si="7"/>
        <v>440</v>
      </c>
      <c r="B442" s="22" t="s">
        <v>2626</v>
      </c>
      <c r="C442" s="22" t="s">
        <v>2432</v>
      </c>
      <c r="D442" s="22" t="s">
        <v>2472</v>
      </c>
      <c r="E442" s="22" t="s">
        <v>39</v>
      </c>
      <c r="F442" s="3" t="s">
        <v>60</v>
      </c>
      <c r="G442" s="7" t="s">
        <v>23</v>
      </c>
      <c r="H442" s="7" t="s">
        <v>2434</v>
      </c>
      <c r="I442" s="7" t="s">
        <v>2435</v>
      </c>
      <c r="J442" s="7" t="s">
        <v>2473</v>
      </c>
      <c r="K442" s="7" t="s">
        <v>2474</v>
      </c>
      <c r="L442" s="7" t="s">
        <v>2445</v>
      </c>
      <c r="M442" s="7" t="s">
        <v>2475</v>
      </c>
      <c r="N442" s="7" t="s">
        <v>2476</v>
      </c>
      <c r="O442" s="7" t="s">
        <v>2477</v>
      </c>
      <c r="P442" s="7" t="s">
        <v>256</v>
      </c>
      <c r="Q442" s="7" t="s">
        <v>2478</v>
      </c>
      <c r="R442" s="7" t="s">
        <v>936</v>
      </c>
      <c r="S442" s="7" t="s">
        <v>2479</v>
      </c>
      <c r="T442" s="7" t="s">
        <v>2853</v>
      </c>
      <c r="U442" s="7" t="s">
        <v>1365</v>
      </c>
      <c r="V442" s="7" t="s">
        <v>2480</v>
      </c>
      <c r="W442" s="7" t="s">
        <v>2447</v>
      </c>
    </row>
    <row r="443" spans="1:23" s="2" customFormat="1" ht="240.75" customHeight="1" x14ac:dyDescent="0.35">
      <c r="A443" s="22">
        <f t="shared" si="7"/>
        <v>441</v>
      </c>
      <c r="B443" s="22" t="s">
        <v>2626</v>
      </c>
      <c r="C443" s="22" t="s">
        <v>2432</v>
      </c>
      <c r="D443" s="22" t="s">
        <v>2481</v>
      </c>
      <c r="E443" s="22" t="s">
        <v>39</v>
      </c>
      <c r="F443" s="3" t="s">
        <v>60</v>
      </c>
      <c r="G443" s="7" t="s">
        <v>23</v>
      </c>
      <c r="H443" s="7" t="s">
        <v>2434</v>
      </c>
      <c r="I443" s="7" t="s">
        <v>2449</v>
      </c>
      <c r="J443" s="7" t="s">
        <v>2457</v>
      </c>
      <c r="K443" s="7" t="s">
        <v>2482</v>
      </c>
      <c r="L443" s="7" t="s">
        <v>2467</v>
      </c>
      <c r="M443" s="7" t="s">
        <v>2459</v>
      </c>
      <c r="N443" s="7" t="s">
        <v>2483</v>
      </c>
      <c r="O443" s="7" t="s">
        <v>2484</v>
      </c>
      <c r="P443" s="7" t="s">
        <v>256</v>
      </c>
      <c r="Q443" s="7" t="s">
        <v>2485</v>
      </c>
      <c r="R443" s="7" t="s">
        <v>936</v>
      </c>
      <c r="S443" s="7" t="s">
        <v>2479</v>
      </c>
      <c r="T443" s="7" t="s">
        <v>2853</v>
      </c>
      <c r="U443" s="7" t="s">
        <v>1365</v>
      </c>
      <c r="V443" s="7" t="s">
        <v>2486</v>
      </c>
      <c r="W443" s="7" t="s">
        <v>2487</v>
      </c>
    </row>
    <row r="444" spans="1:23" s="2" customFormat="1" ht="235.5" customHeight="1" x14ac:dyDescent="0.35">
      <c r="A444" s="22">
        <f t="shared" si="7"/>
        <v>442</v>
      </c>
      <c r="B444" s="22" t="s">
        <v>2626</v>
      </c>
      <c r="C444" s="22" t="s">
        <v>2432</v>
      </c>
      <c r="D444" s="22" t="s">
        <v>2488</v>
      </c>
      <c r="E444" s="22" t="s">
        <v>39</v>
      </c>
      <c r="F444" s="3" t="s">
        <v>60</v>
      </c>
      <c r="G444" s="7" t="s">
        <v>23</v>
      </c>
      <c r="H444" s="7" t="s">
        <v>2434</v>
      </c>
      <c r="I444" s="7" t="s">
        <v>2449</v>
      </c>
      <c r="J444" s="7" t="s">
        <v>2457</v>
      </c>
      <c r="K444" s="7" t="s">
        <v>2489</v>
      </c>
      <c r="L444" s="7" t="s">
        <v>2490</v>
      </c>
      <c r="M444" s="7" t="s">
        <v>2459</v>
      </c>
      <c r="N444" s="7" t="s">
        <v>2491</v>
      </c>
      <c r="O444" s="7" t="s">
        <v>2492</v>
      </c>
      <c r="P444" s="7" t="s">
        <v>256</v>
      </c>
      <c r="Q444" s="7" t="s">
        <v>2493</v>
      </c>
      <c r="R444" s="7" t="s">
        <v>936</v>
      </c>
      <c r="S444" s="7" t="s">
        <v>2479</v>
      </c>
      <c r="T444" s="7" t="s">
        <v>2853</v>
      </c>
      <c r="U444" s="7" t="s">
        <v>220</v>
      </c>
      <c r="V444" s="7" t="s">
        <v>220</v>
      </c>
      <c r="W444" s="7" t="s">
        <v>2487</v>
      </c>
    </row>
    <row r="445" spans="1:23" s="2" customFormat="1" ht="274.5" customHeight="1" x14ac:dyDescent="0.35">
      <c r="A445" s="22">
        <f t="shared" si="7"/>
        <v>443</v>
      </c>
      <c r="B445" s="22" t="s">
        <v>2626</v>
      </c>
      <c r="C445" s="22" t="s">
        <v>2432</v>
      </c>
      <c r="D445" s="22" t="s">
        <v>2494</v>
      </c>
      <c r="E445" s="22" t="s">
        <v>39</v>
      </c>
      <c r="F445" s="3" t="s">
        <v>60</v>
      </c>
      <c r="G445" s="7" t="s">
        <v>23</v>
      </c>
      <c r="H445" s="7" t="s">
        <v>2434</v>
      </c>
      <c r="I445" s="7" t="s">
        <v>2449</v>
      </c>
      <c r="J445" s="7" t="s">
        <v>2457</v>
      </c>
      <c r="K445" s="7" t="s">
        <v>2458</v>
      </c>
      <c r="L445" s="7" t="s">
        <v>287</v>
      </c>
      <c r="M445" s="7" t="s">
        <v>2459</v>
      </c>
      <c r="N445" s="7" t="s">
        <v>2460</v>
      </c>
      <c r="O445" s="7" t="s">
        <v>2495</v>
      </c>
      <c r="P445" s="7" t="s">
        <v>2947</v>
      </c>
      <c r="Q445" s="7" t="s">
        <v>2496</v>
      </c>
      <c r="R445" s="7" t="s">
        <v>126</v>
      </c>
      <c r="S445" s="7" t="s">
        <v>2463</v>
      </c>
      <c r="T445" s="7" t="s">
        <v>2853</v>
      </c>
      <c r="U445" s="7" t="s">
        <v>220</v>
      </c>
      <c r="V445" s="7" t="s">
        <v>220</v>
      </c>
      <c r="W445" s="7" t="s">
        <v>2497</v>
      </c>
    </row>
    <row r="446" spans="1:23" s="2" customFormat="1" ht="274.5" customHeight="1" x14ac:dyDescent="0.35">
      <c r="A446" s="22">
        <f t="shared" si="7"/>
        <v>444</v>
      </c>
      <c r="B446" s="22" t="s">
        <v>2626</v>
      </c>
      <c r="C446" s="22" t="s">
        <v>2432</v>
      </c>
      <c r="D446" s="22" t="s">
        <v>3346</v>
      </c>
      <c r="E446" s="22" t="s">
        <v>39</v>
      </c>
      <c r="F446" s="3" t="s">
        <v>193</v>
      </c>
      <c r="G446" s="7" t="s">
        <v>24</v>
      </c>
      <c r="H446" s="7" t="s">
        <v>2434</v>
      </c>
      <c r="I446" s="7" t="s">
        <v>3328</v>
      </c>
      <c r="J446" s="7" t="s">
        <v>2457</v>
      </c>
      <c r="K446" s="7" t="s">
        <v>3329</v>
      </c>
      <c r="L446" s="7" t="s">
        <v>287</v>
      </c>
      <c r="M446" s="7" t="s">
        <v>3330</v>
      </c>
      <c r="N446" s="7" t="s">
        <v>3331</v>
      </c>
      <c r="O446" s="7" t="s">
        <v>3332</v>
      </c>
      <c r="P446" s="7" t="s">
        <v>3333</v>
      </c>
      <c r="Q446" s="7" t="s">
        <v>3334</v>
      </c>
      <c r="R446" s="7" t="s">
        <v>126</v>
      </c>
      <c r="S446" s="7" t="s">
        <v>3335</v>
      </c>
      <c r="T446" s="7" t="s">
        <v>3336</v>
      </c>
      <c r="U446" s="7" t="s">
        <v>220</v>
      </c>
      <c r="V446" s="7" t="s">
        <v>3337</v>
      </c>
      <c r="W446" s="7" t="s">
        <v>3338</v>
      </c>
    </row>
    <row r="447" spans="1:23" s="2" customFormat="1" ht="274.5" customHeight="1" x14ac:dyDescent="0.35">
      <c r="A447" s="22">
        <f t="shared" si="7"/>
        <v>445</v>
      </c>
      <c r="B447" s="22" t="s">
        <v>2626</v>
      </c>
      <c r="C447" s="22" t="s">
        <v>2432</v>
      </c>
      <c r="D447" s="22" t="s">
        <v>3347</v>
      </c>
      <c r="E447" s="22" t="s">
        <v>39</v>
      </c>
      <c r="F447" s="3" t="s">
        <v>193</v>
      </c>
      <c r="G447" s="7" t="s">
        <v>24</v>
      </c>
      <c r="H447" s="7" t="s">
        <v>2434</v>
      </c>
      <c r="I447" s="7" t="s">
        <v>3328</v>
      </c>
      <c r="J447" s="7" t="s">
        <v>2457</v>
      </c>
      <c r="K447" s="7" t="s">
        <v>3339</v>
      </c>
      <c r="L447" s="7" t="s">
        <v>287</v>
      </c>
      <c r="M447" s="7" t="s">
        <v>2459</v>
      </c>
      <c r="N447" s="7" t="s">
        <v>3340</v>
      </c>
      <c r="O447" s="7" t="s">
        <v>3341</v>
      </c>
      <c r="P447" s="7" t="s">
        <v>3342</v>
      </c>
      <c r="Q447" s="7" t="s">
        <v>3343</v>
      </c>
      <c r="R447" s="7" t="s">
        <v>126</v>
      </c>
      <c r="S447" s="7" t="s">
        <v>3344</v>
      </c>
      <c r="T447" s="7" t="s">
        <v>3336</v>
      </c>
      <c r="U447" s="7" t="s">
        <v>220</v>
      </c>
      <c r="V447" s="7" t="s">
        <v>3337</v>
      </c>
      <c r="W447" s="7" t="s">
        <v>3345</v>
      </c>
    </row>
    <row r="448" spans="1:23" s="2" customFormat="1" ht="216" customHeight="1" x14ac:dyDescent="0.35">
      <c r="A448" s="22">
        <f>+A447+1</f>
        <v>446</v>
      </c>
      <c r="B448" s="22" t="s">
        <v>2627</v>
      </c>
      <c r="C448" s="22" t="s">
        <v>2498</v>
      </c>
      <c r="D448" s="22" t="s">
        <v>2499</v>
      </c>
      <c r="E448" s="22" t="s">
        <v>39</v>
      </c>
      <c r="F448" s="3" t="s">
        <v>59</v>
      </c>
      <c r="G448" s="7" t="s">
        <v>26</v>
      </c>
      <c r="H448" s="7" t="s">
        <v>2500</v>
      </c>
      <c r="I448" s="7" t="s">
        <v>1726</v>
      </c>
      <c r="J448" s="7" t="s">
        <v>2501</v>
      </c>
      <c r="K448" s="7" t="s">
        <v>2502</v>
      </c>
      <c r="L448" s="7" t="s">
        <v>2503</v>
      </c>
      <c r="M448" s="7" t="s">
        <v>1398</v>
      </c>
      <c r="N448" s="7" t="s">
        <v>1398</v>
      </c>
      <c r="O448" s="7" t="s">
        <v>1398</v>
      </c>
      <c r="P448" s="7" t="s">
        <v>331</v>
      </c>
      <c r="Q448" s="7" t="s">
        <v>2504</v>
      </c>
      <c r="R448" s="7" t="s">
        <v>2505</v>
      </c>
      <c r="S448" s="7" t="s">
        <v>2504</v>
      </c>
      <c r="T448" s="7" t="s">
        <v>2853</v>
      </c>
      <c r="U448" s="7" t="s">
        <v>220</v>
      </c>
      <c r="V448" s="7" t="s">
        <v>1398</v>
      </c>
      <c r="W448" s="7" t="s">
        <v>2506</v>
      </c>
    </row>
    <row r="449" spans="1:23" s="2" customFormat="1" ht="227.25" customHeight="1" x14ac:dyDescent="0.35">
      <c r="A449" s="22">
        <f t="shared" si="7"/>
        <v>447</v>
      </c>
      <c r="B449" s="22" t="s">
        <v>2627</v>
      </c>
      <c r="C449" s="22" t="s">
        <v>2498</v>
      </c>
      <c r="D449" s="22" t="s">
        <v>2507</v>
      </c>
      <c r="E449" s="22" t="s">
        <v>39</v>
      </c>
      <c r="F449" s="3" t="s">
        <v>59</v>
      </c>
      <c r="G449" s="7" t="s">
        <v>26</v>
      </c>
      <c r="H449" s="7" t="s">
        <v>2500</v>
      </c>
      <c r="I449" s="7" t="s">
        <v>1726</v>
      </c>
      <c r="J449" s="7" t="s">
        <v>2501</v>
      </c>
      <c r="K449" s="7" t="s">
        <v>2502</v>
      </c>
      <c r="L449" s="7" t="s">
        <v>2503</v>
      </c>
      <c r="M449" s="7" t="s">
        <v>1398</v>
      </c>
      <c r="N449" s="7" t="s">
        <v>1398</v>
      </c>
      <c r="O449" s="7" t="s">
        <v>1398</v>
      </c>
      <c r="P449" s="7" t="s">
        <v>331</v>
      </c>
      <c r="Q449" s="7" t="s">
        <v>2504</v>
      </c>
      <c r="R449" s="7" t="s">
        <v>2505</v>
      </c>
      <c r="S449" s="7" t="s">
        <v>2504</v>
      </c>
      <c r="T449" s="7" t="s">
        <v>2853</v>
      </c>
      <c r="U449" s="7" t="s">
        <v>220</v>
      </c>
      <c r="V449" s="7" t="s">
        <v>1398</v>
      </c>
      <c r="W449" s="7" t="s">
        <v>2506</v>
      </c>
    </row>
    <row r="450" spans="1:23" s="2" customFormat="1" ht="409.5" customHeight="1" x14ac:dyDescent="0.35">
      <c r="A450" s="22">
        <f t="shared" si="7"/>
        <v>448</v>
      </c>
      <c r="B450" s="22" t="s">
        <v>2627</v>
      </c>
      <c r="C450" s="22" t="s">
        <v>2498</v>
      </c>
      <c r="D450" s="22" t="s">
        <v>2508</v>
      </c>
      <c r="E450" s="22" t="s">
        <v>39</v>
      </c>
      <c r="F450" s="3" t="s">
        <v>59</v>
      </c>
      <c r="G450" s="7" t="s">
        <v>26</v>
      </c>
      <c r="H450" s="7" t="s">
        <v>2509</v>
      </c>
      <c r="I450" s="7" t="s">
        <v>2510</v>
      </c>
      <c r="J450" s="7" t="s">
        <v>2511</v>
      </c>
      <c r="K450" s="7" t="s">
        <v>342</v>
      </c>
      <c r="L450" s="7" t="s">
        <v>2512</v>
      </c>
      <c r="M450" s="7" t="s">
        <v>1398</v>
      </c>
      <c r="N450" s="7" t="s">
        <v>1398</v>
      </c>
      <c r="O450" s="7" t="s">
        <v>1398</v>
      </c>
      <c r="P450" s="7" t="s">
        <v>331</v>
      </c>
      <c r="Q450" s="7" t="s">
        <v>2504</v>
      </c>
      <c r="R450" s="7" t="s">
        <v>2505</v>
      </c>
      <c r="S450" s="7" t="s">
        <v>2504</v>
      </c>
      <c r="T450" s="7" t="s">
        <v>2853</v>
      </c>
      <c r="U450" s="7" t="s">
        <v>220</v>
      </c>
      <c r="V450" s="7" t="s">
        <v>1398</v>
      </c>
      <c r="W450" s="7" t="s">
        <v>2513</v>
      </c>
    </row>
    <row r="451" spans="1:23" s="2" customFormat="1" ht="409.5" customHeight="1" x14ac:dyDescent="0.35">
      <c r="A451" s="22">
        <f t="shared" si="7"/>
        <v>449</v>
      </c>
      <c r="B451" s="22" t="s">
        <v>2627</v>
      </c>
      <c r="C451" s="22" t="s">
        <v>2498</v>
      </c>
      <c r="D451" s="22" t="s">
        <v>2514</v>
      </c>
      <c r="E451" s="22" t="s">
        <v>39</v>
      </c>
      <c r="F451" s="3" t="s">
        <v>59</v>
      </c>
      <c r="G451" s="7" t="s">
        <v>26</v>
      </c>
      <c r="H451" s="7" t="s">
        <v>2509</v>
      </c>
      <c r="I451" s="7" t="s">
        <v>2510</v>
      </c>
      <c r="J451" s="7" t="s">
        <v>2515</v>
      </c>
      <c r="K451" s="7" t="s">
        <v>342</v>
      </c>
      <c r="L451" s="7" t="s">
        <v>2512</v>
      </c>
      <c r="M451" s="7" t="s">
        <v>1398</v>
      </c>
      <c r="N451" s="7" t="s">
        <v>1398</v>
      </c>
      <c r="O451" s="7" t="s">
        <v>1398</v>
      </c>
      <c r="P451" s="7" t="s">
        <v>331</v>
      </c>
      <c r="Q451" s="7" t="s">
        <v>2504</v>
      </c>
      <c r="R451" s="7" t="s">
        <v>2505</v>
      </c>
      <c r="S451" s="7" t="s">
        <v>2504</v>
      </c>
      <c r="T451" s="7" t="s">
        <v>2853</v>
      </c>
      <c r="U451" s="7" t="s">
        <v>220</v>
      </c>
      <c r="V451" s="7" t="s">
        <v>1398</v>
      </c>
      <c r="W451" s="7" t="s">
        <v>2513</v>
      </c>
    </row>
    <row r="452" spans="1:23" s="2" customFormat="1" ht="252" x14ac:dyDescent="0.35">
      <c r="A452" s="22">
        <f t="shared" si="7"/>
        <v>450</v>
      </c>
      <c r="B452" s="22" t="s">
        <v>2627</v>
      </c>
      <c r="C452" s="22" t="s">
        <v>2498</v>
      </c>
      <c r="D452" s="22" t="s">
        <v>2516</v>
      </c>
      <c r="E452" s="22" t="s">
        <v>39</v>
      </c>
      <c r="F452" s="3" t="s">
        <v>59</v>
      </c>
      <c r="G452" s="7" t="s">
        <v>26</v>
      </c>
      <c r="H452" s="7" t="s">
        <v>2509</v>
      </c>
      <c r="I452" s="7" t="s">
        <v>2510</v>
      </c>
      <c r="J452" s="7" t="s">
        <v>2515</v>
      </c>
      <c r="K452" s="7" t="s">
        <v>342</v>
      </c>
      <c r="L452" s="7" t="s">
        <v>2512</v>
      </c>
      <c r="M452" s="7" t="s">
        <v>1398</v>
      </c>
      <c r="N452" s="7" t="s">
        <v>1398</v>
      </c>
      <c r="O452" s="7" t="s">
        <v>1398</v>
      </c>
      <c r="P452" s="7" t="s">
        <v>331</v>
      </c>
      <c r="Q452" s="7" t="s">
        <v>2504</v>
      </c>
      <c r="R452" s="7" t="s">
        <v>2505</v>
      </c>
      <c r="S452" s="7" t="s">
        <v>2504</v>
      </c>
      <c r="T452" s="7" t="s">
        <v>2853</v>
      </c>
      <c r="U452" s="7" t="s">
        <v>220</v>
      </c>
      <c r="V452" s="7" t="s">
        <v>1398</v>
      </c>
      <c r="W452" s="7" t="s">
        <v>2513</v>
      </c>
    </row>
    <row r="453" spans="1:23" s="2" customFormat="1" ht="252" x14ac:dyDescent="0.35">
      <c r="A453" s="22">
        <f t="shared" si="7"/>
        <v>451</v>
      </c>
      <c r="B453" s="22" t="s">
        <v>2627</v>
      </c>
      <c r="C453" s="22" t="s">
        <v>2498</v>
      </c>
      <c r="D453" s="22" t="s">
        <v>2517</v>
      </c>
      <c r="E453" s="22" t="s">
        <v>39</v>
      </c>
      <c r="F453" s="3" t="s">
        <v>59</v>
      </c>
      <c r="G453" s="7" t="s">
        <v>26</v>
      </c>
      <c r="H453" s="7" t="s">
        <v>2509</v>
      </c>
      <c r="I453" s="7" t="s">
        <v>2510</v>
      </c>
      <c r="J453" s="7" t="s">
        <v>2515</v>
      </c>
      <c r="K453" s="7" t="s">
        <v>342</v>
      </c>
      <c r="L453" s="7" t="s">
        <v>2512</v>
      </c>
      <c r="M453" s="7" t="s">
        <v>1398</v>
      </c>
      <c r="N453" s="7" t="s">
        <v>1398</v>
      </c>
      <c r="O453" s="7" t="s">
        <v>1398</v>
      </c>
      <c r="P453" s="7" t="s">
        <v>331</v>
      </c>
      <c r="Q453" s="7" t="s">
        <v>2504</v>
      </c>
      <c r="R453" s="7" t="s">
        <v>2505</v>
      </c>
      <c r="S453" s="7" t="s">
        <v>2504</v>
      </c>
      <c r="T453" s="7" t="s">
        <v>2853</v>
      </c>
      <c r="U453" s="7" t="s">
        <v>220</v>
      </c>
      <c r="V453" s="7" t="s">
        <v>1398</v>
      </c>
      <c r="W453" s="7" t="s">
        <v>2513</v>
      </c>
    </row>
    <row r="454" spans="1:23" s="2" customFormat="1" ht="252" x14ac:dyDescent="0.35">
      <c r="A454" s="22">
        <f t="shared" si="7"/>
        <v>452</v>
      </c>
      <c r="B454" s="22" t="s">
        <v>2627</v>
      </c>
      <c r="C454" s="22" t="s">
        <v>2498</v>
      </c>
      <c r="D454" s="22" t="s">
        <v>2518</v>
      </c>
      <c r="E454" s="22" t="s">
        <v>39</v>
      </c>
      <c r="F454" s="3" t="s">
        <v>59</v>
      </c>
      <c r="G454" s="7" t="s">
        <v>26</v>
      </c>
      <c r="H454" s="7" t="s">
        <v>2509</v>
      </c>
      <c r="I454" s="7" t="s">
        <v>2510</v>
      </c>
      <c r="J454" s="7" t="s">
        <v>2515</v>
      </c>
      <c r="K454" s="7" t="s">
        <v>342</v>
      </c>
      <c r="L454" s="7" t="s">
        <v>2512</v>
      </c>
      <c r="M454" s="7" t="s">
        <v>1398</v>
      </c>
      <c r="N454" s="7" t="s">
        <v>1398</v>
      </c>
      <c r="O454" s="7" t="s">
        <v>1398</v>
      </c>
      <c r="P454" s="7" t="s">
        <v>331</v>
      </c>
      <c r="Q454" s="7" t="s">
        <v>2504</v>
      </c>
      <c r="R454" s="7" t="s">
        <v>2505</v>
      </c>
      <c r="S454" s="7" t="s">
        <v>2504</v>
      </c>
      <c r="T454" s="7" t="s">
        <v>2853</v>
      </c>
      <c r="U454" s="7" t="s">
        <v>220</v>
      </c>
      <c r="V454" s="7" t="s">
        <v>1398</v>
      </c>
      <c r="W454" s="7" t="s">
        <v>2513</v>
      </c>
    </row>
    <row r="455" spans="1:23" s="2" customFormat="1" ht="408" customHeight="1" x14ac:dyDescent="0.35">
      <c r="A455" s="22">
        <f t="shared" si="7"/>
        <v>453</v>
      </c>
      <c r="B455" s="22" t="s">
        <v>2627</v>
      </c>
      <c r="C455" s="22" t="s">
        <v>2498</v>
      </c>
      <c r="D455" s="22" t="s">
        <v>2519</v>
      </c>
      <c r="E455" s="22" t="s">
        <v>39</v>
      </c>
      <c r="F455" s="3" t="s">
        <v>59</v>
      </c>
      <c r="G455" s="7" t="s">
        <v>26</v>
      </c>
      <c r="H455" s="7" t="s">
        <v>2509</v>
      </c>
      <c r="I455" s="7" t="s">
        <v>2510</v>
      </c>
      <c r="J455" s="7" t="s">
        <v>2520</v>
      </c>
      <c r="K455" s="7" t="s">
        <v>342</v>
      </c>
      <c r="L455" s="7" t="s">
        <v>2503</v>
      </c>
      <c r="M455" s="7" t="s">
        <v>1398</v>
      </c>
      <c r="N455" s="7" t="s">
        <v>1398</v>
      </c>
      <c r="O455" s="7" t="s">
        <v>1398</v>
      </c>
      <c r="P455" s="7" t="s">
        <v>331</v>
      </c>
      <c r="Q455" s="7" t="s">
        <v>2504</v>
      </c>
      <c r="R455" s="7" t="s">
        <v>2505</v>
      </c>
      <c r="S455" s="7" t="s">
        <v>2504</v>
      </c>
      <c r="T455" s="7" t="s">
        <v>2853</v>
      </c>
      <c r="U455" s="7" t="s">
        <v>699</v>
      </c>
      <c r="V455" s="7" t="s">
        <v>1398</v>
      </c>
      <c r="W455" s="7" t="s">
        <v>2513</v>
      </c>
    </row>
    <row r="456" spans="1:23" s="2" customFormat="1" ht="249.75" customHeight="1" x14ac:dyDescent="0.35">
      <c r="A456" s="22">
        <f t="shared" si="7"/>
        <v>454</v>
      </c>
      <c r="B456" s="22" t="s">
        <v>2627</v>
      </c>
      <c r="C456" s="22" t="s">
        <v>2498</v>
      </c>
      <c r="D456" s="22" t="s">
        <v>2521</v>
      </c>
      <c r="E456" s="22" t="s">
        <v>39</v>
      </c>
      <c r="F456" s="3" t="s">
        <v>59</v>
      </c>
      <c r="G456" s="7" t="s">
        <v>26</v>
      </c>
      <c r="H456" s="7" t="s">
        <v>2509</v>
      </c>
      <c r="I456" s="7" t="s">
        <v>2510</v>
      </c>
      <c r="J456" s="7" t="s">
        <v>2522</v>
      </c>
      <c r="K456" s="7" t="s">
        <v>342</v>
      </c>
      <c r="L456" s="7" t="s">
        <v>2503</v>
      </c>
      <c r="M456" s="7" t="s">
        <v>1398</v>
      </c>
      <c r="N456" s="7" t="s">
        <v>1398</v>
      </c>
      <c r="O456" s="7" t="s">
        <v>1398</v>
      </c>
      <c r="P456" s="7" t="s">
        <v>331</v>
      </c>
      <c r="Q456" s="7" t="s">
        <v>2504</v>
      </c>
      <c r="R456" s="7" t="s">
        <v>2505</v>
      </c>
      <c r="S456" s="7" t="s">
        <v>2504</v>
      </c>
      <c r="T456" s="7" t="s">
        <v>2853</v>
      </c>
      <c r="U456" s="7" t="s">
        <v>699</v>
      </c>
      <c r="V456" s="7" t="s">
        <v>1398</v>
      </c>
      <c r="W456" s="7" t="s">
        <v>2513</v>
      </c>
    </row>
    <row r="457" spans="1:23" s="2" customFormat="1" ht="408.75" customHeight="1" x14ac:dyDescent="0.35">
      <c r="A457" s="22">
        <f t="shared" si="7"/>
        <v>455</v>
      </c>
      <c r="B457" s="22" t="s">
        <v>2627</v>
      </c>
      <c r="C457" s="22" t="s">
        <v>2498</v>
      </c>
      <c r="D457" s="22" t="s">
        <v>2523</v>
      </c>
      <c r="E457" s="22" t="s">
        <v>39</v>
      </c>
      <c r="F457" s="3" t="s">
        <v>59</v>
      </c>
      <c r="G457" s="7" t="s">
        <v>26</v>
      </c>
      <c r="H457" s="7" t="s">
        <v>2509</v>
      </c>
      <c r="I457" s="7" t="s">
        <v>2510</v>
      </c>
      <c r="J457" s="7" t="s">
        <v>2524</v>
      </c>
      <c r="K457" s="7" t="s">
        <v>342</v>
      </c>
      <c r="L457" s="7" t="s">
        <v>2503</v>
      </c>
      <c r="M457" s="7" t="s">
        <v>1398</v>
      </c>
      <c r="N457" s="7" t="s">
        <v>1398</v>
      </c>
      <c r="O457" s="7" t="s">
        <v>1398</v>
      </c>
      <c r="P457" s="7" t="s">
        <v>331</v>
      </c>
      <c r="Q457" s="7" t="s">
        <v>2504</v>
      </c>
      <c r="R457" s="7" t="s">
        <v>2505</v>
      </c>
      <c r="S457" s="7" t="s">
        <v>2504</v>
      </c>
      <c r="T457" s="7" t="s">
        <v>2853</v>
      </c>
      <c r="U457" s="7" t="s">
        <v>699</v>
      </c>
      <c r="V457" s="7" t="s">
        <v>1398</v>
      </c>
      <c r="W457" s="7" t="s">
        <v>2513</v>
      </c>
    </row>
    <row r="458" spans="1:23" s="2" customFormat="1" ht="409.5" customHeight="1" x14ac:dyDescent="0.35">
      <c r="A458" s="22">
        <f t="shared" si="7"/>
        <v>456</v>
      </c>
      <c r="B458" s="22" t="s">
        <v>2627</v>
      </c>
      <c r="C458" s="22" t="s">
        <v>2498</v>
      </c>
      <c r="D458" s="22" t="s">
        <v>2525</v>
      </c>
      <c r="E458" s="22" t="s">
        <v>39</v>
      </c>
      <c r="F458" s="3" t="s">
        <v>193</v>
      </c>
      <c r="G458" s="7" t="s">
        <v>24</v>
      </c>
      <c r="H458" s="7" t="s">
        <v>2509</v>
      </c>
      <c r="I458" s="7" t="s">
        <v>2510</v>
      </c>
      <c r="J458" s="7" t="s">
        <v>2526</v>
      </c>
      <c r="K458" s="7" t="s">
        <v>517</v>
      </c>
      <c r="L458" s="7" t="s">
        <v>2512</v>
      </c>
      <c r="M458" s="7" t="s">
        <v>2527</v>
      </c>
      <c r="N458" s="7" t="s">
        <v>1398</v>
      </c>
      <c r="O458" s="7" t="s">
        <v>1398</v>
      </c>
      <c r="P458" s="7" t="s">
        <v>2528</v>
      </c>
      <c r="Q458" s="7" t="s">
        <v>2529</v>
      </c>
      <c r="R458" s="7" t="s">
        <v>126</v>
      </c>
      <c r="S458" s="7" t="s">
        <v>2530</v>
      </c>
      <c r="T458" s="7" t="s">
        <v>699</v>
      </c>
      <c r="U458" s="7" t="s">
        <v>220</v>
      </c>
      <c r="V458" s="7" t="s">
        <v>220</v>
      </c>
      <c r="W458" s="7" t="s">
        <v>2531</v>
      </c>
    </row>
    <row r="459" spans="1:23" s="2" customFormat="1" ht="165" customHeight="1" x14ac:dyDescent="0.35">
      <c r="A459" s="22">
        <f t="shared" si="7"/>
        <v>457</v>
      </c>
      <c r="B459" s="22" t="s">
        <v>2627</v>
      </c>
      <c r="C459" s="22" t="s">
        <v>2498</v>
      </c>
      <c r="D459" s="22" t="s">
        <v>2532</v>
      </c>
      <c r="E459" s="22" t="s">
        <v>39</v>
      </c>
      <c r="F459" s="3" t="s">
        <v>59</v>
      </c>
      <c r="G459" s="7" t="s">
        <v>26</v>
      </c>
      <c r="H459" s="7" t="s">
        <v>2509</v>
      </c>
      <c r="I459" s="7" t="s">
        <v>2510</v>
      </c>
      <c r="J459" s="7" t="s">
        <v>2533</v>
      </c>
      <c r="K459" s="7" t="s">
        <v>342</v>
      </c>
      <c r="L459" s="7" t="s">
        <v>2503</v>
      </c>
      <c r="M459" s="7" t="s">
        <v>1398</v>
      </c>
      <c r="N459" s="7" t="s">
        <v>1398</v>
      </c>
      <c r="O459" s="7" t="s">
        <v>1398</v>
      </c>
      <c r="P459" s="7" t="s">
        <v>331</v>
      </c>
      <c r="Q459" s="7" t="s">
        <v>2504</v>
      </c>
      <c r="R459" s="7" t="s">
        <v>2505</v>
      </c>
      <c r="S459" s="7" t="s">
        <v>2504</v>
      </c>
      <c r="T459" s="7" t="s">
        <v>2853</v>
      </c>
      <c r="U459" s="7" t="s">
        <v>699</v>
      </c>
      <c r="V459" s="7" t="s">
        <v>1398</v>
      </c>
      <c r="W459" s="7" t="s">
        <v>2513</v>
      </c>
    </row>
    <row r="460" spans="1:23" s="2" customFormat="1" ht="63" x14ac:dyDescent="0.35">
      <c r="A460" s="22">
        <f t="shared" si="7"/>
        <v>458</v>
      </c>
      <c r="B460" s="22" t="s">
        <v>2627</v>
      </c>
      <c r="C460" s="22" t="s">
        <v>2498</v>
      </c>
      <c r="D460" s="22" t="s">
        <v>2534</v>
      </c>
      <c r="E460" s="22" t="s">
        <v>39</v>
      </c>
      <c r="F460" s="3" t="s">
        <v>59</v>
      </c>
      <c r="G460" s="7" t="s">
        <v>26</v>
      </c>
      <c r="H460" s="7" t="s">
        <v>2535</v>
      </c>
      <c r="I460" s="7" t="s">
        <v>3348</v>
      </c>
      <c r="J460" s="7" t="s">
        <v>2536</v>
      </c>
      <c r="K460" s="7" t="s">
        <v>2537</v>
      </c>
      <c r="L460" s="7" t="s">
        <v>2538</v>
      </c>
      <c r="M460" s="7" t="s">
        <v>1398</v>
      </c>
      <c r="N460" s="7" t="s">
        <v>1398</v>
      </c>
      <c r="O460" s="7" t="s">
        <v>1398</v>
      </c>
      <c r="P460" s="7" t="s">
        <v>331</v>
      </c>
      <c r="Q460" s="7" t="s">
        <v>2504</v>
      </c>
      <c r="R460" s="7" t="s">
        <v>2505</v>
      </c>
      <c r="S460" s="7" t="s">
        <v>2504</v>
      </c>
      <c r="T460" s="7" t="s">
        <v>2853</v>
      </c>
      <c r="U460" s="7" t="s">
        <v>220</v>
      </c>
      <c r="V460" s="7" t="s">
        <v>1398</v>
      </c>
      <c r="W460" s="7" t="s">
        <v>2513</v>
      </c>
    </row>
    <row r="461" spans="1:23" s="2" customFormat="1" ht="408.75" customHeight="1" x14ac:dyDescent="0.35">
      <c r="A461" s="22">
        <f t="shared" si="7"/>
        <v>459</v>
      </c>
      <c r="B461" s="22" t="s">
        <v>2627</v>
      </c>
      <c r="C461" s="22" t="s">
        <v>2498</v>
      </c>
      <c r="D461" s="22" t="s">
        <v>2539</v>
      </c>
      <c r="E461" s="22" t="s">
        <v>39</v>
      </c>
      <c r="F461" s="3" t="s">
        <v>59</v>
      </c>
      <c r="G461" s="15" t="s">
        <v>2959</v>
      </c>
      <c r="H461" s="7" t="s">
        <v>2540</v>
      </c>
      <c r="I461" s="7" t="s">
        <v>3348</v>
      </c>
      <c r="J461" s="7" t="s">
        <v>2541</v>
      </c>
      <c r="K461" s="7" t="s">
        <v>2542</v>
      </c>
      <c r="L461" s="7" t="s">
        <v>2543</v>
      </c>
      <c r="M461" s="7" t="s">
        <v>1398</v>
      </c>
      <c r="N461" s="7" t="s">
        <v>1398</v>
      </c>
      <c r="O461" s="7" t="s">
        <v>1398</v>
      </c>
      <c r="P461" s="7" t="s">
        <v>2949</v>
      </c>
      <c r="Q461" s="7" t="s">
        <v>2504</v>
      </c>
      <c r="R461" s="7" t="s">
        <v>2544</v>
      </c>
      <c r="S461" s="7" t="s">
        <v>2504</v>
      </c>
      <c r="T461" s="7" t="s">
        <v>2853</v>
      </c>
      <c r="U461" s="7" t="s">
        <v>220</v>
      </c>
      <c r="V461" s="7" t="s">
        <v>1398</v>
      </c>
      <c r="W461" s="7" t="s">
        <v>2545</v>
      </c>
    </row>
    <row r="462" spans="1:23" s="2" customFormat="1" ht="198.75" customHeight="1" x14ac:dyDescent="0.35">
      <c r="A462" s="22">
        <f t="shared" si="7"/>
        <v>460</v>
      </c>
      <c r="B462" s="22" t="s">
        <v>2627</v>
      </c>
      <c r="C462" s="22" t="s">
        <v>2498</v>
      </c>
      <c r="D462" s="22" t="s">
        <v>2546</v>
      </c>
      <c r="E462" s="22" t="s">
        <v>39</v>
      </c>
      <c r="F462" s="3" t="s">
        <v>59</v>
      </c>
      <c r="G462" s="7" t="s">
        <v>28</v>
      </c>
      <c r="H462" s="7" t="s">
        <v>2500</v>
      </c>
      <c r="I462" s="7" t="s">
        <v>1726</v>
      </c>
      <c r="J462" s="7" t="s">
        <v>2501</v>
      </c>
      <c r="K462" s="7" t="s">
        <v>2502</v>
      </c>
      <c r="L462" s="7" t="s">
        <v>2503</v>
      </c>
      <c r="M462" s="7" t="s">
        <v>1398</v>
      </c>
      <c r="N462" s="7" t="s">
        <v>1398</v>
      </c>
      <c r="O462" s="7" t="s">
        <v>1398</v>
      </c>
      <c r="P462" s="7" t="s">
        <v>2950</v>
      </c>
      <c r="Q462" s="7" t="s">
        <v>2504</v>
      </c>
      <c r="R462" s="7" t="s">
        <v>2505</v>
      </c>
      <c r="S462" s="7" t="s">
        <v>2504</v>
      </c>
      <c r="T462" s="7" t="s">
        <v>2853</v>
      </c>
      <c r="U462" s="7" t="s">
        <v>220</v>
      </c>
      <c r="V462" s="7" t="s">
        <v>1398</v>
      </c>
      <c r="W462" s="7" t="s">
        <v>2547</v>
      </c>
    </row>
    <row r="463" spans="1:23" s="2" customFormat="1" ht="63" x14ac:dyDescent="0.35">
      <c r="A463" s="22">
        <f t="shared" si="7"/>
        <v>461</v>
      </c>
      <c r="B463" s="22" t="s">
        <v>2627</v>
      </c>
      <c r="C463" s="22" t="s">
        <v>2498</v>
      </c>
      <c r="D463" s="22" t="s">
        <v>2548</v>
      </c>
      <c r="E463" s="22" t="s">
        <v>39</v>
      </c>
      <c r="F463" s="3" t="s">
        <v>59</v>
      </c>
      <c r="G463" s="7" t="s">
        <v>26</v>
      </c>
      <c r="H463" s="7" t="s">
        <v>2500</v>
      </c>
      <c r="I463" s="7" t="s">
        <v>1726</v>
      </c>
      <c r="J463" s="7" t="s">
        <v>2549</v>
      </c>
      <c r="K463" s="7" t="s">
        <v>2502</v>
      </c>
      <c r="L463" s="7" t="s">
        <v>2503</v>
      </c>
      <c r="M463" s="7" t="s">
        <v>1398</v>
      </c>
      <c r="N463" s="7" t="s">
        <v>1398</v>
      </c>
      <c r="O463" s="7" t="s">
        <v>1398</v>
      </c>
      <c r="P463" s="7" t="s">
        <v>331</v>
      </c>
      <c r="Q463" s="7" t="s">
        <v>2504</v>
      </c>
      <c r="R463" s="7" t="s">
        <v>2505</v>
      </c>
      <c r="S463" s="7" t="s">
        <v>2504</v>
      </c>
      <c r="T463" s="7" t="s">
        <v>2853</v>
      </c>
      <c r="U463" s="7" t="s">
        <v>220</v>
      </c>
      <c r="V463" s="7" t="s">
        <v>1398</v>
      </c>
      <c r="W463" s="7" t="s">
        <v>2547</v>
      </c>
    </row>
    <row r="464" spans="1:23" s="2" customFormat="1" ht="237" customHeight="1" x14ac:dyDescent="0.35">
      <c r="A464" s="22">
        <f t="shared" si="7"/>
        <v>462</v>
      </c>
      <c r="B464" s="22" t="s">
        <v>2627</v>
      </c>
      <c r="C464" s="22" t="s">
        <v>2498</v>
      </c>
      <c r="D464" s="22" t="s">
        <v>2550</v>
      </c>
      <c r="E464" s="22" t="s">
        <v>39</v>
      </c>
      <c r="F464" s="3" t="s">
        <v>59</v>
      </c>
      <c r="G464" s="7" t="s">
        <v>28</v>
      </c>
      <c r="H464" s="7" t="s">
        <v>2551</v>
      </c>
      <c r="I464" s="7" t="s">
        <v>2552</v>
      </c>
      <c r="J464" s="7" t="s">
        <v>2553</v>
      </c>
      <c r="K464" s="7" t="s">
        <v>2554</v>
      </c>
      <c r="L464" s="7" t="s">
        <v>2555</v>
      </c>
      <c r="M464" s="7" t="s">
        <v>152</v>
      </c>
      <c r="N464" s="7" t="s">
        <v>1398</v>
      </c>
      <c r="O464" s="7" t="s">
        <v>1398</v>
      </c>
      <c r="P464" s="7" t="s">
        <v>2950</v>
      </c>
      <c r="Q464" s="7" t="s">
        <v>1398</v>
      </c>
      <c r="R464" s="7" t="s">
        <v>2556</v>
      </c>
      <c r="S464" s="7" t="s">
        <v>2557</v>
      </c>
      <c r="T464" s="7" t="s">
        <v>1398</v>
      </c>
      <c r="U464" s="7" t="s">
        <v>220</v>
      </c>
      <c r="V464" s="7" t="s">
        <v>1398</v>
      </c>
      <c r="W464" s="7" t="s">
        <v>2558</v>
      </c>
    </row>
    <row r="465" spans="1:23" s="2" customFormat="1" ht="237" customHeight="1" x14ac:dyDescent="0.35">
      <c r="A465" s="22">
        <f t="shared" si="7"/>
        <v>463</v>
      </c>
      <c r="B465" s="22" t="s">
        <v>2627</v>
      </c>
      <c r="C465" s="22" t="s">
        <v>2498</v>
      </c>
      <c r="D465" s="22" t="s">
        <v>2559</v>
      </c>
      <c r="E465" s="22" t="s">
        <v>39</v>
      </c>
      <c r="F465" s="3" t="s">
        <v>59</v>
      </c>
      <c r="G465" s="7" t="s">
        <v>28</v>
      </c>
      <c r="H465" s="7" t="s">
        <v>2551</v>
      </c>
      <c r="I465" s="7" t="s">
        <v>2552</v>
      </c>
      <c r="J465" s="7" t="s">
        <v>2553</v>
      </c>
      <c r="K465" s="7" t="s">
        <v>2560</v>
      </c>
      <c r="L465" s="7" t="s">
        <v>2555</v>
      </c>
      <c r="M465" s="7" t="s">
        <v>152</v>
      </c>
      <c r="N465" s="7" t="s">
        <v>1398</v>
      </c>
      <c r="O465" s="7" t="s">
        <v>1398</v>
      </c>
      <c r="P465" s="7" t="s">
        <v>2950</v>
      </c>
      <c r="Q465" s="7" t="s">
        <v>1398</v>
      </c>
      <c r="R465" s="7" t="s">
        <v>2556</v>
      </c>
      <c r="S465" s="7" t="s">
        <v>2557</v>
      </c>
      <c r="T465" s="7" t="s">
        <v>1398</v>
      </c>
      <c r="U465" s="7" t="s">
        <v>220</v>
      </c>
      <c r="V465" s="7" t="s">
        <v>1398</v>
      </c>
      <c r="W465" s="7" t="s">
        <v>2558</v>
      </c>
    </row>
    <row r="466" spans="1:23" s="2" customFormat="1" ht="244.5" customHeight="1" x14ac:dyDescent="0.35">
      <c r="A466" s="22">
        <f t="shared" si="7"/>
        <v>464</v>
      </c>
      <c r="B466" s="22" t="s">
        <v>2627</v>
      </c>
      <c r="C466" s="22" t="s">
        <v>2498</v>
      </c>
      <c r="D466" s="22" t="s">
        <v>2561</v>
      </c>
      <c r="E466" s="22" t="s">
        <v>39</v>
      </c>
      <c r="F466" s="3" t="s">
        <v>59</v>
      </c>
      <c r="G466" s="7" t="s">
        <v>28</v>
      </c>
      <c r="H466" s="7" t="s">
        <v>2551</v>
      </c>
      <c r="I466" s="7" t="s">
        <v>2552</v>
      </c>
      <c r="J466" s="7" t="s">
        <v>2553</v>
      </c>
      <c r="K466" s="7" t="s">
        <v>2562</v>
      </c>
      <c r="L466" s="7" t="s">
        <v>2555</v>
      </c>
      <c r="M466" s="7" t="s">
        <v>152</v>
      </c>
      <c r="N466" s="7" t="s">
        <v>1398</v>
      </c>
      <c r="O466" s="7" t="s">
        <v>1398</v>
      </c>
      <c r="P466" s="7" t="s">
        <v>2950</v>
      </c>
      <c r="Q466" s="7" t="s">
        <v>1398</v>
      </c>
      <c r="R466" s="7" t="s">
        <v>2556</v>
      </c>
      <c r="S466" s="7" t="s">
        <v>2557</v>
      </c>
      <c r="T466" s="7" t="s">
        <v>1398</v>
      </c>
      <c r="U466" s="7" t="s">
        <v>220</v>
      </c>
      <c r="V466" s="7" t="s">
        <v>1398</v>
      </c>
      <c r="W466" s="7" t="s">
        <v>2558</v>
      </c>
    </row>
    <row r="467" spans="1:23" s="2" customFormat="1" ht="250.5" customHeight="1" x14ac:dyDescent="0.35">
      <c r="A467" s="22">
        <f t="shared" si="7"/>
        <v>465</v>
      </c>
      <c r="B467" s="22" t="s">
        <v>2627</v>
      </c>
      <c r="C467" s="22" t="s">
        <v>2498</v>
      </c>
      <c r="D467" s="22" t="s">
        <v>2563</v>
      </c>
      <c r="E467" s="22" t="s">
        <v>39</v>
      </c>
      <c r="F467" s="3" t="s">
        <v>59</v>
      </c>
      <c r="G467" s="7" t="s">
        <v>28</v>
      </c>
      <c r="H467" s="7" t="s">
        <v>2551</v>
      </c>
      <c r="I467" s="7" t="s">
        <v>2552</v>
      </c>
      <c r="J467" s="7" t="s">
        <v>2553</v>
      </c>
      <c r="K467" s="7" t="s">
        <v>2564</v>
      </c>
      <c r="L467" s="7" t="s">
        <v>2555</v>
      </c>
      <c r="M467" s="7" t="s">
        <v>152</v>
      </c>
      <c r="N467" s="7" t="s">
        <v>1398</v>
      </c>
      <c r="O467" s="7" t="s">
        <v>1398</v>
      </c>
      <c r="P467" s="7" t="s">
        <v>2950</v>
      </c>
      <c r="Q467" s="7" t="s">
        <v>1398</v>
      </c>
      <c r="R467" s="7" t="s">
        <v>2556</v>
      </c>
      <c r="S467" s="7" t="s">
        <v>2557</v>
      </c>
      <c r="T467" s="7" t="s">
        <v>1398</v>
      </c>
      <c r="U467" s="7" t="s">
        <v>220</v>
      </c>
      <c r="V467" s="7" t="s">
        <v>1398</v>
      </c>
      <c r="W467" s="7" t="s">
        <v>2558</v>
      </c>
    </row>
    <row r="468" spans="1:23" s="2" customFormat="1" ht="184.5" customHeight="1" x14ac:dyDescent="0.35">
      <c r="A468" s="22">
        <f t="shared" si="7"/>
        <v>466</v>
      </c>
      <c r="B468" s="22" t="s">
        <v>2627</v>
      </c>
      <c r="C468" s="22" t="s">
        <v>2498</v>
      </c>
      <c r="D468" s="22" t="s">
        <v>2565</v>
      </c>
      <c r="E468" s="22" t="s">
        <v>39</v>
      </c>
      <c r="F468" s="3" t="s">
        <v>59</v>
      </c>
      <c r="G468" s="7" t="s">
        <v>28</v>
      </c>
      <c r="H468" s="7" t="s">
        <v>3349</v>
      </c>
      <c r="I468" s="7" t="s">
        <v>2552</v>
      </c>
      <c r="J468" s="7" t="s">
        <v>2553</v>
      </c>
      <c r="K468" s="7" t="s">
        <v>2566</v>
      </c>
      <c r="L468" s="7" t="s">
        <v>2555</v>
      </c>
      <c r="M468" s="7" t="s">
        <v>152</v>
      </c>
      <c r="N468" s="7" t="s">
        <v>1398</v>
      </c>
      <c r="O468" s="7" t="s">
        <v>1398</v>
      </c>
      <c r="P468" s="7" t="s">
        <v>2950</v>
      </c>
      <c r="Q468" s="7" t="s">
        <v>1398</v>
      </c>
      <c r="R468" s="7" t="s">
        <v>2556</v>
      </c>
      <c r="S468" s="7" t="s">
        <v>2557</v>
      </c>
      <c r="T468" s="7" t="s">
        <v>1398</v>
      </c>
      <c r="U468" s="7" t="s">
        <v>220</v>
      </c>
      <c r="V468" s="7" t="s">
        <v>1398</v>
      </c>
      <c r="W468" s="7" t="s">
        <v>2558</v>
      </c>
    </row>
    <row r="469" spans="1:23" s="2" customFormat="1" ht="205.5" customHeight="1" x14ac:dyDescent="0.35">
      <c r="A469" s="22">
        <f t="shared" si="7"/>
        <v>467</v>
      </c>
      <c r="B469" s="22" t="s">
        <v>2627</v>
      </c>
      <c r="C469" s="22" t="s">
        <v>2498</v>
      </c>
      <c r="D469" s="22" t="s">
        <v>2567</v>
      </c>
      <c r="E469" s="22" t="s">
        <v>39</v>
      </c>
      <c r="F469" s="12" t="s">
        <v>59</v>
      </c>
      <c r="G469" s="15" t="s">
        <v>2959</v>
      </c>
      <c r="H469" s="7" t="s">
        <v>2568</v>
      </c>
      <c r="I469" s="7" t="s">
        <v>2569</v>
      </c>
      <c r="J469" s="7" t="s">
        <v>2570</v>
      </c>
      <c r="K469" s="7" t="s">
        <v>2571</v>
      </c>
      <c r="L469" s="7" t="s">
        <v>2572</v>
      </c>
      <c r="M469" s="7" t="s">
        <v>2573</v>
      </c>
      <c r="N469" s="7" t="s">
        <v>1398</v>
      </c>
      <c r="O469" s="7" t="s">
        <v>1398</v>
      </c>
      <c r="P469" s="7" t="s">
        <v>2951</v>
      </c>
      <c r="Q469" s="7" t="s">
        <v>1398</v>
      </c>
      <c r="R469" s="7" t="s">
        <v>2574</v>
      </c>
      <c r="S469" s="7" t="s">
        <v>2575</v>
      </c>
      <c r="T469" s="7" t="s">
        <v>1398</v>
      </c>
      <c r="U469" s="7" t="s">
        <v>220</v>
      </c>
      <c r="V469" s="7" t="s">
        <v>1398</v>
      </c>
      <c r="W469" s="7" t="s">
        <v>2558</v>
      </c>
    </row>
    <row r="470" spans="1:23" s="2" customFormat="1" ht="211.5" customHeight="1" x14ac:dyDescent="0.35">
      <c r="A470" s="22">
        <f t="shared" si="7"/>
        <v>468</v>
      </c>
      <c r="B470" s="22" t="s">
        <v>2627</v>
      </c>
      <c r="C470" s="22" t="s">
        <v>2498</v>
      </c>
      <c r="D470" s="22" t="s">
        <v>2576</v>
      </c>
      <c r="E470" s="22" t="s">
        <v>39</v>
      </c>
      <c r="F470" s="12" t="s">
        <v>59</v>
      </c>
      <c r="G470" s="15" t="s">
        <v>2959</v>
      </c>
      <c r="H470" s="7" t="s">
        <v>2568</v>
      </c>
      <c r="I470" s="7" t="s">
        <v>2569</v>
      </c>
      <c r="J470" s="7" t="s">
        <v>2577</v>
      </c>
      <c r="K470" s="7" t="s">
        <v>2578</v>
      </c>
      <c r="L470" s="7" t="s">
        <v>2579</v>
      </c>
      <c r="M470" s="7" t="s">
        <v>2573</v>
      </c>
      <c r="N470" s="7" t="s">
        <v>1398</v>
      </c>
      <c r="O470" s="7" t="s">
        <v>1398</v>
      </c>
      <c r="P470" s="7" t="s">
        <v>2951</v>
      </c>
      <c r="Q470" s="7" t="s">
        <v>1398</v>
      </c>
      <c r="R470" s="7" t="s">
        <v>2574</v>
      </c>
      <c r="S470" s="7" t="s">
        <v>2575</v>
      </c>
      <c r="T470" s="7" t="s">
        <v>1398</v>
      </c>
      <c r="U470" s="7" t="s">
        <v>220</v>
      </c>
      <c r="V470" s="7" t="s">
        <v>1398</v>
      </c>
      <c r="W470" s="7" t="s">
        <v>2558</v>
      </c>
    </row>
    <row r="471" spans="1:23" s="2" customFormat="1" ht="63" x14ac:dyDescent="0.35">
      <c r="A471" s="22">
        <f t="shared" si="7"/>
        <v>469</v>
      </c>
      <c r="B471" s="22" t="s">
        <v>2627</v>
      </c>
      <c r="C471" s="22" t="s">
        <v>2498</v>
      </c>
      <c r="D471" s="22" t="s">
        <v>2580</v>
      </c>
      <c r="E471" s="22" t="s">
        <v>39</v>
      </c>
      <c r="F471" s="3" t="s">
        <v>59</v>
      </c>
      <c r="G471" s="7" t="s">
        <v>26</v>
      </c>
      <c r="H471" s="7" t="s">
        <v>2568</v>
      </c>
      <c r="I471" s="7" t="s">
        <v>2569</v>
      </c>
      <c r="J471" s="7" t="s">
        <v>2581</v>
      </c>
      <c r="K471" s="7" t="s">
        <v>2582</v>
      </c>
      <c r="L471" s="7" t="s">
        <v>2579</v>
      </c>
      <c r="M471" s="7" t="s">
        <v>152</v>
      </c>
      <c r="N471" s="7" t="s">
        <v>1398</v>
      </c>
      <c r="O471" s="7" t="s">
        <v>1398</v>
      </c>
      <c r="P471" s="7" t="s">
        <v>331</v>
      </c>
      <c r="Q471" s="7" t="s">
        <v>1398</v>
      </c>
      <c r="R471" s="7" t="s">
        <v>2583</v>
      </c>
      <c r="S471" s="7" t="s">
        <v>2584</v>
      </c>
      <c r="T471" s="7" t="s">
        <v>1398</v>
      </c>
      <c r="U471" s="7" t="s">
        <v>220</v>
      </c>
      <c r="V471" s="7" t="s">
        <v>1398</v>
      </c>
      <c r="W471" s="7" t="s">
        <v>2585</v>
      </c>
    </row>
    <row r="472" spans="1:23" s="2" customFormat="1" ht="63" x14ac:dyDescent="0.35">
      <c r="A472" s="22">
        <f t="shared" si="7"/>
        <v>470</v>
      </c>
      <c r="B472" s="22" t="s">
        <v>2627</v>
      </c>
      <c r="C472" s="22" t="s">
        <v>2498</v>
      </c>
      <c r="D472" s="22" t="s">
        <v>2586</v>
      </c>
      <c r="E472" s="22" t="s">
        <v>39</v>
      </c>
      <c r="F472" s="3" t="s">
        <v>59</v>
      </c>
      <c r="G472" s="7" t="s">
        <v>26</v>
      </c>
      <c r="H472" s="7" t="s">
        <v>2587</v>
      </c>
      <c r="I472" s="7" t="s">
        <v>3348</v>
      </c>
      <c r="J472" s="7" t="s">
        <v>2588</v>
      </c>
      <c r="K472" s="7" t="s">
        <v>2589</v>
      </c>
      <c r="L472" s="7" t="s">
        <v>2590</v>
      </c>
      <c r="M472" s="7" t="s">
        <v>152</v>
      </c>
      <c r="N472" s="7" t="s">
        <v>1398</v>
      </c>
      <c r="O472" s="7" t="s">
        <v>1398</v>
      </c>
      <c r="P472" s="7" t="s">
        <v>331</v>
      </c>
      <c r="Q472" s="7" t="s">
        <v>483</v>
      </c>
      <c r="R472" s="7" t="s">
        <v>2591</v>
      </c>
      <c r="S472" s="7" t="s">
        <v>2584</v>
      </c>
      <c r="T472" s="7" t="s">
        <v>1398</v>
      </c>
      <c r="U472" s="7" t="s">
        <v>220</v>
      </c>
      <c r="V472" s="7" t="s">
        <v>1398</v>
      </c>
      <c r="W472" s="7" t="s">
        <v>2585</v>
      </c>
    </row>
    <row r="473" spans="1:23" s="2" customFormat="1" ht="63" x14ac:dyDescent="0.35">
      <c r="A473" s="22">
        <f t="shared" si="7"/>
        <v>471</v>
      </c>
      <c r="B473" s="22" t="s">
        <v>2627</v>
      </c>
      <c r="C473" s="22" t="s">
        <v>2498</v>
      </c>
      <c r="D473" s="22" t="s">
        <v>2592</v>
      </c>
      <c r="E473" s="22" t="s">
        <v>39</v>
      </c>
      <c r="F473" s="3" t="s">
        <v>59</v>
      </c>
      <c r="G473" s="7" t="s">
        <v>26</v>
      </c>
      <c r="H473" s="7" t="s">
        <v>2593</v>
      </c>
      <c r="I473" s="7" t="s">
        <v>2594</v>
      </c>
      <c r="J473" s="7" t="s">
        <v>2588</v>
      </c>
      <c r="K473" s="7" t="s">
        <v>2589</v>
      </c>
      <c r="L473" s="7" t="s">
        <v>2590</v>
      </c>
      <c r="M473" s="7" t="s">
        <v>2504</v>
      </c>
      <c r="N473" s="7" t="s">
        <v>1398</v>
      </c>
      <c r="O473" s="7" t="s">
        <v>1398</v>
      </c>
      <c r="P473" s="7" t="s">
        <v>331</v>
      </c>
      <c r="Q473" s="7" t="s">
        <v>483</v>
      </c>
      <c r="R473" s="7" t="s">
        <v>2591</v>
      </c>
      <c r="S473" s="7" t="s">
        <v>2595</v>
      </c>
      <c r="T473" s="7" t="s">
        <v>1398</v>
      </c>
      <c r="U473" s="7" t="s">
        <v>1398</v>
      </c>
      <c r="V473" s="7" t="s">
        <v>1398</v>
      </c>
      <c r="W473" s="7" t="s">
        <v>1398</v>
      </c>
    </row>
    <row r="474" spans="1:23" s="2" customFormat="1" ht="252" x14ac:dyDescent="0.35">
      <c r="A474" s="22">
        <f t="shared" ref="A474:A478" si="8">1+A473</f>
        <v>472</v>
      </c>
      <c r="B474" s="22" t="s">
        <v>2627</v>
      </c>
      <c r="C474" s="22" t="s">
        <v>2498</v>
      </c>
      <c r="D474" s="22" t="s">
        <v>2596</v>
      </c>
      <c r="E474" s="22" t="s">
        <v>39</v>
      </c>
      <c r="F474" s="3" t="s">
        <v>59</v>
      </c>
      <c r="G474" s="7" t="s">
        <v>28</v>
      </c>
      <c r="H474" s="7" t="s">
        <v>3349</v>
      </c>
      <c r="I474" s="7" t="s">
        <v>3350</v>
      </c>
      <c r="J474" s="7" t="s">
        <v>2598</v>
      </c>
      <c r="K474" s="7" t="s">
        <v>342</v>
      </c>
      <c r="L474" s="7" t="s">
        <v>2512</v>
      </c>
      <c r="M474" s="7" t="s">
        <v>152</v>
      </c>
      <c r="N474" s="7" t="s">
        <v>1398</v>
      </c>
      <c r="O474" s="7" t="s">
        <v>1398</v>
      </c>
      <c r="P474" s="7" t="s">
        <v>2950</v>
      </c>
      <c r="Q474" s="7" t="s">
        <v>3351</v>
      </c>
      <c r="R474" s="7" t="s">
        <v>2556</v>
      </c>
      <c r="S474" s="7" t="s">
        <v>2584</v>
      </c>
      <c r="T474" s="7" t="s">
        <v>1398</v>
      </c>
      <c r="U474" s="7" t="s">
        <v>2998</v>
      </c>
      <c r="V474" s="7" t="s">
        <v>1398</v>
      </c>
      <c r="W474" s="7" t="s">
        <v>3352</v>
      </c>
    </row>
    <row r="475" spans="1:23" s="2" customFormat="1" ht="409.5" customHeight="1" x14ac:dyDescent="0.35">
      <c r="A475" s="22">
        <f t="shared" si="8"/>
        <v>473</v>
      </c>
      <c r="B475" s="22" t="s">
        <v>2627</v>
      </c>
      <c r="C475" s="22" t="s">
        <v>2498</v>
      </c>
      <c r="D475" s="22" t="s">
        <v>2597</v>
      </c>
      <c r="E475" s="22" t="s">
        <v>39</v>
      </c>
      <c r="F475" s="3" t="s">
        <v>59</v>
      </c>
      <c r="G475" s="7" t="s">
        <v>26</v>
      </c>
      <c r="H475" s="7" t="s">
        <v>3349</v>
      </c>
      <c r="I475" s="7" t="s">
        <v>2552</v>
      </c>
      <c r="J475" s="7" t="s">
        <v>3353</v>
      </c>
      <c r="K475" s="7" t="s">
        <v>342</v>
      </c>
      <c r="L475" s="7" t="s">
        <v>3354</v>
      </c>
      <c r="M475" s="7" t="s">
        <v>152</v>
      </c>
      <c r="N475" s="7" t="s">
        <v>1398</v>
      </c>
      <c r="O475" s="7" t="s">
        <v>1398</v>
      </c>
      <c r="P475" s="7" t="s">
        <v>331</v>
      </c>
      <c r="Q475" s="7" t="s">
        <v>483</v>
      </c>
      <c r="R475" s="7" t="s">
        <v>2591</v>
      </c>
      <c r="S475" s="7" t="s">
        <v>2584</v>
      </c>
      <c r="T475" s="7" t="s">
        <v>1398</v>
      </c>
      <c r="U475" s="7" t="s">
        <v>220</v>
      </c>
      <c r="V475" s="7" t="s">
        <v>1398</v>
      </c>
      <c r="W475" s="7" t="s">
        <v>2585</v>
      </c>
    </row>
    <row r="476" spans="1:23" s="2" customFormat="1" ht="294" x14ac:dyDescent="0.35">
      <c r="A476" s="22">
        <f t="shared" si="8"/>
        <v>474</v>
      </c>
      <c r="B476" s="22" t="s">
        <v>2627</v>
      </c>
      <c r="C476" s="22" t="s">
        <v>2498</v>
      </c>
      <c r="D476" s="22" t="s">
        <v>2599</v>
      </c>
      <c r="E476" s="22" t="s">
        <v>39</v>
      </c>
      <c r="F476" s="3" t="s">
        <v>59</v>
      </c>
      <c r="G476" s="7" t="s">
        <v>26</v>
      </c>
      <c r="H476" s="7" t="s">
        <v>3349</v>
      </c>
      <c r="I476" s="7" t="s">
        <v>2552</v>
      </c>
      <c r="J476" s="7" t="s">
        <v>3355</v>
      </c>
      <c r="K476" s="7" t="s">
        <v>342</v>
      </c>
      <c r="L476" s="7" t="s">
        <v>3354</v>
      </c>
      <c r="M476" s="7" t="s">
        <v>152</v>
      </c>
      <c r="N476" s="7" t="s">
        <v>1398</v>
      </c>
      <c r="O476" s="7" t="s">
        <v>1398</v>
      </c>
      <c r="P476" s="7" t="s">
        <v>331</v>
      </c>
      <c r="Q476" s="7" t="s">
        <v>483</v>
      </c>
      <c r="R476" s="7" t="s">
        <v>2591</v>
      </c>
      <c r="S476" s="7" t="s">
        <v>2584</v>
      </c>
      <c r="T476" s="7" t="s">
        <v>1398</v>
      </c>
      <c r="U476" s="7" t="s">
        <v>220</v>
      </c>
      <c r="V476" s="7" t="s">
        <v>1398</v>
      </c>
      <c r="W476" s="7" t="s">
        <v>2585</v>
      </c>
    </row>
    <row r="477" spans="1:23" s="2" customFormat="1" ht="147" x14ac:dyDescent="0.35">
      <c r="A477" s="22">
        <f t="shared" si="8"/>
        <v>475</v>
      </c>
      <c r="B477" s="22" t="s">
        <v>2627</v>
      </c>
      <c r="C477" s="22" t="s">
        <v>2498</v>
      </c>
      <c r="D477" s="22" t="s">
        <v>3372</v>
      </c>
      <c r="E477" s="22" t="s">
        <v>39</v>
      </c>
      <c r="F477" s="3" t="s">
        <v>59</v>
      </c>
      <c r="G477" s="7" t="s">
        <v>2959</v>
      </c>
      <c r="H477" s="7" t="s">
        <v>2535</v>
      </c>
      <c r="I477" s="7" t="s">
        <v>3348</v>
      </c>
      <c r="J477" s="7" t="s">
        <v>3356</v>
      </c>
      <c r="K477" s="7" t="s">
        <v>3357</v>
      </c>
      <c r="L477" s="7" t="s">
        <v>3358</v>
      </c>
      <c r="M477" s="7" t="s">
        <v>3359</v>
      </c>
      <c r="N477" s="7" t="s">
        <v>1398</v>
      </c>
      <c r="O477" s="7" t="s">
        <v>1398</v>
      </c>
      <c r="P477" s="7" t="s">
        <v>331</v>
      </c>
      <c r="Q477" s="7" t="s">
        <v>2504</v>
      </c>
      <c r="R477" s="7" t="s">
        <v>2505</v>
      </c>
      <c r="S477" s="7" t="s">
        <v>2504</v>
      </c>
      <c r="T477" s="7" t="s">
        <v>2853</v>
      </c>
      <c r="U477" s="7" t="s">
        <v>220</v>
      </c>
      <c r="V477" s="7" t="s">
        <v>1398</v>
      </c>
      <c r="W477" s="7" t="s">
        <v>2513</v>
      </c>
    </row>
    <row r="478" spans="1:23" s="2" customFormat="1" ht="126" x14ac:dyDescent="0.35">
      <c r="A478" s="22">
        <f t="shared" si="8"/>
        <v>476</v>
      </c>
      <c r="B478" s="22" t="s">
        <v>2627</v>
      </c>
      <c r="C478" s="22" t="s">
        <v>2498</v>
      </c>
      <c r="D478" s="22" t="s">
        <v>3373</v>
      </c>
      <c r="E478" s="22" t="s">
        <v>234</v>
      </c>
      <c r="F478" s="3" t="s">
        <v>60</v>
      </c>
      <c r="G478" s="7" t="s">
        <v>23</v>
      </c>
      <c r="H478" s="7" t="s">
        <v>3349</v>
      </c>
      <c r="I478" s="7" t="s">
        <v>3360</v>
      </c>
      <c r="J478" s="7" t="s">
        <v>3361</v>
      </c>
      <c r="K478" s="7" t="s">
        <v>3362</v>
      </c>
      <c r="L478" s="7" t="s">
        <v>3363</v>
      </c>
      <c r="M478" s="7" t="s">
        <v>134</v>
      </c>
      <c r="N478" s="7" t="s">
        <v>3364</v>
      </c>
      <c r="O478" s="7" t="s">
        <v>3365</v>
      </c>
      <c r="P478" s="7" t="s">
        <v>3366</v>
      </c>
      <c r="Q478" s="7" t="s">
        <v>3367</v>
      </c>
      <c r="R478" s="7" t="s">
        <v>2591</v>
      </c>
      <c r="S478" s="7" t="s">
        <v>3368</v>
      </c>
      <c r="T478" s="7" t="s">
        <v>3369</v>
      </c>
      <c r="U478" s="7" t="s">
        <v>220</v>
      </c>
      <c r="V478" s="7" t="s">
        <v>3370</v>
      </c>
      <c r="W478" s="7" t="s">
        <v>3371</v>
      </c>
    </row>
  </sheetData>
  <autoFilter ref="A2:W478"/>
  <mergeCells count="5">
    <mergeCell ref="A1:A2"/>
    <mergeCell ref="D1:D2"/>
    <mergeCell ref="E1:E2"/>
    <mergeCell ref="C1:C2"/>
    <mergeCell ref="B1:B2"/>
  </mergeCells>
  <phoneticPr fontId="8" type="noConversion"/>
  <pageMargins left="0.36" right="0.33" top="0.55000000000000004" bottom="0.41" header="0.31496062992125984" footer="0.31496062992125984"/>
  <pageSetup paperSize="9" scale="1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3710B3559353B468C3BF87DEE170FA3" ma:contentTypeVersion="11" ma:contentTypeDescription="Creare un nuovo documento." ma:contentTypeScope="" ma:versionID="6c0d3091fc4eb49223de5cf098c8152d">
  <xsd:schema xmlns:xsd="http://www.w3.org/2001/XMLSchema" xmlns:xs="http://www.w3.org/2001/XMLSchema" xmlns:p="http://schemas.microsoft.com/office/2006/metadata/properties" xmlns:ns3="de7fcc7e-b155-4fb7-b475-f4acda142488" xmlns:ns4="4ae3076e-2c3d-427e-9b06-6113a662efd0" targetNamespace="http://schemas.microsoft.com/office/2006/metadata/properties" ma:root="true" ma:fieldsID="342a6463044d59f61d45adabfd46320b" ns3:_="" ns4:_="">
    <xsd:import namespace="de7fcc7e-b155-4fb7-b475-f4acda142488"/>
    <xsd:import namespace="4ae3076e-2c3d-427e-9b06-6113a662efd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7fcc7e-b155-4fb7-b475-f4acda142488"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SharingHintHash" ma:index="10" nillable="true" ma:displayName="Hash suggerimento condivisione"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e3076e-2c3d-427e-9b06-6113a662efd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C8B7EB-B563-48BB-AF88-FD158DC14021}">
  <ds:schemaRefs>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4ae3076e-2c3d-427e-9b06-6113a662efd0"/>
    <ds:schemaRef ds:uri="de7fcc7e-b155-4fb7-b475-f4acda14248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29C41B-DC8F-43E5-B2B1-2E2B57D3C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7fcc7e-b155-4fb7-b475-f4acda142488"/>
    <ds:schemaRef ds:uri="4ae3076e-2c3d-427e-9b06-6113a662e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9317AF-C8C3-41CD-B6C1-DCD86920FE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CHETRARU Raluca (REGIO)</cp:lastModifiedBy>
  <cp:lastPrinted>2019-03-03T10:07:04Z</cp:lastPrinted>
  <dcterms:created xsi:type="dcterms:W3CDTF">2018-12-06T07:52:40Z</dcterms:created>
  <dcterms:modified xsi:type="dcterms:W3CDTF">2021-09-09T19:47:07Z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0x01010073710B3559353B468C3BF87DEE170FA3</vt:lpwstr>
  </property>
</Properties>
</file>