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256" windowHeight="9432" tabRatio="599" activeTab="1"/>
  </bookViews>
  <sheets>
    <sheet name="Operativ " sheetId="10" r:id="rId1"/>
    <sheet name="Arbetsledande, beslutsfattande" sheetId="11" r:id="rId2"/>
  </sheets>
  <definedNames>
    <definedName name="_xlnm.Print_Area" localSheetId="1">'Arbetsledande, beslutsfattande'!$A$1:$AF$63</definedName>
    <definedName name="_xlnm.Print_Area" localSheetId="0">'Operativ '!$A$1:$AF$63</definedName>
  </definedNames>
  <calcPr calcId="145621"/>
</workbook>
</file>

<file path=xl/calcChain.xml><?xml version="1.0" encoding="utf-8"?>
<calcChain xmlns="http://schemas.openxmlformats.org/spreadsheetml/2006/main">
  <c r="K55" i="10" l="1"/>
  <c r="L55" i="10"/>
  <c r="M55" i="10"/>
  <c r="N55" i="10"/>
  <c r="AB63" i="11"/>
  <c r="AB62" i="11"/>
  <c r="AB61" i="11"/>
  <c r="AB59" i="11"/>
  <c r="AB58" i="11"/>
  <c r="AB57" i="11"/>
  <c r="X56" i="11"/>
  <c r="W56" i="11"/>
  <c r="V56" i="11"/>
  <c r="T56" i="11"/>
  <c r="U56" i="11"/>
  <c r="O56" i="11"/>
  <c r="P56" i="11"/>
  <c r="Q56" i="11"/>
  <c r="R56" i="11"/>
  <c r="S56" i="11"/>
  <c r="AB56" i="11"/>
  <c r="K55" i="11"/>
  <c r="L55" i="11"/>
  <c r="M55" i="11"/>
  <c r="N55" i="11"/>
  <c r="AB55" i="11"/>
  <c r="AB54" i="11"/>
  <c r="AB52" i="11"/>
  <c r="X60" i="11"/>
  <c r="W60" i="11"/>
  <c r="V60" i="11"/>
  <c r="U60" i="11"/>
  <c r="T60" i="11"/>
  <c r="S60" i="11"/>
  <c r="R60" i="11"/>
  <c r="Q60" i="11"/>
  <c r="P60" i="11"/>
  <c r="O60" i="11"/>
  <c r="X53" i="11"/>
  <c r="W53" i="11"/>
  <c r="V53" i="11"/>
  <c r="U53" i="11"/>
  <c r="T53" i="11"/>
  <c r="S53" i="11"/>
  <c r="R53" i="11"/>
  <c r="Q53" i="11"/>
  <c r="P53" i="11"/>
  <c r="O53" i="11"/>
  <c r="X52" i="11"/>
  <c r="W52" i="11"/>
  <c r="V52" i="11"/>
  <c r="U52" i="11"/>
  <c r="T52" i="11"/>
  <c r="Z50" i="11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0" i="10"/>
  <c r="H60" i="10"/>
  <c r="G60" i="10"/>
  <c r="F60" i="10"/>
  <c r="E60" i="10"/>
  <c r="I59" i="10"/>
  <c r="H59" i="10"/>
  <c r="G59" i="10"/>
  <c r="F59" i="10"/>
  <c r="E59" i="10"/>
  <c r="N57" i="10"/>
  <c r="M57" i="10"/>
  <c r="L57" i="10"/>
  <c r="K57" i="10"/>
  <c r="J57" i="10"/>
  <c r="J55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N51" i="10"/>
  <c r="M51" i="10"/>
  <c r="L51" i="10"/>
  <c r="K51" i="10"/>
  <c r="J51" i="10"/>
  <c r="S50" i="10"/>
  <c r="R50" i="10"/>
  <c r="Q50" i="10"/>
  <c r="P50" i="10"/>
  <c r="O50" i="10"/>
  <c r="N50" i="10"/>
  <c r="M50" i="10"/>
  <c r="L50" i="10"/>
  <c r="K50" i="10"/>
  <c r="J50" i="10"/>
  <c r="S49" i="10"/>
  <c r="R49" i="10"/>
  <c r="Q49" i="10"/>
  <c r="P49" i="10"/>
  <c r="O49" i="10"/>
  <c r="S48" i="10"/>
  <c r="R48" i="10"/>
  <c r="Q48" i="10"/>
  <c r="P48" i="10"/>
  <c r="O48" i="10"/>
  <c r="S47" i="10"/>
  <c r="R47" i="10"/>
  <c r="Q47" i="10"/>
  <c r="P47" i="10"/>
  <c r="O47" i="10"/>
  <c r="S46" i="10"/>
  <c r="R46" i="10"/>
  <c r="Q46" i="10"/>
  <c r="P46" i="10"/>
  <c r="O46" i="10"/>
  <c r="S45" i="10"/>
  <c r="R45" i="10"/>
  <c r="Q45" i="10"/>
  <c r="P45" i="10"/>
  <c r="O45" i="10"/>
  <c r="N47" i="10"/>
  <c r="M47" i="10"/>
  <c r="L47" i="10"/>
  <c r="K47" i="10"/>
  <c r="J47" i="10"/>
  <c r="N46" i="10"/>
  <c r="M46" i="10"/>
  <c r="L46" i="10"/>
  <c r="K46" i="10"/>
  <c r="J46" i="10"/>
  <c r="N45" i="10"/>
  <c r="M45" i="10"/>
  <c r="L45" i="10"/>
  <c r="K45" i="10"/>
  <c r="J45" i="10"/>
  <c r="S43" i="10"/>
  <c r="R43" i="10"/>
  <c r="Q43" i="10"/>
  <c r="P43" i="10"/>
  <c r="O43" i="10"/>
  <c r="N43" i="10"/>
  <c r="M43" i="10"/>
  <c r="L43" i="10"/>
  <c r="K43" i="10"/>
  <c r="J43" i="10"/>
  <c r="N42" i="10"/>
  <c r="M42" i="10"/>
  <c r="L42" i="10"/>
  <c r="K42" i="10"/>
  <c r="J42" i="10"/>
  <c r="S41" i="10"/>
  <c r="R41" i="10"/>
  <c r="Q41" i="10"/>
  <c r="P41" i="10"/>
  <c r="O41" i="10"/>
  <c r="AC51" i="10"/>
  <c r="AB51" i="10"/>
  <c r="AA51" i="10"/>
  <c r="Z51" i="10"/>
  <c r="Y51" i="10"/>
  <c r="X51" i="10"/>
  <c r="W51" i="10"/>
  <c r="V51" i="10"/>
  <c r="U51" i="10"/>
  <c r="T51" i="10"/>
  <c r="AC50" i="10"/>
  <c r="AB50" i="10"/>
  <c r="AA50" i="10"/>
  <c r="Z50" i="10"/>
  <c r="Y50" i="10"/>
  <c r="X50" i="10"/>
  <c r="W50" i="10"/>
  <c r="V50" i="10"/>
  <c r="U50" i="10"/>
  <c r="T50" i="10"/>
  <c r="AC49" i="10"/>
  <c r="AB49" i="10"/>
  <c r="AA49" i="10"/>
  <c r="Z49" i="10"/>
  <c r="Y49" i="10"/>
  <c r="X49" i="10"/>
  <c r="W49" i="10"/>
  <c r="V49" i="10"/>
  <c r="U49" i="10"/>
  <c r="T49" i="10"/>
  <c r="AC48" i="10"/>
  <c r="AB48" i="10"/>
  <c r="AA48" i="10"/>
  <c r="Z48" i="10"/>
  <c r="Y48" i="10"/>
  <c r="X48" i="10"/>
  <c r="W48" i="10"/>
  <c r="V48" i="10"/>
  <c r="U48" i="10"/>
  <c r="T48" i="10"/>
  <c r="AC47" i="10"/>
  <c r="AB47" i="10"/>
  <c r="AA47" i="10"/>
  <c r="Z47" i="10"/>
  <c r="Y47" i="10"/>
  <c r="X47" i="10"/>
  <c r="W47" i="10"/>
  <c r="V47" i="10"/>
  <c r="U47" i="10"/>
  <c r="T47" i="10"/>
  <c r="AC46" i="10"/>
  <c r="AB46" i="10"/>
  <c r="AA46" i="10"/>
  <c r="Z46" i="10"/>
  <c r="Y46" i="10"/>
  <c r="X46" i="10"/>
  <c r="W46" i="10"/>
  <c r="V46" i="10"/>
  <c r="U46" i="10"/>
  <c r="T46" i="10"/>
  <c r="AC45" i="10"/>
  <c r="AB45" i="10"/>
  <c r="AA45" i="10"/>
  <c r="Z45" i="10"/>
  <c r="Y45" i="10"/>
  <c r="X45" i="10"/>
  <c r="W45" i="10"/>
  <c r="V45" i="10"/>
  <c r="U45" i="10"/>
  <c r="T45" i="10"/>
  <c r="AC44" i="10"/>
  <c r="AB44" i="10"/>
  <c r="AA44" i="10"/>
  <c r="Z44" i="10"/>
  <c r="Y44" i="10"/>
  <c r="X44" i="10"/>
  <c r="W44" i="10"/>
  <c r="V44" i="10"/>
  <c r="U44" i="10"/>
  <c r="T44" i="10"/>
  <c r="AC43" i="10"/>
  <c r="AB43" i="10"/>
  <c r="AA43" i="10"/>
  <c r="Z43" i="10"/>
  <c r="Y43" i="10"/>
  <c r="X43" i="10"/>
  <c r="W43" i="10"/>
  <c r="V43" i="10"/>
  <c r="U43" i="10"/>
  <c r="T43" i="10"/>
  <c r="AC42" i="10"/>
  <c r="AB42" i="10"/>
  <c r="AA42" i="10"/>
  <c r="Z42" i="10"/>
  <c r="Y42" i="10"/>
  <c r="X42" i="10"/>
  <c r="W42" i="10"/>
  <c r="V42" i="10"/>
  <c r="U42" i="10"/>
  <c r="T42" i="10"/>
  <c r="AC41" i="10"/>
  <c r="AB41" i="10"/>
  <c r="AA41" i="10"/>
  <c r="Z41" i="10"/>
  <c r="Y41" i="10"/>
  <c r="X41" i="10"/>
  <c r="W41" i="10"/>
  <c r="V41" i="10"/>
  <c r="U41" i="10"/>
  <c r="T41" i="10"/>
  <c r="AC40" i="10"/>
  <c r="AB40" i="10"/>
  <c r="AA40" i="10"/>
  <c r="Z40" i="10"/>
  <c r="Y40" i="10"/>
  <c r="X40" i="10"/>
  <c r="W40" i="10"/>
  <c r="V40" i="10"/>
  <c r="U40" i="10"/>
  <c r="T40" i="10"/>
  <c r="N40" i="10"/>
  <c r="M40" i="10"/>
  <c r="L40" i="10"/>
  <c r="K40" i="10"/>
  <c r="J40" i="10"/>
  <c r="N39" i="10"/>
  <c r="M39" i="10"/>
  <c r="L39" i="10"/>
  <c r="K39" i="10"/>
  <c r="J39" i="10"/>
  <c r="I37" i="10"/>
  <c r="H37" i="10"/>
  <c r="G37" i="10"/>
  <c r="F37" i="10"/>
  <c r="E37" i="10"/>
  <c r="I36" i="10"/>
  <c r="H36" i="10"/>
  <c r="G36" i="10"/>
  <c r="F36" i="10"/>
  <c r="E36" i="10"/>
  <c r="I35" i="10"/>
  <c r="H35" i="10"/>
  <c r="G35" i="10"/>
  <c r="F35" i="10"/>
  <c r="E35" i="10"/>
  <c r="S38" i="10"/>
  <c r="R38" i="10"/>
  <c r="Q38" i="10"/>
  <c r="P38" i="10"/>
  <c r="O38" i="10"/>
  <c r="N38" i="10"/>
  <c r="M38" i="10"/>
  <c r="L38" i="10"/>
  <c r="K38" i="10"/>
  <c r="J38" i="10"/>
  <c r="S37" i="10"/>
  <c r="R37" i="10"/>
  <c r="Q37" i="10"/>
  <c r="P37" i="10"/>
  <c r="O37" i="10"/>
  <c r="N37" i="10"/>
  <c r="M37" i="10"/>
  <c r="L37" i="10"/>
  <c r="K37" i="10"/>
  <c r="J37" i="10"/>
  <c r="S36" i="10"/>
  <c r="R36" i="10"/>
  <c r="Q36" i="10"/>
  <c r="P36" i="10"/>
  <c r="O36" i="10"/>
  <c r="N36" i="10"/>
  <c r="M36" i="10"/>
  <c r="L36" i="10"/>
  <c r="K36" i="10"/>
  <c r="J36" i="10"/>
  <c r="S35" i="10"/>
  <c r="R35" i="10"/>
  <c r="Q35" i="10"/>
  <c r="P35" i="10"/>
  <c r="O35" i="10"/>
  <c r="N35" i="10"/>
  <c r="M35" i="10"/>
  <c r="L35" i="10"/>
  <c r="K35" i="10"/>
  <c r="J35" i="10"/>
  <c r="S34" i="10"/>
  <c r="R34" i="10"/>
  <c r="Q34" i="10"/>
  <c r="P34" i="10"/>
  <c r="O34" i="10"/>
  <c r="N34" i="10"/>
  <c r="M34" i="10"/>
  <c r="L34" i="10"/>
  <c r="K34" i="10"/>
  <c r="J34" i="10"/>
  <c r="X33" i="10"/>
  <c r="W33" i="10"/>
  <c r="V33" i="10"/>
  <c r="U33" i="10"/>
  <c r="T33" i="10"/>
  <c r="N33" i="10"/>
  <c r="M33" i="10"/>
  <c r="L33" i="10"/>
  <c r="K33" i="10"/>
  <c r="J33" i="10"/>
  <c r="S32" i="10"/>
  <c r="R32" i="10"/>
  <c r="Q32" i="10"/>
  <c r="P32" i="10"/>
  <c r="O32" i="10"/>
  <c r="N32" i="10"/>
  <c r="M32" i="10"/>
  <c r="L32" i="10"/>
  <c r="K32" i="10"/>
  <c r="J32" i="10"/>
  <c r="S31" i="10"/>
  <c r="R31" i="10"/>
  <c r="Q31" i="10"/>
  <c r="P31" i="10"/>
  <c r="O31" i="10"/>
  <c r="N31" i="10"/>
  <c r="M31" i="10"/>
  <c r="L31" i="10"/>
  <c r="K31" i="10"/>
  <c r="J31" i="10"/>
  <c r="S30" i="10"/>
  <c r="R30" i="10"/>
  <c r="Q30" i="10"/>
  <c r="P30" i="10"/>
  <c r="O30" i="10"/>
  <c r="N30" i="10"/>
  <c r="M30" i="10"/>
  <c r="L30" i="10"/>
  <c r="K30" i="10"/>
  <c r="J30" i="10"/>
  <c r="I29" i="10"/>
  <c r="H29" i="10"/>
  <c r="G29" i="10"/>
  <c r="F29" i="10"/>
  <c r="E29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S29" i="10"/>
  <c r="R29" i="10"/>
  <c r="Q29" i="10"/>
  <c r="P29" i="10"/>
  <c r="O29" i="10"/>
  <c r="S28" i="10"/>
  <c r="R28" i="10"/>
  <c r="Q28" i="10"/>
  <c r="P28" i="10"/>
  <c r="O28" i="10"/>
  <c r="S27" i="10"/>
  <c r="R27" i="10"/>
  <c r="Q27" i="10"/>
  <c r="P27" i="10"/>
  <c r="O27" i="10"/>
  <c r="S26" i="10"/>
  <c r="R26" i="10"/>
  <c r="Q26" i="10"/>
  <c r="P26" i="10"/>
  <c r="O26" i="10"/>
  <c r="S25" i="10"/>
  <c r="R25" i="10"/>
  <c r="Q25" i="10"/>
  <c r="P25" i="10"/>
  <c r="O25" i="10"/>
  <c r="S24" i="10"/>
  <c r="R24" i="10"/>
  <c r="Q24" i="10"/>
  <c r="P24" i="10"/>
  <c r="O24" i="10"/>
  <c r="S23" i="10"/>
  <c r="R23" i="10"/>
  <c r="Q23" i="10"/>
  <c r="P23" i="10"/>
  <c r="O23" i="10"/>
  <c r="S22" i="10"/>
  <c r="R22" i="10"/>
  <c r="Q22" i="10"/>
  <c r="P22" i="10"/>
  <c r="O22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I22" i="10"/>
  <c r="H22" i="10"/>
  <c r="G22" i="10"/>
  <c r="F22" i="10"/>
  <c r="E22" i="10"/>
  <c r="X21" i="10"/>
  <c r="W21" i="10"/>
  <c r="V21" i="10"/>
  <c r="U21" i="10"/>
  <c r="T21" i="10"/>
  <c r="S21" i="10"/>
  <c r="R21" i="10"/>
  <c r="Q21" i="10"/>
  <c r="P21" i="10"/>
  <c r="O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S16" i="10"/>
  <c r="R16" i="10"/>
  <c r="Q16" i="10"/>
  <c r="P16" i="10"/>
  <c r="O16" i="10"/>
  <c r="S15" i="10"/>
  <c r="R15" i="10"/>
  <c r="Q15" i="10"/>
  <c r="P15" i="10"/>
  <c r="O15" i="10"/>
  <c r="X14" i="10"/>
  <c r="W14" i="10"/>
  <c r="V14" i="10"/>
  <c r="U14" i="10"/>
  <c r="T14" i="10"/>
  <c r="S14" i="10"/>
  <c r="R14" i="10"/>
  <c r="Q14" i="10"/>
  <c r="P14" i="10"/>
  <c r="O14" i="10"/>
  <c r="X13" i="10"/>
  <c r="W13" i="10"/>
  <c r="V13" i="10"/>
  <c r="U13" i="10"/>
  <c r="T13" i="10"/>
  <c r="S13" i="10"/>
  <c r="R13" i="10"/>
  <c r="Q13" i="10"/>
  <c r="P13" i="10"/>
  <c r="O13" i="10"/>
  <c r="I13" i="10"/>
  <c r="H13" i="10"/>
  <c r="G13" i="10"/>
  <c r="F13" i="10"/>
  <c r="E13" i="10"/>
  <c r="S12" i="10"/>
  <c r="R12" i="10"/>
  <c r="Q12" i="10"/>
  <c r="P12" i="10"/>
  <c r="O12" i="10"/>
  <c r="N12" i="10"/>
  <c r="M12" i="10"/>
  <c r="L12" i="10"/>
  <c r="K12" i="10"/>
  <c r="J12" i="10"/>
  <c r="S11" i="10"/>
  <c r="R11" i="10"/>
  <c r="Q11" i="10"/>
  <c r="P11" i="10"/>
  <c r="O11" i="10"/>
  <c r="S10" i="10"/>
  <c r="R10" i="10"/>
  <c r="Q10" i="10"/>
  <c r="P10" i="10"/>
  <c r="O10" i="10"/>
  <c r="N10" i="10"/>
  <c r="M10" i="10"/>
  <c r="L10" i="10"/>
  <c r="K10" i="10"/>
  <c r="J10" i="10"/>
  <c r="X9" i="10"/>
  <c r="W9" i="10"/>
  <c r="V9" i="10"/>
  <c r="U9" i="10"/>
  <c r="T9" i="10"/>
  <c r="S9" i="10"/>
  <c r="R9" i="10"/>
  <c r="Q9" i="10"/>
  <c r="P9" i="10"/>
  <c r="O9" i="10"/>
  <c r="S8" i="10"/>
  <c r="R8" i="10"/>
  <c r="Q8" i="10"/>
  <c r="P8" i="10"/>
  <c r="O8" i="10"/>
  <c r="S7" i="10"/>
  <c r="R7" i="10"/>
  <c r="Q7" i="10"/>
  <c r="P7" i="10"/>
  <c r="O7" i="10"/>
  <c r="AC39" i="10"/>
  <c r="AB39" i="10"/>
  <c r="AA39" i="10"/>
  <c r="Z39" i="10"/>
  <c r="Y39" i="10"/>
  <c r="AC38" i="10"/>
  <c r="AB38" i="10"/>
  <c r="AA38" i="10"/>
  <c r="Z38" i="10"/>
  <c r="Y38" i="10"/>
  <c r="AC37" i="10"/>
  <c r="AB37" i="10"/>
  <c r="AA37" i="10"/>
  <c r="Z37" i="10"/>
  <c r="Y37" i="10"/>
  <c r="AC36" i="10"/>
  <c r="AB36" i="10"/>
  <c r="AA36" i="10"/>
  <c r="Z36" i="10"/>
  <c r="Y36" i="10"/>
  <c r="AC35" i="10"/>
  <c r="AB35" i="10"/>
  <c r="AA35" i="10"/>
  <c r="Z35" i="10"/>
  <c r="Y35" i="10"/>
  <c r="AC34" i="10"/>
  <c r="AB34" i="10"/>
  <c r="AA34" i="10"/>
  <c r="Z34" i="10"/>
  <c r="Y34" i="10"/>
  <c r="AC33" i="10"/>
  <c r="AB33" i="10"/>
  <c r="AA33" i="10"/>
  <c r="Z33" i="10"/>
  <c r="Y33" i="10"/>
  <c r="AC32" i="10"/>
  <c r="AB32" i="10"/>
  <c r="AA32" i="10"/>
  <c r="Z32" i="10"/>
  <c r="Y32" i="10"/>
  <c r="AC31" i="10"/>
  <c r="AB31" i="10"/>
  <c r="AA31" i="10"/>
  <c r="Z31" i="10"/>
  <c r="Y31" i="10"/>
  <c r="AC30" i="10"/>
  <c r="AB30" i="10"/>
  <c r="AA30" i="10"/>
  <c r="Z30" i="10"/>
  <c r="Y30" i="10"/>
  <c r="AC29" i="10"/>
  <c r="AB29" i="10"/>
  <c r="AA29" i="10"/>
  <c r="Z29" i="10"/>
  <c r="Y29" i="10"/>
  <c r="AC28" i="10"/>
  <c r="AB28" i="10"/>
  <c r="AA28" i="10"/>
  <c r="Z28" i="10"/>
  <c r="Y28" i="10"/>
  <c r="AC27" i="10"/>
  <c r="AB27" i="10"/>
  <c r="AA27" i="10"/>
  <c r="Z27" i="10"/>
  <c r="Y27" i="10"/>
  <c r="AC26" i="10"/>
  <c r="AB26" i="10"/>
  <c r="AA26" i="10"/>
  <c r="Z26" i="10"/>
  <c r="Y26" i="10"/>
  <c r="AC25" i="10"/>
  <c r="AB25" i="10"/>
  <c r="AA25" i="10"/>
  <c r="Z25" i="10"/>
  <c r="Y25" i="10"/>
  <c r="AC24" i="10"/>
  <c r="AB24" i="10"/>
  <c r="AA24" i="10"/>
  <c r="Z24" i="10"/>
  <c r="Y24" i="10"/>
  <c r="AC23" i="10"/>
  <c r="AB23" i="10"/>
  <c r="AA23" i="10"/>
  <c r="Z23" i="10"/>
  <c r="Y23" i="10"/>
  <c r="AC22" i="10"/>
  <c r="AB22" i="10"/>
  <c r="AA22" i="10"/>
  <c r="Z22" i="10"/>
  <c r="Y22" i="10"/>
  <c r="AC21" i="10"/>
  <c r="AB21" i="10"/>
  <c r="AA21" i="10"/>
  <c r="Z21" i="10"/>
  <c r="Y21" i="10"/>
  <c r="AC20" i="10"/>
  <c r="AB20" i="10"/>
  <c r="AA20" i="10"/>
  <c r="Z20" i="10"/>
  <c r="Y20" i="10"/>
  <c r="AC19" i="10"/>
  <c r="AB19" i="10"/>
  <c r="AA19" i="10"/>
  <c r="Z19" i="10"/>
  <c r="Y19" i="10"/>
  <c r="AC18" i="10"/>
  <c r="AB18" i="10"/>
  <c r="AA18" i="10"/>
  <c r="Z18" i="10"/>
  <c r="Y18" i="10"/>
  <c r="AC17" i="10"/>
  <c r="AB17" i="10"/>
  <c r="AA17" i="10"/>
  <c r="Z17" i="10"/>
  <c r="Y17" i="10"/>
  <c r="AC16" i="10"/>
  <c r="AB16" i="10"/>
  <c r="AA16" i="10"/>
  <c r="Z16" i="10"/>
  <c r="Y16" i="10"/>
  <c r="AC15" i="10"/>
  <c r="AB15" i="10"/>
  <c r="AA15" i="10"/>
  <c r="Z15" i="10"/>
  <c r="Y15" i="10"/>
  <c r="AC14" i="10"/>
  <c r="AB14" i="10"/>
  <c r="AA14" i="10"/>
  <c r="Z14" i="10"/>
  <c r="Y14" i="10"/>
  <c r="AC13" i="10"/>
  <c r="AB13" i="10"/>
  <c r="AA13" i="10"/>
  <c r="Z13" i="10"/>
  <c r="Y13" i="10"/>
  <c r="AC12" i="10"/>
  <c r="AB12" i="10"/>
  <c r="AA12" i="10"/>
  <c r="Z12" i="10"/>
  <c r="Y12" i="10"/>
  <c r="AC11" i="10"/>
  <c r="AB11" i="10"/>
  <c r="AA11" i="10"/>
  <c r="Z11" i="10"/>
  <c r="Y11" i="10"/>
  <c r="AC10" i="10"/>
  <c r="AB10" i="10"/>
  <c r="AA10" i="10"/>
  <c r="Z10" i="10"/>
  <c r="Y10" i="10"/>
  <c r="AC9" i="10"/>
  <c r="AB9" i="10"/>
  <c r="AA9" i="10"/>
  <c r="Z9" i="10"/>
  <c r="Y9" i="10"/>
  <c r="AC8" i="10"/>
  <c r="AB8" i="10"/>
  <c r="AA8" i="10"/>
  <c r="Z8" i="10"/>
  <c r="Y8" i="10"/>
  <c r="AC7" i="10"/>
  <c r="AB7" i="10"/>
  <c r="AA7" i="10"/>
  <c r="Z7" i="10"/>
  <c r="Y7" i="10"/>
  <c r="AC6" i="10"/>
  <c r="AB6" i="10"/>
  <c r="AA6" i="10"/>
  <c r="Z6" i="10"/>
  <c r="Y6" i="10"/>
  <c r="AC5" i="10"/>
  <c r="AB5" i="10"/>
  <c r="AA5" i="10"/>
  <c r="Z5" i="10"/>
  <c r="Y5" i="10"/>
  <c r="X6" i="10"/>
  <c r="W6" i="10"/>
  <c r="V6" i="10"/>
  <c r="U6" i="10"/>
  <c r="T6" i="10"/>
  <c r="S6" i="10"/>
  <c r="R6" i="10"/>
  <c r="Q6" i="10"/>
  <c r="P6" i="10"/>
  <c r="O6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AC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AC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AC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0" i="11"/>
  <c r="H60" i="11"/>
  <c r="G60" i="11"/>
  <c r="F60" i="11"/>
  <c r="E60" i="11"/>
  <c r="I59" i="11"/>
  <c r="H59" i="11"/>
  <c r="G59" i="11"/>
  <c r="F59" i="11"/>
  <c r="E59" i="11"/>
  <c r="N57" i="11"/>
  <c r="M57" i="11"/>
  <c r="L57" i="11"/>
  <c r="K57" i="11"/>
  <c r="J57" i="11"/>
  <c r="J55" i="11"/>
  <c r="AC60" i="11"/>
  <c r="AB60" i="11"/>
  <c r="AA60" i="11"/>
  <c r="Z60" i="11"/>
  <c r="Y60" i="11"/>
  <c r="AC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AC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C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AC56" i="11"/>
  <c r="AA56" i="11"/>
  <c r="Z56" i="11"/>
  <c r="Y56" i="11"/>
  <c r="AC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AC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C53" i="11"/>
  <c r="AB53" i="11"/>
  <c r="AA53" i="11"/>
  <c r="Z53" i="11"/>
  <c r="Y53" i="11"/>
  <c r="AC52" i="11"/>
  <c r="AA52" i="11"/>
  <c r="Z52" i="11"/>
  <c r="Y52" i="11"/>
  <c r="S52" i="11"/>
  <c r="R52" i="11"/>
  <c r="Q52" i="11"/>
  <c r="P52" i="11"/>
  <c r="O52" i="11"/>
  <c r="N52" i="11"/>
  <c r="M52" i="11"/>
  <c r="L52" i="11"/>
  <c r="K52" i="11"/>
  <c r="J52" i="11"/>
  <c r="N51" i="11"/>
  <c r="M51" i="11"/>
  <c r="L51" i="11"/>
  <c r="K51" i="11"/>
  <c r="J51" i="11"/>
  <c r="S50" i="11"/>
  <c r="R50" i="11"/>
  <c r="Q50" i="11"/>
  <c r="P50" i="11"/>
  <c r="O50" i="11"/>
  <c r="N50" i="11"/>
  <c r="M50" i="11"/>
  <c r="L50" i="11"/>
  <c r="K50" i="11"/>
  <c r="J50" i="11"/>
  <c r="S49" i="11"/>
  <c r="R49" i="11"/>
  <c r="Q49" i="11"/>
  <c r="P49" i="11"/>
  <c r="O49" i="11"/>
  <c r="S48" i="11"/>
  <c r="R48" i="11"/>
  <c r="Q48" i="11"/>
  <c r="P48" i="11"/>
  <c r="O48" i="11"/>
  <c r="S47" i="11"/>
  <c r="R47" i="11"/>
  <c r="Q47" i="11"/>
  <c r="P47" i="11"/>
  <c r="O47" i="11"/>
  <c r="S46" i="11"/>
  <c r="R46" i="11"/>
  <c r="Q46" i="11"/>
  <c r="P46" i="11"/>
  <c r="O46" i="11"/>
  <c r="S45" i="11"/>
  <c r="R45" i="11"/>
  <c r="Q45" i="11"/>
  <c r="P45" i="11"/>
  <c r="O45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S43" i="11"/>
  <c r="R43" i="11"/>
  <c r="Q43" i="11"/>
  <c r="P43" i="11"/>
  <c r="O43" i="11"/>
  <c r="N43" i="11"/>
  <c r="M43" i="11"/>
  <c r="L43" i="11"/>
  <c r="K43" i="11"/>
  <c r="J43" i="11"/>
  <c r="N42" i="11"/>
  <c r="M42" i="11"/>
  <c r="L42" i="11"/>
  <c r="K42" i="11"/>
  <c r="J42" i="11"/>
  <c r="S41" i="11"/>
  <c r="R41" i="11"/>
  <c r="Q41" i="11"/>
  <c r="P41" i="11"/>
  <c r="O41" i="11"/>
  <c r="AC51" i="11"/>
  <c r="AB51" i="11"/>
  <c r="AA51" i="11"/>
  <c r="Z51" i="11"/>
  <c r="Y51" i="11"/>
  <c r="X51" i="11"/>
  <c r="W51" i="11"/>
  <c r="V51" i="11"/>
  <c r="U51" i="11"/>
  <c r="T51" i="11"/>
  <c r="AC50" i="11"/>
  <c r="AB50" i="11"/>
  <c r="AA50" i="11"/>
  <c r="Y50" i="11"/>
  <c r="X50" i="11"/>
  <c r="W50" i="11"/>
  <c r="V50" i="11"/>
  <c r="U50" i="11"/>
  <c r="T50" i="11"/>
  <c r="AC49" i="11"/>
  <c r="AB49" i="11"/>
  <c r="AA49" i="11"/>
  <c r="Z49" i="11"/>
  <c r="Y49" i="11"/>
  <c r="X49" i="11"/>
  <c r="W49" i="11"/>
  <c r="V49" i="11"/>
  <c r="U49" i="11"/>
  <c r="T49" i="11"/>
  <c r="AC48" i="11"/>
  <c r="AB48" i="11"/>
  <c r="AA48" i="11"/>
  <c r="Z48" i="11"/>
  <c r="Y48" i="11"/>
  <c r="X48" i="11"/>
  <c r="W48" i="11"/>
  <c r="V48" i="11"/>
  <c r="U48" i="11"/>
  <c r="T48" i="11"/>
  <c r="AC47" i="11"/>
  <c r="AB47" i="11"/>
  <c r="AA47" i="11"/>
  <c r="Z47" i="11"/>
  <c r="Y47" i="11"/>
  <c r="X47" i="11"/>
  <c r="W47" i="11"/>
  <c r="V47" i="11"/>
  <c r="U47" i="11"/>
  <c r="T47" i="11"/>
  <c r="AC46" i="11"/>
  <c r="AB46" i="11"/>
  <c r="AA46" i="11"/>
  <c r="Z46" i="11"/>
  <c r="Y46" i="11"/>
  <c r="X46" i="11"/>
  <c r="W46" i="11"/>
  <c r="V46" i="11"/>
  <c r="U46" i="11"/>
  <c r="T46" i="11"/>
  <c r="AC45" i="11"/>
  <c r="AB45" i="11"/>
  <c r="AA45" i="11"/>
  <c r="Z45" i="11"/>
  <c r="Y45" i="11"/>
  <c r="X45" i="11"/>
  <c r="W45" i="11"/>
  <c r="V45" i="11"/>
  <c r="U45" i="11"/>
  <c r="T45" i="11"/>
  <c r="AC44" i="11"/>
  <c r="AB44" i="11"/>
  <c r="AA44" i="11"/>
  <c r="Z44" i="11"/>
  <c r="Y44" i="11"/>
  <c r="X44" i="11"/>
  <c r="W44" i="11"/>
  <c r="V44" i="11"/>
  <c r="U44" i="11"/>
  <c r="T44" i="11"/>
  <c r="AC43" i="11"/>
  <c r="AB43" i="11"/>
  <c r="AA43" i="11"/>
  <c r="Z43" i="11"/>
  <c r="Y43" i="11"/>
  <c r="X43" i="11"/>
  <c r="W43" i="11"/>
  <c r="V43" i="11"/>
  <c r="U43" i="11"/>
  <c r="T43" i="11"/>
  <c r="AC42" i="11"/>
  <c r="AB42" i="11"/>
  <c r="AA42" i="11"/>
  <c r="Z42" i="11"/>
  <c r="Y42" i="11"/>
  <c r="X42" i="11"/>
  <c r="W42" i="11"/>
  <c r="V42" i="11"/>
  <c r="U42" i="11"/>
  <c r="T42" i="11"/>
  <c r="AC41" i="11"/>
  <c r="AB41" i="11"/>
  <c r="AA41" i="11"/>
  <c r="Z41" i="11"/>
  <c r="Y41" i="11"/>
  <c r="X41" i="11"/>
  <c r="W41" i="11"/>
  <c r="V41" i="11"/>
  <c r="U41" i="11"/>
  <c r="T41" i="11"/>
  <c r="AC40" i="11"/>
  <c r="AB40" i="11"/>
  <c r="AA40" i="11"/>
  <c r="Z40" i="11"/>
  <c r="Y40" i="11"/>
  <c r="X40" i="11"/>
  <c r="W40" i="11"/>
  <c r="V40" i="11"/>
  <c r="U40" i="11"/>
  <c r="T40" i="11"/>
  <c r="N40" i="11"/>
  <c r="M40" i="11"/>
  <c r="L40" i="11"/>
  <c r="K40" i="11"/>
  <c r="J40" i="11"/>
  <c r="N39" i="11"/>
  <c r="M39" i="11"/>
  <c r="L39" i="11"/>
  <c r="K39" i="11"/>
  <c r="J39" i="11"/>
  <c r="I37" i="11"/>
  <c r="H37" i="11"/>
  <c r="G37" i="11"/>
  <c r="F37" i="11"/>
  <c r="E37" i="11"/>
  <c r="I36" i="11"/>
  <c r="H36" i="11"/>
  <c r="G36" i="11"/>
  <c r="F36" i="11"/>
  <c r="E36" i="11"/>
  <c r="I35" i="11"/>
  <c r="H35" i="11"/>
  <c r="G35" i="11"/>
  <c r="F35" i="11"/>
  <c r="E35" i="11"/>
  <c r="S38" i="11"/>
  <c r="R38" i="11"/>
  <c r="Q38" i="11"/>
  <c r="P38" i="11"/>
  <c r="O38" i="11"/>
  <c r="N38" i="11"/>
  <c r="M38" i="11"/>
  <c r="L38" i="11"/>
  <c r="K38" i="11"/>
  <c r="J38" i="11"/>
  <c r="S37" i="11"/>
  <c r="R37" i="11"/>
  <c r="Q37" i="11"/>
  <c r="P37" i="11"/>
  <c r="O37" i="11"/>
  <c r="N37" i="11"/>
  <c r="M37" i="11"/>
  <c r="L37" i="11"/>
  <c r="K37" i="11"/>
  <c r="J37" i="11"/>
  <c r="S36" i="11"/>
  <c r="R36" i="11"/>
  <c r="Q36" i="11"/>
  <c r="P36" i="11"/>
  <c r="O36" i="11"/>
  <c r="N36" i="11"/>
  <c r="M36" i="11"/>
  <c r="L36" i="11"/>
  <c r="K36" i="11"/>
  <c r="J36" i="11"/>
  <c r="S35" i="11"/>
  <c r="R35" i="11"/>
  <c r="Q35" i="11"/>
  <c r="P35" i="11"/>
  <c r="O35" i="11"/>
  <c r="N35" i="11"/>
  <c r="M35" i="11"/>
  <c r="L35" i="11"/>
  <c r="K35" i="11"/>
  <c r="J35" i="11"/>
  <c r="S34" i="11"/>
  <c r="R34" i="11"/>
  <c r="Q34" i="11"/>
  <c r="P34" i="11"/>
  <c r="O34" i="11"/>
  <c r="N34" i="11"/>
  <c r="M34" i="11"/>
  <c r="L34" i="11"/>
  <c r="K34" i="11"/>
  <c r="J34" i="11"/>
  <c r="X33" i="11"/>
  <c r="W33" i="11"/>
  <c r="V33" i="11"/>
  <c r="U33" i="11"/>
  <c r="T33" i="11"/>
  <c r="N33" i="11"/>
  <c r="M33" i="11"/>
  <c r="L33" i="11"/>
  <c r="K33" i="11"/>
  <c r="J33" i="11"/>
  <c r="S32" i="11"/>
  <c r="R32" i="11"/>
  <c r="Q32" i="11"/>
  <c r="P32" i="11"/>
  <c r="O32" i="11"/>
  <c r="N32" i="11"/>
  <c r="M32" i="11"/>
  <c r="L32" i="11"/>
  <c r="K32" i="11"/>
  <c r="J32" i="11"/>
  <c r="S31" i="11"/>
  <c r="R31" i="11"/>
  <c r="Q31" i="11"/>
  <c r="P31" i="11"/>
  <c r="O31" i="11"/>
  <c r="N31" i="11"/>
  <c r="M31" i="11"/>
  <c r="L31" i="11"/>
  <c r="K31" i="11"/>
  <c r="J31" i="11"/>
  <c r="S30" i="11"/>
  <c r="R30" i="11"/>
  <c r="Q30" i="11"/>
  <c r="P30" i="11"/>
  <c r="O30" i="11"/>
  <c r="N30" i="11"/>
  <c r="M30" i="11"/>
  <c r="L30" i="11"/>
  <c r="K30" i="11"/>
  <c r="J30" i="11"/>
  <c r="I29" i="11"/>
  <c r="H29" i="11"/>
  <c r="G29" i="11"/>
  <c r="F29" i="11"/>
  <c r="E29" i="11"/>
  <c r="I28" i="11"/>
  <c r="H28" i="11"/>
  <c r="G28" i="11"/>
  <c r="F28" i="11"/>
  <c r="E28" i="11"/>
  <c r="N27" i="11"/>
  <c r="M27" i="11"/>
  <c r="L27" i="11"/>
  <c r="K27" i="11"/>
  <c r="J27" i="11"/>
  <c r="I27" i="11"/>
  <c r="H27" i="11"/>
  <c r="G27" i="11"/>
  <c r="F27" i="11"/>
  <c r="E27" i="11"/>
  <c r="S29" i="11"/>
  <c r="R29" i="11"/>
  <c r="Q29" i="11"/>
  <c r="P29" i="11"/>
  <c r="O29" i="11"/>
  <c r="S28" i="11"/>
  <c r="R28" i="11"/>
  <c r="Q28" i="11"/>
  <c r="P28" i="11"/>
  <c r="O28" i="11"/>
  <c r="S27" i="11"/>
  <c r="R27" i="11"/>
  <c r="Q27" i="11"/>
  <c r="P27" i="11"/>
  <c r="O27" i="11"/>
  <c r="S26" i="11"/>
  <c r="R26" i="11"/>
  <c r="Q26" i="11"/>
  <c r="P26" i="11"/>
  <c r="O26" i="11"/>
  <c r="S25" i="11"/>
  <c r="R25" i="11"/>
  <c r="Q25" i="11"/>
  <c r="P25" i="11"/>
  <c r="O25" i="11"/>
  <c r="S24" i="11"/>
  <c r="R24" i="11"/>
  <c r="Q24" i="11"/>
  <c r="P24" i="11"/>
  <c r="O24" i="11"/>
  <c r="S23" i="11"/>
  <c r="R23" i="11"/>
  <c r="Q23" i="11"/>
  <c r="P23" i="11"/>
  <c r="O23" i="11"/>
  <c r="S22" i="11"/>
  <c r="R22" i="11"/>
  <c r="Q22" i="11"/>
  <c r="P22" i="11"/>
  <c r="O22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I22" i="11"/>
  <c r="H22" i="11"/>
  <c r="G22" i="11"/>
  <c r="F22" i="11"/>
  <c r="E22" i="11"/>
  <c r="X21" i="11"/>
  <c r="W21" i="11"/>
  <c r="V21" i="11"/>
  <c r="U21" i="11"/>
  <c r="T21" i="11"/>
  <c r="S21" i="11"/>
  <c r="R21" i="11"/>
  <c r="Q21" i="11"/>
  <c r="P21" i="11"/>
  <c r="O21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S16" i="11"/>
  <c r="R16" i="11"/>
  <c r="Q16" i="11"/>
  <c r="P16" i="11"/>
  <c r="O16" i="11"/>
  <c r="S15" i="11"/>
  <c r="R15" i="11"/>
  <c r="Q15" i="11"/>
  <c r="P15" i="11"/>
  <c r="O15" i="11"/>
  <c r="X14" i="11"/>
  <c r="W14" i="11"/>
  <c r="V14" i="11"/>
  <c r="U14" i="11"/>
  <c r="T14" i="11"/>
  <c r="S14" i="11"/>
  <c r="R14" i="11"/>
  <c r="Q14" i="11"/>
  <c r="P14" i="11"/>
  <c r="O14" i="11"/>
  <c r="X13" i="11"/>
  <c r="W13" i="11"/>
  <c r="V13" i="11"/>
  <c r="U13" i="11"/>
  <c r="T13" i="11"/>
  <c r="S13" i="11"/>
  <c r="R13" i="11"/>
  <c r="Q13" i="11"/>
  <c r="P13" i="11"/>
  <c r="O13" i="11"/>
  <c r="I13" i="11"/>
  <c r="H13" i="11"/>
  <c r="G13" i="11"/>
  <c r="F13" i="11"/>
  <c r="E13" i="11"/>
  <c r="S12" i="11"/>
  <c r="R12" i="11"/>
  <c r="Q12" i="11"/>
  <c r="P12" i="11"/>
  <c r="O12" i="11"/>
  <c r="N12" i="11"/>
  <c r="M12" i="11"/>
  <c r="L12" i="11"/>
  <c r="K12" i="11"/>
  <c r="J12" i="11"/>
  <c r="S11" i="11"/>
  <c r="R11" i="11"/>
  <c r="Q11" i="11"/>
  <c r="P11" i="11"/>
  <c r="O11" i="11"/>
  <c r="S10" i="11"/>
  <c r="R10" i="11"/>
  <c r="Q10" i="11"/>
  <c r="P10" i="11"/>
  <c r="O10" i="11"/>
  <c r="N10" i="11"/>
  <c r="M10" i="11"/>
  <c r="L10" i="11"/>
  <c r="K10" i="11"/>
  <c r="J10" i="11"/>
  <c r="X9" i="11"/>
  <c r="W9" i="11"/>
  <c r="V9" i="11"/>
  <c r="U9" i="11"/>
  <c r="T9" i="11"/>
  <c r="S9" i="11"/>
  <c r="R9" i="11"/>
  <c r="Q9" i="11"/>
  <c r="P9" i="11"/>
  <c r="O9" i="11"/>
  <c r="S8" i="11"/>
  <c r="R8" i="11"/>
  <c r="Q8" i="11"/>
  <c r="P8" i="11"/>
  <c r="O8" i="11"/>
  <c r="S7" i="11"/>
  <c r="R7" i="11"/>
  <c r="Q7" i="11"/>
  <c r="P7" i="11"/>
  <c r="O7" i="11"/>
  <c r="AC39" i="11"/>
  <c r="AB39" i="11"/>
  <c r="AA39" i="11"/>
  <c r="Z39" i="11"/>
  <c r="Y39" i="11"/>
  <c r="AC38" i="11"/>
  <c r="AB38" i="11"/>
  <c r="AA38" i="11"/>
  <c r="Z38" i="11"/>
  <c r="Y38" i="11"/>
  <c r="AC37" i="11"/>
  <c r="AB37" i="11"/>
  <c r="AA37" i="11"/>
  <c r="Z37" i="11"/>
  <c r="Y37" i="11"/>
  <c r="AC36" i="11"/>
  <c r="AB36" i="11"/>
  <c r="AA36" i="11"/>
  <c r="Z36" i="11"/>
  <c r="Y36" i="11"/>
  <c r="AC35" i="11"/>
  <c r="AB35" i="11"/>
  <c r="AA35" i="11"/>
  <c r="Z35" i="11"/>
  <c r="Y35" i="11"/>
  <c r="AC34" i="11"/>
  <c r="AB34" i="11"/>
  <c r="AA34" i="11"/>
  <c r="Z34" i="11"/>
  <c r="Y34" i="11"/>
  <c r="AC33" i="11"/>
  <c r="AB33" i="11"/>
  <c r="AA33" i="11"/>
  <c r="Z33" i="11"/>
  <c r="Y33" i="11"/>
  <c r="AC32" i="11"/>
  <c r="AB32" i="11"/>
  <c r="AA32" i="11"/>
  <c r="Z32" i="11"/>
  <c r="Y32" i="11"/>
  <c r="AC31" i="11"/>
  <c r="AB31" i="11"/>
  <c r="AA31" i="11"/>
  <c r="Z31" i="11"/>
  <c r="Y31" i="11"/>
  <c r="AC30" i="11"/>
  <c r="AB30" i="11"/>
  <c r="AA30" i="11"/>
  <c r="Z30" i="11"/>
  <c r="Y30" i="11"/>
  <c r="AC29" i="11"/>
  <c r="AB29" i="11"/>
  <c r="AA29" i="11"/>
  <c r="Z29" i="11"/>
  <c r="Y29" i="11"/>
  <c r="AC28" i="11"/>
  <c r="AB28" i="11"/>
  <c r="AA28" i="11"/>
  <c r="Z28" i="11"/>
  <c r="Y28" i="11"/>
  <c r="AC27" i="11"/>
  <c r="AB27" i="11"/>
  <c r="AA27" i="11"/>
  <c r="Z27" i="11"/>
  <c r="Y27" i="11"/>
  <c r="AC26" i="11"/>
  <c r="AB26" i="11"/>
  <c r="AA26" i="11"/>
  <c r="Z26" i="11"/>
  <c r="Y26" i="11"/>
  <c r="AC25" i="11"/>
  <c r="AB25" i="11"/>
  <c r="AA25" i="11"/>
  <c r="Z25" i="11"/>
  <c r="Y25" i="11"/>
  <c r="AC24" i="11"/>
  <c r="AB24" i="11"/>
  <c r="AA24" i="11"/>
  <c r="Z24" i="11"/>
  <c r="Y24" i="11"/>
  <c r="AC23" i="11"/>
  <c r="AB23" i="11"/>
  <c r="AA23" i="11"/>
  <c r="Z23" i="11"/>
  <c r="Y23" i="11"/>
  <c r="AC22" i="11"/>
  <c r="AB22" i="11"/>
  <c r="AA22" i="11"/>
  <c r="Z22" i="11"/>
  <c r="Y22" i="11"/>
  <c r="AC21" i="11"/>
  <c r="AB21" i="11"/>
  <c r="AA21" i="11"/>
  <c r="Z21" i="11"/>
  <c r="Y21" i="11"/>
  <c r="AC20" i="11"/>
  <c r="AB20" i="11"/>
  <c r="AA20" i="11"/>
  <c r="Z20" i="11"/>
  <c r="Y20" i="11"/>
  <c r="AC19" i="11"/>
  <c r="AB19" i="11"/>
  <c r="AA19" i="11"/>
  <c r="Z19" i="11"/>
  <c r="Y19" i="11"/>
  <c r="AC18" i="11"/>
  <c r="AB18" i="11"/>
  <c r="AA18" i="11"/>
  <c r="Z18" i="11"/>
  <c r="Y18" i="11"/>
  <c r="AC17" i="11"/>
  <c r="AB17" i="11"/>
  <c r="AA17" i="11"/>
  <c r="Z17" i="11"/>
  <c r="Y17" i="11"/>
  <c r="AC16" i="11"/>
  <c r="AB16" i="11"/>
  <c r="AA16" i="11"/>
  <c r="Z16" i="11"/>
  <c r="Y16" i="11"/>
  <c r="AC15" i="11"/>
  <c r="AB15" i="11"/>
  <c r="AA15" i="11"/>
  <c r="Z15" i="11"/>
  <c r="Y15" i="11"/>
  <c r="AC14" i="11"/>
  <c r="AB14" i="11"/>
  <c r="AA14" i="11"/>
  <c r="Z14" i="11"/>
  <c r="Y14" i="11"/>
  <c r="AC13" i="11"/>
  <c r="AB13" i="11"/>
  <c r="AA13" i="11"/>
  <c r="Z13" i="11"/>
  <c r="Y13" i="11"/>
  <c r="AC12" i="11"/>
  <c r="AB12" i="11"/>
  <c r="AA12" i="11"/>
  <c r="Z12" i="11"/>
  <c r="Y12" i="11"/>
  <c r="AC11" i="11"/>
  <c r="AB11" i="11"/>
  <c r="AA11" i="11"/>
  <c r="Z11" i="11"/>
  <c r="Y11" i="11"/>
  <c r="AC10" i="11"/>
  <c r="AB10" i="11"/>
  <c r="AA10" i="11"/>
  <c r="Z10" i="11"/>
  <c r="Y10" i="11"/>
  <c r="AC9" i="11"/>
  <c r="AB9" i="11"/>
  <c r="AA9" i="11"/>
  <c r="Z9" i="11"/>
  <c r="Y9" i="11"/>
  <c r="AC8" i="11"/>
  <c r="AB8" i="11"/>
  <c r="AA8" i="11"/>
  <c r="Z8" i="11"/>
  <c r="Y8" i="11"/>
  <c r="AC7" i="11"/>
  <c r="AB7" i="11"/>
  <c r="AA7" i="11"/>
  <c r="Z7" i="11"/>
  <c r="Y7" i="11"/>
  <c r="AC6" i="11"/>
  <c r="AB6" i="11"/>
  <c r="AA6" i="11"/>
  <c r="Z6" i="11"/>
  <c r="Y6" i="11"/>
  <c r="AC5" i="11"/>
  <c r="AB5" i="11"/>
  <c r="AA5" i="11"/>
  <c r="Z5" i="11"/>
  <c r="Y5" i="11"/>
  <c r="X6" i="11"/>
  <c r="W6" i="11"/>
  <c r="V6" i="11"/>
  <c r="U6" i="11"/>
  <c r="T6" i="11"/>
  <c r="S6" i="11"/>
  <c r="R6" i="11"/>
  <c r="Q6" i="11"/>
  <c r="P6" i="11"/>
  <c r="O6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D62" i="11" l="1"/>
  <c r="D61" i="11"/>
  <c r="D57" i="11"/>
  <c r="D56" i="11"/>
  <c r="D55" i="11"/>
  <c r="D54" i="11"/>
  <c r="D46" i="11"/>
  <c r="D45" i="11"/>
  <c r="D38" i="11"/>
  <c r="D30" i="11"/>
  <c r="D22" i="11"/>
  <c r="D16" i="11"/>
  <c r="D8" i="11"/>
  <c r="D11" i="11" l="1"/>
  <c r="D17" i="11"/>
  <c r="D21" i="11"/>
  <c r="D27" i="11"/>
  <c r="D40" i="11"/>
  <c r="D44" i="11"/>
  <c r="D58" i="11"/>
  <c r="D14" i="11"/>
  <c r="D18" i="11"/>
  <c r="D43" i="11"/>
  <c r="D52" i="11"/>
  <c r="D6" i="11"/>
  <c r="D12" i="11"/>
  <c r="D20" i="11"/>
  <c r="D24" i="11"/>
  <c r="D26" i="11"/>
  <c r="D34" i="11"/>
  <c r="D36" i="11"/>
  <c r="D41" i="11"/>
  <c r="D49" i="11"/>
  <c r="D59" i="11"/>
  <c r="D15" i="11"/>
  <c r="D19" i="11"/>
  <c r="D23" i="11"/>
  <c r="D29" i="11"/>
  <c r="D33" i="11"/>
  <c r="D47" i="11"/>
  <c r="D48" i="11"/>
  <c r="D53" i="11"/>
  <c r="D63" i="11"/>
  <c r="D10" i="11"/>
  <c r="D28" i="11"/>
  <c r="D32" i="11"/>
  <c r="D39" i="11"/>
  <c r="D5" i="11"/>
  <c r="D7" i="11"/>
  <c r="D9" i="11"/>
  <c r="D13" i="11"/>
  <c r="D25" i="11"/>
  <c r="D31" i="11"/>
  <c r="D35" i="11"/>
  <c r="D37" i="11"/>
  <c r="D42" i="11"/>
  <c r="D50" i="11"/>
  <c r="D51" i="11"/>
  <c r="D60" i="11"/>
  <c r="D56" i="10"/>
  <c r="D55" i="10" l="1"/>
  <c r="D46" i="10"/>
  <c r="D5" i="10"/>
  <c r="D7" i="10"/>
  <c r="D54" i="10"/>
  <c r="D27" i="10"/>
  <c r="D63" i="10"/>
  <c r="D8" i="10"/>
  <c r="D12" i="10"/>
  <c r="D16" i="10"/>
  <c r="D24" i="10"/>
  <c r="D31" i="10"/>
  <c r="D49" i="10"/>
  <c r="D9" i="10"/>
  <c r="D20" i="10"/>
  <c r="D18" i="10"/>
  <c r="D40" i="10"/>
  <c r="D44" i="10"/>
  <c r="D47" i="10"/>
  <c r="D48" i="10"/>
  <c r="D53" i="10"/>
  <c r="D58" i="10"/>
  <c r="D22" i="10"/>
  <c r="D23" i="10"/>
  <c r="D26" i="10"/>
  <c r="D35" i="10"/>
  <c r="D37" i="10"/>
  <c r="D41" i="10"/>
  <c r="D45" i="10"/>
  <c r="D57" i="10"/>
  <c r="D11" i="10"/>
  <c r="D15" i="10"/>
  <c r="D17" i="10"/>
  <c r="D19" i="10"/>
  <c r="D21" i="10"/>
  <c r="D30" i="10"/>
  <c r="D34" i="10"/>
  <c r="D36" i="10"/>
  <c r="D6" i="10"/>
  <c r="D10" i="10"/>
  <c r="D13" i="10"/>
  <c r="D14" i="10"/>
  <c r="D25" i="10"/>
  <c r="D29" i="10"/>
  <c r="D33" i="10"/>
  <c r="D39" i="10"/>
  <c r="D43" i="10"/>
  <c r="D52" i="10"/>
  <c r="D61" i="10"/>
  <c r="D28" i="10"/>
  <c r="D32" i="10"/>
  <c r="D38" i="10"/>
  <c r="D42" i="10"/>
  <c r="D50" i="10"/>
  <c r="D51" i="10"/>
  <c r="D59" i="10"/>
  <c r="D60" i="10"/>
  <c r="D62" i="10"/>
</calcChain>
</file>

<file path=xl/sharedStrings.xml><?xml version="1.0" encoding="utf-8"?>
<sst xmlns="http://schemas.openxmlformats.org/spreadsheetml/2006/main" count="1556" uniqueCount="1556">
  <si>
    <r>
      <rPr>
        <sz val="10"/>
        <color theme="0"/>
        <rFont val="Verdana"/>
        <family val="2"/>
      </rPr>
      <t>Kompetenser</t>
    </r>
  </si>
  <si>
    <r>
      <rPr>
        <b/>
        <sz val="10"/>
        <color theme="0"/>
        <rFont val="Verdana"/>
        <family val="2"/>
      </rPr>
      <t>BEDÖMNING AV ANSTÄLLDA PÅ OPERATIV NIVÅ</t>
    </r>
  </si>
  <si>
    <r>
      <rPr>
        <sz val="10"/>
        <color theme="0"/>
        <rFont val="Verdana"/>
        <family val="2"/>
      </rPr>
      <t>Bedömda anställda totalt</t>
    </r>
  </si>
  <si>
    <r>
      <rPr>
        <sz val="10"/>
        <color theme="0"/>
        <rFont val="Verdana"/>
        <family val="2"/>
      </rPr>
      <t>Önskad nivå 1</t>
    </r>
  </si>
  <si>
    <r>
      <rPr>
        <sz val="10"/>
        <color theme="0"/>
        <rFont val="Verdana"/>
        <family val="2"/>
      </rPr>
      <t>Önskad nivå 2</t>
    </r>
  </si>
  <si>
    <r>
      <rPr>
        <sz val="10"/>
        <color theme="0"/>
        <rFont val="Verdana"/>
        <family val="2"/>
      </rPr>
      <t>Önskad nivå 3</t>
    </r>
  </si>
  <si>
    <r>
      <rPr>
        <sz val="10"/>
        <color theme="0"/>
        <rFont val="Verdana"/>
        <family val="2"/>
      </rPr>
      <t>Önskad nivå 4</t>
    </r>
  </si>
  <si>
    <r>
      <rPr>
        <sz val="10"/>
        <color rgb="FFFFFFFF"/>
        <rFont val="Verdana"/>
        <family val="2"/>
      </rPr>
      <t>Antal anställda per kvalifikationsnivå enligt arbetsledarens bedömning</t>
    </r>
  </si>
  <si>
    <r>
      <rPr>
        <sz val="10"/>
        <color rgb="FFFFFFFF"/>
        <rFont val="Verdana"/>
        <family val="2"/>
      </rPr>
      <t>Vald för utveckling</t>
    </r>
  </si>
  <si>
    <r>
      <rPr>
        <sz val="10"/>
        <color rgb="FFFFFFFF"/>
        <rFont val="Verdana"/>
        <family val="2"/>
      </rPr>
      <t>Åtgärd</t>
    </r>
  </si>
  <si>
    <r>
      <rPr>
        <sz val="10"/>
        <color rgb="FFFFFFFF"/>
        <rFont val="Verdana"/>
        <family val="2"/>
      </rPr>
      <t>Tid</t>
    </r>
  </si>
  <si>
    <r>
      <rPr>
        <sz val="10"/>
        <color theme="0"/>
        <rFont val="Verdana"/>
        <family val="2"/>
      </rPr>
      <t>Antal anställda per kvalifikationsnivå enligt arbetsledarens bedömning</t>
    </r>
  </si>
  <si>
    <r>
      <rPr>
        <sz val="10"/>
        <color theme="0"/>
        <rFont val="Verdana"/>
        <family val="2"/>
      </rPr>
      <t>Operativa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</si>
  <si>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</si>
  <si>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Allmänna bestämmelser i EU-rättsakter/nationella rättsakter som rör ESI-fonderna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</si>
  <si>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</si>
  <si>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</si>
  <si>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</si>
  <si>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</si>
  <si>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</si>
  <si>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</si>
  <si>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Europeiska strategidokument (t.ex. relevant tematisk EU-politik och rådets rekommendationer)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</si>
  <si>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</si>
  <si>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</si>
  <si>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</si>
  <si>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</si>
  <si>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</si>
  <si>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</si>
  <si>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</si>
  <si>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</si>
  <si>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</si>
  <si>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</si>
  <si>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</si>
  <si>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Relevant tematisk kunskap (lagstiftning, kostnader, tillämpliga standarder, trender)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</si>
  <si>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</si>
  <si>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</si>
  <si>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</si>
  <si>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</si>
  <si>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</si>
  <si>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</si>
  <si>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</si>
  <si>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</si>
  <si>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</si>
  <si>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</si>
  <si>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</si>
  <si>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</si>
  <si>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</si>
  <si>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</si>
  <si>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</si>
  <si>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</si>
  <si>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Bestämmelser om utgifters stödberättigande i EU-rättsakter/nationella rättsakter som rör ESI-fonderna (regler, riktlinjer och metoder, inklusive stödets omfattning)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</si>
  <si>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</si>
  <si>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</si>
  <si>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</si>
  <si>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</si>
  <si>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</si>
  <si>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</si>
  <si>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</si>
  <si>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</si>
  <si>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</si>
  <si>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</si>
  <si>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</si>
  <si>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</si>
  <si>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</si>
  <si>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</si>
  <si>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</si>
  <si>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</si>
  <si>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Utvärderingsprocesser för förvaltning av program, prioriteringar eller åtgärder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</si>
  <si>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</si>
  <si>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</si>
  <si>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</si>
  <si>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</si>
  <si>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</si>
  <si>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</si>
  <si>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</si>
  <si>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</si>
  <si>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</si>
  <si>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</si>
  <si>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</si>
  <si>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Territoriella frågor, t.ex. integrerade territoriella investeringar, lokalt ledd utveckling, hållbar stadsutveckling, makroregionala/regionala strategier och planering av interregionalt samarbete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</si>
  <si>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</si>
  <si>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</si>
  <si>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</si>
  <si>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</si>
  <si>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</si>
  <si>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</si>
  <si>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</si>
  <si>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</si>
  <si>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</si>
  <si>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</si>
  <si>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</si>
  <si>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Förhandsvillkor (bedömning och uppföljning av genomförandet av handlingsplaner för uppfyllande)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</si>
  <si>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</si>
  <si>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</si>
  <si>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</si>
  <si>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</si>
  <si>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</si>
  <si>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</si>
  <si>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</si>
  <si>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</si>
  <si>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</si>
  <si>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</si>
  <si>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</si>
  <si>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</si>
  <si>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</si>
  <si>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</si>
  <si>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</si>
  <si>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</si>
  <si>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Socioekonomisk analys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</si>
  <si>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</si>
  <si>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</si>
  <si>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</si>
  <si>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</si>
  <si>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</si>
  <si>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</si>
  <si>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</si>
  <si>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</si>
  <si>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</si>
  <si>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</si>
  <si>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</si>
  <si>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Interventionslogik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</si>
  <si>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</si>
  <si>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</si>
  <si>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</si>
  <si>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</si>
  <si>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</si>
  <si>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</si>
  <si>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Samstämmighet och komplementaritet med ESI-fonderna samt med europeisk och nationell politik och instrument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</si>
  <si>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</si>
  <si>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</si>
  <si>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</si>
  <si>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</si>
  <si>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</si>
  <si>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</si>
  <si>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</si>
  <si>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</si>
  <si>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</si>
  <si>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</si>
  <si>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</si>
  <si>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Prioritering och planering av finansiella anslag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</si>
  <si>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</si>
  <si>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</si>
  <si>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</si>
  <si>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</si>
  <si>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</si>
  <si>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</si>
  <si>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</si>
  <si>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</si>
  <si>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</si>
  <si>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</si>
  <si>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</si>
  <si>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</si>
  <si>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</si>
  <si>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</si>
  <si>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</si>
  <si>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</si>
  <si>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Bedömning av additionalitet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</si>
  <si>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</si>
  <si>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</si>
  <si>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</si>
  <si>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</si>
  <si>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</si>
  <si>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</si>
  <si>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</si>
  <si>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</si>
  <si>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</si>
  <si>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</si>
  <si>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</si>
  <si>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</si>
  <si>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</si>
  <si>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</si>
  <si>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</si>
  <si>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</si>
  <si>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Utformning och genomförandemekanismer för finansieringsinstrument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</si>
  <si>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</si>
  <si>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</si>
  <si>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</si>
  <si>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</si>
  <si>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</si>
  <si>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</si>
  <si>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Regler för offentlig upphandling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</si>
  <si>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</si>
  <si>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</si>
  <si>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</si>
  <si>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</si>
  <si>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</si>
  <si>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</si>
  <si>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Övergripande frågor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</si>
  <si>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</si>
  <si>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</si>
  <si>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</si>
  <si>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</si>
  <si>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</si>
  <si>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</si>
  <si>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Programförvaltning och projektcykelförvaltning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</si>
  <si>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</si>
  <si>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</si>
  <si>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</si>
  <si>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</si>
  <si>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</si>
  <si>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</si>
  <si>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Hantering av bedrägeririsker och oriktigheter (inklusive åtgärder för att förebygga, upptäcka och begränsa bedrägerier och oriktigheter)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</si>
  <si>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</si>
  <si>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</si>
  <si>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</si>
  <si>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</si>
  <si>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</si>
  <si>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</si>
  <si>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</si>
  <si>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</si>
  <si>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</si>
  <si>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</si>
  <si>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</si>
  <si>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Statligt stöd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</si>
  <si>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</si>
  <si>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</si>
  <si>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</si>
  <si>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</si>
  <si>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</si>
  <si>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</si>
  <si>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Fastställande och översyn av den administrativa organisationen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</si>
  <si>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</si>
  <si>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</si>
  <si>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</si>
  <si>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</si>
  <si>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</si>
  <si>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</si>
  <si>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</si>
  <si>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</si>
  <si>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</si>
  <si>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</si>
  <si>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</si>
  <si>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Bedömning av systemprestanda för ESI-fonderna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</si>
  <si>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</si>
  <si>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</si>
  <si>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</si>
  <si>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</si>
  <si>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</si>
  <si>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</si>
  <si>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</si>
  <si>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</si>
  <si>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</si>
  <si>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</si>
  <si>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</si>
  <si>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Utveckling och underhåll av övervaknings- och informationssystem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</si>
  <si>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</si>
  <si>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</si>
  <si>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</si>
  <si>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</si>
  <si>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</si>
  <si>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</si>
  <si>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</si>
  <si>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</si>
  <si>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</si>
  <si>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</si>
  <si>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</si>
  <si>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</si>
  <si>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</si>
  <si>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</si>
  <si>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</si>
  <si>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</si>
  <si>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Bedömning av den administrativa bördan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</si>
  <si>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</si>
  <si>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</si>
  <si>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</si>
  <si>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</si>
  <si>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</si>
  <si>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</si>
  <si>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</si>
  <si>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</si>
  <si>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</si>
  <si>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</si>
  <si>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</si>
  <si>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</si>
  <si>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</si>
  <si>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</si>
  <si>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</si>
  <si>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</si>
  <si>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Nationella strategidokument (t.ex. nationella utvecklingsstrategier, relevant tematisk och sektoriell politik)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</si>
  <si>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</si>
  <si>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</si>
  <si>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</si>
  <si>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</si>
  <si>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</si>
  <si>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</si>
  <si>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Input-, aktivitets- och resultatindikatorer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</si>
  <si>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</si>
  <si>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</si>
  <si>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</si>
  <si>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</si>
  <si>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</si>
  <si>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</si>
  <si>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</si>
  <si>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</si>
  <si>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</si>
  <si>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</si>
  <si>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</si>
  <si>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Bedömning av genomförandemekanismer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</si>
  <si>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</si>
  <si>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</si>
  <si>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</si>
  <si>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</si>
  <si>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</si>
  <si>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</si>
  <si>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</si>
  <si>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</si>
  <si>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</si>
  <si>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</si>
  <si>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</si>
  <si>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Synlighetsregler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</si>
  <si>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</si>
  <si>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</si>
  <si>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</si>
  <si>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</si>
  <si>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</si>
  <si>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</si>
  <si>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</si>
  <si>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</si>
  <si>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</si>
  <si>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</si>
  <si>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</si>
  <si>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Identifiering av olika berörda parter och deras informationsbehov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</si>
  <si>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</si>
  <si>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</si>
  <si>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</si>
  <si>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</si>
  <si>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</si>
  <si>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</si>
  <si>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</si>
  <si>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</si>
  <si>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</si>
  <si>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</si>
  <si>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</si>
  <si>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Hantering av relevanta medier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</si>
  <si>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</si>
  <si>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</si>
  <si>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</si>
  <si>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</si>
  <si>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</si>
  <si>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</si>
  <si>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</si>
  <si>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</si>
  <si>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</si>
  <si>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</si>
  <si>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</si>
  <si>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Förvaltningsförfaranden vid upphandling av varor och tjänster inom tekniskt stöd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</si>
  <si>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</si>
  <si>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</si>
  <si>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</si>
  <si>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</si>
  <si>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</si>
  <si>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</si>
  <si>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</si>
  <si>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</si>
  <si>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</si>
  <si>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</si>
  <si>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</si>
  <si>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Webbkommunikation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</si>
  <si>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</si>
  <si>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</si>
  <si>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</si>
  <si>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</si>
  <si>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</si>
  <si>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</si>
  <si>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</si>
  <si>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</si>
  <si>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</si>
  <si>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</si>
  <si>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</si>
  <si>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Gränsöverskridande, transnationellt och interregionalt samarbete och Europeiska grupperingar för territoriellt samarbete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</si>
  <si>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</si>
  <si>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</si>
  <si>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</si>
  <si>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</si>
  <si>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</si>
  <si>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</si>
  <si>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Förvaltning av utkontraktering av tekniskt bistånd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</si>
  <si>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</si>
  <si>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</si>
  <si>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</si>
  <si>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</si>
  <si>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</si>
  <si>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</si>
  <si>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Ekonomisk miljö och reformprocesser (europeiska planeringsterminen, nationella reformprogram och landsspecifika rekommendationer)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</si>
  <si>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</si>
  <si>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</si>
  <si>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</si>
  <si>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</si>
  <si>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</si>
  <si>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</si>
  <si>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Budgetering och kostnadsberäkning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</si>
  <si>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</si>
  <si>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</si>
  <si>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</si>
  <si>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</si>
  <si>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</si>
  <si>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</si>
  <si>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</si>
  <si>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</si>
  <si>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</si>
  <si>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</si>
  <si>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</si>
  <si>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Revisionsstandarder, förfaranden och metoder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</si>
  <si>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</si>
  <si>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</si>
  <si>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</si>
  <si>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</si>
  <si>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</si>
  <si>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</si>
  <si>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</si>
  <si>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</si>
  <si>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</si>
  <si>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</si>
  <si>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</si>
  <si>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</si>
  <si>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</si>
  <si>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</si>
  <si>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</si>
  <si>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Ledning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</si>
  <si>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</si>
  <si>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Utveckling av andra och personalhantering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</si>
  <si>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</si>
  <si>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</si>
  <si>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</si>
  <si>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</si>
  <si>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</si>
  <si>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</si>
  <si>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</si>
  <si>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</si>
  <si>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</si>
  <si>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</si>
  <si>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</si>
  <si>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Beslutsfattande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</si>
  <si>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</si>
  <si>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</si>
  <si>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</si>
  <si>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</si>
  <si>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</si>
  <si>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</si>
  <si>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</si>
  <si>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</si>
  <si>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</si>
  <si>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</si>
  <si>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</si>
  <si>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</si>
  <si>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</si>
  <si>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</si>
  <si>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</si>
  <si>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</si>
  <si>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</si>
  <si>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</si>
  <si>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</si>
  <si>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</si>
  <si>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</si>
  <si>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</si>
  <si>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</si>
  <si>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Facilitering och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</si>
  <si>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</si>
  <si>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</si>
  <si>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</si>
  <si>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</si>
  <si>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</si>
  <si>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</si>
  <si>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Ledarskap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</si>
  <si>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</si>
  <si>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</si>
  <si>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</si>
  <si>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</si>
  <si>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</si>
  <si>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</si>
  <si>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</si>
  <si>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</si>
  <si>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</si>
  <si>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</si>
  <si>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</si>
  <si>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</si>
  <si>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</si>
  <si>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</si>
  <si>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</si>
  <si>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</si>
  <si>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Hantering av berörda parter på flera nivåer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</si>
  <si>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</si>
  <si>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</si>
  <si>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</si>
  <si>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</si>
  <si>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</si>
  <si>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</si>
  <si>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Förhandling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</si>
  <si>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</si>
  <si>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</si>
  <si>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</si>
  <si>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</si>
  <si>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</si>
  <si>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</si>
  <si>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</si>
  <si>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</si>
  <si>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</si>
  <si>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</si>
  <si>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</si>
  <si>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</si>
  <si>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</si>
  <si>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Strategisk förvaltning av mål och initiativ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</si>
  <si>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</si>
  <si>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</si>
  <si>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</si>
  <si>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</si>
  <si>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</si>
  <si>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</si>
  <si>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</si>
  <si>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</si>
  <si>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</si>
  <si>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</si>
  <si>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</si>
  <si>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Riskhantering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</si>
  <si>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</si>
  <si>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</si>
  <si>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</si>
  <si>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</si>
  <si>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</si>
  <si>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</si>
  <si>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</si>
  <si>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</si>
  <si>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</si>
  <si>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</si>
  <si>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</si>
  <si>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Resursplanering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</si>
  <si>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</si>
  <si>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</si>
  <si>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</si>
  <si>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</si>
  <si>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</si>
  <si>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</si>
  <si>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Utveckling och genomförande av personalstrategier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</si>
  <si>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</si>
  <si>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</si>
  <si>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</si>
  <si>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</si>
  <si>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</si>
  <si>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</si>
  <si>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</si>
  <si>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</si>
  <si>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</si>
  <si>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</si>
  <si>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Yrkesmässiga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</si>
  <si>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</si>
  <si>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Analytiska färdigheter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</si>
  <si>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</si>
  <si>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</si>
  <si>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</si>
  <si>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</si>
  <si>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</si>
  <si>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</si>
  <si>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</si>
  <si>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</si>
  <si>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</si>
  <si>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</si>
  <si>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</si>
  <si>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</si>
  <si>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</si>
  <si>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</si>
  <si>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</si>
  <si>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</si>
  <si>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</si>
  <si>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</si>
  <si>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Muntlig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</si>
  <si>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</si>
  <si>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</si>
  <si>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</si>
  <si>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</si>
  <si>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</si>
  <si>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</si>
  <si>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</si>
  <si>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</si>
  <si>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</si>
  <si>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</si>
  <si>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</si>
  <si>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Konflikthantering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</si>
  <si>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</si>
  <si>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</si>
  <si>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</si>
  <si>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</si>
  <si>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</si>
  <si>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</si>
  <si>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Flexibilitet och förmåga att anpassa sig till förändring 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</si>
  <si>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</si>
  <si>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</si>
  <si>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</si>
  <si>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</si>
  <si>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</si>
  <si>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</si>
  <si>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</si>
  <si>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</si>
  <si>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</si>
  <si>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</si>
  <si>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</si>
  <si>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Problemlösning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</si>
  <si>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</si>
  <si>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</si>
  <si>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</si>
  <si>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</si>
  <si>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</si>
  <si>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</si>
  <si>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Lagarbete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</si>
  <si>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</si>
  <si>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</si>
  <si>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</si>
  <si>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</si>
  <si>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</si>
  <si>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</si>
  <si>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</si>
  <si>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</si>
  <si>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</si>
  <si>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</si>
  <si>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</si>
  <si>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Teknisk förmåga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</si>
  <si>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</si>
  <si>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</si>
  <si>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</si>
  <si>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</si>
  <si>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</si>
  <si>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</si>
  <si>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Användning av övervaknings- och informationssystem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</si>
  <si>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</si>
  <si>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</si>
  <si>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</si>
  <si>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</si>
  <si>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</si>
  <si>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</si>
  <si>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Extern representation av institutionen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</si>
  <si>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</si>
  <si>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</si>
  <si>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</si>
  <si>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</si>
  <si>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</si>
  <si>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</si>
  <si>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Relevanta språkkunskaper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</si>
  <si>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</si>
  <si>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</si>
  <si>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</si>
  <si>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</si>
  <si>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</si>
  <si>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</si>
  <si>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Interkulturella färdigheter</t>
    </r>
  </si>
  <si>
    <r>
      <rPr>
        <b/>
        <sz val="11"/>
        <color theme="0"/>
        <rFont val="Verdana"/>
        <family val="2"/>
      </rPr>
      <t xml:space="preserve">Klistra in data här </t>
    </r>
  </si>
  <si>
    <r>
      <rPr>
        <sz val="10"/>
        <color theme="0"/>
        <rFont val="Verdana"/>
        <family val="2"/>
      </rPr>
      <t>CB.O.C01 Allmänna bestämmelser i EU-rättsakter/nationella rättsakter som rör ESI-fonderna - Självbedömning: [pipe:1320] - Arbetsledarens bedömning: [pipe:1069] - Önskad kvalifikationsnivå: 4</t>
    </r>
  </si>
  <si>
    <r>
      <rPr>
        <sz val="10"/>
        <color theme="0"/>
        <rFont val="Verdana"/>
        <family val="2"/>
      </rPr>
      <t>CB.O.C01 Allmänna bestämmelser i rättsakter för EU:s ESI-fonder/nationella rättsakter - Självbedömning: [pipe:1320] - Arbetsledarens bedömning: [pipe:1069] - Önskad kvalifikationsnivå: 3</t>
    </r>
  </si>
  <si>
    <r>
      <rPr>
        <sz val="10"/>
        <color theme="0"/>
        <rFont val="Verdana"/>
        <family val="2"/>
      </rPr>
      <t>CB.O.C01 Allmänna bestämmelser i rättsakter för EU:s ESI-fonder/nationella rättsakter - Självbedömning: [pipe:1320] - Arbetsledarens bedömning: [pipe:1069] - Önskad kvalifikationsnivå: 2</t>
    </r>
  </si>
  <si>
    <r>
      <rPr>
        <sz val="10"/>
        <color theme="0"/>
        <rFont val="Verdana"/>
        <family val="2"/>
      </rPr>
      <t>CB.O.C02 Europeiska strategidokument (t.ex. relevant tematisk EU-politik och rådets rekommendationer) - Självbedömning: [pipe:1321] - Arbetsledarens bedömning: [pipe:211] - Önskad kvalifikationsnivå:4.</t>
    </r>
  </si>
  <si>
    <r>
      <rPr>
        <sz val="10"/>
        <color theme="0"/>
        <rFont val="Verdana"/>
        <family val="2"/>
      </rPr>
      <t>CB.O.C02 Europeiska strategidokument (t.ex. relevant tematisk EU-politik och rådets rekommendationer) - Självbedömning: [pipe:1321] - Arbetsledarens bedömning: [pipe:211] - Önskad kvalifikationsnivå:3.</t>
    </r>
  </si>
  <si>
    <r>
      <rPr>
        <sz val="10"/>
        <color theme="0"/>
        <rFont val="Verdana"/>
        <family val="2"/>
      </rPr>
      <t>CB.O.C03 Relevant tematisk kunskap (lagstiftning, kostnader, tillämpliga standarder, trender) - Självbedömning: [pipe:1322] - Arbetsledarens bedömning: [pipe:212] - Önskad kvalifikationsnivå: 3</t>
    </r>
  </si>
  <si>
    <r>
      <rPr>
        <sz val="10"/>
        <color theme="0"/>
        <rFont val="Verdana"/>
        <family val="2"/>
      </rPr>
      <t>CB.O.C04 Utgifters stödberättigande - Självbedömning: [pipe:1323] - Arbetsledarens bedömning: [pipe:213] - Önskad kvalifikationsnivå: 3</t>
    </r>
  </si>
  <si>
    <r>
      <rPr>
        <sz val="10"/>
        <color theme="0"/>
        <rFont val="Verdana"/>
        <family val="2"/>
      </rPr>
      <t>CB.O.C05 Utvärderingsprocesser för program, prioriteringar eller åtgärder - Självbedömning: [pipe:1324] - Arbetsledarens bedömning: [pipe:214] - Önskad kvalifikationsnivå: 4</t>
    </r>
  </si>
  <si>
    <r>
      <rPr>
        <sz val="10"/>
        <color theme="0"/>
        <rFont val="Verdana"/>
        <family val="2"/>
      </rPr>
      <t>CB.O.C05 Utvärderingsprocesser för program, prioriteringar eller åtgärder - Självbedömning: [pipe:1324] - Arbetsledarens bedömning: [pipe:214] - Önskad kvalifikationsnivå: 3</t>
    </r>
  </si>
  <si>
    <r>
      <rPr>
        <sz val="10"/>
        <color theme="0"/>
        <rFont val="Verdana"/>
        <family val="2"/>
      </rPr>
      <t>CB.O.C06 Territoriella frågor, t.ex. integrerade territoriella investeringar, lokalt ledd utveckling, hållbar stadsutveckling, makroregionala/regionala strategier och planering av interregionalt samarbete - Självbedömning: [pipe:1325] - Arbetsledarens bedömning: [pipe:215] - Önskad kvalifikationsnivå: 3</t>
    </r>
  </si>
  <si>
    <r>
      <rPr>
        <sz val="10"/>
        <color theme="0"/>
        <rFont val="Verdana"/>
        <family val="2"/>
      </rPr>
      <t>CB.O.C06 Territoriella frågor, t.ex. integrerade territoriella investeringar, lokalt ledd utveckling, hållbar stadsutveckling, makroregionala/regionala strategier och planering av interregionalt samarbete - Självbedömning: [pipe:1325] - Arbetsledarens bedömning: [pipe:215] - Önskad kvalifikationsnivå: 2</t>
    </r>
  </si>
  <si>
    <r>
      <rPr>
        <sz val="10"/>
        <color theme="0"/>
        <rFont val="Verdana"/>
        <family val="2"/>
      </rPr>
      <t>CB.O.C07 Förhandsvillkor (bedömning och uppföljning av genomförandet av handlingsplaner för uppfyllande) - Självbedömning: [pipe:1326] - Arbetsledarens bedömning: [pipe:216] - Önskad kvalifikationsnivå: 3</t>
    </r>
  </si>
  <si>
    <r>
      <rPr>
        <sz val="10"/>
        <color theme="0"/>
        <rFont val="Verdana"/>
        <family val="2"/>
      </rPr>
      <t>CB.O.C08 Socioekonomisk analys - Självbedömning: [pipe:1327] - Arbetsledarens bedömning: [pipe:217] - Önskad kvalifikationsnivå: 3</t>
    </r>
  </si>
  <si>
    <r>
      <rPr>
        <sz val="10"/>
        <color theme="0"/>
        <rFont val="Verdana"/>
        <family val="2"/>
      </rPr>
      <t>CB.O.C08 Socioekonomisk analys - Självbedömning: [pipe:1327] - Arbetsledarens bedömning: [pipe:217] - Önskad kvalifikationsnivå: 2</t>
    </r>
  </si>
  <si>
    <r>
      <rPr>
        <sz val="10"/>
        <color theme="0"/>
        <rFont val="Verdana"/>
        <family val="2"/>
      </rPr>
      <t>CB.O.C09 Interventionslogik - Självbedömning: [pipe:1328] - Arbetsledarens bedömning: [pipe:218] - Önskad kvalifikationsnivå: 4</t>
    </r>
  </si>
  <si>
    <r>
      <rPr>
        <sz val="10"/>
        <color theme="0"/>
        <rFont val="Verdana"/>
        <family val="2"/>
      </rPr>
      <t>CB.O.C09 Interventionslogik - Självbedömning: [pipe:1328] - Arbetsledarens bedömning: [pipe:218] - Önskad kvalifikationsnivå: 3</t>
    </r>
  </si>
  <si>
    <r>
      <rPr>
        <sz val="10"/>
        <color theme="0"/>
        <rFont val="Verdana"/>
        <family val="2"/>
      </rPr>
      <t>CB.O.C09 Interventionslogik - Självbedömning: [pipe:1328] - Arbetsledarens bedömning: [pipe:218] - Önskad kvalifikationsnivå: 1</t>
    </r>
  </si>
  <si>
    <r>
      <rPr>
        <sz val="10"/>
        <color theme="0"/>
        <rFont val="Verdana"/>
        <family val="2"/>
      </rPr>
      <t>CB.O.C10 Samstämmighet och komplementaritet med ESI-fonderna samt med europeisk och nationell politik och instrument - Självbedömning: [pipe:1329] - Arbetsledarens bedömning: [pipe:219] - Önskad kvalifikationsnivå: 4</t>
    </r>
  </si>
  <si>
    <r>
      <rPr>
        <sz val="10"/>
        <color theme="0"/>
        <rFont val="Verdana"/>
        <family val="2"/>
      </rPr>
      <t>CB.O.C10 Samstämmighet och komplementaritet med ESI-fonderna samt med europeisk och nationell politik och instrument - Självbedömning: [pipe:1329] - Arbetsledarens bedömning: [pipe:219] - Önskad kvalifikationsnivå: 3</t>
    </r>
  </si>
  <si>
    <r>
      <rPr>
        <sz val="10"/>
        <color theme="0"/>
        <rFont val="Verdana"/>
        <family val="2"/>
      </rPr>
      <t>CB.O.C11 Prioritering och planering av finansiella anslag - Självbedömning: [pipe:1330] - Arbetsledarens bedömning: [pipe:220] - Önskad kvalifikationsnivå: 3</t>
    </r>
  </si>
  <si>
    <r>
      <rPr>
        <sz val="10"/>
        <color theme="0"/>
        <rFont val="Verdana"/>
        <family val="2"/>
      </rPr>
      <t>CB.O.C12 Bedömning av additionalitet - Självbedömning: [pipe:1331] - Arbetsledarens bedömning: [pipe:221] - Önskad kvalifikationsnivå: 3</t>
    </r>
  </si>
  <si>
    <r>
      <rPr>
        <sz val="10"/>
        <color theme="0"/>
        <rFont val="Verdana"/>
        <family val="2"/>
      </rPr>
      <t>CB.O.C13 Utformning och genomförandemekanismer för finansieringsinstrument - Självbedömning: [pipe:1332] - Arbetsledarens bedömning: [pipe:222] - Önskad kvalifikationsnivå: 3</t>
    </r>
  </si>
  <si>
    <r>
      <rPr>
        <sz val="10"/>
        <color theme="0"/>
        <rFont val="Verdana"/>
        <family val="2"/>
      </rPr>
      <t>CB.O.C13 Utformning och genomförandemekanismer för finansieringsinstrument - Självbedömning: [pipe:1332] - Arbetsledarens bedömning: [pipe:222] - Önskad kvalifikationsnivå: 2</t>
    </r>
  </si>
  <si>
    <r>
      <rPr>
        <sz val="10"/>
        <color theme="0"/>
        <rFont val="Verdana"/>
        <family val="2"/>
      </rPr>
      <t>CB.O.C13 Utformning och genomförandemekanismer för finansieringsinstrument - Självbedömning: [pipe:1332] - Arbetsledarens bedömning: [pipe:222] - Önskad kvalifikationsnivå: 1</t>
    </r>
  </si>
  <si>
    <r>
      <rPr>
        <sz val="10"/>
        <color theme="0"/>
        <rFont val="Verdana"/>
        <family val="2"/>
      </rPr>
      <t>CB.O.C14 Regler för offentlig upphandling - Självbedömning: [pipe:1333] - Arbetsledarens bedömning: [pipe:223] - Önskad kvalifikationsnivå: 3</t>
    </r>
  </si>
  <si>
    <r>
      <rPr>
        <sz val="10"/>
        <color theme="0"/>
        <rFont val="Verdana"/>
        <family val="2"/>
      </rPr>
      <t>CB.O.C14 Regler för offentlig upphandling - Självbedömning: [pipe:1333] - Arbetsledarens bedömning: [pipe:223] - Önskad kvalifikationsnivå: 2</t>
    </r>
  </si>
  <si>
    <r>
      <rPr>
        <sz val="10"/>
        <color theme="0"/>
        <rFont val="Verdana"/>
        <family val="2"/>
      </rPr>
      <t>CB.O.C14 Regler för offentlig upphandling - Självbedömning: [pipe:1333] - Arbetsledarens bedömning: [pipe:223] - Önskad kvalifikationsnivå: 1</t>
    </r>
  </si>
  <si>
    <r>
      <rPr>
        <sz val="10"/>
        <color theme="0"/>
        <rFont val="Verdana"/>
        <family val="2"/>
      </rPr>
      <t>CB.O.C15 Övergripande frågor - Självbedömning: [pipe:1334] - Arbetsledarens bedömning: [pipe:224] - Önskad kvalifikationsnivå: 3</t>
    </r>
  </si>
  <si>
    <r>
      <rPr>
        <sz val="10"/>
        <color theme="0"/>
        <rFont val="Verdana"/>
        <family val="2"/>
      </rPr>
      <t>CB.O.C15 Övergripande frågor - Självbedömning: [pipe:1334] - Arbetsledarens bedömning: [pipe:224] - Önskad kvalifikationsnivå: 2</t>
    </r>
  </si>
  <si>
    <r>
      <rPr>
        <sz val="10"/>
        <color theme="0"/>
        <rFont val="Verdana"/>
        <family val="2"/>
      </rPr>
      <t>CB.O.C15 Övergripande frågor - Självbedömning: [pipe:1334] - Arbetsledarens bedömning: [pipe:224] - Önskad kvalifikationsnivå: 1</t>
    </r>
  </si>
  <si>
    <r>
      <rPr>
        <sz val="10"/>
        <color theme="0"/>
        <rFont val="Verdana"/>
        <family val="2"/>
      </rPr>
      <t>CB.O.C16 Programförvaltning och projektcykelförvaltning - Självbedömning: [pipe:1335] - Arbetsledarens bedömning: [pipe:225] - Önskad kvalifikationsnivå: 3</t>
    </r>
  </si>
  <si>
    <r>
      <rPr>
        <sz val="10"/>
        <color theme="0"/>
        <rFont val="Verdana"/>
        <family val="2"/>
      </rPr>
      <t>CB.O.C16 Programförvaltning och projektcykelförvaltning - Självbedömning: [pipe:1335] - Arbetsledarens bedömning: [pipe:225] - Önskad kvalifikationsnivå: 2</t>
    </r>
  </si>
  <si>
    <r>
      <rPr>
        <sz val="10"/>
        <color theme="0"/>
        <rFont val="Verdana"/>
        <family val="2"/>
      </rPr>
      <t>CB.O.C16 Programförvaltning och projektcykelförvaltning - Självbedömning: [pipe:1335] - Arbetsledarens bedömning: [pipe:225] - Önskad kvalifikationsnivå: 1</t>
    </r>
  </si>
  <si>
    <r>
      <rPr>
        <sz val="10"/>
        <color theme="0"/>
        <rFont val="Verdana"/>
        <family val="2"/>
      </rPr>
      <t>CB.O.C17 Hantering av bedrägeririsker och oriktigheter (inklusive åtgärder för att förebygga, upptäcka och begränsa bedrägerier och oriktigheter) - Självbedömning: [pipe:1336] - Arbetsledarens bedömning: [pipe:226] - Önskad kvalifikationsnivå: 4</t>
    </r>
  </si>
  <si>
    <r>
      <rPr>
        <sz val="10"/>
        <color theme="0"/>
        <rFont val="Verdana"/>
        <family val="2"/>
      </rPr>
      <t>CB.O.C17 Hantering av bedrägeririsker och oriktigheter (inklusive åtgärder för att förebygga, upptäcka och begränsa bedrägerier och oriktigheter) - Självbedömning: [pipe:1336] - Arbetsledarens bedömning: [pipe:226] - Önskad kvalifikationsnivå: 3</t>
    </r>
  </si>
  <si>
    <r>
      <rPr>
        <sz val="10"/>
        <color theme="0"/>
        <rFont val="Verdana"/>
        <family val="2"/>
      </rPr>
      <t>CB.O.C18 Statligt stöd - Självbedömning: [pipe:1337] - Arbetsledarens bedömning: [pipe:227] - Önskad kvalifikationsnivå: 3</t>
    </r>
  </si>
  <si>
    <r>
      <rPr>
        <sz val="10"/>
        <color theme="0"/>
        <rFont val="Verdana"/>
        <family val="2"/>
      </rPr>
      <t>CB.O.C18 Statligt stöd - Självbedömning: [pipe:1337] - Arbetsledarens bedömning: [pipe:227] - Önskad kvalifikationsnivå: 2</t>
    </r>
  </si>
  <si>
    <r>
      <rPr>
        <sz val="10"/>
        <color theme="0"/>
        <rFont val="Verdana"/>
        <family val="2"/>
      </rPr>
      <t>CB.O.C18 Statligt stöd - Självbedömning: [pipe:1337] - Arbetsledarens bedömning: [pipe:227] - Önskad kvalifikationsnivå: 1</t>
    </r>
  </si>
  <si>
    <r>
      <rPr>
        <sz val="10"/>
        <color theme="0"/>
        <rFont val="Verdana"/>
        <family val="2"/>
      </rPr>
      <t>CB.O.C19 Fastställande och översyn av den administrativa organisationen - Självbedömning: [pipe:1338] - Arbetsledarens bedömning: [pipe:228] - Önskad kvalifikationsnivå: 4</t>
    </r>
  </si>
  <si>
    <r>
      <rPr>
        <sz val="10"/>
        <color theme="0"/>
        <rFont val="Verdana"/>
        <family val="2"/>
      </rPr>
      <t>CB.O.C19 Fastställande och översyn av den administrativa organisationen - Självbedömning: [pipe:1338] - Arbetsledarens bedömning: [pipe:228] - Önskad kvalifikationsnivå: 3</t>
    </r>
  </si>
  <si>
    <r>
      <rPr>
        <sz val="10"/>
        <color theme="0"/>
        <rFont val="Verdana"/>
        <family val="2"/>
      </rPr>
      <t>CB.O.C20 Bedömning av systemprestanda för ESI-fonderna - Självbedömning: [pipe:1339] - Arbetsledarens bedömning: [pipe:229] - Önskad kvalifikationsnivå: 3</t>
    </r>
  </si>
  <si>
    <r>
      <rPr>
        <sz val="10"/>
        <color theme="0"/>
        <rFont val="Verdana"/>
        <family val="2"/>
      </rPr>
      <t>CB.O.C20 Bedömning av systemprestanda för ESI-fonderna - Självbedömning: [pipe:1339] - Arbetsledarens bedömning: [pipe:229] - Önskad kvalifikationsnivå: 2</t>
    </r>
  </si>
  <si>
    <r>
      <rPr>
        <sz val="10"/>
        <color theme="0"/>
        <rFont val="Verdana"/>
        <family val="2"/>
      </rPr>
      <t>CB.O.C21 Utveckling och underhåll av övervaknings- och informationssystem - Självbedömning: [pipe:1340] - Arbetsledarens bedömning: [pipe:230] - Önskad kvalifikationsnivå: 3</t>
    </r>
  </si>
  <si>
    <r>
      <rPr>
        <sz val="10"/>
        <color theme="0"/>
        <rFont val="Verdana"/>
        <family val="2"/>
      </rPr>
      <t>CB.O.C22 Bedömning av den administrativa bördan - Självbedömning: [pipe:1341] - Arbetsledarens bedömning: [pipe:231] - Önskad kvalifikationsnivå: 3</t>
    </r>
  </si>
  <si>
    <r>
      <rPr>
        <sz val="10"/>
        <color theme="0"/>
        <rFont val="Verdana"/>
        <family val="2"/>
      </rPr>
      <t>CB.O.C23 Nationella strategidokument (t.ex. nationella utvecklingsstrategier, relevant tematisk och sektoriell politik) - Självbedömning: [pipe:1342] - Arbetsledarens bedömning: [pipe:232] - Önskad kvalifikationsnivå: 3</t>
    </r>
  </si>
  <si>
    <r>
      <rPr>
        <sz val="10"/>
        <color theme="0"/>
        <rFont val="Verdana"/>
        <family val="2"/>
      </rPr>
      <t>CB.O.C23 Nationella strategidokument (t.ex. nationella utvecklingsstrategier, relevant tematisk och sektoriell politik) - Självbedömning: [pipe:1342] - Arbetsledarens bedömning: [pipe:232] - Önskad kvalifikationsnivå: 2</t>
    </r>
  </si>
  <si>
    <r>
      <rPr>
        <sz val="10"/>
        <color theme="0"/>
        <rFont val="Verdana"/>
        <family val="2"/>
      </rPr>
      <t>CB.O.C23 Nationella strategidokument (t.ex. nationella utvecklingsstrategier, relevant tematisk och sektoriell politik) - Självbedömning: [pipe:1342] - Arbetsledarens bedömning: [pipe:232] - Önskad kvalifikationsnivå: 1</t>
    </r>
  </si>
  <si>
    <r>
      <rPr>
        <sz val="10"/>
        <color theme="0"/>
        <rFont val="Verdana"/>
        <family val="2"/>
      </rPr>
      <t>CB.O.C24 Input-, aktivitets- och resultatindikatorer - Självbedömning: [pipe:1343] - Arbetsledarens bedömning: [pipe:233] - Önskad kvalifikationsnivå: 3</t>
    </r>
  </si>
  <si>
    <r>
      <rPr>
        <sz val="10"/>
        <color theme="0"/>
        <rFont val="Verdana"/>
        <family val="2"/>
      </rPr>
      <t>CB.O.C24 Input-, aktivitets- och resultatindikatorer - Självbedömning: [pipe:1343] - Arbetsledarens bedömning: [pipe:233] - Önskad kvalifikationsnivå: 1</t>
    </r>
  </si>
  <si>
    <r>
      <rPr>
        <sz val="10"/>
        <color theme="0"/>
        <rFont val="Verdana"/>
        <family val="2"/>
      </rPr>
      <t>CB.O.C25 Bedömning av genomförandemekanismer - Självbedömning: [pipe:1344] - Arbetsledarens bedömning: [pipe:234] - Önskad kvalifikationsnivå: 3</t>
    </r>
  </si>
  <si>
    <r>
      <rPr>
        <sz val="10"/>
        <color theme="0"/>
        <rFont val="Verdana"/>
        <family val="2"/>
      </rPr>
      <t>CB.O.C25 Bedömning av genomförandemekanismer - Självbedömning: [pipe:1344] - Arbetsledarens bedömning: [pipe:234] - Önskad kvalifikationsnivå: 1</t>
    </r>
  </si>
  <si>
    <r>
      <rPr>
        <sz val="10"/>
        <color theme="0"/>
        <rFont val="Verdana"/>
        <family val="2"/>
      </rPr>
      <t>CB.O.C26 Synlighetsregler - Självbedömning: [pipe:1345] - Arbetsledarens bedömning: [pipe:235] - Önskad kvalifikationsnivå: 3</t>
    </r>
  </si>
  <si>
    <r>
      <rPr>
        <sz val="10"/>
        <color theme="0"/>
        <rFont val="Verdana"/>
        <family val="2"/>
      </rPr>
      <t>CB.O.C26 Synlighetsregler - Självbedömning: [pipe:1345] - Arbetsledarens bedömning: [pipe:235] - Önskad kvalifikationsnivå: 2</t>
    </r>
  </si>
  <si>
    <r>
      <rPr>
        <sz val="10"/>
        <color theme="0"/>
        <rFont val="Verdana"/>
        <family val="2"/>
      </rPr>
      <t>CB.O.C27 Identifiering av olika berörda parter och deras informationsbehov - Självbedömning: [pipe:1346] - Arbetsledarens bedömning: [pipe:236] - Önskad kvalifikationsnivå: 3</t>
    </r>
  </si>
  <si>
    <r>
      <rPr>
        <sz val="10"/>
        <color theme="0"/>
        <rFont val="Verdana"/>
        <family val="2"/>
      </rPr>
      <t>CB.O.C27 Identifiering av olika berörda parter och deras informationsbehov - Självbedömning: [pipe:1346] - Arbetsledarens bedömning: [pipe:236] - Önskad kvalifikationsnivå: 2</t>
    </r>
  </si>
  <si>
    <r>
      <rPr>
        <sz val="10"/>
        <color theme="0"/>
        <rFont val="Verdana"/>
        <family val="2"/>
      </rPr>
      <t>CB.O.C28 Hantering av relevanta medier - Självbedömning: [pipe:1347] - Arbetsledarens bedömning: [pipe:237] - Önskad kvalifikationsnivå: 3</t>
    </r>
  </si>
  <si>
    <r>
      <rPr>
        <sz val="10"/>
        <color theme="0"/>
        <rFont val="Verdana"/>
        <family val="2"/>
      </rPr>
      <t>CB.O.C28 Hantering av relevanta medier - Självbedömning: [pipe:1347] - Arbetsledarens bedömning: [pipe:237] - Önskad kvalifikationsnivå: 2</t>
    </r>
  </si>
  <si>
    <r>
      <rPr>
        <sz val="10"/>
        <color theme="0"/>
        <rFont val="Verdana"/>
        <family val="2"/>
      </rPr>
      <t>CB.O.C29 Förvaltningsförfaranden vid upphandling av varor och tjänster inom tekniskt stöd - Självbedömning: [pipe:1348] - Arbetsledarens bedömning: [pipe:238] - Önskad kvalifikationsnivå: 4</t>
    </r>
  </si>
  <si>
    <r>
      <rPr>
        <sz val="10"/>
        <color theme="0"/>
        <rFont val="Verdana"/>
        <family val="2"/>
      </rPr>
      <t>CB.O.C29 Förvaltningsförfaranden vid upphandling av varor och tjänster inom tekniskt stöd - Självbedömning: [pipe:1348] - Arbetsledarens bedömning: [pipe:238] - Önskad kvalifikationsnivå: 2</t>
    </r>
  </si>
  <si>
    <r>
      <rPr>
        <sz val="10"/>
        <color theme="0"/>
        <rFont val="Verdana"/>
        <family val="2"/>
      </rPr>
      <t>CB.O.C30 Webbkommunikation - Självbedömning: [pipe:1349] - Arbetsledarens bedömning: [pipe:239] - Önskad kvalifikationsnivå: 3</t>
    </r>
  </si>
  <si>
    <r>
      <rPr>
        <sz val="10"/>
        <color theme="0"/>
        <rFont val="Verdana"/>
        <family val="2"/>
      </rPr>
      <t>CB.O.C30 Webbkommunikation - Självbedömning: [pipe:1349] - Arbetsledarens bedömning: [pipe:239] - Önskad kvalifikationsnivå: 2</t>
    </r>
  </si>
  <si>
    <r>
      <rPr>
        <sz val="10"/>
        <color theme="0"/>
        <rFont val="Verdana"/>
        <family val="2"/>
      </rPr>
      <t>CB.O.C31 Gränsöverskridande, transnationellt och interregionalt samarbete och Europeiska grupperingar för territoriellt samarbete - Självbedömning: [pipe:1350] - Arbetsledarens bedömning: [pipe:240] - Önskad kvalifikationsnivå: 3</t>
    </r>
  </si>
  <si>
    <r>
      <rPr>
        <sz val="10"/>
        <color theme="0"/>
        <rFont val="Verdana"/>
        <family val="2"/>
      </rPr>
      <t>CB.O.C31 Gränsöverskridande, transnationellt och interregionalt samarbete och Europeiska grupperingar för territoriellt samarbete - Självbedömning: [pipe:1350] - Arbetsledarens bedömning: [pipe:240] - Önskad kvalifikationsnivå: 2</t>
    </r>
  </si>
  <si>
    <r>
      <rPr>
        <sz val="10"/>
        <color theme="0"/>
        <rFont val="Verdana"/>
        <family val="2"/>
      </rPr>
      <t>CB.O.C31 Gränsöverskridande, transnationellt och interregionalt samarbete och Europeiska grupperingar för territoriellt samarbete - Självbedömning: [pipe:1350] - Arbetsledarens bedömning: [pipe:240] - Önskad kvalifikationsnivå: 1</t>
    </r>
  </si>
  <si>
    <r>
      <rPr>
        <sz val="10"/>
        <color theme="0"/>
        <rFont val="Verdana"/>
        <family val="2"/>
      </rPr>
      <t>CB.O.C32 Förvaltning av utkontraktering av tekniskt bistånd - Självbedömning: [pipe:1351] - Arbetsledarens bedömning: [pipe:241] - Önskad kvalifikationsnivå: 3</t>
    </r>
  </si>
  <si>
    <r>
      <rPr>
        <sz val="10"/>
        <color theme="0"/>
        <rFont val="Verdana"/>
        <family val="2"/>
      </rPr>
      <t>CB.O.C32 Förvaltning av utkontraktering av tekniskt bistånd - Självbedömning: [pipe:1351] - Arbetsledarens bedömning: [pipe:241] - Önskad kvalifikationsnivå: 2</t>
    </r>
  </si>
  <si>
    <r>
      <rPr>
        <sz val="10"/>
        <color theme="0"/>
        <rFont val="Verdana"/>
        <family val="2"/>
      </rPr>
      <t>CB.O.C32 Förvaltning av utkontraktering av tekniskt bistånd - Självbedömning: [pipe:1351] - Arbetsledarens bedömning: [pipe:241] - Önskad kvalifikationsnivå: 1</t>
    </r>
  </si>
  <si>
    <r>
      <rPr>
        <sz val="10"/>
        <color theme="0"/>
        <rFont val="Verdana"/>
        <family val="2"/>
      </rPr>
      <t>CB.O.C33 Ekonomisk miljö och reformprocesser (europeiska planeringsterminen, nationella reformprogram och landsspecifika rekommendationer) - Självbedömning: [pipe:1352] - Arbetsledarens bedömning: [pipe:242] - Önskad kvalifikationsnivå: 3</t>
    </r>
  </si>
  <si>
    <r>
      <rPr>
        <sz val="10"/>
        <color theme="0"/>
        <rFont val="Verdana"/>
        <family val="2"/>
      </rPr>
      <t>CB.O.C33 Ekonomisk miljö och reformprocesser (europeiska planeringsterminen, nationella reformprogram och landsspecifika rekommendationer) - Självbedömning: [pipe:1352] - Arbetsledarens bedömning: [pipe:242] - Önskad kvalifikationsnivå: 2</t>
    </r>
  </si>
  <si>
    <r>
      <rPr>
        <sz val="10"/>
        <color theme="0"/>
        <rFont val="Verdana"/>
        <family val="2"/>
      </rPr>
      <t>CB.O.C33 Ekonomisk miljö och reformprocesser (europeiska planeringsterminen, nationella reformprogram och landsspecifika rekommendationer) - Självbedömning: [pipe:1352] - Arbetsledarens bedömning: [pipe:242] - Önskad kvalifikationsnivå: 1</t>
    </r>
  </si>
  <si>
    <r>
      <rPr>
        <sz val="10"/>
        <color theme="0"/>
        <rFont val="Verdana"/>
        <family val="2"/>
      </rPr>
      <t>CB.O.C34 Budgetering och kostnadsberäkning - Självbedömning: [pipe:1353] - Arbetsledarens bedömning: [pipe:243] - Önskad kvalifikationsnivå: 3</t>
    </r>
  </si>
  <si>
    <r>
      <rPr>
        <sz val="10"/>
        <color theme="0"/>
        <rFont val="Verdana"/>
        <family val="2"/>
      </rPr>
      <t>CB.O.C34 Budgetering och kostnadsberäkning - Självbedömning: [pipe:1353] - Arbetsledarens bedömning: [pipe:243] - Önskad kvalifikationsnivå: 2</t>
    </r>
  </si>
  <si>
    <r>
      <rPr>
        <sz val="10"/>
        <color theme="0"/>
        <rFont val="Verdana"/>
        <family val="2"/>
      </rPr>
      <t>CB.O.C35 Revisionsstandarder, förfaranden och metoder - Självbedömning: [pipe:1354] - Arbetsledarens bedömning: [pipe:244] - Önskad kvalifikationsnivå: 2</t>
    </r>
  </si>
  <si>
    <r>
      <rPr>
        <sz val="10"/>
        <color theme="0"/>
        <rFont val="Verdana"/>
        <family val="2"/>
      </rPr>
      <t>CB.M.C1 Utveckling av andra och personalhantering - Självbedömning: [pipe:1366] - Arbetsledarens bedömning: [pipe:253] - Önskad kvalifikationsnivå: 4</t>
    </r>
  </si>
  <si>
    <r>
      <rPr>
        <sz val="10"/>
        <color theme="0"/>
        <rFont val="Verdana"/>
        <family val="2"/>
      </rPr>
      <t>CB.M.C1 Utveckling av andra och personalhantering - Självbedömning: [pipe:1366] - Arbetsledarens bedömning: [pipe:253] - Önskad kvalifikationsnivå: 2</t>
    </r>
  </si>
  <si>
    <r>
      <rPr>
        <sz val="10"/>
        <color theme="0"/>
        <rFont val="Verdana"/>
        <family val="2"/>
      </rPr>
      <t>CB.M.C2 Beslutsfattande - Självbedömning: [pipe:1367] - Arbetsledarens bedömning: [pipe:254] - Önskad kvalifikationsnivå: 4</t>
    </r>
  </si>
  <si>
    <r>
      <rPr>
        <sz val="10"/>
        <color theme="0"/>
        <rFont val="Verdana"/>
        <family val="2"/>
      </rPr>
      <t>CB.M.C2 Beslutsfattande - Självbedömning: [pipe:1367] - Arbetsledarens bedömning: [pipe:254] - Önskad kvalifikationsnivå: 3</t>
    </r>
  </si>
  <si>
    <r>
      <rPr>
        <sz val="10"/>
        <color theme="0"/>
        <rFont val="Verdana"/>
        <family val="2"/>
      </rPr>
      <t>CB.M.C3 Delegering - Självbedömning: [pipe:1368] - Arbetsledarens bedömning: [pipe:255] - Önskad kvalifikationsnivå: 4</t>
    </r>
  </si>
  <si>
    <r>
      <rPr>
        <sz val="10"/>
        <color theme="0"/>
        <rFont val="Verdana"/>
        <family val="2"/>
      </rPr>
      <t>CB.M.C3 Delegering - Självbedömning: [pipe:1368] - Arbetsledarens bedömning: [pipe:255] - Önskad kvalifikationsnivå: 2</t>
    </r>
  </si>
  <si>
    <r>
      <rPr>
        <sz val="10"/>
        <color theme="0"/>
        <rFont val="Verdana"/>
        <family val="2"/>
      </rPr>
      <t>CB.M.C4 Facilitering och kommunikation - Självbedömning: [pipe:1369] - Arbetsledarens bedömning: [pipe:256] - Önskad kvalifikationsnivå: 4</t>
    </r>
  </si>
  <si>
    <r>
      <rPr>
        <sz val="10"/>
        <color theme="0"/>
        <rFont val="Verdana"/>
        <family val="2"/>
      </rPr>
      <t>CB.M.C4 Facilitering och kommunikation - Självbedömning: [pipe:1369] - Arbetsledarens bedömning: [pipe:256] - Önskad kvalifikationsnivå: 3</t>
    </r>
  </si>
  <si>
    <r>
      <rPr>
        <sz val="10"/>
        <color theme="0"/>
        <rFont val="Verdana"/>
        <family val="2"/>
      </rPr>
      <t>CB.M.C4 Facilitering och kommunikation - Självbedömning: [pipe:1369] - Arbetsledarens bedömning: [pipe:256] - Önskad kvalifikationsnivå: 2</t>
    </r>
  </si>
  <si>
    <r>
      <rPr>
        <sz val="10"/>
        <color theme="0"/>
        <rFont val="Verdana"/>
        <family val="2"/>
      </rPr>
      <t>CB.M.C5 Ledarskap - Självbedömning: [pipe:1370] - Arbetsledarens bedömning: [pipe:257] - Önskad kvalifikationsnivå: 4</t>
    </r>
  </si>
  <si>
    <r>
      <rPr>
        <sz val="10"/>
        <color theme="0"/>
        <rFont val="Verdana"/>
        <family val="2"/>
      </rPr>
      <t>CB.M.C6 Hantering av berörda parter på flera nivåer - Självbedömning: [pipe:1371] - Arbetsledarens bedömning: [pipe:258] - Önskad kvalifikationsnivå: 4</t>
    </r>
  </si>
  <si>
    <r>
      <rPr>
        <sz val="10"/>
        <color theme="0"/>
        <rFont val="Verdana"/>
        <family val="2"/>
      </rPr>
      <t>CB.M.C6 Hantering av berörda parter på flera nivåer - Självbedömning: [pipe:1371] - Arbetsledarens bedömning: [pipe:258] - Önskad kvalifikationsnivå: 3</t>
    </r>
  </si>
  <si>
    <r>
      <rPr>
        <sz val="10"/>
        <color theme="0"/>
        <rFont val="Verdana"/>
        <family val="2"/>
      </rPr>
      <t>CB.M.C6 Hantering av berörda parter på flera nivåer - Självbedömning: [pipe:1371] - Arbetsledarens bedömning: [pipe:258] - Önskad kvalifikationsnivå: 2</t>
    </r>
  </si>
  <si>
    <r>
      <rPr>
        <sz val="10"/>
        <color theme="0"/>
        <rFont val="Verdana"/>
        <family val="2"/>
      </rPr>
      <t>CB.M.C7 Förhandling - Självbedömning: [pipe:1372] - Arbetsledarens bedömning: [pipe:259] - Önskad kvalifikationsnivå: 4</t>
    </r>
  </si>
  <si>
    <r>
      <rPr>
        <sz val="10"/>
        <color theme="0"/>
        <rFont val="Verdana"/>
        <family val="2"/>
      </rPr>
      <t>CB.M.C7 Förhandling - Självbedömning: [pipe:1372] - Arbetsledarens bedömning: [pipe:259] - Önskad kvalifikationsnivå: 3</t>
    </r>
  </si>
  <si>
    <r>
      <rPr>
        <sz val="10"/>
        <color theme="0"/>
        <rFont val="Verdana"/>
        <family val="2"/>
      </rPr>
      <t>CB.M.C7 Förhandling - Självbedömning: [pipe:1372] - Arbetsledarens bedömning: [pipe:259] - Önskad kvalifikationsnivå: 2</t>
    </r>
  </si>
  <si>
    <r>
      <rPr>
        <sz val="10"/>
        <color theme="0"/>
        <rFont val="Verdana"/>
        <family val="2"/>
      </rPr>
      <t>CB.M.C8 Resultatorientering - Självbedömning: [pipe:1373] - Arbetsledarens bedömning: [pipe:260] - Önskad kvalifikationsnivå: 4</t>
    </r>
  </si>
  <si>
    <r>
      <rPr>
        <sz val="10"/>
        <color theme="0"/>
        <rFont val="Verdana"/>
        <family val="2"/>
      </rPr>
      <t>CB.M.C8 Resultatorientering - Självbedömning: [pipe:1373] - Arbetsledarens bedömning: [pipe:260] - Önskad kvalifikationsnivå: 3</t>
    </r>
  </si>
  <si>
    <r>
      <rPr>
        <sz val="10"/>
        <color theme="0"/>
        <rFont val="Verdana"/>
        <family val="2"/>
      </rPr>
      <t>CB.M.C8 Resultatorientering - Självbedömning: [pipe:1373] - Arbetsledarens bedömning: [pipe:260] - Önskad kvalifikationsnivå: 2</t>
    </r>
  </si>
  <si>
    <r>
      <rPr>
        <sz val="10"/>
        <color theme="0"/>
        <rFont val="Verdana"/>
        <family val="2"/>
      </rPr>
      <t>CB.M.C9 Strategisk förvaltning av mål och initiativ - Självbedömning: [pipe:1374] - Arbetsledarens bedömning: [pipe:261] - Önskad kvalifikationsnivå: 4</t>
    </r>
  </si>
  <si>
    <r>
      <rPr>
        <sz val="10"/>
        <color theme="0"/>
        <rFont val="Verdana"/>
        <family val="2"/>
      </rPr>
      <t>CB.M.C9 Strategisk förvaltning av mål och initiativ - Självbedömning: [pipe:1374] - Arbetsledarens bedömning: [pipe:261] - Önskad kvalifikationsnivå: 3</t>
    </r>
  </si>
  <si>
    <r>
      <rPr>
        <sz val="10"/>
        <color theme="0"/>
        <rFont val="Verdana"/>
        <family val="2"/>
      </rPr>
      <t>CB.M.C10 Riskhantering- Självbedömning: [pipe:1374] - Arbetsledarens bedömning: [pipe:262] - Önskad kvalifikationsnivå: 4</t>
    </r>
  </si>
  <si>
    <r>
      <rPr>
        <sz val="10"/>
        <color theme="0"/>
        <rFont val="Verdana"/>
        <family val="2"/>
      </rPr>
      <t>CB.M.C10 Riskhantering- Självbedömning: [pipe:1374] - Arbetsledarens bedömning: [pipe:262] - Önskad kvalifikationsnivå: 3</t>
    </r>
  </si>
  <si>
    <r>
      <rPr>
        <sz val="10"/>
        <color theme="0"/>
        <rFont val="Verdana"/>
        <family val="2"/>
      </rPr>
      <t>CB.M.C11 Resursplanering - Självbedömning: [pipe:1376] - Arbetsledarens bedömning: [pipe:263] - Önskad kvalifikationsnivå: 4</t>
    </r>
  </si>
  <si>
    <r>
      <rPr>
        <sz val="10"/>
        <color theme="0"/>
        <rFont val="Verdana"/>
        <family val="2"/>
      </rPr>
      <t>CB.M.C11 Resursplanering - Självbedömning: [pipe:1376] - Arbetsledarens bedömning: [pipe:263] - Önskad kvalifikationsnivå: 3</t>
    </r>
  </si>
  <si>
    <r>
      <rPr>
        <sz val="10"/>
        <color theme="0"/>
        <rFont val="Verdana"/>
        <family val="2"/>
      </rPr>
      <t>CB.M.C11 Resursplanering - Självbedömning: [pipe:1376] - Arbetsledarens bedömning: [pipe:263] - Önskad kvalifikationsnivå: 2</t>
    </r>
  </si>
  <si>
    <r>
      <rPr>
        <sz val="10"/>
        <color theme="0"/>
        <rFont val="Verdana"/>
        <family val="2"/>
      </rPr>
      <t>CB.M.C12 Utveckling och genomförande av personalstrategier - Självbedömning: [pipe:1377] - Arbetsledarens bedömning: [pipe:264] - Önskad kvalifikationsnivå: 4</t>
    </r>
  </si>
  <si>
    <r>
      <rPr>
        <sz val="10"/>
        <color theme="0"/>
        <rFont val="Verdana"/>
        <family val="2"/>
      </rPr>
      <t>CB.M.C12 Utveckling och genomförande av personalstrategier - Självbedömning: [pipe:1377] - Arbetsledarens bedömning: [pipe:264] - Önskad kvalifikationsnivå: 2</t>
    </r>
  </si>
  <si>
    <r>
      <rPr>
        <sz val="10"/>
        <color theme="0"/>
        <rFont val="Verdana"/>
        <family val="2"/>
      </rPr>
      <t>CB.P.C1 Analytiska färdigheter - Självbedömning: [pipe:1380] - Arbetsledarens bedömning: [pipe:265] - Önskad kvalifikationsnivå: 4</t>
    </r>
  </si>
  <si>
    <r>
      <rPr>
        <sz val="10"/>
        <color theme="0"/>
        <rFont val="Verdana"/>
        <family val="2"/>
      </rPr>
      <t>CB.P.C1 Analytiska färdigheter - Självbedömning: [pipe:1380] - Arbetsledarens bedömning: [pipe:265] - Önskad kvalifikationsnivå: 3</t>
    </r>
  </si>
  <si>
    <r>
      <rPr>
        <sz val="10"/>
        <color theme="0"/>
        <rFont val="Verdana"/>
        <family val="2"/>
      </rPr>
      <t>CB.P.C1 Analytiska färdigheter - Självbedömning: [pipe:1380] - Arbetsledarens bedömning: [pipe:265] - Önskad kvalifikationsnivå: 2</t>
    </r>
  </si>
  <si>
    <r>
      <rPr>
        <sz val="10"/>
        <color theme="0"/>
        <rFont val="Verdana"/>
        <family val="2"/>
      </rPr>
      <t>CB.P.C2 Skriftlig kommunikation - Självbedömning: [pipe:1381] - Arbetsledarens bedömning: [pipe:266] - Önskad kvalifikationsnivå: 4</t>
    </r>
  </si>
  <si>
    <r>
      <rPr>
        <sz val="10"/>
        <color theme="0"/>
        <rFont val="Verdana"/>
        <family val="2"/>
      </rPr>
      <t>CB.P.C2 Skriftlig kommunikation - Självbedömning: [pipe:1381] - Arbetsledarens bedömning: [pipe:266] - Önskad kvalifikationsnivå: 3</t>
    </r>
  </si>
  <si>
    <r>
      <rPr>
        <sz val="10"/>
        <color theme="0"/>
        <rFont val="Verdana"/>
        <family val="2"/>
      </rPr>
      <t>CB.P.C3 Muntlig kommunikation - Självbedömning: [pipe:1382] - Arbetsledarens bedömning: [pipe:267] - Önskad kvalifikationsnivå: 4</t>
    </r>
  </si>
  <si>
    <r>
      <rPr>
        <sz val="10"/>
        <color theme="0"/>
        <rFont val="Verdana"/>
        <family val="2"/>
      </rPr>
      <t>CB.P.C3 Muntlig kommunikation - Självbedömning: [pipe:1382] - Arbetsledarens bedömning: [pipe:267] - Önskad kvalifikationsnivå: 3</t>
    </r>
  </si>
  <si>
    <r>
      <rPr>
        <sz val="10"/>
        <color theme="0"/>
        <rFont val="Verdana"/>
        <family val="2"/>
      </rPr>
      <t>CB.P.C4 Konflikthantering - Självbedömning: [pipe:1383] - Arbetsledarens bedömning: [pipe:268] - Önskad kvalifikationsnivå: 4</t>
    </r>
  </si>
  <si>
    <r>
      <rPr>
        <sz val="10"/>
        <color theme="0"/>
        <rFont val="Verdana"/>
        <family val="2"/>
      </rPr>
      <t>CB.P.C4 Konflikthantering - Självbedömning: [pipe:1383] - Arbetsledarens bedömning: [pipe:268] - Önskad kvalifikationsnivå: 3</t>
    </r>
  </si>
  <si>
    <r>
      <rPr>
        <sz val="10"/>
        <color theme="0"/>
        <rFont val="Verdana"/>
        <family val="2"/>
      </rPr>
      <t>CB.P.C4 Konflikthantering - Självbedömning: [pipe:1383] - Arbetsledarens bedömning: [pipe:268] - Önskad kvalifikationsnivå: 2</t>
    </r>
  </si>
  <si>
    <r>
      <rPr>
        <sz val="10"/>
        <color theme="0"/>
        <rFont val="Verdana"/>
        <family val="2"/>
      </rPr>
      <t>CB.P.C5 Flexibilitet och förmåga att anpassa sig till förändring - Självbedömning: [pipe:1384] - Arbetsledarens bedömning: [pipe:269] - Önskad kvalifikationsnivå: 4</t>
    </r>
  </si>
  <si>
    <r>
      <rPr>
        <sz val="10"/>
        <color theme="0"/>
        <rFont val="Verdana"/>
        <family val="2"/>
      </rPr>
      <t>CB.P.C5 Flexibilitet och förmåga att anpassa sig till förändring - Självbedömning: [pipe:1384] - Arbetsledarens bedömning: [pipe:269] - Önskad kvalifikationsnivå: 3</t>
    </r>
  </si>
  <si>
    <r>
      <rPr>
        <sz val="10"/>
        <color theme="0"/>
        <rFont val="Verdana"/>
        <family val="2"/>
      </rPr>
      <t>CB.P.C6 Problemlösning - Självbedömning: [pipe:1385] - Arbetsledarens bedömning: [pipe:270] - Önskad kvalifikationsnivå: 4</t>
    </r>
  </si>
  <si>
    <r>
      <rPr>
        <sz val="10"/>
        <color theme="0"/>
        <rFont val="Verdana"/>
        <family val="2"/>
      </rPr>
      <t>CB.P.C6 Problemlösning - Självbedömning: [pipe:1385] - Arbetsledarens bedömning: [pipe:270] - Önskad kvalifikationsnivå: 3</t>
    </r>
  </si>
  <si>
    <r>
      <rPr>
        <sz val="10"/>
        <color theme="0"/>
        <rFont val="Verdana"/>
        <family val="2"/>
      </rPr>
      <t>CB.P.C6 Problemlösning - Självbedömning: [pipe:1385] - Arbetsledarens bedömning: [pipe:270] - Önskad kvalifikationsnivå: 2</t>
    </r>
  </si>
  <si>
    <r>
      <rPr>
        <sz val="10"/>
        <color theme="0"/>
        <rFont val="Verdana"/>
        <family val="2"/>
      </rPr>
      <t>CB.P.C7 Lagarbete - Självbedömning: [pipe:1386] - Arbetsledarens bedömning: [pipe:271] - Önskad kvalifikationsnivå: 4</t>
    </r>
  </si>
  <si>
    <r>
      <rPr>
        <sz val="10"/>
        <color theme="0"/>
        <rFont val="Verdana"/>
        <family val="2"/>
      </rPr>
      <t>CB.P.C7 Lagarbete - Självbedömning: [pipe:1386] - Arbetsledarens bedömning: [pipe:271] - Önskad kvalifikationsnivå: 3</t>
    </r>
  </si>
  <si>
    <r>
      <rPr>
        <sz val="10"/>
        <color theme="0"/>
        <rFont val="Verdana"/>
        <family val="2"/>
      </rPr>
      <t>CB.P.C8 Teknisk förmåga - Självbedömning: [pipe:1387] - Arbetsledarens bedömning: [pipe:272] - Önskad kvalifikationsnivå: 4</t>
    </r>
  </si>
  <si>
    <r>
      <rPr>
        <sz val="10"/>
        <color theme="0"/>
        <rFont val="Verdana"/>
        <family val="2"/>
      </rPr>
      <t>CB.P.C8 Teknisk förmåga - Självbedömning: [pipe:1387] - Arbetsledarens bedömning: [pipe:272] - Önskad kvalifikationsnivå: 3</t>
    </r>
  </si>
  <si>
    <r>
      <rPr>
        <sz val="10"/>
        <color theme="0"/>
        <rFont val="Verdana"/>
        <family val="2"/>
      </rPr>
      <t>CB.P.C8 Teknisk förmåga - Självbedömning: [pipe:1387] - Arbetsledarens bedömning: [pipe:272] - Önskad kvalifikationsnivå: 1</t>
    </r>
  </si>
  <si>
    <r>
      <rPr>
        <sz val="10"/>
        <color theme="0"/>
        <rFont val="Verdana"/>
        <family val="2"/>
      </rPr>
      <t>CB.P.C9 Användning av övervaknings- och informationssystem - Självbedömning: [pipe:1388] - Arbetsledarens bedömning: [pipe:273] - Önskad kvalifikationsnivå: 4</t>
    </r>
  </si>
  <si>
    <r>
      <rPr>
        <sz val="10"/>
        <color theme="0"/>
        <rFont val="Verdana"/>
        <family val="2"/>
      </rPr>
      <t>CB.P.C9 Användning av övervaknings- och informationssystem - Självbedömning: [pipe:1388] - Arbetsledarens bedömning: [pipe:273] - Önskad kvalifikationsnivå: 3</t>
    </r>
  </si>
  <si>
    <r>
      <rPr>
        <sz val="10"/>
        <color theme="0"/>
        <rFont val="Verdana"/>
        <family val="2"/>
      </rPr>
      <t>CB.P.C9 Användning av övervaknings- och informationssystem - Självbedömning: [pipe:1388] - Arbetsledarens bedömning: [pipe:273] - Önskad kvalifikationsnivå: 1</t>
    </r>
  </si>
  <si>
    <r>
      <rPr>
        <sz val="10"/>
        <color theme="0"/>
        <rFont val="Verdana"/>
        <family val="2"/>
      </rPr>
      <t>CB.P.C10 Extern representation av institutionen - Självbedömning: [pipe:1389] - Arbetsledarens bedömning: [pipe:274] - Önskad kvalifikationsnivå: 4</t>
    </r>
  </si>
  <si>
    <r>
      <rPr>
        <sz val="10"/>
        <color theme="0"/>
        <rFont val="Verdana"/>
        <family val="2"/>
      </rPr>
      <t>CB.P.C10 Extern representation av institutionen - Självbedömning: [pipe:1389] - Arbetsledarens bedömning: [pipe:274] - Önskad kvalifikationsnivå: 3</t>
    </r>
  </si>
  <si>
    <r>
      <rPr>
        <sz val="10"/>
        <color theme="0"/>
        <rFont val="Verdana"/>
        <family val="2"/>
      </rPr>
      <t>CB.P.C10 Extern representation av institutionen - Självbedömning: [pipe:1389] - Arbetsledarens bedömning: [pipe:274] - Önskad kvalifikationsnivå: 2</t>
    </r>
  </si>
  <si>
    <r>
      <rPr>
        <sz val="10"/>
        <color theme="0"/>
        <rFont val="Verdana"/>
        <family val="2"/>
      </rPr>
      <t>CB.P.C11 Relevanta språkkunskaper - Självbedömning: [pipe:1390] - Arbetsledarens bedömning: [pipe:275] - Önskad kvalifikationsnivå: 4</t>
    </r>
  </si>
  <si>
    <r>
      <rPr>
        <sz val="10"/>
        <color theme="0"/>
        <rFont val="Verdana"/>
        <family val="2"/>
      </rPr>
      <t>CB.P.C11 Relevanta språkkunskaper - Självbedömning: [pipe:1390] - Arbetsledarens bedömning: [pipe:275] - Önskad kvalifikationsnivå: 3</t>
    </r>
  </si>
  <si>
    <r>
      <rPr>
        <sz val="10"/>
        <color theme="0"/>
        <rFont val="Verdana"/>
        <family val="2"/>
      </rPr>
      <t>CB.P.C11 Relevanta språkkunskaper - Självbedömning: [pipe:1390] - Arbetsledarens bedömning: [pipe:275] - Önskad kvalifikationsnivå: 2</t>
    </r>
  </si>
  <si>
    <r>
      <rPr>
        <sz val="10"/>
        <color theme="0"/>
        <rFont val="Verdana"/>
        <family val="2"/>
      </rPr>
      <t>CB.P.C12 Interkulturella färdigheter - Självbedömning: [pipe:1391] - Arbetsledarens bedömning: [pipe:276] - Önskad kvalifikationsnivå: 4</t>
    </r>
  </si>
  <si>
    <r>
      <rPr>
        <sz val="10"/>
        <color theme="0"/>
        <rFont val="Verdana"/>
        <family val="2"/>
      </rPr>
      <t>CB.P.C12 Interkulturella färdigheter - Självbedömning: [pipe:1391] - Arbetsledarens bedömning: [pipe:276] - Önskad kvalifikationsnivå: 3</t>
    </r>
  </si>
  <si>
    <r>
      <rPr>
        <sz val="10"/>
        <color theme="0"/>
        <rFont val="Verdana"/>
        <family val="2"/>
      </rPr>
      <t>CB.P.C12 Interkulturella färdigheter - Självbedömning: [pipe:1391] - Arbetsledarens bedömning: [pipe:276] - Önskad kvalifikationsnivå: 2</t>
    </r>
  </si>
  <si>
    <r>
      <rPr>
        <sz val="10"/>
        <color theme="0"/>
        <rFont val="Verdana"/>
        <family val="2"/>
      </rPr>
      <t>CB.P.C12 Interkulturella färdigheter - Självbedömning: [pipe:1391] - Arbetsledarens bedömning: [pipe:276] - Önskad kvalifikationsnivå: 1</t>
    </r>
  </si>
  <si>
    <r>
      <rPr>
        <sz val="10"/>
        <color theme="0"/>
        <rFont val="Verdana"/>
        <family val="2"/>
      </rPr>
      <t>Kompetenser</t>
    </r>
  </si>
  <si>
    <r>
      <rPr>
        <sz val="10"/>
        <color theme="0"/>
        <rFont val="Verdana"/>
        <family val="2"/>
      </rPr>
      <t>Bedömda anställda totalt</t>
    </r>
  </si>
  <si>
    <r>
      <rPr>
        <sz val="10"/>
        <color theme="0"/>
        <rFont val="Verdana"/>
        <family val="2"/>
      </rPr>
      <t>Önskad nivå 1</t>
    </r>
  </si>
  <si>
    <r>
      <rPr>
        <sz val="10"/>
        <color theme="0"/>
        <rFont val="Verdana"/>
        <family val="2"/>
      </rPr>
      <t>Önskad nivå 2</t>
    </r>
  </si>
  <si>
    <r>
      <rPr>
        <sz val="10"/>
        <color theme="0"/>
        <rFont val="Verdana"/>
        <family val="2"/>
      </rPr>
      <t>Önskad nivå 3</t>
    </r>
  </si>
  <si>
    <r>
      <rPr>
        <sz val="10"/>
        <color theme="0"/>
        <rFont val="Verdana"/>
        <family val="2"/>
      </rPr>
      <t>Önskad nivå 4</t>
    </r>
  </si>
  <si>
    <r>
      <rPr>
        <sz val="10"/>
        <color rgb="FFFFFFFF"/>
        <rFont val="Verdana"/>
        <family val="2"/>
      </rPr>
      <t>Antal anställda per kvalifikationsnivå enligt arbetsledarens bedömning</t>
    </r>
  </si>
  <si>
    <r>
      <rPr>
        <sz val="10"/>
        <color rgb="FFFFFFFF"/>
        <rFont val="Verdana"/>
        <family val="2"/>
      </rPr>
      <t>Vald för utveckling</t>
    </r>
  </si>
  <si>
    <r>
      <rPr>
        <sz val="10"/>
        <color rgb="FFFFFFFF"/>
        <rFont val="Verdana"/>
        <family val="2"/>
      </rPr>
      <t>Åtgärd</t>
    </r>
  </si>
  <si>
    <r>
      <rPr>
        <sz val="10"/>
        <color rgb="FFFFFFFF"/>
        <rFont val="Verdana"/>
        <family val="2"/>
      </rPr>
      <t>Tid</t>
    </r>
  </si>
  <si>
    <r>
      <rPr>
        <sz val="10"/>
        <color theme="0"/>
        <rFont val="Verdana"/>
        <family val="2"/>
      </rPr>
      <t>Antal anställda per kvalifikationsnivå enligt arbetsledarens bedömning</t>
    </r>
  </si>
  <si>
    <r>
      <rPr>
        <sz val="10"/>
        <color theme="0"/>
        <rFont val="Verdana"/>
        <family val="2"/>
      </rPr>
      <t>Operativa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</si>
  <si>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</si>
  <si>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Allmänna bestämmelser i EU-rättsakter/nationella rättsakter som rör ESI-fonderna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</si>
  <si>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</si>
  <si>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</si>
  <si>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</si>
  <si>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</si>
  <si>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</si>
  <si>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</si>
  <si>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Europeiska strategidokument (t.ex. relevant tematisk EU-politik och rådets rekommendationer)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</si>
  <si>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</si>
  <si>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</si>
  <si>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</si>
  <si>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</si>
  <si>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</si>
  <si>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</si>
  <si>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</si>
  <si>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</si>
  <si>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</si>
  <si>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</si>
  <si>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</si>
  <si>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Relevant tematisk kunskap (lagstiftning, kostnader, tillämpliga standarder, trender)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</si>
  <si>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</si>
  <si>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</si>
  <si>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</si>
  <si>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</si>
  <si>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</si>
  <si>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</si>
  <si>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</si>
  <si>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</si>
  <si>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</si>
  <si>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</si>
  <si>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</si>
  <si>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</si>
  <si>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</si>
  <si>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</si>
  <si>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</si>
  <si>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</si>
  <si>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Bestämmelser om utgifters stödberättigande i EU-rättsakter/nationella rättsakter som rör ESI-fonderna (regler, riktlinjer och metoder, inklusive stödets omfattning)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</si>
  <si>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</si>
  <si>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</si>
  <si>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</si>
  <si>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</si>
  <si>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</si>
  <si>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</si>
  <si>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</si>
  <si>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</si>
  <si>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</si>
  <si>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</si>
  <si>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</si>
  <si>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</si>
  <si>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</si>
  <si>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</si>
  <si>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</si>
  <si>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</si>
  <si>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Utvärderingsprocesser för förvaltning av program, prioriteringar eller åtgärder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</si>
  <si>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</si>
  <si>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</si>
  <si>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</si>
  <si>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</si>
  <si>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</si>
  <si>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</si>
  <si>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</si>
  <si>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</si>
  <si>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</si>
  <si>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</si>
  <si>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</si>
  <si>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Territoriella frågor, t.ex. integrerade territoriella investeringar, lokalt ledd utveckling, hållbar stadsutveckling, makroregionala/regionala strategier och planering av interregionalt samarbete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</si>
  <si>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</si>
  <si>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</si>
  <si>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</si>
  <si>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</si>
  <si>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</si>
  <si>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</si>
  <si>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</si>
  <si>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</si>
  <si>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</si>
  <si>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</si>
  <si>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</si>
  <si>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Förhandsvillkor (bedömning och uppföljning av genomförandet av handlingsplaner för uppfyllande)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</si>
  <si>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</si>
  <si>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</si>
  <si>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</si>
  <si>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</si>
  <si>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</si>
  <si>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</si>
  <si>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</si>
  <si>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</si>
  <si>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</si>
  <si>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</si>
  <si>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</si>
  <si>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</si>
  <si>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</si>
  <si>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</si>
  <si>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</si>
  <si>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</si>
  <si>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Socioekonomisk analys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</si>
  <si>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</si>
  <si>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</si>
  <si>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</si>
  <si>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</si>
  <si>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</si>
  <si>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</si>
  <si>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</si>
  <si>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</si>
  <si>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</si>
  <si>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</si>
  <si>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</si>
  <si>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Interventionslogik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</si>
  <si>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</si>
  <si>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</si>
  <si>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</si>
  <si>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</si>
  <si>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</si>
  <si>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</si>
  <si>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Samstämmighet och komplementaritet med ESI-fonderna samt med europeisk och nationell politik och instrument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</si>
  <si>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</si>
  <si>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</si>
  <si>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</si>
  <si>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</si>
  <si>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</si>
  <si>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</si>
  <si>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</si>
  <si>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</si>
  <si>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</si>
  <si>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</si>
  <si>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</si>
  <si>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Prioritering och planering av finansiella anslag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</si>
  <si>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</si>
  <si>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</si>
  <si>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</si>
  <si>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</si>
  <si>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</si>
  <si>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</si>
  <si>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</si>
  <si>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</si>
  <si>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</si>
  <si>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</si>
  <si>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</si>
  <si>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</si>
  <si>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</si>
  <si>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</si>
  <si>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</si>
  <si>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</si>
  <si>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Bedömning av additionalitet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</si>
  <si>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</si>
  <si>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</si>
  <si>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</si>
  <si>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</si>
  <si>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</si>
  <si>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</si>
  <si>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</si>
  <si>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</si>
  <si>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</si>
  <si>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</si>
  <si>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</si>
  <si>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</si>
  <si>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</si>
  <si>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</si>
  <si>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</si>
  <si>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</si>
  <si>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Utformning och genomförandemekanismer för finansieringsinstrument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</si>
  <si>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</si>
  <si>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</si>
  <si>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</si>
  <si>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</si>
  <si>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</si>
  <si>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</si>
  <si>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Regler för offentlig upphandling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</si>
  <si>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</si>
  <si>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</si>
  <si>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</si>
  <si>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</si>
  <si>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</si>
  <si>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</si>
  <si>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Övergripande frågor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</si>
  <si>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</si>
  <si>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</si>
  <si>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</si>
  <si>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</si>
  <si>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</si>
  <si>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</si>
  <si>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Programförvaltning och projektcykelförvaltning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</si>
  <si>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</si>
  <si>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</si>
  <si>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</si>
  <si>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</si>
  <si>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</si>
  <si>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</si>
  <si>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Hantering av bedrägeririsker och oriktigheter (inklusive åtgärder för att förebygga, upptäcka och begränsa bedrägerier och oriktigheter)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</si>
  <si>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</si>
  <si>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</si>
  <si>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</si>
  <si>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</si>
  <si>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</si>
  <si>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</si>
  <si>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</si>
  <si>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</si>
  <si>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</si>
  <si>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</si>
  <si>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</si>
  <si>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Statligt stöd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</si>
  <si>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</si>
  <si>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</si>
  <si>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</si>
  <si>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</si>
  <si>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</si>
  <si>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</si>
  <si>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Fastställande och översyn av den administrativa organisationen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</si>
  <si>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</si>
  <si>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</si>
  <si>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</si>
  <si>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</si>
  <si>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</si>
  <si>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</si>
  <si>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</si>
  <si>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</si>
  <si>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</si>
  <si>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</si>
  <si>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</si>
  <si>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Bedömning av systemprestanda för ESI-fonderna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</si>
  <si>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</si>
  <si>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</si>
  <si>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</si>
  <si>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</si>
  <si>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</si>
  <si>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</si>
  <si>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</si>
  <si>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</si>
  <si>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</si>
  <si>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</si>
  <si>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</si>
  <si>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Utveckling och underhåll av övervaknings- och informationssystem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</si>
  <si>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</si>
  <si>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</si>
  <si>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</si>
  <si>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</si>
  <si>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</si>
  <si>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</si>
  <si>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</si>
  <si>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</si>
  <si>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</si>
  <si>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</si>
  <si>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</si>
  <si>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</si>
  <si>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</si>
  <si>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</si>
  <si>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</si>
  <si>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</si>
  <si>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Bedömning av den administrativa bördan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</si>
  <si>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</si>
  <si>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</si>
  <si>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</si>
  <si>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</si>
  <si>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</si>
  <si>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</si>
  <si>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</si>
  <si>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</si>
  <si>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</si>
  <si>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</si>
  <si>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</si>
  <si>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</si>
  <si>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</si>
  <si>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</si>
  <si>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</si>
  <si>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</si>
  <si>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Nationella strategidokument (t.ex. nationella utvecklingsstrategier, relevant tematisk och sektoriell politik)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</si>
  <si>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</si>
  <si>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</si>
  <si>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</si>
  <si>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</si>
  <si>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</si>
  <si>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</si>
  <si>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Input-, aktivitets- och resultatindikatorer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</si>
  <si>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</si>
  <si>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</si>
  <si>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</si>
  <si>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</si>
  <si>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</si>
  <si>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</si>
  <si>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</si>
  <si>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</si>
  <si>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</si>
  <si>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</si>
  <si>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</si>
  <si>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Bedömning av genomförandemekanismer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</si>
  <si>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</si>
  <si>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</si>
  <si>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</si>
  <si>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</si>
  <si>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</si>
  <si>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</si>
  <si>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</si>
  <si>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</si>
  <si>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</si>
  <si>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</si>
  <si>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</si>
  <si>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Synlighetsregler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</si>
  <si>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</si>
  <si>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</si>
  <si>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</si>
  <si>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</si>
  <si>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</si>
  <si>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</si>
  <si>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</si>
  <si>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</si>
  <si>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</si>
  <si>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</si>
  <si>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</si>
  <si>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Identifiering av olika berörda parter och deras informationsbehov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</si>
  <si>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</si>
  <si>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</si>
  <si>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</si>
  <si>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</si>
  <si>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</si>
  <si>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</si>
  <si>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</si>
  <si>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</si>
  <si>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</si>
  <si>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</si>
  <si>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</si>
  <si>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Hantering av relevanta medier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</si>
  <si>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</si>
  <si>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</si>
  <si>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</si>
  <si>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</si>
  <si>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</si>
  <si>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</si>
  <si>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</si>
  <si>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</si>
  <si>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</si>
  <si>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</si>
  <si>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</si>
  <si>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Förvaltningsförfaranden vid upphandling av varor och tjänster inom tekniskt stöd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</si>
  <si>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</si>
  <si>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</si>
  <si>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</si>
  <si>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</si>
  <si>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</si>
  <si>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</si>
  <si>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</si>
  <si>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</si>
  <si>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</si>
  <si>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</si>
  <si>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</si>
  <si>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Webbkommunikation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</si>
  <si>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</si>
  <si>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</si>
  <si>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</si>
  <si>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</si>
  <si>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</si>
  <si>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</si>
  <si>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</si>
  <si>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</si>
  <si>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</si>
  <si>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</si>
  <si>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</si>
  <si>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Gränsöverskridande, transnationellt och interregionalt samarbete och Europeiska grupperingar för territoriellt samarbete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</si>
  <si>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</si>
  <si>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</si>
  <si>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</si>
  <si>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</si>
  <si>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</si>
  <si>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</si>
  <si>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Förvaltning av utkontraktering av tekniskt bistånd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</si>
  <si>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</si>
  <si>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</si>
  <si>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</si>
  <si>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</si>
  <si>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</si>
  <si>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</si>
  <si>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Ekonomisk miljö och reformprocesser (europeiska planeringsterminen, nationella reformprogram och landsspecifika rekommendationer)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</si>
  <si>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</si>
  <si>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</si>
  <si>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</si>
  <si>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</si>
  <si>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</si>
  <si>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</si>
  <si>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Budgetering och kostnadsberäkning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</si>
  <si>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</si>
  <si>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</si>
  <si>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</si>
  <si>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</si>
  <si>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</si>
  <si>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</si>
  <si>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</si>
  <si>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</si>
  <si>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</si>
  <si>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</si>
  <si>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</si>
  <si>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Revisionsstandarder, förfaranden och metoder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</si>
  <si>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</si>
  <si>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</si>
  <si>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</si>
  <si>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</si>
  <si>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</si>
  <si>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</si>
  <si>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</si>
  <si>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</si>
  <si>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</si>
  <si>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</si>
  <si>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</si>
  <si>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</si>
  <si>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</si>
  <si>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</si>
  <si>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</si>
  <si>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Ledning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</si>
  <si>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</si>
  <si>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Utveckling av andra och personalhantering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</si>
  <si>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</si>
  <si>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</si>
  <si>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</si>
  <si>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</si>
  <si>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</si>
  <si>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</si>
  <si>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</si>
  <si>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</si>
  <si>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</si>
  <si>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</si>
  <si>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</si>
  <si>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Beslutsfattande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</si>
  <si>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</si>
  <si>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</si>
  <si>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</si>
  <si>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</si>
  <si>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</si>
  <si>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</si>
  <si>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</si>
  <si>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</si>
  <si>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</si>
  <si>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</si>
  <si>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</si>
  <si>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</si>
  <si>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</si>
  <si>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</si>
  <si>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</si>
  <si>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</si>
  <si>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</si>
  <si>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</si>
  <si>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</si>
  <si>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</si>
  <si>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</si>
  <si>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</si>
  <si>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</si>
  <si>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Facilitering och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</si>
  <si>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</si>
  <si>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</si>
  <si>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</si>
  <si>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</si>
  <si>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</si>
  <si>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</si>
  <si>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Ledarskap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</si>
  <si>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</si>
  <si>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</si>
  <si>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</si>
  <si>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</si>
  <si>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</si>
  <si>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</si>
  <si>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</si>
  <si>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</si>
  <si>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</si>
  <si>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</si>
  <si>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</si>
  <si>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</si>
  <si>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</si>
  <si>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</si>
  <si>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</si>
  <si>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</si>
  <si>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Hantering av berörda parter på flera nivåer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</si>
  <si>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</si>
  <si>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</si>
  <si>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</si>
  <si>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</si>
  <si>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</si>
  <si>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</si>
  <si>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Förhandling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</si>
  <si>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</si>
  <si>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</si>
  <si>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</si>
  <si>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</si>
  <si>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</si>
  <si>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</si>
  <si>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</si>
  <si>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</si>
  <si>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</si>
  <si>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</si>
  <si>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</si>
  <si>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</si>
  <si>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</si>
  <si>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Strategisk förvaltning av mål och initiativ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</si>
  <si>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</si>
  <si>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</si>
  <si>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</si>
  <si>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</si>
  <si>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</si>
  <si>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</si>
  <si>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</si>
  <si>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</si>
  <si>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</si>
  <si>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</si>
  <si>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</si>
  <si>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Riskhantering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</si>
  <si>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</si>
  <si>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</si>
  <si>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</si>
  <si>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</si>
  <si>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</si>
  <si>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</si>
  <si>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</si>
  <si>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</si>
  <si>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</si>
  <si>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</si>
  <si>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</si>
  <si>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Resursplanering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</si>
  <si>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</si>
  <si>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</si>
  <si>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</si>
  <si>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</si>
  <si>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</si>
  <si>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</si>
  <si>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Utveckling och genomförande av personalstrategier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</si>
  <si>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</si>
  <si>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</si>
  <si>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</si>
  <si>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</si>
  <si>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</si>
  <si>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</si>
  <si>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</si>
  <si>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</si>
  <si>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</si>
  <si>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</si>
  <si>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Yrkesmässiga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</si>
  <si>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</si>
  <si>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Analytiska färdigheter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</si>
  <si>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</si>
  <si>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</si>
  <si>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</si>
  <si>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</si>
  <si>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</si>
  <si>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</si>
  <si>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</si>
  <si>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</si>
  <si>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</si>
  <si>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</si>
  <si>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</si>
  <si>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</si>
  <si>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</si>
  <si>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</si>
  <si>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</si>
  <si>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</si>
  <si>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</si>
  <si>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</si>
  <si>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Muntlig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</si>
  <si>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</si>
  <si>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</si>
  <si>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</si>
  <si>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</si>
  <si>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</si>
  <si>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</si>
  <si>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</si>
  <si>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</si>
  <si>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</si>
  <si>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</si>
  <si>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</si>
  <si>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Konflikthantering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</si>
  <si>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</si>
  <si>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</si>
  <si>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</si>
  <si>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</si>
  <si>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</si>
  <si>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</si>
  <si>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Flexibilitet och förmåga att anpassa sig till förändring 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</si>
  <si>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</si>
  <si>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</si>
  <si>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</si>
  <si>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</si>
  <si>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</si>
  <si>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</si>
  <si>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</si>
  <si>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</si>
  <si>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</si>
  <si>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</si>
  <si>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</si>
  <si>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Problemlösning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</si>
  <si>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</si>
  <si>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</si>
  <si>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</si>
  <si>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</si>
  <si>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</si>
  <si>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</si>
  <si>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Lagarbete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</si>
  <si>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</si>
  <si>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</si>
  <si>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</si>
  <si>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</si>
  <si>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</si>
  <si>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</si>
  <si>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</si>
  <si>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</si>
  <si>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</si>
  <si>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</si>
  <si>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</si>
  <si>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Teknisk förmåga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</si>
  <si>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</si>
  <si>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</si>
  <si>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</si>
  <si>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</si>
  <si>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</si>
  <si>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</si>
  <si>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Användning av övervaknings- och informationssystem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</si>
  <si>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</si>
  <si>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</si>
  <si>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</si>
  <si>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</si>
  <si>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</si>
  <si>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</si>
  <si>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Extern representation av institutionen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</si>
  <si>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</si>
  <si>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</si>
  <si>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</si>
  <si>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</si>
  <si>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</si>
  <si>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</si>
  <si>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Relevanta språkkunskaper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</si>
  <si>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</si>
  <si>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</si>
  <si>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</si>
  <si>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</si>
  <si>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</si>
  <si>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</si>
  <si>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Interkulturella färdigheter</t>
    </r>
  </si>
  <si>
    <r>
      <rPr>
        <b/>
        <sz val="11"/>
        <color theme="0"/>
        <rFont val="Verdana"/>
        <family val="2"/>
      </rPr>
      <t xml:space="preserve">Klistra in data här </t>
    </r>
  </si>
  <si>
    <r>
      <rPr>
        <sz val="10"/>
        <color theme="0"/>
        <rFont val="Verdana"/>
        <family val="2"/>
      </rPr>
      <t>CB.O.C01 Allmänna bestämmelser i EU-rättsakter/nationella rättsakter som rör ESI-fonderna - Självbedömning: [pipe:1320] - Arbetsledarens bedömning: [pipe:1069] - Önskad kvalifikationsnivå: 4</t>
    </r>
  </si>
  <si>
    <r>
      <rPr>
        <sz val="10"/>
        <color theme="0"/>
        <rFont val="Verdana"/>
        <family val="2"/>
      </rPr>
      <t>CB.O.C01 Allmänna bestämmelser i rättsakter för EU:s ESI-fonder/nationella rättsakter - Självbedömning: [pipe:1320] - Arbetsledarens bedömning: [pipe:1069] - Önskad kvalifikationsnivå: 3</t>
    </r>
  </si>
  <si>
    <r>
      <rPr>
        <sz val="10"/>
        <color theme="0"/>
        <rFont val="Verdana"/>
        <family val="2"/>
      </rPr>
      <t>CB.O.C01 Allmänna bestämmelser i rättsakter för EU:s ESI-fonder/nationella rättsakter - Självbedömning: [pipe:1320] - Arbetsledarens bedömning: [pipe:1069] - Önskad kvalifikationsnivå: 2</t>
    </r>
  </si>
  <si>
    <r>
      <rPr>
        <sz val="10"/>
        <color theme="0"/>
        <rFont val="Verdana"/>
        <family val="2"/>
      </rPr>
      <t>CB.O.C02 Europeiska strategidokument (t.ex. relevant tematisk EU-politik och rådets rekommendationer) - Självbedömning: [pipe:1321] - Arbetsledarens bedömning: [pipe:211] - Önskad kvalifikationsnivå: 4</t>
    </r>
  </si>
  <si>
    <r>
      <rPr>
        <sz val="10"/>
        <color theme="0"/>
        <rFont val="Verdana"/>
        <family val="2"/>
      </rPr>
      <t>CB.O.C02 Europeiska strategidokument (t.ex. relevant tematisk EU-politik och rådets rekommendationer) - Självbedömning: [pipe:1321] - Arbetsledarens bedömning: [pipe:211] - Önskad kvalifikationsnivå: 3</t>
    </r>
  </si>
  <si>
    <r>
      <rPr>
        <sz val="10"/>
        <color theme="0"/>
        <rFont val="Verdana"/>
        <family val="2"/>
      </rPr>
      <t>CB.O.C03 Relevant tematisk kunskap (lagstiftning, kostnader, tillämpliga standarder, trender) - Självbedömning: [pipe:1322] - Arbetsledarens bedömning: [pipe:212] - Önskad kvalifikationsnivå: 3</t>
    </r>
  </si>
  <si>
    <r>
      <rPr>
        <sz val="10"/>
        <color theme="0"/>
        <rFont val="Verdana"/>
        <family val="2"/>
      </rPr>
      <t>CB.O.C04 Utgifters stödberättigande - Självbedömning: [pipe:1323] - Arbetsledarens bedömning: [pipe:213] - Önskad kvalifikationsnivå: 3</t>
    </r>
  </si>
  <si>
    <r>
      <rPr>
        <sz val="10"/>
        <color theme="0"/>
        <rFont val="Verdana"/>
        <family val="2"/>
      </rPr>
      <t>CB.O.C05 Utvärderingsprocesser för program, prioriteringar eller åtgärder - Självbedömning: [pipe:1324] - Arbetsledarens bedömning: [pipe:214] - Önskad kvalifikationsnivå: 4</t>
    </r>
  </si>
  <si>
    <r>
      <rPr>
        <sz val="10"/>
        <color theme="0"/>
        <rFont val="Verdana"/>
        <family val="2"/>
      </rPr>
      <t>CB.O.C05 Utvärderingsprocesser för program, prioriteringar eller åtgärder - Självbedömning: [pipe:1324] - Arbetsledarens bedömning: [pipe:214] - Önskad kvalifikationsnivå: 3</t>
    </r>
  </si>
  <si>
    <r>
      <rPr>
        <sz val="10"/>
        <color theme="0"/>
        <rFont val="Verdana"/>
        <family val="2"/>
      </rPr>
      <t>CB.O.C06 Territoriella frågor, t.ex. integrerade territoriella investeringar, lokalt ledd utveckling, hållbar stadsutveckling, makroregionala/regionala strategier och planering av interregionalt samarbete - Självbedömning: [pipe:1325] - Arbetsledarens bedömning: [pipe:215] - Önskad kvalifikationsnivå: 3</t>
    </r>
  </si>
  <si>
    <r>
      <rPr>
        <sz val="10"/>
        <color theme="0"/>
        <rFont val="Verdana"/>
        <family val="2"/>
      </rPr>
      <t>CB.O.C06 Territoriella frågor, t.ex. integrerade territoriella investeringar, lokalt ledd utveckling, hållbar stadsutveckling, makroregionala/regionala strategier och planering av interregionalt samarbete - Självbedömning: [pipe:1325] - Arbetsledarens bedömning: [pipe:215] - Önskad kvalifikationsnivå: 2</t>
    </r>
  </si>
  <si>
    <r>
      <rPr>
        <sz val="10"/>
        <color theme="0"/>
        <rFont val="Verdana"/>
        <family val="2"/>
      </rPr>
      <t>CB.O.C07 Förhandsvillkor (bedömning och uppföljning av genomförandet av handlingsplaner för uppfyllande) - Självbedömning: [pipe:1326] - Arbetsledarens bedömning: [pipe:216] - Önskad kvalifikationsnivå: 3</t>
    </r>
  </si>
  <si>
    <r>
      <rPr>
        <sz val="10"/>
        <color theme="0"/>
        <rFont val="Verdana"/>
        <family val="2"/>
      </rPr>
      <t>CB.O.C08 Socioekonomisk analys - Självbedömning: [pipe:1327] - Arbetsledarens bedömning: [pipe:217] - Önskad kvalifikationsnivå: 3</t>
    </r>
  </si>
  <si>
    <r>
      <rPr>
        <sz val="10"/>
        <color theme="0"/>
        <rFont val="Verdana"/>
        <family val="2"/>
      </rPr>
      <t>CB.O.C08 Socioekonomisk analys - Självbedömning: [pipe:1327] - Arbetsledarens bedömning: [pipe:217] - Önskad kvalifikationsnivå: 2</t>
    </r>
  </si>
  <si>
    <r>
      <rPr>
        <sz val="10"/>
        <color theme="0"/>
        <rFont val="Verdana"/>
        <family val="2"/>
      </rPr>
      <t>CB.O.C09 Interventionslogik - Självbedömning: [pipe:1328] - Arbetsledarens bedömning: [pipe:218] - Önskad kvalifikationsnivå: 4</t>
    </r>
  </si>
  <si>
    <r>
      <rPr>
        <sz val="10"/>
        <color theme="0"/>
        <rFont val="Verdana"/>
        <family val="2"/>
      </rPr>
      <t>CB.O.C09 Interventionslogik - Självbedömning: [pipe:1328] - Arbetsledarens bedömning: [pipe:218] - Önskad kvalifikationsnivå: 3</t>
    </r>
  </si>
  <si>
    <r>
      <rPr>
        <sz val="10"/>
        <color theme="0"/>
        <rFont val="Verdana"/>
        <family val="2"/>
      </rPr>
      <t>CB.O.C09 Interventionslogik - Självbedömning: [pipe:1328] - Arbetsledarens bedömning: [pipe:218] - Önskad kvalifikationsnivå: 1</t>
    </r>
  </si>
  <si>
    <r>
      <rPr>
        <sz val="10"/>
        <color theme="0"/>
        <rFont val="Verdana"/>
        <family val="2"/>
      </rPr>
      <t>CB.O.C10 Samstämmighet och komplementaritet med ESI-fonderna samt med europeisk och nationell politik och instrument - Självbedömning: [pipe:1329] - Arbetsledarens bedömning: [pipe:219] - Önskad kvalifikationsnivå: 4</t>
    </r>
  </si>
  <si>
    <r>
      <rPr>
        <sz val="10"/>
        <color theme="0"/>
        <rFont val="Verdana"/>
        <family val="2"/>
      </rPr>
      <t>CB.O.C10 Samstämmighet och komplementaritet med ESI-fonderna samt med europeisk och nationell politik och instrument - Självbedömning: [pipe:1329] - Arbetsledarens bedömning: [pipe:219] - Önskad kvalifikationsnivå: 3</t>
    </r>
  </si>
  <si>
    <r>
      <rPr>
        <sz val="10"/>
        <color theme="0"/>
        <rFont val="Verdana"/>
        <family val="2"/>
      </rPr>
      <t>CB.O.C11 Prioritering och planering av finansiella anslag - Självbedömning: [pipe:1330] - Arbetsledarens bedömning: [pipe:220] - Önskad kvalifikationsnivå: 3</t>
    </r>
  </si>
  <si>
    <r>
      <rPr>
        <sz val="10"/>
        <color theme="0"/>
        <rFont val="Verdana"/>
        <family val="2"/>
      </rPr>
      <t>CB.O.C12 Bedömning av additionalitet - Självbedömning: [pipe:1331] - Arbetsledarens bedömning: [pipe:221] - Önskad kvalifikationsnivå: 3</t>
    </r>
  </si>
  <si>
    <r>
      <rPr>
        <sz val="10"/>
        <color theme="0"/>
        <rFont val="Verdana"/>
        <family val="2"/>
      </rPr>
      <t>CB.O.C13 Utformning och genomförandemekanismer för finansieringsinstrument - Självbedömning: [pipe:1332] - Arbetsledarens bedömning: [pipe:222] - Önskad kvalifikationsnivå: 3</t>
    </r>
  </si>
  <si>
    <r>
      <rPr>
        <sz val="10"/>
        <color theme="0"/>
        <rFont val="Verdana"/>
        <family val="2"/>
      </rPr>
      <t>CB.O.C13 Utformning och genomförandemekanismer för finansieringsinstrument - Självbedömning: [pipe:1332] - Arbetsledarens bedömning: [pipe:222] - Önskad kvalifikationsnivå: 2</t>
    </r>
  </si>
  <si>
    <r>
      <rPr>
        <sz val="10"/>
        <color theme="0"/>
        <rFont val="Verdana"/>
        <family val="2"/>
      </rPr>
      <t>CB.O.C13 Utformning och genomförandemekanismer för finansieringsinstrument - Självbedömning: [pipe:1332] - Arbetsledarens bedömning: [pipe:222] - Önskad kvalifikationsnivå: 1</t>
    </r>
  </si>
  <si>
    <r>
      <rPr>
        <sz val="10"/>
        <color theme="0"/>
        <rFont val="Verdana"/>
        <family val="2"/>
      </rPr>
      <t>CB.O.C14 Regler för offentlig upphandling - Självbedömning: [pipe:1333] - Arbetsledarens bedömning: [pipe:223] - Önskad kvalifikationsnivå: 3</t>
    </r>
  </si>
  <si>
    <r>
      <rPr>
        <sz val="10"/>
        <color theme="0"/>
        <rFont val="Verdana"/>
        <family val="2"/>
      </rPr>
      <t>CB.O.C14 Regler för offentlig upphandling - Självbedömning: [pipe:1333] - Arbetsledarens bedömning: [pipe:223] - Önskad kvalifikationsnivå: 2</t>
    </r>
  </si>
  <si>
    <r>
      <rPr>
        <sz val="10"/>
        <color theme="0"/>
        <rFont val="Verdana"/>
        <family val="2"/>
      </rPr>
      <t>CB.O.C14 Regler för offentlig upphandling - Självbedömning: [pipe:1333] - Arbetsledarens bedömning: [pipe:223] - Önskad kvalifikationsnivå: 1</t>
    </r>
  </si>
  <si>
    <r>
      <rPr>
        <sz val="10"/>
        <color theme="0"/>
        <rFont val="Verdana"/>
        <family val="2"/>
      </rPr>
      <t>CB.O.C15 Övergripande frågor - Självbedömning: [pipe:1334] - Arbetsledarens bedömning: [pipe:224] - Önskad kvalifikationsnivå: 3</t>
    </r>
  </si>
  <si>
    <r>
      <rPr>
        <sz val="10"/>
        <color theme="0"/>
        <rFont val="Verdana"/>
        <family val="2"/>
      </rPr>
      <t>CB.O.C15 Övergripande frågor - Självbedömning: [pipe:1334] - Arbetsledarens bedömning: [pipe:224] - Önskad kvalifikationsnivå: 2</t>
    </r>
  </si>
  <si>
    <r>
      <rPr>
        <sz val="10"/>
        <color theme="0"/>
        <rFont val="Verdana"/>
        <family val="2"/>
      </rPr>
      <t>CB.O.C15 Övergripande frågor - Självbedömning: [pipe:1334] - Arbetsledarens bedömning: [pipe:224] - Önskad kvalifikationsnivå: 1</t>
    </r>
  </si>
  <si>
    <r>
      <rPr>
        <sz val="10"/>
        <color theme="0"/>
        <rFont val="Verdana"/>
        <family val="2"/>
      </rPr>
      <t>CB.O.C16 Programförvaltning och projektcykelförvaltning - Självbedömning: [pipe:1335] - Arbetsledarens bedömning: [pipe:225] - Önskad kvalifikationsnivå: 3</t>
    </r>
  </si>
  <si>
    <r>
      <rPr>
        <sz val="10"/>
        <color theme="0"/>
        <rFont val="Verdana"/>
        <family val="2"/>
      </rPr>
      <t>CB.O.C16 Programförvaltning och projektcykelförvaltning - Självbedömning: [pipe:1335] - Arbetsledarens bedömning: [pipe:225] - Önskad kvalifikationsnivå: 2</t>
    </r>
  </si>
  <si>
    <r>
      <rPr>
        <sz val="10"/>
        <color theme="0"/>
        <rFont val="Verdana"/>
        <family val="2"/>
      </rPr>
      <t>CB.O.C16 Programförvaltning och projektcykelförvaltning - Självbedömning: [pipe:1335] - Arbetsledarens bedömning: [pipe:225] - Önskad kvalifikationsnivå: 1</t>
    </r>
  </si>
  <si>
    <r>
      <rPr>
        <sz val="10"/>
        <color theme="0"/>
        <rFont val="Verdana"/>
        <family val="2"/>
      </rPr>
      <t>CB.O.C17 Hantering av bedrägeririsker och oriktigheter (inklusive åtgärder för att förebygga, upptäcka och begränsa bedrägerier och oriktigheter) - Självbedömning: [pipe:1336] - Arbetsledarens bedömning: [pipe:226] - Önskad kvalifikationsnivå: 4</t>
    </r>
  </si>
  <si>
    <r>
      <rPr>
        <sz val="10"/>
        <color theme="0"/>
        <rFont val="Verdana"/>
        <family val="2"/>
      </rPr>
      <t>CB.O.C17 Hantering av bedrägeririsker och oriktigheter (inklusive åtgärder för att förebygga, upptäcka och begränsa bedrägerier och oriktigheter) - Självbedömning: [pipe:1336] - Arbetsledarens bedömning: [pipe:226] - Önskad kvalifikationsnivå: 3</t>
    </r>
  </si>
  <si>
    <r>
      <rPr>
        <sz val="10"/>
        <color theme="0"/>
        <rFont val="Verdana"/>
        <family val="2"/>
      </rPr>
      <t>CB.O.C18 Statligt stöd - Självbedömning: [pipe:1337] - Arbetsledarens bedömning: [pipe:227] - Önskad kvalifikationsnivå: 3</t>
    </r>
  </si>
  <si>
    <r>
      <rPr>
        <sz val="10"/>
        <color theme="0"/>
        <rFont val="Verdana"/>
        <family val="2"/>
      </rPr>
      <t>CB.O.C18 Statligt stöd - Självbedömning: [pipe:1337] - Arbetsledarens bedömning: [pipe:227] - Önskad kvalifikationsnivå: 2</t>
    </r>
  </si>
  <si>
    <r>
      <rPr>
        <sz val="10"/>
        <color theme="0"/>
        <rFont val="Verdana"/>
        <family val="2"/>
      </rPr>
      <t>CB.O.C18 Statligt stöd - Självbedömning: [pipe:1337] - Arbetsledarens bedömning: [pipe:227] - Önskad kvalifikationsnivå: 1</t>
    </r>
  </si>
  <si>
    <r>
      <rPr>
        <sz val="10"/>
        <color theme="0"/>
        <rFont val="Verdana"/>
        <family val="2"/>
      </rPr>
      <t>CB.O.C19 Fastställande och översyn av den administrativa organisationen - Självbedömning: [pipe:1338] - Arbetsledarens bedömning: [pipe:228] - Önskad kvalifikationsnivå: 4</t>
    </r>
  </si>
  <si>
    <r>
      <rPr>
        <sz val="10"/>
        <color theme="0"/>
        <rFont val="Verdana"/>
        <family val="2"/>
      </rPr>
      <t>CB.O.C19 Fastställande och översyn av den administrativa organisationen - Självbedömning: [pipe:1338] - Arbetsledarens bedömning: [pipe:228] - Önskad kvalifikationsnivå: 3</t>
    </r>
  </si>
  <si>
    <r>
      <rPr>
        <sz val="10"/>
        <color theme="0"/>
        <rFont val="Verdana"/>
        <family val="2"/>
      </rPr>
      <t>CB.O.C20 Bedömning av systemprestanda för ESI-fonderna - Självbedömning: [pipe:1339] - Arbetsledarens bedömning: [pipe:229] - Önskad kvalifikationsnivå: 3</t>
    </r>
  </si>
  <si>
    <r>
      <rPr>
        <sz val="10"/>
        <color theme="0"/>
        <rFont val="Verdana"/>
        <family val="2"/>
      </rPr>
      <t>CB.O.C20 Bedömning av systemprestanda för ESI-fonderna - Självbedömning: [pipe:1339] - Arbetsledarens bedömning: [pipe:229] - Önskad kvalifikationsnivå: 2</t>
    </r>
  </si>
  <si>
    <r>
      <rPr>
        <sz val="10"/>
        <color theme="0"/>
        <rFont val="Verdana"/>
        <family val="2"/>
      </rPr>
      <t>CB.O.C21 Utveckling och underhåll av övervaknings- och informationssystem - Självbedömning: [pipe:1340] - Arbetsledarens bedömning: [pipe:230] - Önskad kvalifikationsnivå: 3</t>
    </r>
  </si>
  <si>
    <r>
      <rPr>
        <sz val="10"/>
        <color theme="0"/>
        <rFont val="Verdana"/>
        <family val="2"/>
      </rPr>
      <t>CB.O.C22 Bedömning av den administrativa bördan - Självbedömning: [pipe:1341] - Arbetsledarens bedömning: [pipe:231] - Önskad kvalifikationsnivå: 3</t>
    </r>
  </si>
  <si>
    <r>
      <rPr>
        <sz val="10"/>
        <color theme="0"/>
        <rFont val="Verdana"/>
        <family val="2"/>
      </rPr>
      <t>CB.O.C23 Nationella strategidokument (t.ex. nationella utvecklingsstrategier, relevant tematisk och sektoriell politik) - Självbedömning: [pipe:1342] - Arbetsledarens bedömning: [pipe:232] - Önskad kvalifikationsnivå: 3</t>
    </r>
  </si>
  <si>
    <r>
      <rPr>
        <sz val="10"/>
        <color theme="0"/>
        <rFont val="Verdana"/>
        <family val="2"/>
      </rPr>
      <t>CB.O.C23 Nationella strategidokument (t.ex. nationella utvecklingsstrategier, relevant tematisk och sektoriell politik) - Självbedömning: [pipe:1342] - Arbetsledarens bedömning: [pipe:232] - Önskad kvalifikationsnivå: 2</t>
    </r>
  </si>
  <si>
    <r>
      <rPr>
        <sz val="10"/>
        <color theme="0"/>
        <rFont val="Verdana"/>
        <family val="2"/>
      </rPr>
      <t>CB.O.C23 Nationella strategidokument (t.ex. nationella utvecklingsstrategier, relevant tematisk och sektoriell politik) - Självbedömning: [pipe:1342] - Arbetsledarens bedömning: [pipe:232] - Önskad kvalifikationsnivå: 1</t>
    </r>
  </si>
  <si>
    <r>
      <rPr>
        <sz val="10"/>
        <color theme="0"/>
        <rFont val="Verdana"/>
        <family val="2"/>
      </rPr>
      <t>CB.O.C24 Input-, aktivitets- och resultatindikatorer - Självbedömning: [pipe:1343] - Arbetsledarens bedömning: [pipe:233] - Önskad kvalifikationsnivå: 3</t>
    </r>
  </si>
  <si>
    <r>
      <rPr>
        <sz val="10"/>
        <color theme="0"/>
        <rFont val="Verdana"/>
        <family val="2"/>
      </rPr>
      <t>CB.O.C24 Input-, aktivitets- och resultatindikatorer - Självbedömning: [pipe:1343] - Arbetsledarens bedömning: [pipe:233] - Önskad kvalifikationsnivå: 1</t>
    </r>
  </si>
  <si>
    <r>
      <rPr>
        <sz val="10"/>
        <color theme="0"/>
        <rFont val="Verdana"/>
        <family val="2"/>
      </rPr>
      <t>CB.O.C25 Bedömning av genomförandemekanismer - Självbedömning: [pipe:1344] - Arbetsledarens bedömning: [pipe:234] - Önskad kvalifikationsnivå: 3</t>
    </r>
  </si>
  <si>
    <r>
      <rPr>
        <sz val="10"/>
        <color theme="0"/>
        <rFont val="Verdana"/>
        <family val="2"/>
      </rPr>
      <t>CB.O.C25 Bedömning av genomförandemekanismer - Självbedömning: [pipe:1344] - Arbetsledarens bedömning: [pipe:234] - Önskad kvalifikationsnivå: 1</t>
    </r>
  </si>
  <si>
    <r>
      <rPr>
        <sz val="10"/>
        <color theme="0"/>
        <rFont val="Verdana"/>
        <family val="2"/>
      </rPr>
      <t>CB.O.C26 Synlighetsregler - Självbedömning: [pipe:1345] - Arbetsledarens bedömning: [pipe:235] - Önskad kvalifikationsnivå: 3</t>
    </r>
  </si>
  <si>
    <r>
      <rPr>
        <sz val="10"/>
        <color theme="0"/>
        <rFont val="Verdana"/>
        <family val="2"/>
      </rPr>
      <t>CB.O.C26 Synlighetsregler - Självbedömning: [pipe:1345] - Arbetsledarens bedömning: [pipe:235] - Önskad kvalifikationsnivå: 2</t>
    </r>
  </si>
  <si>
    <r>
      <rPr>
        <sz val="10"/>
        <color theme="0"/>
        <rFont val="Verdana"/>
        <family val="2"/>
      </rPr>
      <t>CB.O.C27 Identifiering av olika berörda parter och deras informationsbehov - Självbedömning: [pipe:1346] - Arbetsledarens bedömning: [pipe:236] - Önskad kvalifikationsnivå: 3</t>
    </r>
  </si>
  <si>
    <r>
      <rPr>
        <sz val="10"/>
        <color theme="0"/>
        <rFont val="Verdana"/>
        <family val="2"/>
      </rPr>
      <t>CB.O.C27 Identifiering av olika berörda parter och deras informationsbehov - Självbedömning: [pipe:1346] - Arbetsledarens bedömning: [pipe:236] - Önskad kvalifikationsnivå: 2</t>
    </r>
  </si>
  <si>
    <r>
      <rPr>
        <sz val="10"/>
        <color theme="0"/>
        <rFont val="Verdana"/>
        <family val="2"/>
      </rPr>
      <t>CB.O.C28 Hantering av relevanta medier - Självbedömning: [pipe:1347] - Arbetsledarens bedömning: [pipe:237] - Önskad kvalifikationsnivå: 3</t>
    </r>
  </si>
  <si>
    <r>
      <rPr>
        <sz val="10"/>
        <color theme="0"/>
        <rFont val="Verdana"/>
        <family val="2"/>
      </rPr>
      <t>CB.O.C28 Hantering av relevanta medier - Självbedömning: [pipe:1347] - Arbetsledarens bedömning: [pipe:237] - Önskad kvalifikationsnivå: 2</t>
    </r>
  </si>
  <si>
    <r>
      <rPr>
        <sz val="10"/>
        <color theme="0"/>
        <rFont val="Verdana"/>
        <family val="2"/>
      </rPr>
      <t>CB.O.C29 Förvaltningsförfaranden vid upphandling av varor och tjänster inom tekniskt stöd - Självbedömning: [pipe:1348] - Arbetsledarens bedömning: [pipe:238] - Önskad kvalifikationsnivå: 4</t>
    </r>
  </si>
  <si>
    <r>
      <rPr>
        <sz val="10"/>
        <color theme="0"/>
        <rFont val="Verdana"/>
        <family val="2"/>
      </rPr>
      <t>CB.O.C29 Förvaltningsförfaranden vid upphandling av varor och tjänster inom tekniskt stöd - Självbedömning: [pipe:1348] - Arbetsledarens bedömning: [pipe:238] - Önskad kvalifikationsnivå: 2</t>
    </r>
  </si>
  <si>
    <r>
      <rPr>
        <sz val="10"/>
        <color theme="0"/>
        <rFont val="Verdana"/>
        <family val="2"/>
      </rPr>
      <t>CB.O.C30 Webbkommunikation - Självbedömning: [pipe:1349] - Arbetsledarens bedömning: [pipe:239] - Önskad kvalifikationsnivå: 3</t>
    </r>
  </si>
  <si>
    <r>
      <rPr>
        <sz val="10"/>
        <color theme="0"/>
        <rFont val="Verdana"/>
        <family val="2"/>
      </rPr>
      <t>CB.O.C30 Webbkommunikation - Självbedömning: [pipe:1349] - Arbetsledarens bedömning: [pipe:239] - Önskad kvalifikationsnivå: 2</t>
    </r>
  </si>
  <si>
    <r>
      <rPr>
        <sz val="10"/>
        <color theme="0"/>
        <rFont val="Verdana"/>
        <family val="2"/>
      </rPr>
      <t>CB.O.C31 Gränsöverskridande, transnationellt och interregionalt samarbete och Europeiska grupperingar för territoriellt samarbete - Självbedömning: [pipe:1350] - Arbetsledarens bedömning: [pipe:240] - Önskad kvalifikationsnivå: 3</t>
    </r>
  </si>
  <si>
    <r>
      <rPr>
        <sz val="10"/>
        <color theme="0"/>
        <rFont val="Verdana"/>
        <family val="2"/>
      </rPr>
      <t>CB.O.C31 Gränsöverskridande, transnationellt och interregionalt samarbete och Europeiska grupperingar för territoriellt samarbete - Självbedömning: [pipe:1350] - Arbetsledarens bedömning: [pipe:240] - Önskad kvalifikationsnivå: 2</t>
    </r>
  </si>
  <si>
    <r>
      <rPr>
        <sz val="10"/>
        <color theme="0"/>
        <rFont val="Verdana"/>
        <family val="2"/>
      </rPr>
      <t>CB.O.C31 Gränsöverskridande, transnationellt och interregionalt samarbete och Europeiska grupperingar för territoriellt samarbete - Självbedömning: [pipe:1350] - Arbetsledarens bedömning: [pipe:240] - Önskad kvalifikationsnivå: 1</t>
    </r>
  </si>
  <si>
    <r>
      <rPr>
        <sz val="10"/>
        <color theme="0"/>
        <rFont val="Verdana"/>
        <family val="2"/>
      </rPr>
      <t>CB.O.C32 Förvaltning av utkontraktering av tekniskt bistånd - Självbedömning: [pipe:1351] - Arbetsledarens bedömning: [pipe:241] - Önskad kvalifikationsnivå: 3</t>
    </r>
  </si>
  <si>
    <r>
      <rPr>
        <sz val="10"/>
        <color theme="0"/>
        <rFont val="Verdana"/>
        <family val="2"/>
      </rPr>
      <t>CB.O.C32 Förvaltning av utkontraktering av tekniskt bistånd - Självbedömning: [pipe:1351] - Arbetsledarens bedömning: [pipe:241] - Önskad kvalifikationsnivå: 2</t>
    </r>
  </si>
  <si>
    <r>
      <rPr>
        <sz val="10"/>
        <color theme="0"/>
        <rFont val="Verdana"/>
        <family val="2"/>
      </rPr>
      <t>CB.O.C32 Förvaltning av utkontraktering av tekniskt bistånd - Självbedömning: [pipe:1351] - Arbetsledarens bedömning: [pipe:241] - Önskad kvalifikationsnivå: 1</t>
    </r>
  </si>
  <si>
    <r>
      <rPr>
        <sz val="10"/>
        <color theme="0"/>
        <rFont val="Verdana"/>
        <family val="2"/>
      </rPr>
      <t>CB.O.C33 Ekonomisk miljö och reformprocesser (europeiska planeringsterminen, nationella reformprogram och landsspecifika rekommendationer) - Självbedömning: [pipe:1352] - Arbetsledarens bedömning: [pipe:242] - Önskad kvalifikationsnivå: 3</t>
    </r>
  </si>
  <si>
    <r>
      <rPr>
        <sz val="10"/>
        <color theme="0"/>
        <rFont val="Verdana"/>
        <family val="2"/>
      </rPr>
      <t>CB.O.C33 Ekonomisk miljö och reformprocesser (europeiska planeringsterminen, nationella reformprogram och landsspecifika rekommendationer) - Självbedömning: [pipe:1352] - Arbetsledarens bedömning: [pipe:242] - Önskad kvalifikationsnivå: 2</t>
    </r>
  </si>
  <si>
    <r>
      <rPr>
        <sz val="10"/>
        <color theme="0"/>
        <rFont val="Verdana"/>
        <family val="2"/>
      </rPr>
      <t>CB.O.C33 Ekonomisk miljö och reformprocesser (europeiska planeringsterminen, nationella reformprogram och landsspecifika rekommendationer) - Självbedömning: [pipe:1352] - Arbetsledarens bedömning: [pipe:242] - Önskad kvalifikationsnivå: 1</t>
    </r>
  </si>
  <si>
    <r>
      <rPr>
        <sz val="10"/>
        <color theme="0"/>
        <rFont val="Verdana"/>
        <family val="2"/>
      </rPr>
      <t>CB.O.C34 Budgetering och kostnadsberäkning - Självbedömning: [pipe:1353] - Arbetsledarens bedömning: [pipe:243] - Önskad kvalifikationsnivå: 3</t>
    </r>
  </si>
  <si>
    <r>
      <rPr>
        <sz val="10"/>
        <color theme="0"/>
        <rFont val="Verdana"/>
        <family val="2"/>
      </rPr>
      <t>CB.O.C34 Budgetering och kostnadsberäkning - Självbedömning: [pipe:1353] - Arbetsledarens bedömning: [pipe:243] - Önskad kvalifikationsnivå: 2</t>
    </r>
  </si>
  <si>
    <r>
      <rPr>
        <sz val="10"/>
        <color theme="0"/>
        <rFont val="Verdana"/>
        <family val="2"/>
      </rPr>
      <t>CB.O.C35 Revisionsstandarder, förfaranden och metoder - Självbedömning: [pipe:1354] - Arbetsledarens bedömning: [pipe:244] - Önskad kvalifikationsnivå: 2</t>
    </r>
  </si>
  <si>
    <r>
      <rPr>
        <sz val="10"/>
        <color theme="0"/>
        <rFont val="Verdana"/>
        <family val="2"/>
      </rPr>
      <t>CB.M.C1 Utveckling av andra och personalhantering - Självbedömning: [pipe:1366] - Arbetsledarens bedömning: [pipe:253] - Önskad kvalifikationsnivå: 4</t>
    </r>
  </si>
  <si>
    <r>
      <rPr>
        <sz val="10"/>
        <color theme="0"/>
        <rFont val="Verdana"/>
        <family val="2"/>
      </rPr>
      <t>CB.M.C1 Utveckling av andra och personalhantering - Självbedömning: [pipe:1366] - Arbetsledarens bedömning: [pipe:253] - Önskad kvalifikationsnivå: 2</t>
    </r>
  </si>
  <si>
    <r>
      <rPr>
        <sz val="10"/>
        <color theme="0"/>
        <rFont val="Verdana"/>
        <family val="2"/>
      </rPr>
      <t>CB.M.C2 Beslutsfattande - Självbedömning: [pipe:1367] - Arbetsledarens bedömning: [pipe:254] - Önskad kvalifikationsnivå: 4</t>
    </r>
  </si>
  <si>
    <r>
      <rPr>
        <sz val="10"/>
        <color theme="0"/>
        <rFont val="Verdana"/>
        <family val="2"/>
      </rPr>
      <t>CB.M.C2 Beslutsfattande - Självbedömning: [pipe:1367] - Arbetsledarens bedömning: [pipe:254] - Önskad kvalifikationsnivå: 3</t>
    </r>
  </si>
  <si>
    <r>
      <rPr>
        <sz val="10"/>
        <color theme="0"/>
        <rFont val="Verdana"/>
        <family val="2"/>
      </rPr>
      <t>CB.M.C3 Delegering - Självbedömning: [pipe:1368] - Arbetsledarens bedömning: [pipe:255] - Önskad kvalifikationsnivå: 4</t>
    </r>
  </si>
  <si>
    <r>
      <rPr>
        <sz val="10"/>
        <color theme="0"/>
        <rFont val="Verdana"/>
        <family val="2"/>
      </rPr>
      <t>CB.M.C3 Delegering - Självbedömning: [pipe:1368] - Arbetsledarens bedömning: [pipe:255] - Önskad kvalifikationsnivå: 2</t>
    </r>
  </si>
  <si>
    <r>
      <rPr>
        <sz val="10"/>
        <color theme="0"/>
        <rFont val="Verdana"/>
        <family val="2"/>
      </rPr>
      <t>CB.M.C4 Facilitering och kommunikation - Självbedömning: [pipe:1369] - Arbetsledarens bedömning: [pipe:256] - Önskad kvalifikationsnivå: 4</t>
    </r>
  </si>
  <si>
    <r>
      <rPr>
        <sz val="10"/>
        <color theme="0"/>
        <rFont val="Verdana"/>
        <family val="2"/>
      </rPr>
      <t>CB.M.C4 Facilitering och kommunikation - Självbedömning: [pipe:1369] - Arbetsledarens bedömning: [pipe:256] - Önskad kvalifikationsnivå: 3</t>
    </r>
  </si>
  <si>
    <r>
      <rPr>
        <sz val="10"/>
        <color theme="0"/>
        <rFont val="Verdana"/>
        <family val="2"/>
      </rPr>
      <t>CB.M.C4 Facilitering och kommunikation - Självbedömning: [pipe:1369] - Arbetsledarens bedömning: [pipe:256] - Önskad kvalifikationsnivå: 2</t>
    </r>
  </si>
  <si>
    <r>
      <rPr>
        <sz val="10"/>
        <color theme="0"/>
        <rFont val="Verdana"/>
        <family val="2"/>
      </rPr>
      <t>CB.M.C5 Ledarskap - Självbedömning: [pipe:1370] - Arbetsledarens bedömning: [pipe:257] - Önskad kvalifikationsnivå: 4</t>
    </r>
  </si>
  <si>
    <r>
      <rPr>
        <sz val="10"/>
        <color theme="0"/>
        <rFont val="Verdana"/>
        <family val="2"/>
      </rPr>
      <t>CB.M.C6 Hantering av berörda parter på flera nivåer - Självbedömning: [pipe:1371] - Arbetsledarens bedömning: [pipe:258] - Önskad kvalifikationsnivå: 4</t>
    </r>
  </si>
  <si>
    <r>
      <rPr>
        <sz val="10"/>
        <color theme="0"/>
        <rFont val="Verdana"/>
        <family val="2"/>
      </rPr>
      <t>CB.M.C6 Hantering av berörda parter på flera nivåer - Självbedömning: [pipe:1371] - Arbetsledarens bedömning: [pipe:258] - Önskad kvalifikationsnivå: 3</t>
    </r>
  </si>
  <si>
    <r>
      <rPr>
        <sz val="10"/>
        <color theme="0"/>
        <rFont val="Verdana"/>
        <family val="2"/>
      </rPr>
      <t>CB.M.C6 Hantering av berörda parter på flera nivåer - Självbedömning: [pipe:1371] - Arbetsledarens bedömning: [pipe:258] - Önskad kvalifikationsnivå: 2</t>
    </r>
  </si>
  <si>
    <r>
      <rPr>
        <sz val="10"/>
        <color theme="0"/>
        <rFont val="Verdana"/>
        <family val="2"/>
      </rPr>
      <t>CB.M.C7 Förhandling - Självbedömning: [pipe:1372] - Arbetsledarens bedömning: [pipe:259] - Önskad kvalifikationsnivå: 4</t>
    </r>
  </si>
  <si>
    <r>
      <rPr>
        <sz val="10"/>
        <color theme="0"/>
        <rFont val="Verdana"/>
        <family val="2"/>
      </rPr>
      <t>CB.M.C7 Förhandling - Självbedömning: [pipe:1372] - Arbetsledarens bedömning: [pipe:259] - Önskad kvalifikationsnivå: 3</t>
    </r>
  </si>
  <si>
    <r>
      <rPr>
        <sz val="10"/>
        <color theme="0"/>
        <rFont val="Verdana"/>
        <family val="2"/>
      </rPr>
      <t>CB.M.C7 Förhandling - Självbedömning: [pipe:1372] - Arbetsledarens bedömning: [pipe:259] - Önskad kvalifikationsnivå: 2</t>
    </r>
  </si>
  <si>
    <r>
      <rPr>
        <sz val="10"/>
        <color theme="0"/>
        <rFont val="Verdana"/>
        <family val="2"/>
      </rPr>
      <t>CB.M.C8 Resultatorientering - Självbedömning: [pipe:1373] - Arbetsledarens bedömning: [pipe:260] - Önskad kvalifikationsnivå: 4</t>
    </r>
  </si>
  <si>
    <r>
      <rPr>
        <sz val="10"/>
        <color theme="0"/>
        <rFont val="Verdana"/>
        <family val="2"/>
      </rPr>
      <t>CB.M.C8 Resultatorientering - Självbedömning: [pipe:1373] - Arbetsledarens bedömning: [pipe:260] - Önskad kvalifikationsnivå: 3</t>
    </r>
  </si>
  <si>
    <r>
      <rPr>
        <sz val="10"/>
        <color theme="0"/>
        <rFont val="Verdana"/>
        <family val="2"/>
      </rPr>
      <t>CB.M.C8 Resultatorientering - Självbedömning: [pipe:1373] - Arbetsledarens bedömning: [pipe:260] - Önskad kvalifikationsnivå: 2</t>
    </r>
  </si>
  <si>
    <r>
      <rPr>
        <sz val="10"/>
        <color theme="0"/>
        <rFont val="Verdana"/>
        <family val="2"/>
      </rPr>
      <t>CB.M.C9 Strategisk förvaltning av mål och initiativ - Självbedömning: [pipe:1374] - Arbetsledarens bedömning: [pipe:261] - Önskad kvalifikationsnivå: 4</t>
    </r>
  </si>
  <si>
    <r>
      <rPr>
        <sz val="10"/>
        <color theme="0"/>
        <rFont val="Verdana"/>
        <family val="2"/>
      </rPr>
      <t>CB.M.C9 Strategisk förvaltning av mål och initiativ - Självbedömning: [pipe:1374] - Arbetsledarens bedömning: [pipe:261] - Önskad kvalifikationsnivå: 3</t>
    </r>
  </si>
  <si>
    <r>
      <rPr>
        <sz val="10"/>
        <color theme="0"/>
        <rFont val="Verdana"/>
        <family val="2"/>
      </rPr>
      <t>CB.M.C10 Riskhantering- Självbedömning: [pipe:1374] - Arbetsledarens bedömning: [pipe:262] - Önskad kvalifikationsnivå: 4</t>
    </r>
  </si>
  <si>
    <r>
      <rPr>
        <sz val="10"/>
        <color theme="0"/>
        <rFont val="Verdana"/>
        <family val="2"/>
      </rPr>
      <t>CB.M.C10 Riskhantering- Självbedömning: [pipe:1374] - Arbetsledarens bedömning: [pipe:262] - Önskad kvalifikationsnivå: 3</t>
    </r>
  </si>
  <si>
    <r>
      <rPr>
        <sz val="10"/>
        <color theme="0"/>
        <rFont val="Verdana"/>
        <family val="2"/>
      </rPr>
      <t>CB.M.C11 Resursplanering - Självbedömning: [pipe:1376] - Arbetsledarens bedömning: [pipe:263] - Önskad kvalifikationsnivå: 4</t>
    </r>
  </si>
  <si>
    <r>
      <rPr>
        <sz val="10"/>
        <color theme="0"/>
        <rFont val="Verdana"/>
        <family val="2"/>
      </rPr>
      <t>CB.M.C11 Resursplanering - Självbedömning: [pipe:1376] - Arbetsledarens bedömning: [pipe:263] - Önskad kvalifikationsnivå: 3</t>
    </r>
  </si>
  <si>
    <r>
      <rPr>
        <sz val="10"/>
        <color theme="0"/>
        <rFont val="Verdana"/>
        <family val="2"/>
      </rPr>
      <t>CB.M.C11 Resursplanering - Självbedömning: [pipe:1376] - Arbetsledarens bedömning: [pipe:263] - Önskad kvalifikationsnivå: 2</t>
    </r>
  </si>
  <si>
    <r>
      <rPr>
        <sz val="10"/>
        <color theme="0"/>
        <rFont val="Verdana"/>
        <family val="2"/>
      </rPr>
      <t>CB.M.C12 Utveckling och genomförande av personalstrategier - Självbedömning: [pipe:1377] - Arbetsledarens bedömning: [pipe:264] - Önskad kvalifikationsnivå: 4</t>
    </r>
  </si>
  <si>
    <r>
      <rPr>
        <sz val="10"/>
        <color theme="0"/>
        <rFont val="Verdana"/>
        <family val="2"/>
      </rPr>
      <t>CB.M.C12 Utveckling och genomförande av personalstrategier - Självbedömning: [pipe:1377] - Arbetsledarens bedömning: [pipe:264] - Önskad kvalifikationsnivå: 2</t>
    </r>
  </si>
  <si>
    <r>
      <rPr>
        <sz val="10"/>
        <color theme="0"/>
        <rFont val="Verdana"/>
        <family val="2"/>
      </rPr>
      <t>CB.P.C1 Analytiska färdigheter - Självbedömning: [pipe:1380] - Arbetsledarens bedömning: [pipe:265] - Önskad kvalifikationsnivå: 4</t>
    </r>
  </si>
  <si>
    <r>
      <rPr>
        <sz val="10"/>
        <color theme="0"/>
        <rFont val="Verdana"/>
        <family val="2"/>
      </rPr>
      <t>CB.P.C1 Analytiska färdigheter - Självbedömning: [pipe:1380] - Arbetsledarens bedömning: [pipe:265] - Önskad kvalifikationsnivå: 3</t>
    </r>
  </si>
  <si>
    <r>
      <rPr>
        <sz val="10"/>
        <color theme="0"/>
        <rFont val="Verdana"/>
        <family val="2"/>
      </rPr>
      <t>CB.P.C1 Analytiska färdigheter - Självbedömning: [pipe:1380] - Arbetsledarens bedömning: [pipe:265] - Önskad kvalifikationsnivå: 2</t>
    </r>
  </si>
  <si>
    <r>
      <rPr>
        <sz val="10"/>
        <color theme="0"/>
        <rFont val="Verdana"/>
        <family val="2"/>
      </rPr>
      <t>CB.P.C2 Skriftlig kommunikation - Självbedömning: [pipe:1381] - Arbetsledarens bedömning: [pipe:266] - Önskad kvalifikationsnivå: 4</t>
    </r>
  </si>
  <si>
    <r>
      <rPr>
        <sz val="10"/>
        <color theme="0"/>
        <rFont val="Verdana"/>
        <family val="2"/>
      </rPr>
      <t>CB.P.C2 Skriftlig kommunikation - Självbedömning: [pipe:1381] - Arbetsledarens bedömning: [pipe:266] - Önskad kvalifikationsnivå: 3</t>
    </r>
  </si>
  <si>
    <r>
      <rPr>
        <sz val="10"/>
        <color theme="0"/>
        <rFont val="Verdana"/>
        <family val="2"/>
      </rPr>
      <t>CB.P.C3 Muntlig kommunikation - Självbedömning: [pipe:1382] - Arbetsledarens bedömning: [pipe:267] - Önskad kvalifikationsnivå: 4</t>
    </r>
  </si>
  <si>
    <r>
      <rPr>
        <sz val="10"/>
        <color theme="0"/>
        <rFont val="Verdana"/>
        <family val="2"/>
      </rPr>
      <t>CB.P.C3 Muntlig kommunikation - Självbedömning: [pipe:1382] - Arbetsledarens bedömning: [pipe:267] - Önskad kvalifikationsnivå: 3</t>
    </r>
  </si>
  <si>
    <r>
      <rPr>
        <sz val="10"/>
        <color theme="0"/>
        <rFont val="Verdana"/>
        <family val="2"/>
      </rPr>
      <t>CB.P.C4 Konflikthantering - Självbedömning: [pipe:1383] - Arbetsledarens bedömning: [pipe:268] - Önskad kvalifikationsnivå: 4</t>
    </r>
  </si>
  <si>
    <r>
      <rPr>
        <sz val="10"/>
        <color theme="0"/>
        <rFont val="Verdana"/>
        <family val="2"/>
      </rPr>
      <t>CB.P.C4 Konflikthantering - Självbedömning: [pipe:1383] - Arbetsledarens bedömning: [pipe:268] - Önskad kvalifikationsnivå: 3</t>
    </r>
  </si>
  <si>
    <r>
      <rPr>
        <sz val="10"/>
        <color theme="0"/>
        <rFont val="Verdana"/>
        <family val="2"/>
      </rPr>
      <t>CB.P.C4 Konflikthantering - Självbedömning: [pipe:1383] - Arbetsledarens bedömning: [pipe:268] - Önskad kvalifikationsnivå: 2</t>
    </r>
  </si>
  <si>
    <r>
      <rPr>
        <sz val="10"/>
        <color theme="0"/>
        <rFont val="Verdana"/>
        <family val="2"/>
      </rPr>
      <t>CB.P.C5 Flexibilitet och förmåga att anpassa sig till förändring - Självbedömning: [pipe:1384] - Arbetsledarens bedömning: [pipe:269] - Önskad kvalifikationsnivå: 4</t>
    </r>
  </si>
  <si>
    <r>
      <rPr>
        <sz val="10"/>
        <color theme="0"/>
        <rFont val="Verdana"/>
        <family val="2"/>
      </rPr>
      <t>CB.P.C5 Flexibilitet och förmåga att anpassa sig till förändring - Självbedömning: [pipe:1384] - Arbetsledarens bedömning: [pipe:269] - Önskad kvalifikationsnivå: 3</t>
    </r>
  </si>
  <si>
    <r>
      <rPr>
        <sz val="10"/>
        <color theme="0"/>
        <rFont val="Verdana"/>
        <family val="2"/>
      </rPr>
      <t>CB.P.C6 Problemlösning - Självbedömning: [pipe:1385] - Arbetsledarens bedömning: [pipe:270] - Önskad kvalifikationsnivå: 4</t>
    </r>
  </si>
  <si>
    <r>
      <rPr>
        <sz val="10"/>
        <color theme="0"/>
        <rFont val="Verdana"/>
        <family val="2"/>
      </rPr>
      <t>CB.P.C6 Problemlösning - Självbedömning: [pipe:1385] - Arbetsledarens bedömning: [pipe:270] - Önskad kvalifikationsnivå: 3</t>
    </r>
  </si>
  <si>
    <r>
      <rPr>
        <sz val="10"/>
        <color theme="0"/>
        <rFont val="Verdana"/>
        <family val="2"/>
      </rPr>
      <t>CB.P.C6 Problemlösning - Självbedömning: [pipe:1385] - Arbetsledarens bedömning: [pipe:270] - Önskad kvalifikationsnivå: 2</t>
    </r>
  </si>
  <si>
    <r>
      <rPr>
        <sz val="10"/>
        <color theme="0"/>
        <rFont val="Verdana"/>
        <family val="2"/>
      </rPr>
      <t>CB.P.C7 Lagarbete - Självbedömning: [pipe:1386] - Arbetsledarens bedömning: [pipe:271] - Önskad kvalifikationsnivå: 4</t>
    </r>
  </si>
  <si>
    <r>
      <rPr>
        <sz val="10"/>
        <color theme="0"/>
        <rFont val="Verdana"/>
        <family val="2"/>
      </rPr>
      <t>CB.P.C7 Lagarbete - Självbedömning: [pipe:1386] - Arbetsledarens bedömning: [pipe:271] - Önskad kvalifikationsnivå: 3</t>
    </r>
  </si>
  <si>
    <r>
      <rPr>
        <sz val="10"/>
        <color theme="0"/>
        <rFont val="Verdana"/>
        <family val="2"/>
      </rPr>
      <t>CB.P.C8 Teknisk förmåga - Självbedömning: [pipe:1387] - Arbetsledarens bedömning: [pipe:272] - Önskad kvalifikationsnivå: 4</t>
    </r>
  </si>
  <si>
    <r>
      <rPr>
        <sz val="10"/>
        <color theme="0"/>
        <rFont val="Verdana"/>
        <family val="2"/>
      </rPr>
      <t>CB.P.C8 Teknisk förmåga - Självbedömning: [pipe:1387] - Arbetsledarens bedömning: [pipe:272] - Önskad kvalifikationsnivå: 3</t>
    </r>
  </si>
  <si>
    <r>
      <rPr>
        <sz val="10"/>
        <color theme="0"/>
        <rFont val="Verdana"/>
        <family val="2"/>
      </rPr>
      <t>CB.P.C8 Teknisk förmåga - Självbedömning: [pipe:1387] - Arbetsledarens bedömning: [pipe:272] - Önskad kvalifikationsnivå: 1</t>
    </r>
  </si>
  <si>
    <r>
      <rPr>
        <sz val="10"/>
        <color theme="0"/>
        <rFont val="Verdana"/>
        <family val="2"/>
      </rPr>
      <t>CB.P.C9 Användning av övervaknings- och informationssystem - Självbedömning: [pipe:1388] - Arbetsledarens bedömning: [pipe:273] - Önskad kvalifikationsnivå: 4</t>
    </r>
  </si>
  <si>
    <r>
      <rPr>
        <sz val="10"/>
        <color theme="0"/>
        <rFont val="Verdana"/>
        <family val="2"/>
      </rPr>
      <t>CB.P.C9 Användning av övervaknings- och informationssystem - Självbedömning: [pipe:1388] - Arbetsledarens bedömning: [pipe:273] - Önskad kvalifikationsnivå: 3</t>
    </r>
  </si>
  <si>
    <r>
      <rPr>
        <sz val="10"/>
        <color theme="0"/>
        <rFont val="Verdana"/>
        <family val="2"/>
      </rPr>
      <t>CB.P.C9 Användning av övervaknings- och informationssystem - Självbedömning: [pipe:1388] - Arbetsledarens bedömning: [pipe:273] - Önskad kvalifikationsnivå: 1</t>
    </r>
  </si>
  <si>
    <r>
      <rPr>
        <sz val="10"/>
        <color theme="0"/>
        <rFont val="Verdana"/>
        <family val="2"/>
      </rPr>
      <t>CB.P.C10 Extern representation av institutionen - Självbedömning: [pipe:1389] - Arbetsledarens bedömning: [pipe:274] - Önskad kvalifikationsnivå: 4</t>
    </r>
  </si>
  <si>
    <r>
      <rPr>
        <sz val="10"/>
        <color theme="0"/>
        <rFont val="Verdana"/>
        <family val="2"/>
      </rPr>
      <t>CB.P.C10 Extern representation av institutionen - Självbedömning: [pipe:1389] - Arbetsledarens bedömning: [pipe:274] - Önskad kvalifikationsnivå: 3</t>
    </r>
  </si>
  <si>
    <r>
      <rPr>
        <sz val="10"/>
        <color theme="0"/>
        <rFont val="Verdana"/>
        <family val="2"/>
      </rPr>
      <t>CB.P.C10 Extern representation av institutionen - Självbedömning: [pipe:1389] - Arbetsledarens bedömning: [pipe:274] - Önskad kvalifikationsnivå: 2</t>
    </r>
  </si>
  <si>
    <r>
      <rPr>
        <sz val="10"/>
        <color theme="0"/>
        <rFont val="Verdana"/>
        <family val="2"/>
      </rPr>
      <t>CB.P.C11 Relevanta språkkunskaper - Självbedömning: [pipe:1390] - Arbetsledarens bedömning: [pipe:275] - Önskad kvalifikationsnivå: 4</t>
    </r>
  </si>
  <si>
    <r>
      <rPr>
        <sz val="10"/>
        <color theme="0"/>
        <rFont val="Verdana"/>
        <family val="2"/>
      </rPr>
      <t>CB.P.C11 Relevanta språkkunskaper - Självbedömning: [pipe:1390] - Arbetsledarens bedömning: [pipe:275] - Önskad kvalifikationsnivå: 3</t>
    </r>
  </si>
  <si>
    <r>
      <rPr>
        <sz val="10"/>
        <color theme="0"/>
        <rFont val="Verdana"/>
        <family val="2"/>
      </rPr>
      <t>CB.P.C11 Relevanta språkkunskaper - Självbedömning: [pipe:1390] - Arbetsledarens bedömning: [pipe:275] - Önskad kvalifikationsnivå: 2</t>
    </r>
  </si>
  <si>
    <r>
      <rPr>
        <sz val="10"/>
        <color theme="0"/>
        <rFont val="Verdana"/>
        <family val="2"/>
      </rPr>
      <t>CB.P.C12 Interkulturella färdigheter - Självbedömning: [pipe:1391] - Arbetsledarens bedömning: [pipe:276] - Önskad kvalifikationsnivå: 4</t>
    </r>
  </si>
  <si>
    <r>
      <rPr>
        <sz val="10"/>
        <color theme="0"/>
        <rFont val="Verdana"/>
        <family val="2"/>
      </rPr>
      <t>CB.P.C12 Interkulturella färdigheter - Självbedömning: [pipe:1391] - Arbetsledarens bedömning: [pipe:276] - Önskad kvalifikationsnivå: 3</t>
    </r>
  </si>
  <si>
    <r>
      <rPr>
        <sz val="10"/>
        <color theme="0"/>
        <rFont val="Verdana"/>
        <family val="2"/>
      </rPr>
      <t>CB.P.C12 Interkulturella färdigheter - Självbedömning: [pipe:1391] - Arbetsledarens bedömning: [pipe:276] - Önskad kvalifikationsnivå: 2</t>
    </r>
  </si>
  <si>
    <r>
      <rPr>
        <sz val="10"/>
        <color theme="0"/>
        <rFont val="Verdana"/>
        <family val="2"/>
      </rPr>
      <t>CB.P.C12 Interkulturella färdigheter - Självbedömning: [pipe:1391] - Arbetsledarens bedömning: [pipe:276] - Önskad kvalifikationsnivå: 1</t>
    </r>
  </si>
  <si>
    <t>BEDÖMNING AV ANSTÄLLDA PÅ BESLUTSFATTARNIVÅ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</si>
</sst>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</fills>
  <borders count="58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rgb="FF003399"/>
      </top>
      <bottom style="thin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medium">
        <color rgb="FF003399"/>
      </bottom>
      <diagonal/>
    </border>
    <border>
      <left style="medium">
        <color rgb="FF003399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003399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3399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5" borderId="1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6"/>
  <sheetViews>
    <sheetView showGridLines="0" zoomScaleNormal="100" zoomScalePageLayoutView="50" workbookViewId="0">
      <pane xSplit="3" ySplit="4" topLeftCell="N29" activePane="bottomRight" state="frozen"/>
      <selection pane="topRight" activeCell="D1" sqref="D1"/>
      <selection pane="bottomLeft" activeCell="A5" sqref="A5"/>
      <selection pane="bottomRight" activeCell="C35" sqref="C35"/>
    </sheetView>
  </sheetViews>
  <sheetFormatPr defaultColWidth="9.109375" defaultRowHeight="13.8" x14ac:dyDescent="0.25"/>
  <cols>
    <col min="1" max="1" width="9.109375" style="1"/>
    <col min="2" max="2" width="12.88671875" style="1" customWidth="1"/>
    <col min="3" max="3" width="64.44140625" style="1" customWidth="1"/>
    <col min="4" max="4" width="12.44140625" style="1" customWidth="1"/>
    <col min="5" max="29" width="10" style="1" customWidth="1"/>
    <col min="30" max="30" width="15" style="1" customWidth="1"/>
    <col min="31" max="32" width="9" style="1" customWidth="1"/>
    <col min="33" max="35" width="9.109375" style="1"/>
    <col min="36" max="109" width="9.109375" style="1" customWidth="1"/>
    <col min="110" max="16384" width="9.109375" style="1"/>
  </cols>
  <sheetData>
    <row r="1" spans="1:35" ht="29.25" customHeight="1" thickBot="1" x14ac:dyDescent="0.3">
      <c r="A1" s="89" t="s">
        <v>0</v>
      </c>
      <c r="B1" s="90"/>
      <c r="C1" s="91"/>
      <c r="D1" s="98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3">
      <c r="A2" s="92"/>
      <c r="B2" s="93"/>
      <c r="C2" s="94"/>
      <c r="D2" s="100" t="s">
        <v>2</v>
      </c>
      <c r="E2" s="103" t="s">
        <v>3</v>
      </c>
      <c r="F2" s="103"/>
      <c r="G2" s="103"/>
      <c r="H2" s="103"/>
      <c r="I2" s="104"/>
      <c r="J2" s="105" t="s">
        <v>4</v>
      </c>
      <c r="K2" s="103"/>
      <c r="L2" s="103"/>
      <c r="M2" s="103"/>
      <c r="N2" s="104"/>
      <c r="O2" s="105" t="s">
        <v>5</v>
      </c>
      <c r="P2" s="103"/>
      <c r="Q2" s="103"/>
      <c r="R2" s="103"/>
      <c r="S2" s="104"/>
      <c r="T2" s="105" t="s">
        <v>6</v>
      </c>
      <c r="U2" s="103"/>
      <c r="V2" s="103"/>
      <c r="W2" s="103"/>
      <c r="X2" s="103"/>
      <c r="Y2" s="106" t="s">
        <v>7</v>
      </c>
      <c r="Z2" s="107"/>
      <c r="AA2" s="107"/>
      <c r="AB2" s="107"/>
      <c r="AC2" s="108"/>
      <c r="AD2" s="112" t="s">
        <v>8</v>
      </c>
      <c r="AE2" s="112" t="s">
        <v>9</v>
      </c>
      <c r="AF2" s="81" t="s">
        <v>10</v>
      </c>
    </row>
    <row r="3" spans="1:35" ht="24" customHeight="1" thickBot="1" x14ac:dyDescent="0.3">
      <c r="A3" s="92"/>
      <c r="B3" s="93"/>
      <c r="C3" s="94"/>
      <c r="D3" s="101"/>
      <c r="E3" s="82" t="s">
        <v>11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3">
      <c r="A4" s="95"/>
      <c r="B4" s="96"/>
      <c r="C4" s="97"/>
      <c r="D4" s="102"/>
      <c r="E4" s="76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7">
        <v>4</v>
      </c>
      <c r="Y4" s="12">
        <v>0</v>
      </c>
      <c r="Z4" s="12">
        <v>1</v>
      </c>
      <c r="AA4" s="12">
        <v>2</v>
      </c>
      <c r="AB4" s="12">
        <v>3</v>
      </c>
      <c r="AC4" s="77">
        <v>4</v>
      </c>
      <c r="AD4" s="112"/>
      <c r="AE4" s="112"/>
      <c r="AF4" s="81"/>
    </row>
    <row r="5" spans="1:35" ht="24.75" customHeight="1" thickBot="1" x14ac:dyDescent="0.3">
      <c r="A5" s="85" t="s">
        <v>12</v>
      </c>
      <c r="B5" s="13" t="s">
        <v>13</v>
      </c>
      <c r="C5" s="14" t="s">
        <v>14</v>
      </c>
      <c r="D5" s="15">
        <f>SUM(E5:X5)</f>
        <v>0</v>
      </c>
      <c r="E5" s="4" t="s">
        <v>15</v>
      </c>
      <c r="F5" s="2" t="s">
        <v>16</v>
      </c>
      <c r="G5" s="2" t="s">
        <v>17</v>
      </c>
      <c r="H5" s="2" t="s">
        <v>18</v>
      </c>
      <c r="I5" s="15" t="s">
        <v>19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3">
      <c r="A6" s="85"/>
      <c r="B6" s="18" t="s">
        <v>20</v>
      </c>
      <c r="C6" s="19" t="s">
        <v>21</v>
      </c>
      <c r="D6" s="20">
        <f t="shared" ref="D6:D58" si="0">SUM(E6:X6)</f>
        <v>0</v>
      </c>
      <c r="E6" s="21" t="s">
        <v>22</v>
      </c>
      <c r="F6" s="22" t="s">
        <v>23</v>
      </c>
      <c r="G6" s="22" t="s">
        <v>24</v>
      </c>
      <c r="H6" s="22" t="s">
        <v>25</v>
      </c>
      <c r="I6" s="23" t="s">
        <v>26</v>
      </c>
      <c r="J6" s="21" t="s">
        <v>27</v>
      </c>
      <c r="K6" s="22" t="s">
        <v>28</v>
      </c>
      <c r="L6" s="22" t="s">
        <v>29</v>
      </c>
      <c r="M6" s="22" t="s">
        <v>30</v>
      </c>
      <c r="N6" s="23" t="s">
        <v>31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3">
      <c r="A7" s="85"/>
      <c r="B7" s="18" t="s">
        <v>32</v>
      </c>
      <c r="C7" s="19" t="s">
        <v>33</v>
      </c>
      <c r="D7" s="15">
        <f>SUM(E7:X7)</f>
        <v>0</v>
      </c>
      <c r="E7" s="4" t="s">
        <v>34</v>
      </c>
      <c r="F7" s="2" t="s">
        <v>35</v>
      </c>
      <c r="G7" s="2" t="s">
        <v>36</v>
      </c>
      <c r="H7" s="2" t="s">
        <v>37</v>
      </c>
      <c r="I7" s="15" t="s">
        <v>38</v>
      </c>
      <c r="J7" s="4" t="s">
        <v>39</v>
      </c>
      <c r="K7" s="2" t="s">
        <v>40</v>
      </c>
      <c r="L7" s="2" t="s">
        <v>41</v>
      </c>
      <c r="M7" s="2" t="s">
        <v>42</v>
      </c>
      <c r="N7" s="15" t="s">
        <v>43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44</v>
      </c>
      <c r="U7" s="2" t="s">
        <v>45</v>
      </c>
      <c r="V7" s="2" t="s">
        <v>46</v>
      </c>
      <c r="W7" s="2" t="s">
        <v>47</v>
      </c>
      <c r="X7" s="15" t="s">
        <v>48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38.4" thickBot="1" x14ac:dyDescent="0.3">
      <c r="A8" s="85"/>
      <c r="B8" s="18" t="s">
        <v>49</v>
      </c>
      <c r="C8" s="19" t="s">
        <v>50</v>
      </c>
      <c r="D8" s="20">
        <f>SUM(E8:X8)</f>
        <v>0</v>
      </c>
      <c r="E8" s="21" t="s">
        <v>51</v>
      </c>
      <c r="F8" s="22" t="s">
        <v>52</v>
      </c>
      <c r="G8" s="22" t="s">
        <v>53</v>
      </c>
      <c r="H8" s="22" t="s">
        <v>54</v>
      </c>
      <c r="I8" s="23" t="s">
        <v>55</v>
      </c>
      <c r="J8" s="21" t="s">
        <v>56</v>
      </c>
      <c r="K8" s="22" t="s">
        <v>57</v>
      </c>
      <c r="L8" s="22" t="s">
        <v>58</v>
      </c>
      <c r="M8" s="22" t="s">
        <v>59</v>
      </c>
      <c r="N8" s="23" t="s">
        <v>60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61</v>
      </c>
      <c r="U8" s="22" t="s">
        <v>62</v>
      </c>
      <c r="V8" s="22" t="s">
        <v>63</v>
      </c>
      <c r="W8" s="22" t="s">
        <v>64</v>
      </c>
      <c r="X8" s="23" t="s">
        <v>65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3">
      <c r="A9" s="85"/>
      <c r="B9" s="18" t="s">
        <v>66</v>
      </c>
      <c r="C9" s="19" t="s">
        <v>67</v>
      </c>
      <c r="D9" s="15">
        <f>SUM(E9:X9)</f>
        <v>0</v>
      </c>
      <c r="E9" s="4" t="s">
        <v>68</v>
      </c>
      <c r="F9" s="2" t="s">
        <v>69</v>
      </c>
      <c r="G9" s="2" t="s">
        <v>70</v>
      </c>
      <c r="H9" s="2" t="s">
        <v>71</v>
      </c>
      <c r="I9" s="15" t="s">
        <v>72</v>
      </c>
      <c r="J9" s="4" t="s">
        <v>73</v>
      </c>
      <c r="K9" s="2" t="s">
        <v>74</v>
      </c>
      <c r="L9" s="2" t="s">
        <v>75</v>
      </c>
      <c r="M9" s="2" t="s">
        <v>76</v>
      </c>
      <c r="N9" s="15" t="s">
        <v>77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51" thickBot="1" x14ac:dyDescent="0.3">
      <c r="A10" s="85"/>
      <c r="B10" s="18" t="s">
        <v>78</v>
      </c>
      <c r="C10" s="19" t="s">
        <v>79</v>
      </c>
      <c r="D10" s="20">
        <f t="shared" si="0"/>
        <v>0</v>
      </c>
      <c r="E10" s="21" t="s">
        <v>80</v>
      </c>
      <c r="F10" s="22" t="s">
        <v>81</v>
      </c>
      <c r="G10" s="22" t="s">
        <v>82</v>
      </c>
      <c r="H10" s="22" t="s">
        <v>83</v>
      </c>
      <c r="I10" s="23" t="s">
        <v>84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85</v>
      </c>
      <c r="U10" s="22" t="s">
        <v>86</v>
      </c>
      <c r="V10" s="22" t="s">
        <v>87</v>
      </c>
      <c r="W10" s="22" t="s">
        <v>88</v>
      </c>
      <c r="X10" s="23" t="s">
        <v>89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3">
      <c r="A11" s="85"/>
      <c r="B11" s="18" t="s">
        <v>90</v>
      </c>
      <c r="C11" s="19" t="s">
        <v>91</v>
      </c>
      <c r="D11" s="15">
        <f t="shared" si="0"/>
        <v>0</v>
      </c>
      <c r="E11" s="4" t="s">
        <v>92</v>
      </c>
      <c r="F11" s="2" t="s">
        <v>93</v>
      </c>
      <c r="G11" s="2" t="s">
        <v>94</v>
      </c>
      <c r="H11" s="2" t="s">
        <v>95</v>
      </c>
      <c r="I11" s="15" t="s">
        <v>96</v>
      </c>
      <c r="J11" s="4" t="s">
        <v>97</v>
      </c>
      <c r="K11" s="2" t="s">
        <v>98</v>
      </c>
      <c r="L11" s="2" t="s">
        <v>99</v>
      </c>
      <c r="M11" s="2" t="s">
        <v>100</v>
      </c>
      <c r="N11" s="15" t="s">
        <v>101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102</v>
      </c>
      <c r="U11" s="2" t="s">
        <v>103</v>
      </c>
      <c r="V11" s="2" t="s">
        <v>104</v>
      </c>
      <c r="W11" s="2" t="s">
        <v>105</v>
      </c>
      <c r="X11" s="15" t="s">
        <v>106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3">
      <c r="A12" s="85"/>
      <c r="B12" s="18" t="s">
        <v>107</v>
      </c>
      <c r="C12" s="19" t="s">
        <v>108</v>
      </c>
      <c r="D12" s="20">
        <f t="shared" si="0"/>
        <v>0</v>
      </c>
      <c r="E12" s="21" t="s">
        <v>109</v>
      </c>
      <c r="F12" s="22" t="s">
        <v>110</v>
      </c>
      <c r="G12" s="22" t="s">
        <v>111</v>
      </c>
      <c r="H12" s="22" t="s">
        <v>112</v>
      </c>
      <c r="I12" s="23" t="s">
        <v>113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114</v>
      </c>
      <c r="U12" s="22" t="s">
        <v>115</v>
      </c>
      <c r="V12" s="22" t="s">
        <v>116</v>
      </c>
      <c r="W12" s="22" t="s">
        <v>117</v>
      </c>
      <c r="X12" s="23" t="s">
        <v>118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3">
      <c r="A13" s="85"/>
      <c r="B13" s="18" t="s">
        <v>119</v>
      </c>
      <c r="C13" s="19" t="s">
        <v>120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121</v>
      </c>
      <c r="K13" s="2" t="s">
        <v>122</v>
      </c>
      <c r="L13" s="2" t="s">
        <v>123</v>
      </c>
      <c r="M13" s="2" t="s">
        <v>124</v>
      </c>
      <c r="N13" s="15" t="s">
        <v>125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3">
      <c r="A14" s="85"/>
      <c r="B14" s="18" t="s">
        <v>126</v>
      </c>
      <c r="C14" s="19" t="s">
        <v>127</v>
      </c>
      <c r="D14" s="20">
        <f>SUM(E14:X14)</f>
        <v>0</v>
      </c>
      <c r="E14" s="21" t="s">
        <v>128</v>
      </c>
      <c r="F14" s="22" t="s">
        <v>129</v>
      </c>
      <c r="G14" s="22" t="s">
        <v>130</v>
      </c>
      <c r="H14" s="22" t="s">
        <v>131</v>
      </c>
      <c r="I14" s="23" t="s">
        <v>132</v>
      </c>
      <c r="J14" s="21" t="s">
        <v>133</v>
      </c>
      <c r="K14" s="22" t="s">
        <v>134</v>
      </c>
      <c r="L14" s="22" t="s">
        <v>135</v>
      </c>
      <c r="M14" s="22" t="s">
        <v>136</v>
      </c>
      <c r="N14" s="23" t="s">
        <v>137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3">
      <c r="A15" s="85"/>
      <c r="B15" s="18" t="s">
        <v>138</v>
      </c>
      <c r="C15" s="19" t="s">
        <v>139</v>
      </c>
      <c r="D15" s="15">
        <f t="shared" si="0"/>
        <v>0</v>
      </c>
      <c r="E15" s="16" t="s">
        <v>140</v>
      </c>
      <c r="F15" s="2" t="s">
        <v>141</v>
      </c>
      <c r="G15" s="2" t="s">
        <v>142</v>
      </c>
      <c r="H15" s="2" t="s">
        <v>143</v>
      </c>
      <c r="I15" s="15" t="s">
        <v>144</v>
      </c>
      <c r="J15" s="16" t="s">
        <v>145</v>
      </c>
      <c r="K15" s="2" t="s">
        <v>146</v>
      </c>
      <c r="L15" s="2" t="s">
        <v>147</v>
      </c>
      <c r="M15" s="2" t="s">
        <v>148</v>
      </c>
      <c r="N15" s="15" t="s">
        <v>149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150</v>
      </c>
      <c r="U15" s="2" t="s">
        <v>151</v>
      </c>
      <c r="V15" s="2" t="s">
        <v>152</v>
      </c>
      <c r="W15" s="2" t="s">
        <v>153</v>
      </c>
      <c r="X15" s="15" t="s">
        <v>154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3">
      <c r="A16" s="85"/>
      <c r="B16" s="18" t="s">
        <v>155</v>
      </c>
      <c r="C16" s="19" t="s">
        <v>156</v>
      </c>
      <c r="D16" s="20">
        <f t="shared" si="0"/>
        <v>0</v>
      </c>
      <c r="E16" s="21" t="s">
        <v>157</v>
      </c>
      <c r="F16" s="22" t="s">
        <v>158</v>
      </c>
      <c r="G16" s="22" t="s">
        <v>159</v>
      </c>
      <c r="H16" s="22" t="s">
        <v>160</v>
      </c>
      <c r="I16" s="23" t="s">
        <v>161</v>
      </c>
      <c r="J16" s="21" t="s">
        <v>162</v>
      </c>
      <c r="K16" s="22" t="s">
        <v>163</v>
      </c>
      <c r="L16" s="22" t="s">
        <v>164</v>
      </c>
      <c r="M16" s="22" t="s">
        <v>165</v>
      </c>
      <c r="N16" s="23" t="s">
        <v>166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167</v>
      </c>
      <c r="U16" s="22" t="s">
        <v>168</v>
      </c>
      <c r="V16" s="22" t="s">
        <v>169</v>
      </c>
      <c r="W16" s="22" t="s">
        <v>170</v>
      </c>
      <c r="X16" s="23" t="s">
        <v>171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3">
      <c r="A17" s="85"/>
      <c r="B17" s="18" t="s">
        <v>172</v>
      </c>
      <c r="C17" s="19" t="s">
        <v>173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174</v>
      </c>
      <c r="U17" s="2" t="s">
        <v>175</v>
      </c>
      <c r="V17" s="2" t="s">
        <v>176</v>
      </c>
      <c r="W17" s="2" t="s">
        <v>177</v>
      </c>
      <c r="X17" s="15" t="s">
        <v>178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3">
      <c r="A18" s="85"/>
      <c r="B18" s="18" t="s">
        <v>179</v>
      </c>
      <c r="C18" s="19" t="s">
        <v>180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181</v>
      </c>
      <c r="U18" s="22" t="s">
        <v>182</v>
      </c>
      <c r="V18" s="22" t="s">
        <v>183</v>
      </c>
      <c r="W18" s="22" t="s">
        <v>184</v>
      </c>
      <c r="X18" s="23" t="s">
        <v>185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3">
      <c r="A19" s="85"/>
      <c r="B19" s="18" t="s">
        <v>186</v>
      </c>
      <c r="C19" s="19" t="s">
        <v>187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188</v>
      </c>
      <c r="U19" s="2" t="s">
        <v>189</v>
      </c>
      <c r="V19" s="2" t="s">
        <v>190</v>
      </c>
      <c r="W19" s="2" t="s">
        <v>191</v>
      </c>
      <c r="X19" s="15" t="s">
        <v>192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3">
      <c r="A20" s="85"/>
      <c r="B20" s="18" t="s">
        <v>193</v>
      </c>
      <c r="C20" s="19" t="s">
        <v>194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195</v>
      </c>
      <c r="U20" s="22" t="s">
        <v>196</v>
      </c>
      <c r="V20" s="22" t="s">
        <v>197</v>
      </c>
      <c r="W20" s="22" t="s">
        <v>198</v>
      </c>
      <c r="X20" s="23" t="s">
        <v>199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38.4" thickBot="1" x14ac:dyDescent="0.3">
      <c r="A21" s="85"/>
      <c r="B21" s="18" t="s">
        <v>200</v>
      </c>
      <c r="C21" s="19" t="s">
        <v>201</v>
      </c>
      <c r="D21" s="15">
        <f>SUM(E21:X21)</f>
        <v>0</v>
      </c>
      <c r="E21" s="16" t="s">
        <v>202</v>
      </c>
      <c r="F21" s="2" t="s">
        <v>203</v>
      </c>
      <c r="G21" s="2" t="s">
        <v>204</v>
      </c>
      <c r="H21" s="2" t="s">
        <v>205</v>
      </c>
      <c r="I21" s="15" t="s">
        <v>206</v>
      </c>
      <c r="J21" s="16" t="s">
        <v>207</v>
      </c>
      <c r="K21" s="2" t="s">
        <v>208</v>
      </c>
      <c r="L21" s="2" t="s">
        <v>209</v>
      </c>
      <c r="M21" s="2" t="s">
        <v>210</v>
      </c>
      <c r="N21" s="15" t="s">
        <v>211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3">
      <c r="A22" s="85"/>
      <c r="B22" s="18" t="s">
        <v>212</v>
      </c>
      <c r="C22" s="19" t="s">
        <v>213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214</v>
      </c>
      <c r="U22" s="22" t="s">
        <v>215</v>
      </c>
      <c r="V22" s="22" t="s">
        <v>216</v>
      </c>
      <c r="W22" s="22" t="s">
        <v>217</v>
      </c>
      <c r="X22" s="23" t="s">
        <v>218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3">
      <c r="A23" s="85"/>
      <c r="B23" s="18" t="s">
        <v>219</v>
      </c>
      <c r="C23" s="19" t="s">
        <v>220</v>
      </c>
      <c r="D23" s="15">
        <f t="shared" si="0"/>
        <v>0</v>
      </c>
      <c r="E23" s="16" t="s">
        <v>221</v>
      </c>
      <c r="F23" s="2" t="s">
        <v>222</v>
      </c>
      <c r="G23" s="2" t="s">
        <v>223</v>
      </c>
      <c r="H23" s="2" t="s">
        <v>224</v>
      </c>
      <c r="I23" s="15" t="s">
        <v>225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226</v>
      </c>
      <c r="U23" s="2" t="s">
        <v>227</v>
      </c>
      <c r="V23" s="2" t="s">
        <v>228</v>
      </c>
      <c r="W23" s="2" t="s">
        <v>229</v>
      </c>
      <c r="X23" s="15" t="s">
        <v>230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3">
      <c r="A24" s="85"/>
      <c r="B24" s="18" t="s">
        <v>231</v>
      </c>
      <c r="C24" s="19" t="s">
        <v>232</v>
      </c>
      <c r="D24" s="20">
        <f t="shared" si="0"/>
        <v>0</v>
      </c>
      <c r="E24" s="29" t="s">
        <v>233</v>
      </c>
      <c r="F24" s="5" t="s">
        <v>234</v>
      </c>
      <c r="G24" s="5" t="s">
        <v>235</v>
      </c>
      <c r="H24" s="5" t="s">
        <v>236</v>
      </c>
      <c r="I24" s="25" t="s">
        <v>237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238</v>
      </c>
      <c r="U24" s="22" t="s">
        <v>239</v>
      </c>
      <c r="V24" s="22" t="s">
        <v>240</v>
      </c>
      <c r="W24" s="22" t="s">
        <v>241</v>
      </c>
      <c r="X24" s="23" t="s">
        <v>242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3">
      <c r="A25" s="85"/>
      <c r="B25" s="18" t="s">
        <v>243</v>
      </c>
      <c r="C25" s="19" t="s">
        <v>244</v>
      </c>
      <c r="D25" s="15">
        <f t="shared" si="0"/>
        <v>0</v>
      </c>
      <c r="E25" s="4" t="s">
        <v>245</v>
      </c>
      <c r="F25" s="2" t="s">
        <v>246</v>
      </c>
      <c r="G25" s="2" t="s">
        <v>247</v>
      </c>
      <c r="H25" s="2" t="s">
        <v>248</v>
      </c>
      <c r="I25" s="15" t="s">
        <v>249</v>
      </c>
      <c r="J25" s="16" t="s">
        <v>250</v>
      </c>
      <c r="K25" s="2" t="s">
        <v>251</v>
      </c>
      <c r="L25" s="2" t="s">
        <v>252</v>
      </c>
      <c r="M25" s="2" t="s">
        <v>253</v>
      </c>
      <c r="N25" s="15" t="s">
        <v>254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255</v>
      </c>
      <c r="U25" s="2" t="s">
        <v>256</v>
      </c>
      <c r="V25" s="2" t="s">
        <v>257</v>
      </c>
      <c r="W25" s="2" t="s">
        <v>258</v>
      </c>
      <c r="X25" s="15" t="s">
        <v>259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3">
      <c r="A26" s="85"/>
      <c r="B26" s="18" t="s">
        <v>260</v>
      </c>
      <c r="C26" s="19" t="s">
        <v>261</v>
      </c>
      <c r="D26" s="20">
        <f>SUM(E26:X26)</f>
        <v>0</v>
      </c>
      <c r="E26" s="36" t="s">
        <v>262</v>
      </c>
      <c r="F26" s="22" t="s">
        <v>263</v>
      </c>
      <c r="G26" s="22" t="s">
        <v>264</v>
      </c>
      <c r="H26" s="22" t="s">
        <v>265</v>
      </c>
      <c r="I26" s="23" t="s">
        <v>266</v>
      </c>
      <c r="J26" s="36" t="s">
        <v>267</v>
      </c>
      <c r="K26" s="22" t="s">
        <v>268</v>
      </c>
      <c r="L26" s="22" t="s">
        <v>269</v>
      </c>
      <c r="M26" s="22" t="s">
        <v>270</v>
      </c>
      <c r="N26" s="23" t="s">
        <v>271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272</v>
      </c>
      <c r="U26" s="22" t="s">
        <v>273</v>
      </c>
      <c r="V26" s="22" t="s">
        <v>274</v>
      </c>
      <c r="W26" s="22" t="s">
        <v>275</v>
      </c>
      <c r="X26" s="23" t="s">
        <v>276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3">
      <c r="A27" s="85"/>
      <c r="B27" s="18" t="s">
        <v>277</v>
      </c>
      <c r="C27" s="19" t="s">
        <v>278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279</v>
      </c>
      <c r="U27" s="2" t="s">
        <v>280</v>
      </c>
      <c r="V27" s="2" t="s">
        <v>281</v>
      </c>
      <c r="W27" s="2" t="s">
        <v>282</v>
      </c>
      <c r="X27" s="15" t="s">
        <v>283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3">
      <c r="A28" s="85"/>
      <c r="B28" s="18" t="s">
        <v>284</v>
      </c>
      <c r="C28" s="19" t="s">
        <v>285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286</v>
      </c>
      <c r="K28" s="22" t="s">
        <v>287</v>
      </c>
      <c r="L28" s="22" t="s">
        <v>288</v>
      </c>
      <c r="M28" s="22" t="s">
        <v>289</v>
      </c>
      <c r="N28" s="23" t="s">
        <v>290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291</v>
      </c>
      <c r="U28" s="22" t="s">
        <v>292</v>
      </c>
      <c r="V28" s="22" t="s">
        <v>293</v>
      </c>
      <c r="W28" s="22" t="s">
        <v>294</v>
      </c>
      <c r="X28" s="23" t="s">
        <v>295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3">
      <c r="A29" s="85"/>
      <c r="B29" s="18" t="s">
        <v>296</v>
      </c>
      <c r="C29" s="19" t="s">
        <v>297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298</v>
      </c>
      <c r="K29" s="2" t="s">
        <v>299</v>
      </c>
      <c r="L29" s="2" t="s">
        <v>300</v>
      </c>
      <c r="M29" s="2" t="s">
        <v>301</v>
      </c>
      <c r="N29" s="15" t="s">
        <v>302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303</v>
      </c>
      <c r="U29" s="2" t="s">
        <v>304</v>
      </c>
      <c r="V29" s="2" t="s">
        <v>305</v>
      </c>
      <c r="W29" s="2" t="s">
        <v>306</v>
      </c>
      <c r="X29" s="15" t="s">
        <v>307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3">
      <c r="A30" s="85"/>
      <c r="B30" s="18" t="s">
        <v>308</v>
      </c>
      <c r="C30" s="19" t="s">
        <v>309</v>
      </c>
      <c r="D30" s="20">
        <f>SUM(E30:X30)</f>
        <v>0</v>
      </c>
      <c r="E30" s="21" t="s">
        <v>310</v>
      </c>
      <c r="F30" s="22" t="s">
        <v>311</v>
      </c>
      <c r="G30" s="22" t="s">
        <v>312</v>
      </c>
      <c r="H30" s="22" t="s">
        <v>313</v>
      </c>
      <c r="I30" s="23" t="s">
        <v>314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315</v>
      </c>
      <c r="U30" s="22" t="s">
        <v>316</v>
      </c>
      <c r="V30" s="22" t="s">
        <v>317</v>
      </c>
      <c r="W30" s="22" t="s">
        <v>318</v>
      </c>
      <c r="X30" s="23" t="s">
        <v>319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3">
      <c r="A31" s="85"/>
      <c r="B31" s="18" t="s">
        <v>320</v>
      </c>
      <c r="C31" s="19" t="s">
        <v>321</v>
      </c>
      <c r="D31" s="15">
        <f t="shared" si="0"/>
        <v>0</v>
      </c>
      <c r="E31" s="4" t="s">
        <v>322</v>
      </c>
      <c r="F31" s="2" t="s">
        <v>323</v>
      </c>
      <c r="G31" s="2" t="s">
        <v>324</v>
      </c>
      <c r="H31" s="2" t="s">
        <v>325</v>
      </c>
      <c r="I31" s="15" t="s">
        <v>326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327</v>
      </c>
      <c r="U31" s="2" t="s">
        <v>328</v>
      </c>
      <c r="V31" s="2" t="s">
        <v>329</v>
      </c>
      <c r="W31" s="2" t="s">
        <v>330</v>
      </c>
      <c r="X31" s="15" t="s">
        <v>331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3">
      <c r="A32" s="85"/>
      <c r="B32" s="18" t="s">
        <v>332</v>
      </c>
      <c r="C32" s="19" t="s">
        <v>333</v>
      </c>
      <c r="D32" s="20">
        <f t="shared" si="0"/>
        <v>0</v>
      </c>
      <c r="E32" s="36" t="s">
        <v>334</v>
      </c>
      <c r="F32" s="22" t="s">
        <v>335</v>
      </c>
      <c r="G32" s="22" t="s">
        <v>336</v>
      </c>
      <c r="H32" s="22" t="s">
        <v>337</v>
      </c>
      <c r="I32" s="23" t="s">
        <v>338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339</v>
      </c>
      <c r="U32" s="22" t="s">
        <v>340</v>
      </c>
      <c r="V32" s="22" t="s">
        <v>341</v>
      </c>
      <c r="W32" s="22" t="s">
        <v>342</v>
      </c>
      <c r="X32" s="23" t="s">
        <v>343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3">
      <c r="A33" s="85"/>
      <c r="B33" s="18" t="s">
        <v>344</v>
      </c>
      <c r="C33" s="19" t="s">
        <v>345</v>
      </c>
      <c r="D33" s="15">
        <f>SUM(E33:X33)</f>
        <v>0</v>
      </c>
      <c r="E33" s="16" t="s">
        <v>346</v>
      </c>
      <c r="F33" s="2" t="s">
        <v>347</v>
      </c>
      <c r="G33" s="2" t="s">
        <v>348</v>
      </c>
      <c r="H33" s="2" t="s">
        <v>349</v>
      </c>
      <c r="I33" s="15" t="s">
        <v>350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351</v>
      </c>
      <c r="P33" s="2" t="s">
        <v>352</v>
      </c>
      <c r="Q33" s="2" t="s">
        <v>353</v>
      </c>
      <c r="R33" s="2" t="s">
        <v>354</v>
      </c>
      <c r="S33" s="15" t="s">
        <v>355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3">
      <c r="A34" s="85"/>
      <c r="B34" s="18" t="s">
        <v>356</v>
      </c>
      <c r="C34" s="19" t="s">
        <v>357</v>
      </c>
      <c r="D34" s="20">
        <f t="shared" si="0"/>
        <v>0</v>
      </c>
      <c r="E34" s="21" t="s">
        <v>358</v>
      </c>
      <c r="F34" s="22" t="s">
        <v>359</v>
      </c>
      <c r="G34" s="22" t="s">
        <v>360</v>
      </c>
      <c r="H34" s="22" t="s">
        <v>361</v>
      </c>
      <c r="I34" s="23" t="s">
        <v>362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363</v>
      </c>
      <c r="U34" s="22" t="s">
        <v>364</v>
      </c>
      <c r="V34" s="22" t="s">
        <v>365</v>
      </c>
      <c r="W34" s="22" t="s">
        <v>366</v>
      </c>
      <c r="X34" s="23" t="s">
        <v>367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38.4" thickBot="1" x14ac:dyDescent="0.3">
      <c r="A35" s="85"/>
      <c r="B35" s="18" t="s">
        <v>368</v>
      </c>
      <c r="C35" s="19" t="s">
        <v>369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370</v>
      </c>
      <c r="U35" s="2" t="s">
        <v>371</v>
      </c>
      <c r="V35" s="2" t="s">
        <v>372</v>
      </c>
      <c r="W35" s="2" t="s">
        <v>373</v>
      </c>
      <c r="X35" s="15" t="s">
        <v>374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3">
      <c r="A36" s="85"/>
      <c r="B36" s="18" t="s">
        <v>375</v>
      </c>
      <c r="C36" s="19" t="s">
        <v>376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377</v>
      </c>
      <c r="U36" s="22" t="s">
        <v>378</v>
      </c>
      <c r="V36" s="22" t="s">
        <v>379</v>
      </c>
      <c r="W36" s="22" t="s">
        <v>380</v>
      </c>
      <c r="X36" s="23" t="s">
        <v>381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38.4" thickBot="1" x14ac:dyDescent="0.3">
      <c r="A37" s="85"/>
      <c r="B37" s="18" t="s">
        <v>382</v>
      </c>
      <c r="C37" s="19" t="s">
        <v>383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384</v>
      </c>
      <c r="U37" s="2" t="s">
        <v>385</v>
      </c>
      <c r="V37" s="2" t="s">
        <v>386</v>
      </c>
      <c r="W37" s="2" t="s">
        <v>387</v>
      </c>
      <c r="X37" s="15" t="s">
        <v>388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3">
      <c r="A38" s="85"/>
      <c r="B38" s="18" t="s">
        <v>389</v>
      </c>
      <c r="C38" s="19" t="s">
        <v>390</v>
      </c>
      <c r="D38" s="20">
        <f t="shared" si="0"/>
        <v>0</v>
      </c>
      <c r="E38" s="36" t="s">
        <v>391</v>
      </c>
      <c r="F38" s="22" t="s">
        <v>392</v>
      </c>
      <c r="G38" s="22" t="s">
        <v>393</v>
      </c>
      <c r="H38" s="22" t="s">
        <v>394</v>
      </c>
      <c r="I38" s="23" t="s">
        <v>395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396</v>
      </c>
      <c r="U38" s="22" t="s">
        <v>397</v>
      </c>
      <c r="V38" s="22" t="s">
        <v>398</v>
      </c>
      <c r="W38" s="22" t="s">
        <v>399</v>
      </c>
      <c r="X38" s="23" t="s">
        <v>400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3">
      <c r="A39" s="85"/>
      <c r="B39" s="39" t="s">
        <v>401</v>
      </c>
      <c r="C39" s="40" t="s">
        <v>402</v>
      </c>
      <c r="D39" s="15">
        <f t="shared" si="0"/>
        <v>0</v>
      </c>
      <c r="E39" s="46" t="s">
        <v>403</v>
      </c>
      <c r="F39" s="47" t="s">
        <v>404</v>
      </c>
      <c r="G39" s="47" t="s">
        <v>405</v>
      </c>
      <c r="H39" s="47" t="s">
        <v>406</v>
      </c>
      <c r="I39" s="48" t="s">
        <v>407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408</v>
      </c>
      <c r="P39" s="47" t="s">
        <v>409</v>
      </c>
      <c r="Q39" s="47" t="s">
        <v>410</v>
      </c>
      <c r="R39" s="47" t="s">
        <v>411</v>
      </c>
      <c r="S39" s="48" t="s">
        <v>412</v>
      </c>
      <c r="T39" s="46" t="s">
        <v>413</v>
      </c>
      <c r="U39" s="47" t="s">
        <v>414</v>
      </c>
      <c r="V39" s="47" t="s">
        <v>415</v>
      </c>
      <c r="W39" s="47" t="s">
        <v>416</v>
      </c>
      <c r="X39" s="48" t="s">
        <v>417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5">
      <c r="A40" s="86" t="s">
        <v>418</v>
      </c>
      <c r="B40" s="13" t="s">
        <v>419</v>
      </c>
      <c r="C40" s="14" t="s">
        <v>420</v>
      </c>
      <c r="D40" s="45">
        <f t="shared" si="0"/>
        <v>0</v>
      </c>
      <c r="E40" s="55" t="s">
        <v>421</v>
      </c>
      <c r="F40" s="56" t="s">
        <v>422</v>
      </c>
      <c r="G40" s="56" t="s">
        <v>423</v>
      </c>
      <c r="H40" s="56" t="s">
        <v>424</v>
      </c>
      <c r="I40" s="57" t="s">
        <v>425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426</v>
      </c>
      <c r="P40" s="56" t="s">
        <v>427</v>
      </c>
      <c r="Q40" s="56" t="s">
        <v>428</v>
      </c>
      <c r="R40" s="56" t="s">
        <v>429</v>
      </c>
      <c r="S40" s="57" t="s">
        <v>430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5">
      <c r="A41" s="85"/>
      <c r="B41" s="18" t="s">
        <v>431</v>
      </c>
      <c r="C41" s="19" t="s">
        <v>432</v>
      </c>
      <c r="D41" s="60">
        <f>SUM(E41:X41)</f>
        <v>0</v>
      </c>
      <c r="E41" s="61" t="s">
        <v>433</v>
      </c>
      <c r="F41" s="62" t="s">
        <v>434</v>
      </c>
      <c r="G41" s="62" t="s">
        <v>435</v>
      </c>
      <c r="H41" s="62" t="s">
        <v>436</v>
      </c>
      <c r="I41" s="63" t="s">
        <v>437</v>
      </c>
      <c r="J41" s="64" t="s">
        <v>438</v>
      </c>
      <c r="K41" s="62" t="s">
        <v>439</v>
      </c>
      <c r="L41" s="62" t="s">
        <v>440</v>
      </c>
      <c r="M41" s="62" t="s">
        <v>441</v>
      </c>
      <c r="N41" s="63" t="s">
        <v>442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5">
      <c r="A42" s="85"/>
      <c r="B42" s="18" t="s">
        <v>443</v>
      </c>
      <c r="C42" s="19" t="s">
        <v>444</v>
      </c>
      <c r="D42" s="59">
        <f>SUM(E42:X42)</f>
        <v>0</v>
      </c>
      <c r="E42" s="53" t="s">
        <v>445</v>
      </c>
      <c r="F42" s="51" t="s">
        <v>446</v>
      </c>
      <c r="G42" s="51" t="s">
        <v>447</v>
      </c>
      <c r="H42" s="51" t="s">
        <v>448</v>
      </c>
      <c r="I42" s="54" t="s">
        <v>449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450</v>
      </c>
      <c r="P42" s="51" t="s">
        <v>451</v>
      </c>
      <c r="Q42" s="51" t="s">
        <v>452</v>
      </c>
      <c r="R42" s="51" t="s">
        <v>453</v>
      </c>
      <c r="S42" s="54" t="s">
        <v>454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5">
      <c r="A43" s="85"/>
      <c r="B43" s="18" t="s">
        <v>455</v>
      </c>
      <c r="C43" s="19" t="s">
        <v>456</v>
      </c>
      <c r="D43" s="60">
        <f>SUM(E43:X43)</f>
        <v>0</v>
      </c>
      <c r="E43" s="61" t="s">
        <v>457</v>
      </c>
      <c r="F43" s="62" t="s">
        <v>458</v>
      </c>
      <c r="G43" s="62" t="s">
        <v>459</v>
      </c>
      <c r="H43" s="62" t="s">
        <v>460</v>
      </c>
      <c r="I43" s="63" t="s">
        <v>461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5">
      <c r="A44" s="85"/>
      <c r="B44" s="18" t="s">
        <v>462</v>
      </c>
      <c r="C44" s="19" t="s">
        <v>463</v>
      </c>
      <c r="D44" s="59">
        <f>SUM(E44:X44)</f>
        <v>0</v>
      </c>
      <c r="E44" s="53" t="s">
        <v>464</v>
      </c>
      <c r="F44" s="51" t="s">
        <v>465</v>
      </c>
      <c r="G44" s="51" t="s">
        <v>466</v>
      </c>
      <c r="H44" s="51" t="s">
        <v>467</v>
      </c>
      <c r="I44" s="54" t="s">
        <v>468</v>
      </c>
      <c r="J44" s="52" t="s">
        <v>469</v>
      </c>
      <c r="K44" s="51" t="s">
        <v>470</v>
      </c>
      <c r="L44" s="51" t="s">
        <v>471</v>
      </c>
      <c r="M44" s="51" t="s">
        <v>472</v>
      </c>
      <c r="N44" s="54" t="s">
        <v>473</v>
      </c>
      <c r="O44" s="53" t="s">
        <v>474</v>
      </c>
      <c r="P44" s="51" t="s">
        <v>475</v>
      </c>
      <c r="Q44" s="51" t="s">
        <v>476</v>
      </c>
      <c r="R44" s="51" t="s">
        <v>477</v>
      </c>
      <c r="S44" s="54" t="s">
        <v>478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5">
      <c r="A45" s="85"/>
      <c r="B45" s="18" t="s">
        <v>479</v>
      </c>
      <c r="C45" s="19" t="s">
        <v>480</v>
      </c>
      <c r="D45" s="60">
        <f>SUM(E45:X45)</f>
        <v>0</v>
      </c>
      <c r="E45" s="61" t="s">
        <v>481</v>
      </c>
      <c r="F45" s="62" t="s">
        <v>482</v>
      </c>
      <c r="G45" s="62" t="s">
        <v>483</v>
      </c>
      <c r="H45" s="62" t="s">
        <v>484</v>
      </c>
      <c r="I45" s="63" t="s">
        <v>485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5">
      <c r="A46" s="85"/>
      <c r="B46" s="18" t="s">
        <v>486</v>
      </c>
      <c r="C46" s="19" t="s">
        <v>487</v>
      </c>
      <c r="D46" s="59">
        <f t="shared" si="0"/>
        <v>0</v>
      </c>
      <c r="E46" s="53" t="s">
        <v>488</v>
      </c>
      <c r="F46" s="51" t="s">
        <v>489</v>
      </c>
      <c r="G46" s="51" t="s">
        <v>490</v>
      </c>
      <c r="H46" s="51" t="s">
        <v>491</v>
      </c>
      <c r="I46" s="54" t="s">
        <v>492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5">
      <c r="A47" s="85"/>
      <c r="B47" s="18" t="s">
        <v>493</v>
      </c>
      <c r="C47" s="19" t="s">
        <v>494</v>
      </c>
      <c r="D47" s="60">
        <f>SUM(E47:X47)</f>
        <v>0</v>
      </c>
      <c r="E47" s="61" t="s">
        <v>495</v>
      </c>
      <c r="F47" s="62" t="s">
        <v>496</v>
      </c>
      <c r="G47" s="62" t="s">
        <v>497</v>
      </c>
      <c r="H47" s="62" t="s">
        <v>498</v>
      </c>
      <c r="I47" s="63" t="s">
        <v>499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5">
      <c r="A48" s="85"/>
      <c r="B48" s="18" t="s">
        <v>500</v>
      </c>
      <c r="C48" s="19" t="s">
        <v>501</v>
      </c>
      <c r="D48" s="59">
        <f t="shared" si="0"/>
        <v>0</v>
      </c>
      <c r="E48" s="53" t="s">
        <v>502</v>
      </c>
      <c r="F48" s="51" t="s">
        <v>503</v>
      </c>
      <c r="G48" s="51" t="s">
        <v>504</v>
      </c>
      <c r="H48" s="51" t="s">
        <v>505</v>
      </c>
      <c r="I48" s="54" t="s">
        <v>506</v>
      </c>
      <c r="J48" s="52" t="s">
        <v>507</v>
      </c>
      <c r="K48" s="52" t="s">
        <v>508</v>
      </c>
      <c r="L48" s="51" t="s">
        <v>509</v>
      </c>
      <c r="M48" s="51" t="s">
        <v>510</v>
      </c>
      <c r="N48" s="54" t="s">
        <v>511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5">
      <c r="A49" s="85"/>
      <c r="B49" s="18" t="s">
        <v>512</v>
      </c>
      <c r="C49" s="19" t="s">
        <v>513</v>
      </c>
      <c r="D49" s="60">
        <f>SUM(E49:X49)</f>
        <v>0</v>
      </c>
      <c r="E49" s="61" t="s">
        <v>514</v>
      </c>
      <c r="F49" s="62" t="s">
        <v>515</v>
      </c>
      <c r="G49" s="62" t="s">
        <v>516</v>
      </c>
      <c r="H49" s="62" t="s">
        <v>517</v>
      </c>
      <c r="I49" s="63" t="s">
        <v>518</v>
      </c>
      <c r="J49" s="66" t="s">
        <v>519</v>
      </c>
      <c r="K49" s="62" t="s">
        <v>520</v>
      </c>
      <c r="L49" s="62" t="s">
        <v>521</v>
      </c>
      <c r="M49" s="62" t="s">
        <v>522</v>
      </c>
      <c r="N49" s="63" t="s">
        <v>523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5">
      <c r="A50" s="85"/>
      <c r="B50" s="18" t="s">
        <v>524</v>
      </c>
      <c r="C50" s="19" t="s">
        <v>525</v>
      </c>
      <c r="D50" s="59">
        <f t="shared" si="0"/>
        <v>0</v>
      </c>
      <c r="E50" s="53" t="s">
        <v>526</v>
      </c>
      <c r="F50" s="51" t="s">
        <v>527</v>
      </c>
      <c r="G50" s="51" t="s">
        <v>528</v>
      </c>
      <c r="H50" s="51" t="s">
        <v>529</v>
      </c>
      <c r="I50" s="54" t="s">
        <v>530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3">
      <c r="A51" s="87"/>
      <c r="B51" s="41" t="s">
        <v>531</v>
      </c>
      <c r="C51" s="42" t="s">
        <v>532</v>
      </c>
      <c r="D51" s="67">
        <f t="shared" si="0"/>
        <v>0</v>
      </c>
      <c r="E51" s="68" t="s">
        <v>533</v>
      </c>
      <c r="F51" s="69" t="s">
        <v>534</v>
      </c>
      <c r="G51" s="69" t="s">
        <v>535</v>
      </c>
      <c r="H51" s="69" t="s">
        <v>536</v>
      </c>
      <c r="I51" s="70" t="s">
        <v>537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538</v>
      </c>
      <c r="P51" s="69" t="s">
        <v>539</v>
      </c>
      <c r="Q51" s="69" t="s">
        <v>540</v>
      </c>
      <c r="R51" s="69" t="s">
        <v>541</v>
      </c>
      <c r="S51" s="70" t="s">
        <v>542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5">
      <c r="A52" s="86" t="s">
        <v>543</v>
      </c>
      <c r="B52" s="43" t="s">
        <v>544</v>
      </c>
      <c r="C52" s="43" t="s">
        <v>545</v>
      </c>
      <c r="D52" s="45">
        <f t="shared" si="0"/>
        <v>0</v>
      </c>
      <c r="E52" s="55" t="s">
        <v>546</v>
      </c>
      <c r="F52" s="56" t="s">
        <v>547</v>
      </c>
      <c r="G52" s="56" t="s">
        <v>548</v>
      </c>
      <c r="H52" s="56" t="s">
        <v>549</v>
      </c>
      <c r="I52" s="57" t="s">
        <v>550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COUNTIF($CY$67:$CY$414,"=0")</f>
        <v>0</v>
      </c>
      <c r="U52" s="56">
        <f>COUNTIF($CY$67:$CY$414,"=1")</f>
        <v>0</v>
      </c>
      <c r="V52" s="56">
        <f>COUNTIF($CY$67:$CY$414,"=2")</f>
        <v>0</v>
      </c>
      <c r="W52" s="56">
        <f>COUNTIF($CY$67:$CY$414,"=3")</f>
        <v>0</v>
      </c>
      <c r="X52" s="57">
        <f>COUNTIF($CY$67:$CY$414,"=4")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5">
      <c r="A53" s="85"/>
      <c r="B53" s="44" t="s">
        <v>551</v>
      </c>
      <c r="C53" s="44" t="s">
        <v>552</v>
      </c>
      <c r="D53" s="60">
        <f>SUM(E53:X53)</f>
        <v>0</v>
      </c>
      <c r="E53" s="61" t="s">
        <v>553</v>
      </c>
      <c r="F53" s="62" t="s">
        <v>554</v>
      </c>
      <c r="G53" s="62" t="s">
        <v>555</v>
      </c>
      <c r="H53" s="62" t="s">
        <v>556</v>
      </c>
      <c r="I53" s="63" t="s">
        <v>557</v>
      </c>
      <c r="J53" s="61" t="s">
        <v>558</v>
      </c>
      <c r="K53" s="62" t="s">
        <v>559</v>
      </c>
      <c r="L53" s="62" t="s">
        <v>560</v>
      </c>
      <c r="M53" s="62" t="s">
        <v>561</v>
      </c>
      <c r="N53" s="63" t="s">
        <v>562</v>
      </c>
      <c r="O53" s="61">
        <f>COUNTIF($DC$67:$DC$414,"=0")</f>
        <v>0</v>
      </c>
      <c r="P53" s="62">
        <f>COUNTIF($DC$67:$DC$414,"=1")</f>
        <v>0</v>
      </c>
      <c r="Q53" s="62">
        <f>COUNTIF($DC$67:$DC$414,"=2")</f>
        <v>0</v>
      </c>
      <c r="R53" s="62">
        <f>COUNTIF($DC$67:$DC$414,"=3")</f>
        <v>0</v>
      </c>
      <c r="S53" s="63">
        <f>COUNTIF($DC$67:$DC$414,"=4")</f>
        <v>0</v>
      </c>
      <c r="T53" s="61">
        <f>COUNTIF($DB$67:$DB$414,"=0")</f>
        <v>0</v>
      </c>
      <c r="U53" s="62">
        <f>COUNTIF($DB$67:$DB$414,"=1")</f>
        <v>0</v>
      </c>
      <c r="V53" s="62">
        <f>COUNTIF($DB$67:$DB$414,"=2")</f>
        <v>0</v>
      </c>
      <c r="W53" s="62">
        <f>COUNTIF($DB$67:$DB$414,"=3")</f>
        <v>0</v>
      </c>
      <c r="X53" s="63">
        <f>COUNTIF($DB$67:$DB$414,"=4")</f>
        <v>0</v>
      </c>
      <c r="Y53" s="61">
        <f>COUNTIF($DB$67:$DC$412,"=0")</f>
        <v>0</v>
      </c>
      <c r="Z53" s="62">
        <f>COUNTIF($DB$67:$DC$412,"=1")</f>
        <v>0</v>
      </c>
      <c r="AA53" s="62">
        <f>COUNTIF($DB$67:$DC$412,"=2")</f>
        <v>0</v>
      </c>
      <c r="AB53" s="62">
        <f>COUNTIF($DB$67:$DC$412,"=3")</f>
        <v>0</v>
      </c>
      <c r="AC53" s="63">
        <f>COUNTIF($DB$67:$DC$412,"=4")</f>
        <v>0</v>
      </c>
      <c r="AD53" s="61"/>
      <c r="AE53" s="62"/>
      <c r="AF53" s="63"/>
      <c r="AH53" s="80"/>
      <c r="AI53" s="80"/>
    </row>
    <row r="54" spans="1:35" ht="24.75" customHeight="1" x14ac:dyDescent="0.25">
      <c r="A54" s="85"/>
      <c r="B54" s="44" t="s">
        <v>563</v>
      </c>
      <c r="C54" s="44" t="s">
        <v>564</v>
      </c>
      <c r="D54" s="59">
        <f>SUM(E54:X54)</f>
        <v>0</v>
      </c>
      <c r="E54" s="53" t="s">
        <v>565</v>
      </c>
      <c r="F54" s="51" t="s">
        <v>566</v>
      </c>
      <c r="G54" s="51" t="s">
        <v>567</v>
      </c>
      <c r="H54" s="51" t="s">
        <v>568</v>
      </c>
      <c r="I54" s="54" t="s">
        <v>569</v>
      </c>
      <c r="J54" s="53" t="s">
        <v>570</v>
      </c>
      <c r="K54" s="51" t="s">
        <v>571</v>
      </c>
      <c r="L54" s="51" t="s">
        <v>572</v>
      </c>
      <c r="M54" s="51" t="s">
        <v>573</v>
      </c>
      <c r="N54" s="54" t="s">
        <v>574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5">
      <c r="A55" s="85"/>
      <c r="B55" s="44" t="s">
        <v>575</v>
      </c>
      <c r="C55" s="44" t="s">
        <v>576</v>
      </c>
      <c r="D55" s="60">
        <f>SUM(E55:X55)</f>
        <v>0</v>
      </c>
      <c r="E55" s="61" t="s">
        <v>577</v>
      </c>
      <c r="F55" s="62" t="s">
        <v>578</v>
      </c>
      <c r="G55" s="62" t="s">
        <v>579</v>
      </c>
      <c r="H55" s="62" t="s">
        <v>580</v>
      </c>
      <c r="I55" s="63" t="s">
        <v>581</v>
      </c>
      <c r="J55" s="61">
        <f>COUNTIF($DH$67:$DH$412,"=0")</f>
        <v>0</v>
      </c>
      <c r="K55" s="62">
        <f>COUNTIF($DH$67:$DH$412,"=1")</f>
        <v>0</v>
      </c>
      <c r="L55" s="62">
        <f>COUNTIF($DH$67:$DH$412,"=2")</f>
        <v>0</v>
      </c>
      <c r="M55" s="62">
        <f>COUNTIF($DH$67:$DH$412,"=3")</f>
        <v>0</v>
      </c>
      <c r="N55" s="63">
        <f>COUNTIF($DH$67:$DH$412,"=4")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5">
      <c r="A56" s="85"/>
      <c r="B56" s="44" t="s">
        <v>582</v>
      </c>
      <c r="C56" s="44" t="s">
        <v>583</v>
      </c>
      <c r="D56" s="59">
        <f>SUM(E56:X56)</f>
        <v>0</v>
      </c>
      <c r="E56" s="53" t="s">
        <v>584</v>
      </c>
      <c r="F56" s="51" t="s">
        <v>585</v>
      </c>
      <c r="G56" s="51" t="s">
        <v>586</v>
      </c>
      <c r="H56" s="51" t="s">
        <v>587</v>
      </c>
      <c r="I56" s="54" t="s">
        <v>588</v>
      </c>
      <c r="J56" s="53" t="s">
        <v>589</v>
      </c>
      <c r="K56" s="51" t="s">
        <v>590</v>
      </c>
      <c r="L56" s="51" t="s">
        <v>591</v>
      </c>
      <c r="M56" s="51" t="s">
        <v>592</v>
      </c>
      <c r="N56" s="54" t="s">
        <v>593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5">
      <c r="A57" s="85"/>
      <c r="B57" s="44" t="s">
        <v>594</v>
      </c>
      <c r="C57" s="44" t="s">
        <v>595</v>
      </c>
      <c r="D57" s="60">
        <f>SUM(E57:X57)</f>
        <v>0</v>
      </c>
      <c r="E57" s="61" t="s">
        <v>596</v>
      </c>
      <c r="F57" s="62" t="s">
        <v>597</v>
      </c>
      <c r="G57" s="62" t="s">
        <v>598</v>
      </c>
      <c r="H57" s="62" t="s">
        <v>599</v>
      </c>
      <c r="I57" s="63" t="s">
        <v>600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5">
      <c r="A58" s="85"/>
      <c r="B58" s="44" t="s">
        <v>601</v>
      </c>
      <c r="C58" s="44" t="s">
        <v>602</v>
      </c>
      <c r="D58" s="59">
        <f t="shared" si="0"/>
        <v>0</v>
      </c>
      <c r="E58" s="53" t="s">
        <v>603</v>
      </c>
      <c r="F58" s="51" t="s">
        <v>604</v>
      </c>
      <c r="G58" s="51" t="s">
        <v>605</v>
      </c>
      <c r="H58" s="51" t="s">
        <v>606</v>
      </c>
      <c r="I58" s="54" t="s">
        <v>607</v>
      </c>
      <c r="J58" s="53" t="s">
        <v>608</v>
      </c>
      <c r="K58" s="51" t="s">
        <v>609</v>
      </c>
      <c r="L58" s="51" t="s">
        <v>610</v>
      </c>
      <c r="M58" s="51" t="s">
        <v>611</v>
      </c>
      <c r="N58" s="54" t="s">
        <v>612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5">
      <c r="A59" s="85"/>
      <c r="B59" s="44" t="s">
        <v>613</v>
      </c>
      <c r="C59" s="44" t="s">
        <v>614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615</v>
      </c>
      <c r="K59" s="62" t="s">
        <v>616</v>
      </c>
      <c r="L59" s="62" t="s">
        <v>617</v>
      </c>
      <c r="M59" s="62" t="s">
        <v>618</v>
      </c>
      <c r="N59" s="63" t="s">
        <v>619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5">
      <c r="A60" s="85"/>
      <c r="B60" s="44" t="s">
        <v>620</v>
      </c>
      <c r="C60" s="44" t="s">
        <v>621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622</v>
      </c>
      <c r="K60" s="51" t="s">
        <v>623</v>
      </c>
      <c r="L60" s="51" t="s">
        <v>624</v>
      </c>
      <c r="M60" s="51" t="s">
        <v>625</v>
      </c>
      <c r="N60" s="54" t="s">
        <v>626</v>
      </c>
      <c r="O60" s="53">
        <f>COUNTIF($DT$67:$DT$414,"=0")</f>
        <v>0</v>
      </c>
      <c r="P60" s="51">
        <f>COUNTIF($DT$67:$DT$414,"=1")</f>
        <v>0</v>
      </c>
      <c r="Q60" s="51">
        <f>COUNTIF($DT$67:$DT$414,"=2")</f>
        <v>0</v>
      </c>
      <c r="R60" s="51">
        <f>COUNTIF($DT$67:$DT$414,"=3")</f>
        <v>0</v>
      </c>
      <c r="S60" s="54">
        <f>COUNTIF($DT$67:$DT$414,"=4")</f>
        <v>0</v>
      </c>
      <c r="T60" s="53">
        <f>COUNTIF($DS$67:$DS$414,"=0")</f>
        <v>0</v>
      </c>
      <c r="U60" s="51">
        <f>COUNTIF($DS$67:$DS$414,"=1")</f>
        <v>0</v>
      </c>
      <c r="V60" s="51">
        <f>COUNTIF($DS$67:$DS$414,"=2")</f>
        <v>0</v>
      </c>
      <c r="W60" s="51">
        <f>COUNTIF($DS$67:$DS$414,"=3")</f>
        <v>0</v>
      </c>
      <c r="X60" s="54">
        <f>COUNTIF($DS$67:$DS$414,"=4")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COUNTIF($DS$67:$DU$412,"=3")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5">
      <c r="A61" s="85"/>
      <c r="B61" s="44" t="s">
        <v>627</v>
      </c>
      <c r="C61" s="44" t="s">
        <v>628</v>
      </c>
      <c r="D61" s="60">
        <f t="shared" ref="D61:D62" si="1">SUM(E61:X61)</f>
        <v>0</v>
      </c>
      <c r="E61" s="61" t="s">
        <v>629</v>
      </c>
      <c r="F61" s="62" t="s">
        <v>630</v>
      </c>
      <c r="G61" s="62" t="s">
        <v>631</v>
      </c>
      <c r="H61" s="62" t="s">
        <v>632</v>
      </c>
      <c r="I61" s="63" t="s">
        <v>633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5">
      <c r="A62" s="85"/>
      <c r="B62" s="44" t="s">
        <v>634</v>
      </c>
      <c r="C62" s="44" t="s">
        <v>635</v>
      </c>
      <c r="D62" s="59">
        <f t="shared" si="1"/>
        <v>0</v>
      </c>
      <c r="E62" s="53" t="s">
        <v>636</v>
      </c>
      <c r="F62" s="51" t="s">
        <v>637</v>
      </c>
      <c r="G62" s="51" t="s">
        <v>638</v>
      </c>
      <c r="H62" s="51" t="s">
        <v>639</v>
      </c>
      <c r="I62" s="54" t="s">
        <v>640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3">
      <c r="A63" s="88"/>
      <c r="B63" s="44" t="s">
        <v>641</v>
      </c>
      <c r="C63" s="44" t="s">
        <v>642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5">
      <c r="A65" s="9" t="s">
        <v>643</v>
      </c>
      <c r="B65" s="10"/>
    </row>
    <row r="66" spans="1:135" ht="86.25" customHeight="1" x14ac:dyDescent="0.25">
      <c r="B66" s="75" t="s">
        <v>644</v>
      </c>
      <c r="C66" s="75" t="s">
        <v>645</v>
      </c>
      <c r="D66" s="75" t="s">
        <v>646</v>
      </c>
      <c r="E66" s="75" t="s">
        <v>647</v>
      </c>
      <c r="F66" s="75" t="s">
        <v>648</v>
      </c>
      <c r="G66" s="75" t="s">
        <v>649</v>
      </c>
      <c r="H66" s="75" t="s">
        <v>650</v>
      </c>
      <c r="I66" s="75" t="s">
        <v>651</v>
      </c>
      <c r="J66" s="75" t="s">
        <v>652</v>
      </c>
      <c r="K66" s="75" t="s">
        <v>653</v>
      </c>
      <c r="L66" s="75" t="s">
        <v>654</v>
      </c>
      <c r="M66" s="75" t="s">
        <v>655</v>
      </c>
      <c r="N66" s="75" t="s">
        <v>656</v>
      </c>
      <c r="O66" s="75" t="s">
        <v>657</v>
      </c>
      <c r="P66" s="75" t="s">
        <v>658</v>
      </c>
      <c r="Q66" s="75" t="s">
        <v>659</v>
      </c>
      <c r="R66" s="75" t="s">
        <v>660</v>
      </c>
      <c r="S66" s="75" t="s">
        <v>661</v>
      </c>
      <c r="T66" s="75" t="s">
        <v>662</v>
      </c>
      <c r="U66" s="75" t="s">
        <v>663</v>
      </c>
      <c r="V66" s="75" t="s">
        <v>664</v>
      </c>
      <c r="W66" s="75" t="s">
        <v>665</v>
      </c>
      <c r="X66" s="75" t="s">
        <v>666</v>
      </c>
      <c r="Y66" s="75" t="s">
        <v>667</v>
      </c>
      <c r="Z66" s="75" t="s">
        <v>668</v>
      </c>
      <c r="AA66" s="75" t="s">
        <v>669</v>
      </c>
      <c r="AB66" s="75" t="s">
        <v>670</v>
      </c>
      <c r="AC66" s="75" t="s">
        <v>671</v>
      </c>
      <c r="AD66" s="75" t="s">
        <v>672</v>
      </c>
      <c r="AE66" s="75" t="s">
        <v>673</v>
      </c>
      <c r="AF66" s="75" t="s">
        <v>674</v>
      </c>
      <c r="AG66" s="75" t="s">
        <v>675</v>
      </c>
      <c r="AH66" s="75" t="s">
        <v>676</v>
      </c>
      <c r="AI66" s="75" t="s">
        <v>677</v>
      </c>
      <c r="AJ66" s="75" t="s">
        <v>678</v>
      </c>
      <c r="AK66" s="75" t="s">
        <v>679</v>
      </c>
      <c r="AL66" s="75" t="s">
        <v>680</v>
      </c>
      <c r="AM66" s="75" t="s">
        <v>681</v>
      </c>
      <c r="AN66" s="75" t="s">
        <v>682</v>
      </c>
      <c r="AO66" s="75" t="s">
        <v>683</v>
      </c>
      <c r="AP66" s="75" t="s">
        <v>684</v>
      </c>
      <c r="AQ66" s="75" t="s">
        <v>685</v>
      </c>
      <c r="AR66" s="75" t="s">
        <v>686</v>
      </c>
      <c r="AS66" s="75" t="s">
        <v>687</v>
      </c>
      <c r="AT66" s="75" t="s">
        <v>688</v>
      </c>
      <c r="AU66" s="75" t="s">
        <v>689</v>
      </c>
      <c r="AV66" s="75" t="s">
        <v>690</v>
      </c>
      <c r="AW66" s="75" t="s">
        <v>691</v>
      </c>
      <c r="AX66" s="75" t="s">
        <v>692</v>
      </c>
      <c r="AY66" s="75" t="s">
        <v>693</v>
      </c>
      <c r="AZ66" s="75" t="s">
        <v>694</v>
      </c>
      <c r="BA66" s="75" t="s">
        <v>695</v>
      </c>
      <c r="BB66" s="75" t="s">
        <v>696</v>
      </c>
      <c r="BC66" s="75" t="s">
        <v>697</v>
      </c>
      <c r="BD66" s="75" t="s">
        <v>698</v>
      </c>
      <c r="BE66" s="75" t="s">
        <v>699</v>
      </c>
      <c r="BF66" s="75" t="s">
        <v>700</v>
      </c>
      <c r="BG66" s="75" t="s">
        <v>701</v>
      </c>
      <c r="BH66" s="75" t="s">
        <v>702</v>
      </c>
      <c r="BI66" s="75" t="s">
        <v>703</v>
      </c>
      <c r="BJ66" s="75" t="s">
        <v>704</v>
      </c>
      <c r="BK66" s="75" t="s">
        <v>705</v>
      </c>
      <c r="BL66" s="75" t="s">
        <v>706</v>
      </c>
      <c r="BM66" s="75" t="s">
        <v>707</v>
      </c>
      <c r="BN66" s="75" t="s">
        <v>708</v>
      </c>
      <c r="BO66" s="75" t="s">
        <v>709</v>
      </c>
      <c r="BP66" s="75" t="s">
        <v>710</v>
      </c>
      <c r="BQ66" s="75" t="s">
        <v>711</v>
      </c>
      <c r="BR66" s="75" t="s">
        <v>712</v>
      </c>
      <c r="BS66" s="75" t="s">
        <v>713</v>
      </c>
      <c r="BT66" s="75" t="s">
        <v>714</v>
      </c>
      <c r="BU66" s="75" t="s">
        <v>715</v>
      </c>
      <c r="BV66" s="75" t="s">
        <v>716</v>
      </c>
      <c r="BW66" s="75" t="s">
        <v>717</v>
      </c>
      <c r="BX66" s="75" t="s">
        <v>718</v>
      </c>
      <c r="BY66" s="75" t="s">
        <v>719</v>
      </c>
      <c r="BZ66" s="75" t="s">
        <v>720</v>
      </c>
      <c r="CA66" s="75" t="s">
        <v>721</v>
      </c>
      <c r="CB66" s="75" t="s">
        <v>722</v>
      </c>
      <c r="CC66" s="75" t="s">
        <v>723</v>
      </c>
      <c r="CD66" s="75" t="s">
        <v>724</v>
      </c>
      <c r="CE66" s="75" t="s">
        <v>725</v>
      </c>
      <c r="CF66" s="75" t="s">
        <v>726</v>
      </c>
      <c r="CG66" s="75" t="s">
        <v>727</v>
      </c>
      <c r="CH66" s="75" t="s">
        <v>728</v>
      </c>
      <c r="CI66" s="75" t="s">
        <v>729</v>
      </c>
      <c r="CJ66" s="75" t="s">
        <v>730</v>
      </c>
      <c r="CK66" s="75" t="s">
        <v>731</v>
      </c>
      <c r="CL66" s="75" t="s">
        <v>732</v>
      </c>
      <c r="CM66" s="75" t="s">
        <v>733</v>
      </c>
      <c r="CN66" s="75" t="s">
        <v>734</v>
      </c>
      <c r="CO66" s="75" t="s">
        <v>735</v>
      </c>
      <c r="CP66" s="75" t="s">
        <v>736</v>
      </c>
      <c r="CQ66" s="75" t="s">
        <v>737</v>
      </c>
      <c r="CR66" s="75" t="s">
        <v>738</v>
      </c>
      <c r="CS66" s="75" t="s">
        <v>739</v>
      </c>
      <c r="CT66" s="75" t="s">
        <v>740</v>
      </c>
      <c r="CU66" s="75" t="s">
        <v>741</v>
      </c>
      <c r="CV66" s="75" t="s">
        <v>742</v>
      </c>
      <c r="CW66" s="75" t="s">
        <v>743</v>
      </c>
      <c r="CX66" s="75" t="s">
        <v>744</v>
      </c>
      <c r="CY66" s="75" t="s">
        <v>745</v>
      </c>
      <c r="CZ66" s="75" t="s">
        <v>746</v>
      </c>
      <c r="DA66" s="75" t="s">
        <v>747</v>
      </c>
      <c r="DB66" s="75" t="s">
        <v>748</v>
      </c>
      <c r="DC66" s="75" t="s">
        <v>749</v>
      </c>
      <c r="DD66" s="75" t="s">
        <v>750</v>
      </c>
      <c r="DE66" s="75" t="s">
        <v>751</v>
      </c>
      <c r="DF66" s="75" t="s">
        <v>752</v>
      </c>
      <c r="DG66" s="75" t="s">
        <v>753</v>
      </c>
      <c r="DH66" s="75" t="s">
        <v>754</v>
      </c>
      <c r="DI66" s="75" t="s">
        <v>755</v>
      </c>
      <c r="DJ66" s="75" t="s">
        <v>756</v>
      </c>
      <c r="DK66" s="75" t="s">
        <v>757</v>
      </c>
      <c r="DL66" s="75" t="s">
        <v>758</v>
      </c>
      <c r="DM66" s="75" t="s">
        <v>759</v>
      </c>
      <c r="DN66" s="75" t="s">
        <v>760</v>
      </c>
      <c r="DO66" s="75" t="s">
        <v>761</v>
      </c>
      <c r="DP66" s="75" t="s">
        <v>762</v>
      </c>
      <c r="DQ66" s="75" t="s">
        <v>763</v>
      </c>
      <c r="DR66" s="75" t="s">
        <v>764</v>
      </c>
      <c r="DS66" s="75" t="s">
        <v>765</v>
      </c>
      <c r="DT66" s="75" t="s">
        <v>766</v>
      </c>
      <c r="DU66" s="75" t="s">
        <v>767</v>
      </c>
      <c r="DV66" s="75" t="s">
        <v>768</v>
      </c>
      <c r="DW66" s="75" t="s">
        <v>769</v>
      </c>
      <c r="DX66" s="75" t="s">
        <v>770</v>
      </c>
      <c r="DY66" s="75" t="s">
        <v>771</v>
      </c>
      <c r="DZ66" s="75" t="s">
        <v>772</v>
      </c>
      <c r="EA66" s="75" t="s">
        <v>773</v>
      </c>
      <c r="EB66" s="75" t="s">
        <v>774</v>
      </c>
      <c r="EC66" s="75" t="s">
        <v>775</v>
      </c>
      <c r="ED66" s="75" t="s">
        <v>776</v>
      </c>
      <c r="EE66" s="75" t="s">
        <v>777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&amp;CEU-kompetensram – samordningsorgan – 
Analysmall – anställda på operativ nivå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66"/>
  <sheetViews>
    <sheetView showGridLines="0" tabSelected="1" showWhiteSpace="0" topLeftCell="D1" zoomScaleNormal="100" zoomScalePageLayoutView="50" workbookViewId="0">
      <selection activeCell="D1" sqref="D1:AF1"/>
    </sheetView>
  </sheetViews>
  <sheetFormatPr defaultColWidth="9.109375" defaultRowHeight="13.8" x14ac:dyDescent="0.25"/>
  <cols>
    <col min="1" max="1" width="9.109375" style="1"/>
    <col min="2" max="2" width="12.88671875" style="1" customWidth="1"/>
    <col min="3" max="3" width="64.44140625" style="1" customWidth="1"/>
    <col min="4" max="4" width="12.44140625" style="1" customWidth="1"/>
    <col min="5" max="29" width="10" style="1" customWidth="1"/>
    <col min="30" max="30" width="15" style="1" customWidth="1"/>
    <col min="31" max="32" width="9" style="1" customWidth="1"/>
    <col min="33" max="16384" width="9.109375" style="1"/>
  </cols>
  <sheetData>
    <row r="1" spans="1:35" ht="29.25" customHeight="1" thickBot="1" x14ac:dyDescent="0.3">
      <c r="A1" s="89" t="s">
        <v>778</v>
      </c>
      <c r="B1" s="90"/>
      <c r="C1" s="91"/>
      <c r="D1" s="98" t="s">
        <v>1555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3">
      <c r="A2" s="92"/>
      <c r="B2" s="93"/>
      <c r="C2" s="94"/>
      <c r="D2" s="100" t="s">
        <v>779</v>
      </c>
      <c r="E2" s="103" t="s">
        <v>780</v>
      </c>
      <c r="F2" s="103"/>
      <c r="G2" s="103"/>
      <c r="H2" s="103"/>
      <c r="I2" s="104"/>
      <c r="J2" s="105" t="s">
        <v>781</v>
      </c>
      <c r="K2" s="103"/>
      <c r="L2" s="103"/>
      <c r="M2" s="103"/>
      <c r="N2" s="104"/>
      <c r="O2" s="105" t="s">
        <v>782</v>
      </c>
      <c r="P2" s="103"/>
      <c r="Q2" s="103"/>
      <c r="R2" s="103"/>
      <c r="S2" s="104"/>
      <c r="T2" s="105" t="s">
        <v>783</v>
      </c>
      <c r="U2" s="103"/>
      <c r="V2" s="103"/>
      <c r="W2" s="103"/>
      <c r="X2" s="103"/>
      <c r="Y2" s="106" t="s">
        <v>784</v>
      </c>
      <c r="Z2" s="107"/>
      <c r="AA2" s="107"/>
      <c r="AB2" s="107"/>
      <c r="AC2" s="108"/>
      <c r="AD2" s="112" t="s">
        <v>785</v>
      </c>
      <c r="AE2" s="112" t="s">
        <v>786</v>
      </c>
      <c r="AF2" s="81" t="s">
        <v>787</v>
      </c>
    </row>
    <row r="3" spans="1:35" ht="24" customHeight="1" thickBot="1" x14ac:dyDescent="0.3">
      <c r="A3" s="92"/>
      <c r="B3" s="93"/>
      <c r="C3" s="94"/>
      <c r="D3" s="101"/>
      <c r="E3" s="82" t="s">
        <v>788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3">
      <c r="A4" s="95"/>
      <c r="B4" s="96"/>
      <c r="C4" s="97"/>
      <c r="D4" s="102"/>
      <c r="E4" s="78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9">
        <v>4</v>
      </c>
      <c r="Y4" s="12">
        <v>0</v>
      </c>
      <c r="Z4" s="12">
        <v>1</v>
      </c>
      <c r="AA4" s="12">
        <v>2</v>
      </c>
      <c r="AB4" s="12">
        <v>3</v>
      </c>
      <c r="AC4" s="79">
        <v>4</v>
      </c>
      <c r="AD4" s="112"/>
      <c r="AE4" s="112"/>
      <c r="AF4" s="81"/>
    </row>
    <row r="5" spans="1:35" ht="24.75" customHeight="1" thickBot="1" x14ac:dyDescent="0.3">
      <c r="A5" s="85" t="s">
        <v>789</v>
      </c>
      <c r="B5" s="13" t="s">
        <v>790</v>
      </c>
      <c r="C5" s="14" t="s">
        <v>791</v>
      </c>
      <c r="D5" s="15">
        <f>SUM(E5:X5)</f>
        <v>0</v>
      </c>
      <c r="E5" s="4" t="s">
        <v>792</v>
      </c>
      <c r="F5" s="2" t="s">
        <v>793</v>
      </c>
      <c r="G5" s="2" t="s">
        <v>794</v>
      </c>
      <c r="H5" s="2" t="s">
        <v>795</v>
      </c>
      <c r="I5" s="15" t="s">
        <v>796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3">
      <c r="A6" s="85"/>
      <c r="B6" s="18" t="s">
        <v>797</v>
      </c>
      <c r="C6" s="19" t="s">
        <v>798</v>
      </c>
      <c r="D6" s="20">
        <f t="shared" ref="D6:D58" si="0">SUM(E6:X6)</f>
        <v>0</v>
      </c>
      <c r="E6" s="21" t="s">
        <v>799</v>
      </c>
      <c r="F6" s="22" t="s">
        <v>800</v>
      </c>
      <c r="G6" s="22" t="s">
        <v>801</v>
      </c>
      <c r="H6" s="22" t="s">
        <v>802</v>
      </c>
      <c r="I6" s="23" t="s">
        <v>803</v>
      </c>
      <c r="J6" s="21" t="s">
        <v>804</v>
      </c>
      <c r="K6" s="22" t="s">
        <v>805</v>
      </c>
      <c r="L6" s="22" t="s">
        <v>806</v>
      </c>
      <c r="M6" s="22" t="s">
        <v>807</v>
      </c>
      <c r="N6" s="23" t="s">
        <v>808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3">
      <c r="A7" s="85"/>
      <c r="B7" s="18" t="s">
        <v>809</v>
      </c>
      <c r="C7" s="19" t="s">
        <v>810</v>
      </c>
      <c r="D7" s="15">
        <f>SUM(E7:X7)</f>
        <v>0</v>
      </c>
      <c r="E7" s="4" t="s">
        <v>811</v>
      </c>
      <c r="F7" s="2" t="s">
        <v>812</v>
      </c>
      <c r="G7" s="2" t="s">
        <v>813</v>
      </c>
      <c r="H7" s="2" t="s">
        <v>814</v>
      </c>
      <c r="I7" s="15" t="s">
        <v>815</v>
      </c>
      <c r="J7" s="4" t="s">
        <v>816</v>
      </c>
      <c r="K7" s="2" t="s">
        <v>817</v>
      </c>
      <c r="L7" s="2" t="s">
        <v>818</v>
      </c>
      <c r="M7" s="2" t="s">
        <v>819</v>
      </c>
      <c r="N7" s="15" t="s">
        <v>820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821</v>
      </c>
      <c r="U7" s="2" t="s">
        <v>822</v>
      </c>
      <c r="V7" s="2" t="s">
        <v>823</v>
      </c>
      <c r="W7" s="2" t="s">
        <v>824</v>
      </c>
      <c r="X7" s="15" t="s">
        <v>825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38.4" thickBot="1" x14ac:dyDescent="0.3">
      <c r="A8" s="85"/>
      <c r="B8" s="18" t="s">
        <v>826</v>
      </c>
      <c r="C8" s="19" t="s">
        <v>827</v>
      </c>
      <c r="D8" s="20">
        <f>SUM(E8:X8)</f>
        <v>0</v>
      </c>
      <c r="E8" s="21" t="s">
        <v>828</v>
      </c>
      <c r="F8" s="22" t="s">
        <v>829</v>
      </c>
      <c r="G8" s="22" t="s">
        <v>830</v>
      </c>
      <c r="H8" s="22" t="s">
        <v>831</v>
      </c>
      <c r="I8" s="23" t="s">
        <v>832</v>
      </c>
      <c r="J8" s="21" t="s">
        <v>833</v>
      </c>
      <c r="K8" s="22" t="s">
        <v>834</v>
      </c>
      <c r="L8" s="22" t="s">
        <v>835</v>
      </c>
      <c r="M8" s="22" t="s">
        <v>836</v>
      </c>
      <c r="N8" s="23" t="s">
        <v>837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838</v>
      </c>
      <c r="U8" s="22" t="s">
        <v>839</v>
      </c>
      <c r="V8" s="22" t="s">
        <v>840</v>
      </c>
      <c r="W8" s="22" t="s">
        <v>841</v>
      </c>
      <c r="X8" s="23" t="s">
        <v>842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3">
      <c r="A9" s="85"/>
      <c r="B9" s="18" t="s">
        <v>843</v>
      </c>
      <c r="C9" s="19" t="s">
        <v>844</v>
      </c>
      <c r="D9" s="15">
        <f>SUM(E9:X9)</f>
        <v>0</v>
      </c>
      <c r="E9" s="4" t="s">
        <v>845</v>
      </c>
      <c r="F9" s="2" t="s">
        <v>846</v>
      </c>
      <c r="G9" s="2" t="s">
        <v>847</v>
      </c>
      <c r="H9" s="2" t="s">
        <v>848</v>
      </c>
      <c r="I9" s="15" t="s">
        <v>849</v>
      </c>
      <c r="J9" s="4" t="s">
        <v>850</v>
      </c>
      <c r="K9" s="2" t="s">
        <v>851</v>
      </c>
      <c r="L9" s="2" t="s">
        <v>852</v>
      </c>
      <c r="M9" s="2" t="s">
        <v>853</v>
      </c>
      <c r="N9" s="15" t="s">
        <v>854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51" thickBot="1" x14ac:dyDescent="0.3">
      <c r="A10" s="85"/>
      <c r="B10" s="18" t="s">
        <v>855</v>
      </c>
      <c r="C10" s="19" t="s">
        <v>856</v>
      </c>
      <c r="D10" s="20">
        <f t="shared" si="0"/>
        <v>0</v>
      </c>
      <c r="E10" s="21" t="s">
        <v>857</v>
      </c>
      <c r="F10" s="22" t="s">
        <v>858</v>
      </c>
      <c r="G10" s="22" t="s">
        <v>859</v>
      </c>
      <c r="H10" s="22" t="s">
        <v>860</v>
      </c>
      <c r="I10" s="23" t="s">
        <v>861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862</v>
      </c>
      <c r="U10" s="22" t="s">
        <v>863</v>
      </c>
      <c r="V10" s="22" t="s">
        <v>864</v>
      </c>
      <c r="W10" s="22" t="s">
        <v>865</v>
      </c>
      <c r="X10" s="23" t="s">
        <v>866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3">
      <c r="A11" s="85"/>
      <c r="B11" s="18" t="s">
        <v>867</v>
      </c>
      <c r="C11" s="19" t="s">
        <v>868</v>
      </c>
      <c r="D11" s="15">
        <f t="shared" si="0"/>
        <v>0</v>
      </c>
      <c r="E11" s="4" t="s">
        <v>869</v>
      </c>
      <c r="F11" s="2" t="s">
        <v>870</v>
      </c>
      <c r="G11" s="2" t="s">
        <v>871</v>
      </c>
      <c r="H11" s="2" t="s">
        <v>872</v>
      </c>
      <c r="I11" s="15" t="s">
        <v>873</v>
      </c>
      <c r="J11" s="4" t="s">
        <v>874</v>
      </c>
      <c r="K11" s="2" t="s">
        <v>875</v>
      </c>
      <c r="L11" s="2" t="s">
        <v>876</v>
      </c>
      <c r="M11" s="2" t="s">
        <v>877</v>
      </c>
      <c r="N11" s="15" t="s">
        <v>878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879</v>
      </c>
      <c r="U11" s="2" t="s">
        <v>880</v>
      </c>
      <c r="V11" s="2" t="s">
        <v>881</v>
      </c>
      <c r="W11" s="2" t="s">
        <v>882</v>
      </c>
      <c r="X11" s="15" t="s">
        <v>883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3">
      <c r="A12" s="85"/>
      <c r="B12" s="18" t="s">
        <v>884</v>
      </c>
      <c r="C12" s="19" t="s">
        <v>885</v>
      </c>
      <c r="D12" s="20">
        <f t="shared" si="0"/>
        <v>0</v>
      </c>
      <c r="E12" s="21" t="s">
        <v>886</v>
      </c>
      <c r="F12" s="22" t="s">
        <v>887</v>
      </c>
      <c r="G12" s="22" t="s">
        <v>888</v>
      </c>
      <c r="H12" s="22" t="s">
        <v>889</v>
      </c>
      <c r="I12" s="23" t="s">
        <v>890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891</v>
      </c>
      <c r="U12" s="22" t="s">
        <v>892</v>
      </c>
      <c r="V12" s="22" t="s">
        <v>893</v>
      </c>
      <c r="W12" s="22" t="s">
        <v>894</v>
      </c>
      <c r="X12" s="23" t="s">
        <v>895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3">
      <c r="A13" s="85"/>
      <c r="B13" s="18" t="s">
        <v>896</v>
      </c>
      <c r="C13" s="19" t="s">
        <v>897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898</v>
      </c>
      <c r="K13" s="2" t="s">
        <v>899</v>
      </c>
      <c r="L13" s="2" t="s">
        <v>900</v>
      </c>
      <c r="M13" s="2" t="s">
        <v>901</v>
      </c>
      <c r="N13" s="15" t="s">
        <v>902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3">
      <c r="A14" s="85"/>
      <c r="B14" s="18" t="s">
        <v>903</v>
      </c>
      <c r="C14" s="19" t="s">
        <v>904</v>
      </c>
      <c r="D14" s="20">
        <f>SUM(E14:X14)</f>
        <v>0</v>
      </c>
      <c r="E14" s="21" t="s">
        <v>905</v>
      </c>
      <c r="F14" s="22" t="s">
        <v>906</v>
      </c>
      <c r="G14" s="22" t="s">
        <v>907</v>
      </c>
      <c r="H14" s="22" t="s">
        <v>908</v>
      </c>
      <c r="I14" s="23" t="s">
        <v>909</v>
      </c>
      <c r="J14" s="21" t="s">
        <v>910</v>
      </c>
      <c r="K14" s="22" t="s">
        <v>911</v>
      </c>
      <c r="L14" s="22" t="s">
        <v>912</v>
      </c>
      <c r="M14" s="22" t="s">
        <v>913</v>
      </c>
      <c r="N14" s="23" t="s">
        <v>914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3">
      <c r="A15" s="85"/>
      <c r="B15" s="18" t="s">
        <v>915</v>
      </c>
      <c r="C15" s="19" t="s">
        <v>916</v>
      </c>
      <c r="D15" s="15">
        <f t="shared" si="0"/>
        <v>0</v>
      </c>
      <c r="E15" s="16" t="s">
        <v>917</v>
      </c>
      <c r="F15" s="2" t="s">
        <v>918</v>
      </c>
      <c r="G15" s="2" t="s">
        <v>919</v>
      </c>
      <c r="H15" s="2" t="s">
        <v>920</v>
      </c>
      <c r="I15" s="15" t="s">
        <v>921</v>
      </c>
      <c r="J15" s="16" t="s">
        <v>922</v>
      </c>
      <c r="K15" s="2" t="s">
        <v>923</v>
      </c>
      <c r="L15" s="2" t="s">
        <v>924</v>
      </c>
      <c r="M15" s="2" t="s">
        <v>925</v>
      </c>
      <c r="N15" s="15" t="s">
        <v>926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927</v>
      </c>
      <c r="U15" s="2" t="s">
        <v>928</v>
      </c>
      <c r="V15" s="2" t="s">
        <v>929</v>
      </c>
      <c r="W15" s="2" t="s">
        <v>930</v>
      </c>
      <c r="X15" s="15" t="s">
        <v>931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3">
      <c r="A16" s="85"/>
      <c r="B16" s="18" t="s">
        <v>932</v>
      </c>
      <c r="C16" s="19" t="s">
        <v>933</v>
      </c>
      <c r="D16" s="20">
        <f t="shared" si="0"/>
        <v>0</v>
      </c>
      <c r="E16" s="21" t="s">
        <v>934</v>
      </c>
      <c r="F16" s="22" t="s">
        <v>935</v>
      </c>
      <c r="G16" s="22" t="s">
        <v>936</v>
      </c>
      <c r="H16" s="22" t="s">
        <v>937</v>
      </c>
      <c r="I16" s="23" t="s">
        <v>938</v>
      </c>
      <c r="J16" s="21" t="s">
        <v>939</v>
      </c>
      <c r="K16" s="22" t="s">
        <v>940</v>
      </c>
      <c r="L16" s="22" t="s">
        <v>941</v>
      </c>
      <c r="M16" s="22" t="s">
        <v>942</v>
      </c>
      <c r="N16" s="23" t="s">
        <v>943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944</v>
      </c>
      <c r="U16" s="22" t="s">
        <v>945</v>
      </c>
      <c r="V16" s="22" t="s">
        <v>946</v>
      </c>
      <c r="W16" s="22" t="s">
        <v>947</v>
      </c>
      <c r="X16" s="23" t="s">
        <v>948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3">
      <c r="A17" s="85"/>
      <c r="B17" s="18" t="s">
        <v>949</v>
      </c>
      <c r="C17" s="19" t="s">
        <v>950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951</v>
      </c>
      <c r="U17" s="2" t="s">
        <v>952</v>
      </c>
      <c r="V17" s="2" t="s">
        <v>953</v>
      </c>
      <c r="W17" s="2" t="s">
        <v>954</v>
      </c>
      <c r="X17" s="15" t="s">
        <v>955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3">
      <c r="A18" s="85"/>
      <c r="B18" s="18" t="s">
        <v>956</v>
      </c>
      <c r="C18" s="19" t="s">
        <v>957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958</v>
      </c>
      <c r="U18" s="22" t="s">
        <v>959</v>
      </c>
      <c r="V18" s="22" t="s">
        <v>960</v>
      </c>
      <c r="W18" s="22" t="s">
        <v>961</v>
      </c>
      <c r="X18" s="23" t="s">
        <v>962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3">
      <c r="A19" s="85"/>
      <c r="B19" s="18" t="s">
        <v>963</v>
      </c>
      <c r="C19" s="19" t="s">
        <v>964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965</v>
      </c>
      <c r="U19" s="2" t="s">
        <v>966</v>
      </c>
      <c r="V19" s="2" t="s">
        <v>967</v>
      </c>
      <c r="W19" s="2" t="s">
        <v>968</v>
      </c>
      <c r="X19" s="15" t="s">
        <v>969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3">
      <c r="A20" s="85"/>
      <c r="B20" s="18" t="s">
        <v>970</v>
      </c>
      <c r="C20" s="19" t="s">
        <v>971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972</v>
      </c>
      <c r="U20" s="22" t="s">
        <v>973</v>
      </c>
      <c r="V20" s="22" t="s">
        <v>974</v>
      </c>
      <c r="W20" s="22" t="s">
        <v>975</v>
      </c>
      <c r="X20" s="23" t="s">
        <v>976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38.4" thickBot="1" x14ac:dyDescent="0.3">
      <c r="A21" s="85"/>
      <c r="B21" s="18" t="s">
        <v>977</v>
      </c>
      <c r="C21" s="19" t="s">
        <v>978</v>
      </c>
      <c r="D21" s="15">
        <f>SUM(E21:X21)</f>
        <v>0</v>
      </c>
      <c r="E21" s="16" t="s">
        <v>979</v>
      </c>
      <c r="F21" s="2" t="s">
        <v>980</v>
      </c>
      <c r="G21" s="2" t="s">
        <v>981</v>
      </c>
      <c r="H21" s="2" t="s">
        <v>982</v>
      </c>
      <c r="I21" s="15" t="s">
        <v>983</v>
      </c>
      <c r="J21" s="16" t="s">
        <v>984</v>
      </c>
      <c r="K21" s="2" t="s">
        <v>985</v>
      </c>
      <c r="L21" s="2" t="s">
        <v>986</v>
      </c>
      <c r="M21" s="2" t="s">
        <v>987</v>
      </c>
      <c r="N21" s="15" t="s">
        <v>988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3">
      <c r="A22" s="85"/>
      <c r="B22" s="18" t="s">
        <v>989</v>
      </c>
      <c r="C22" s="19" t="s">
        <v>990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991</v>
      </c>
      <c r="U22" s="22" t="s">
        <v>992</v>
      </c>
      <c r="V22" s="22" t="s">
        <v>993</v>
      </c>
      <c r="W22" s="22" t="s">
        <v>994</v>
      </c>
      <c r="X22" s="23" t="s">
        <v>995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3">
      <c r="A23" s="85"/>
      <c r="B23" s="18" t="s">
        <v>996</v>
      </c>
      <c r="C23" s="19" t="s">
        <v>997</v>
      </c>
      <c r="D23" s="15">
        <f t="shared" si="0"/>
        <v>0</v>
      </c>
      <c r="E23" s="16" t="s">
        <v>998</v>
      </c>
      <c r="F23" s="2" t="s">
        <v>999</v>
      </c>
      <c r="G23" s="2" t="s">
        <v>1000</v>
      </c>
      <c r="H23" s="2" t="s">
        <v>1001</v>
      </c>
      <c r="I23" s="15" t="s">
        <v>1002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1003</v>
      </c>
      <c r="U23" s="2" t="s">
        <v>1004</v>
      </c>
      <c r="V23" s="2" t="s">
        <v>1005</v>
      </c>
      <c r="W23" s="2" t="s">
        <v>1006</v>
      </c>
      <c r="X23" s="15" t="s">
        <v>1007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3">
      <c r="A24" s="85"/>
      <c r="B24" s="18" t="s">
        <v>1008</v>
      </c>
      <c r="C24" s="19" t="s">
        <v>1009</v>
      </c>
      <c r="D24" s="20">
        <f t="shared" si="0"/>
        <v>0</v>
      </c>
      <c r="E24" s="29" t="s">
        <v>1010</v>
      </c>
      <c r="F24" s="5" t="s">
        <v>1011</v>
      </c>
      <c r="G24" s="5" t="s">
        <v>1012</v>
      </c>
      <c r="H24" s="5" t="s">
        <v>1013</v>
      </c>
      <c r="I24" s="25" t="s">
        <v>1014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1015</v>
      </c>
      <c r="U24" s="22" t="s">
        <v>1016</v>
      </c>
      <c r="V24" s="22" t="s">
        <v>1017</v>
      </c>
      <c r="W24" s="22" t="s">
        <v>1018</v>
      </c>
      <c r="X24" s="23" t="s">
        <v>1019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3">
      <c r="A25" s="85"/>
      <c r="B25" s="18" t="s">
        <v>1020</v>
      </c>
      <c r="C25" s="19" t="s">
        <v>1021</v>
      </c>
      <c r="D25" s="15">
        <f t="shared" si="0"/>
        <v>0</v>
      </c>
      <c r="E25" s="4" t="s">
        <v>1022</v>
      </c>
      <c r="F25" s="2" t="s">
        <v>1023</v>
      </c>
      <c r="G25" s="2" t="s">
        <v>1024</v>
      </c>
      <c r="H25" s="2" t="s">
        <v>1025</v>
      </c>
      <c r="I25" s="15" t="s">
        <v>1026</v>
      </c>
      <c r="J25" s="16" t="s">
        <v>1027</v>
      </c>
      <c r="K25" s="2" t="s">
        <v>1028</v>
      </c>
      <c r="L25" s="2" t="s">
        <v>1029</v>
      </c>
      <c r="M25" s="2" t="s">
        <v>1030</v>
      </c>
      <c r="N25" s="15" t="s">
        <v>1031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1032</v>
      </c>
      <c r="U25" s="2" t="s">
        <v>1033</v>
      </c>
      <c r="V25" s="2" t="s">
        <v>1034</v>
      </c>
      <c r="W25" s="2" t="s">
        <v>1035</v>
      </c>
      <c r="X25" s="15" t="s">
        <v>1036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3">
      <c r="A26" s="85"/>
      <c r="B26" s="18" t="s">
        <v>1037</v>
      </c>
      <c r="C26" s="19" t="s">
        <v>1038</v>
      </c>
      <c r="D26" s="20">
        <f>SUM(E26:X26)</f>
        <v>0</v>
      </c>
      <c r="E26" s="36" t="s">
        <v>1039</v>
      </c>
      <c r="F26" s="22" t="s">
        <v>1040</v>
      </c>
      <c r="G26" s="22" t="s">
        <v>1041</v>
      </c>
      <c r="H26" s="22" t="s">
        <v>1042</v>
      </c>
      <c r="I26" s="23" t="s">
        <v>1043</v>
      </c>
      <c r="J26" s="36" t="s">
        <v>1044</v>
      </c>
      <c r="K26" s="22" t="s">
        <v>1045</v>
      </c>
      <c r="L26" s="22" t="s">
        <v>1046</v>
      </c>
      <c r="M26" s="22" t="s">
        <v>1047</v>
      </c>
      <c r="N26" s="23" t="s">
        <v>1048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1049</v>
      </c>
      <c r="U26" s="22" t="s">
        <v>1050</v>
      </c>
      <c r="V26" s="22" t="s">
        <v>1051</v>
      </c>
      <c r="W26" s="22" t="s">
        <v>1052</v>
      </c>
      <c r="X26" s="23" t="s">
        <v>1053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3">
      <c r="A27" s="85"/>
      <c r="B27" s="18" t="s">
        <v>1054</v>
      </c>
      <c r="C27" s="19" t="s">
        <v>1055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1056</v>
      </c>
      <c r="U27" s="2" t="s">
        <v>1057</v>
      </c>
      <c r="V27" s="2" t="s">
        <v>1058</v>
      </c>
      <c r="W27" s="2" t="s">
        <v>1059</v>
      </c>
      <c r="X27" s="15" t="s">
        <v>1060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3">
      <c r="A28" s="85"/>
      <c r="B28" s="18" t="s">
        <v>1061</v>
      </c>
      <c r="C28" s="19" t="s">
        <v>1062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1063</v>
      </c>
      <c r="K28" s="22" t="s">
        <v>1064</v>
      </c>
      <c r="L28" s="22" t="s">
        <v>1065</v>
      </c>
      <c r="M28" s="22" t="s">
        <v>1066</v>
      </c>
      <c r="N28" s="23" t="s">
        <v>1067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1068</v>
      </c>
      <c r="U28" s="22" t="s">
        <v>1069</v>
      </c>
      <c r="V28" s="22" t="s">
        <v>1070</v>
      </c>
      <c r="W28" s="22" t="s">
        <v>1071</v>
      </c>
      <c r="X28" s="23" t="s">
        <v>1072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3">
      <c r="A29" s="85"/>
      <c r="B29" s="18" t="s">
        <v>1073</v>
      </c>
      <c r="C29" s="19" t="s">
        <v>1074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1075</v>
      </c>
      <c r="K29" s="2" t="s">
        <v>1076</v>
      </c>
      <c r="L29" s="2" t="s">
        <v>1077</v>
      </c>
      <c r="M29" s="2" t="s">
        <v>1078</v>
      </c>
      <c r="N29" s="15" t="s">
        <v>1079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1080</v>
      </c>
      <c r="U29" s="2" t="s">
        <v>1081</v>
      </c>
      <c r="V29" s="2" t="s">
        <v>1082</v>
      </c>
      <c r="W29" s="2" t="s">
        <v>1083</v>
      </c>
      <c r="X29" s="15" t="s">
        <v>1084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3">
      <c r="A30" s="85"/>
      <c r="B30" s="18" t="s">
        <v>1085</v>
      </c>
      <c r="C30" s="19" t="s">
        <v>1086</v>
      </c>
      <c r="D30" s="20">
        <f>SUM(E30:X30)</f>
        <v>0</v>
      </c>
      <c r="E30" s="21" t="s">
        <v>1087</v>
      </c>
      <c r="F30" s="22" t="s">
        <v>1088</v>
      </c>
      <c r="G30" s="22" t="s">
        <v>1089</v>
      </c>
      <c r="H30" s="22" t="s">
        <v>1090</v>
      </c>
      <c r="I30" s="23" t="s">
        <v>1091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1092</v>
      </c>
      <c r="U30" s="22" t="s">
        <v>1093</v>
      </c>
      <c r="V30" s="22" t="s">
        <v>1094</v>
      </c>
      <c r="W30" s="22" t="s">
        <v>1095</v>
      </c>
      <c r="X30" s="23" t="s">
        <v>1096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3">
      <c r="A31" s="85"/>
      <c r="B31" s="18" t="s">
        <v>1097</v>
      </c>
      <c r="C31" s="19" t="s">
        <v>1098</v>
      </c>
      <c r="D31" s="15">
        <f t="shared" si="0"/>
        <v>0</v>
      </c>
      <c r="E31" s="4" t="s">
        <v>1099</v>
      </c>
      <c r="F31" s="2" t="s">
        <v>1100</v>
      </c>
      <c r="G31" s="2" t="s">
        <v>1101</v>
      </c>
      <c r="H31" s="2" t="s">
        <v>1102</v>
      </c>
      <c r="I31" s="15" t="s">
        <v>1103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1104</v>
      </c>
      <c r="U31" s="2" t="s">
        <v>1105</v>
      </c>
      <c r="V31" s="2" t="s">
        <v>1106</v>
      </c>
      <c r="W31" s="2" t="s">
        <v>1107</v>
      </c>
      <c r="X31" s="15" t="s">
        <v>1108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3">
      <c r="A32" s="85"/>
      <c r="B32" s="18" t="s">
        <v>1109</v>
      </c>
      <c r="C32" s="19" t="s">
        <v>1110</v>
      </c>
      <c r="D32" s="20">
        <f t="shared" si="0"/>
        <v>0</v>
      </c>
      <c r="E32" s="36" t="s">
        <v>1111</v>
      </c>
      <c r="F32" s="22" t="s">
        <v>1112</v>
      </c>
      <c r="G32" s="22" t="s">
        <v>1113</v>
      </c>
      <c r="H32" s="22" t="s">
        <v>1114</v>
      </c>
      <c r="I32" s="23" t="s">
        <v>1115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1116</v>
      </c>
      <c r="U32" s="22" t="s">
        <v>1117</v>
      </c>
      <c r="V32" s="22" t="s">
        <v>1118</v>
      </c>
      <c r="W32" s="22" t="s">
        <v>1119</v>
      </c>
      <c r="X32" s="23" t="s">
        <v>1120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3">
      <c r="A33" s="85"/>
      <c r="B33" s="18" t="s">
        <v>1121</v>
      </c>
      <c r="C33" s="19" t="s">
        <v>1122</v>
      </c>
      <c r="D33" s="15">
        <f>SUM(E33:X33)</f>
        <v>0</v>
      </c>
      <c r="E33" s="16" t="s">
        <v>1123</v>
      </c>
      <c r="F33" s="2" t="s">
        <v>1124</v>
      </c>
      <c r="G33" s="2" t="s">
        <v>1125</v>
      </c>
      <c r="H33" s="2" t="s">
        <v>1126</v>
      </c>
      <c r="I33" s="15" t="s">
        <v>1127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1128</v>
      </c>
      <c r="P33" s="2" t="s">
        <v>1129</v>
      </c>
      <c r="Q33" s="2" t="s">
        <v>1130</v>
      </c>
      <c r="R33" s="2" t="s">
        <v>1131</v>
      </c>
      <c r="S33" s="15" t="s">
        <v>1132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3">
      <c r="A34" s="85"/>
      <c r="B34" s="18" t="s">
        <v>1133</v>
      </c>
      <c r="C34" s="19" t="s">
        <v>1134</v>
      </c>
      <c r="D34" s="20">
        <f t="shared" si="0"/>
        <v>0</v>
      </c>
      <c r="E34" s="21" t="s">
        <v>1135</v>
      </c>
      <c r="F34" s="22" t="s">
        <v>1136</v>
      </c>
      <c r="G34" s="22" t="s">
        <v>1137</v>
      </c>
      <c r="H34" s="22" t="s">
        <v>1138</v>
      </c>
      <c r="I34" s="23" t="s">
        <v>1139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1140</v>
      </c>
      <c r="U34" s="22" t="s">
        <v>1141</v>
      </c>
      <c r="V34" s="22" t="s">
        <v>1142</v>
      </c>
      <c r="W34" s="22" t="s">
        <v>1143</v>
      </c>
      <c r="X34" s="23" t="s">
        <v>1144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3">
      <c r="A35" s="85"/>
      <c r="B35" s="18" t="s">
        <v>1145</v>
      </c>
      <c r="C35" s="19" t="s">
        <v>1146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1147</v>
      </c>
      <c r="U35" s="2" t="s">
        <v>1148</v>
      </c>
      <c r="V35" s="2" t="s">
        <v>1149</v>
      </c>
      <c r="W35" s="2" t="s">
        <v>1150</v>
      </c>
      <c r="X35" s="15" t="s">
        <v>1151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3">
      <c r="A36" s="85"/>
      <c r="B36" s="18" t="s">
        <v>1152</v>
      </c>
      <c r="C36" s="19" t="s">
        <v>1153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1154</v>
      </c>
      <c r="U36" s="22" t="s">
        <v>1155</v>
      </c>
      <c r="V36" s="22" t="s">
        <v>1156</v>
      </c>
      <c r="W36" s="22" t="s">
        <v>1157</v>
      </c>
      <c r="X36" s="23" t="s">
        <v>1158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38.4" thickBot="1" x14ac:dyDescent="0.3">
      <c r="A37" s="85"/>
      <c r="B37" s="18" t="s">
        <v>1159</v>
      </c>
      <c r="C37" s="19" t="s">
        <v>1160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1161</v>
      </c>
      <c r="U37" s="2" t="s">
        <v>1162</v>
      </c>
      <c r="V37" s="2" t="s">
        <v>1163</v>
      </c>
      <c r="W37" s="2" t="s">
        <v>1164</v>
      </c>
      <c r="X37" s="15" t="s">
        <v>1165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3">
      <c r="A38" s="85"/>
      <c r="B38" s="18" t="s">
        <v>1166</v>
      </c>
      <c r="C38" s="19" t="s">
        <v>1167</v>
      </c>
      <c r="D38" s="20">
        <f t="shared" si="0"/>
        <v>0</v>
      </c>
      <c r="E38" s="36" t="s">
        <v>1168</v>
      </c>
      <c r="F38" s="22" t="s">
        <v>1169</v>
      </c>
      <c r="G38" s="22" t="s">
        <v>1170</v>
      </c>
      <c r="H38" s="22" t="s">
        <v>1171</v>
      </c>
      <c r="I38" s="23" t="s">
        <v>1172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1173</v>
      </c>
      <c r="U38" s="22" t="s">
        <v>1174</v>
      </c>
      <c r="V38" s="22" t="s">
        <v>1175</v>
      </c>
      <c r="W38" s="22" t="s">
        <v>1176</v>
      </c>
      <c r="X38" s="23" t="s">
        <v>1177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3">
      <c r="A39" s="85"/>
      <c r="B39" s="39" t="s">
        <v>1178</v>
      </c>
      <c r="C39" s="40" t="s">
        <v>1179</v>
      </c>
      <c r="D39" s="15">
        <f t="shared" si="0"/>
        <v>0</v>
      </c>
      <c r="E39" s="46" t="s">
        <v>1180</v>
      </c>
      <c r="F39" s="47" t="s">
        <v>1181</v>
      </c>
      <c r="G39" s="47" t="s">
        <v>1182</v>
      </c>
      <c r="H39" s="47" t="s">
        <v>1183</v>
      </c>
      <c r="I39" s="48" t="s">
        <v>1184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1185</v>
      </c>
      <c r="P39" s="47" t="s">
        <v>1186</v>
      </c>
      <c r="Q39" s="47" t="s">
        <v>1187</v>
      </c>
      <c r="R39" s="47" t="s">
        <v>1188</v>
      </c>
      <c r="S39" s="48" t="s">
        <v>1189</v>
      </c>
      <c r="T39" s="46" t="s">
        <v>1190</v>
      </c>
      <c r="U39" s="47" t="s">
        <v>1191</v>
      </c>
      <c r="V39" s="47" t="s">
        <v>1192</v>
      </c>
      <c r="W39" s="47" t="s">
        <v>1193</v>
      </c>
      <c r="X39" s="48" t="s">
        <v>1194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5">
      <c r="A40" s="86" t="s">
        <v>1195</v>
      </c>
      <c r="B40" s="13" t="s">
        <v>1196</v>
      </c>
      <c r="C40" s="14" t="s">
        <v>1197</v>
      </c>
      <c r="D40" s="45">
        <f t="shared" si="0"/>
        <v>0</v>
      </c>
      <c r="E40" s="55" t="s">
        <v>1198</v>
      </c>
      <c r="F40" s="56" t="s">
        <v>1199</v>
      </c>
      <c r="G40" s="56" t="s">
        <v>1200</v>
      </c>
      <c r="H40" s="56" t="s">
        <v>1201</v>
      </c>
      <c r="I40" s="57" t="s">
        <v>1202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1203</v>
      </c>
      <c r="P40" s="56" t="s">
        <v>1204</v>
      </c>
      <c r="Q40" s="56" t="s">
        <v>1205</v>
      </c>
      <c r="R40" s="56" t="s">
        <v>1206</v>
      </c>
      <c r="S40" s="57" t="s">
        <v>1207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5">
      <c r="A41" s="85"/>
      <c r="B41" s="18" t="s">
        <v>1208</v>
      </c>
      <c r="C41" s="19" t="s">
        <v>1209</v>
      </c>
      <c r="D41" s="60">
        <f>SUM(E41:X41)</f>
        <v>0</v>
      </c>
      <c r="E41" s="61" t="s">
        <v>1210</v>
      </c>
      <c r="F41" s="62" t="s">
        <v>1211</v>
      </c>
      <c r="G41" s="62" t="s">
        <v>1212</v>
      </c>
      <c r="H41" s="62" t="s">
        <v>1213</v>
      </c>
      <c r="I41" s="63" t="s">
        <v>1214</v>
      </c>
      <c r="J41" s="64" t="s">
        <v>1215</v>
      </c>
      <c r="K41" s="62" t="s">
        <v>1216</v>
      </c>
      <c r="L41" s="62" t="s">
        <v>1217</v>
      </c>
      <c r="M41" s="62" t="s">
        <v>1218</v>
      </c>
      <c r="N41" s="63" t="s">
        <v>1219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5">
      <c r="A42" s="85"/>
      <c r="B42" s="18" t="s">
        <v>1220</v>
      </c>
      <c r="C42" s="19" t="s">
        <v>1221</v>
      </c>
      <c r="D42" s="59">
        <f>SUM(E42:X42)</f>
        <v>0</v>
      </c>
      <c r="E42" s="53" t="s">
        <v>1222</v>
      </c>
      <c r="F42" s="51" t="s">
        <v>1223</v>
      </c>
      <c r="G42" s="51" t="s">
        <v>1224</v>
      </c>
      <c r="H42" s="51" t="s">
        <v>1225</v>
      </c>
      <c r="I42" s="54" t="s">
        <v>1226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1227</v>
      </c>
      <c r="P42" s="51" t="s">
        <v>1228</v>
      </c>
      <c r="Q42" s="51" t="s">
        <v>1229</v>
      </c>
      <c r="R42" s="51" t="s">
        <v>1230</v>
      </c>
      <c r="S42" s="54" t="s">
        <v>1231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5">
      <c r="A43" s="85"/>
      <c r="B43" s="18" t="s">
        <v>1232</v>
      </c>
      <c r="C43" s="19" t="s">
        <v>1233</v>
      </c>
      <c r="D43" s="60">
        <f>SUM(E43:X43)</f>
        <v>0</v>
      </c>
      <c r="E43" s="61" t="s">
        <v>1234</v>
      </c>
      <c r="F43" s="62" t="s">
        <v>1235</v>
      </c>
      <c r="G43" s="62" t="s">
        <v>1236</v>
      </c>
      <c r="H43" s="62" t="s">
        <v>1237</v>
      </c>
      <c r="I43" s="63" t="s">
        <v>1238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5">
      <c r="A44" s="85"/>
      <c r="B44" s="18" t="s">
        <v>1239</v>
      </c>
      <c r="C44" s="19" t="s">
        <v>1240</v>
      </c>
      <c r="D44" s="59">
        <f>SUM(E44:X44)</f>
        <v>0</v>
      </c>
      <c r="E44" s="53" t="s">
        <v>1241</v>
      </c>
      <c r="F44" s="51" t="s">
        <v>1242</v>
      </c>
      <c r="G44" s="51" t="s">
        <v>1243</v>
      </c>
      <c r="H44" s="51" t="s">
        <v>1244</v>
      </c>
      <c r="I44" s="54" t="s">
        <v>1245</v>
      </c>
      <c r="J44" s="52" t="s">
        <v>1246</v>
      </c>
      <c r="K44" s="51" t="s">
        <v>1247</v>
      </c>
      <c r="L44" s="51" t="s">
        <v>1248</v>
      </c>
      <c r="M44" s="51" t="s">
        <v>1249</v>
      </c>
      <c r="N44" s="54" t="s">
        <v>1250</v>
      </c>
      <c r="O44" s="53" t="s">
        <v>1251</v>
      </c>
      <c r="P44" s="51" t="s">
        <v>1252</v>
      </c>
      <c r="Q44" s="51" t="s">
        <v>1253</v>
      </c>
      <c r="R44" s="51" t="s">
        <v>1254</v>
      </c>
      <c r="S44" s="54" t="s">
        <v>1255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5">
      <c r="A45" s="85"/>
      <c r="B45" s="18" t="s">
        <v>1256</v>
      </c>
      <c r="C45" s="19" t="s">
        <v>1257</v>
      </c>
      <c r="D45" s="60">
        <f>SUM(E45:X45)</f>
        <v>0</v>
      </c>
      <c r="E45" s="61" t="s">
        <v>1258</v>
      </c>
      <c r="F45" s="62" t="s">
        <v>1259</v>
      </c>
      <c r="G45" s="62" t="s">
        <v>1260</v>
      </c>
      <c r="H45" s="62" t="s">
        <v>1261</v>
      </c>
      <c r="I45" s="63" t="s">
        <v>1262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5">
      <c r="A46" s="85"/>
      <c r="B46" s="18" t="s">
        <v>1263</v>
      </c>
      <c r="C46" s="19" t="s">
        <v>1264</v>
      </c>
      <c r="D46" s="59">
        <f t="shared" si="0"/>
        <v>0</v>
      </c>
      <c r="E46" s="53" t="s">
        <v>1265</v>
      </c>
      <c r="F46" s="51" t="s">
        <v>1266</v>
      </c>
      <c r="G46" s="51" t="s">
        <v>1267</v>
      </c>
      <c r="H46" s="51" t="s">
        <v>1268</v>
      </c>
      <c r="I46" s="54" t="s">
        <v>1269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5">
      <c r="A47" s="85"/>
      <c r="B47" s="18" t="s">
        <v>1270</v>
      </c>
      <c r="C47" s="19" t="s">
        <v>1271</v>
      </c>
      <c r="D47" s="60">
        <f>SUM(E47:X47)</f>
        <v>0</v>
      </c>
      <c r="E47" s="61" t="s">
        <v>1272</v>
      </c>
      <c r="F47" s="62" t="s">
        <v>1273</v>
      </c>
      <c r="G47" s="62" t="s">
        <v>1274</v>
      </c>
      <c r="H47" s="62" t="s">
        <v>1275</v>
      </c>
      <c r="I47" s="63" t="s">
        <v>1276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5">
      <c r="A48" s="85"/>
      <c r="B48" s="18" t="s">
        <v>1277</v>
      </c>
      <c r="C48" s="19" t="s">
        <v>1278</v>
      </c>
      <c r="D48" s="59">
        <f t="shared" si="0"/>
        <v>0</v>
      </c>
      <c r="E48" s="53" t="s">
        <v>1279</v>
      </c>
      <c r="F48" s="51" t="s">
        <v>1280</v>
      </c>
      <c r="G48" s="51" t="s">
        <v>1281</v>
      </c>
      <c r="H48" s="51" t="s">
        <v>1282</v>
      </c>
      <c r="I48" s="54" t="s">
        <v>1283</v>
      </c>
      <c r="J48" s="52" t="s">
        <v>1284</v>
      </c>
      <c r="K48" s="52" t="s">
        <v>1285</v>
      </c>
      <c r="L48" s="51" t="s">
        <v>1286</v>
      </c>
      <c r="M48" s="51" t="s">
        <v>1287</v>
      </c>
      <c r="N48" s="54" t="s">
        <v>1288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5">
      <c r="A49" s="85"/>
      <c r="B49" s="18" t="s">
        <v>1289</v>
      </c>
      <c r="C49" s="19" t="s">
        <v>1290</v>
      </c>
      <c r="D49" s="60">
        <f>SUM(E49:X49)</f>
        <v>0</v>
      </c>
      <c r="E49" s="61" t="s">
        <v>1291</v>
      </c>
      <c r="F49" s="62" t="s">
        <v>1292</v>
      </c>
      <c r="G49" s="62" t="s">
        <v>1293</v>
      </c>
      <c r="H49" s="62" t="s">
        <v>1294</v>
      </c>
      <c r="I49" s="63" t="s">
        <v>1295</v>
      </c>
      <c r="J49" s="66" t="s">
        <v>1296</v>
      </c>
      <c r="K49" s="62" t="s">
        <v>1297</v>
      </c>
      <c r="L49" s="62" t="s">
        <v>1298</v>
      </c>
      <c r="M49" s="62" t="s">
        <v>1299</v>
      </c>
      <c r="N49" s="63" t="s">
        <v>1300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5">
      <c r="A50" s="85"/>
      <c r="B50" s="18" t="s">
        <v>1301</v>
      </c>
      <c r="C50" s="19" t="s">
        <v>1302</v>
      </c>
      <c r="D50" s="59">
        <f t="shared" si="0"/>
        <v>0</v>
      </c>
      <c r="E50" s="53" t="s">
        <v>1303</v>
      </c>
      <c r="F50" s="51" t="s">
        <v>1304</v>
      </c>
      <c r="G50" s="51" t="s">
        <v>1305</v>
      </c>
      <c r="H50" s="51" t="s">
        <v>1306</v>
      </c>
      <c r="I50" s="54" t="s">
        <v>1307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3">
      <c r="A51" s="87"/>
      <c r="B51" s="41" t="s">
        <v>1308</v>
      </c>
      <c r="C51" s="42" t="s">
        <v>1309</v>
      </c>
      <c r="D51" s="67">
        <f t="shared" si="0"/>
        <v>0</v>
      </c>
      <c r="E51" s="68" t="s">
        <v>1310</v>
      </c>
      <c r="F51" s="69" t="s">
        <v>1311</v>
      </c>
      <c r="G51" s="69" t="s">
        <v>1312</v>
      </c>
      <c r="H51" s="69" t="s">
        <v>1313</v>
      </c>
      <c r="I51" s="70" t="s">
        <v>1314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1315</v>
      </c>
      <c r="P51" s="69" t="s">
        <v>1316</v>
      </c>
      <c r="Q51" s="69" t="s">
        <v>1317</v>
      </c>
      <c r="R51" s="69" t="s">
        <v>1318</v>
      </c>
      <c r="S51" s="70" t="s">
        <v>1319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5">
      <c r="A52" s="86" t="s">
        <v>1320</v>
      </c>
      <c r="B52" s="43" t="s">
        <v>1321</v>
      </c>
      <c r="C52" s="43" t="s">
        <v>1322</v>
      </c>
      <c r="D52" s="45">
        <f t="shared" si="0"/>
        <v>0</v>
      </c>
      <c r="E52" s="55" t="s">
        <v>1323</v>
      </c>
      <c r="F52" s="56" t="s">
        <v>1324</v>
      </c>
      <c r="G52" s="56" t="s">
        <v>1325</v>
      </c>
      <c r="H52" s="56" t="s">
        <v>1326</v>
      </c>
      <c r="I52" s="57" t="s">
        <v>1327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COUNTIF($CY$67:$CY$412,"=0")</f>
        <v>0</v>
      </c>
      <c r="U52" s="56">
        <f>COUNTIF($CY$67:$CY$412,"=1")</f>
        <v>0</v>
      </c>
      <c r="V52" s="56">
        <f>COUNTIF($CY$67:$CY$412,"=2")</f>
        <v>0</v>
      </c>
      <c r="W52" s="56">
        <f>COUNTIF($CY$67:$CY$412,"=3")</f>
        <v>0</v>
      </c>
      <c r="X52" s="57">
        <f>COUNTIF($CY$67:$CY$412,"=4")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5">
      <c r="A53" s="85"/>
      <c r="B53" s="44" t="s">
        <v>1328</v>
      </c>
      <c r="C53" s="44" t="s">
        <v>1329</v>
      </c>
      <c r="D53" s="60">
        <f>SUM(E53:X53)</f>
        <v>0</v>
      </c>
      <c r="E53" s="61" t="s">
        <v>1330</v>
      </c>
      <c r="F53" s="62" t="s">
        <v>1331</v>
      </c>
      <c r="G53" s="62" t="s">
        <v>1332</v>
      </c>
      <c r="H53" s="62" t="s">
        <v>1333</v>
      </c>
      <c r="I53" s="63" t="s">
        <v>1334</v>
      </c>
      <c r="J53" s="61" t="s">
        <v>1335</v>
      </c>
      <c r="K53" s="62" t="s">
        <v>1336</v>
      </c>
      <c r="L53" s="62" t="s">
        <v>1337</v>
      </c>
      <c r="M53" s="62" t="s">
        <v>1338</v>
      </c>
      <c r="N53" s="63" t="s">
        <v>1339</v>
      </c>
      <c r="O53" s="61">
        <f>COUNTIF($DC$67:$DC$412,"=0")</f>
        <v>0</v>
      </c>
      <c r="P53" s="62">
        <f>COUNTIF($DC$67:$DC$412,"=1")</f>
        <v>0</v>
      </c>
      <c r="Q53" s="62">
        <f>COUNTIF($DC$67:$DC$412,"=2")</f>
        <v>0</v>
      </c>
      <c r="R53" s="62">
        <f>COUNTIF($DC$67:$DC$412,"=3")</f>
        <v>0</v>
      </c>
      <c r="S53" s="63">
        <f>COUNTIF($DC$67:$DC$412,"=4")</f>
        <v>0</v>
      </c>
      <c r="T53" s="61">
        <f>COUNTIF($DB$67:$DB$412,"=0")</f>
        <v>0</v>
      </c>
      <c r="U53" s="62">
        <f>COUNTIF($DB$67:$DB$412,"=1")</f>
        <v>0</v>
      </c>
      <c r="V53" s="62">
        <f>COUNTIF($DB$67:$DB$412,"=2")</f>
        <v>0</v>
      </c>
      <c r="W53" s="62">
        <f>COUNTIF($DB$67:$DB$412,"=3")</f>
        <v>0</v>
      </c>
      <c r="X53" s="63">
        <f>COUNTIF($DB$67:$DB$412,"=4")</f>
        <v>0</v>
      </c>
      <c r="Y53" s="61">
        <f>COUNTIF($DB$67:$DC$4412,"=0")</f>
        <v>0</v>
      </c>
      <c r="Z53" s="62">
        <f>COUNTIF($DB$67:$DC$4412,"=1")</f>
        <v>0</v>
      </c>
      <c r="AA53" s="62">
        <f>COUNTIF($DB$67:$DC$4412,"=2")</f>
        <v>0</v>
      </c>
      <c r="AB53" s="62">
        <f>COUNTIF($DB$67:$DC$4412,"=0")</f>
        <v>0</v>
      </c>
      <c r="AC53" s="63">
        <f>COUNTIF($DB$67:$DC$4412,"=4")</f>
        <v>0</v>
      </c>
      <c r="AD53" s="61"/>
      <c r="AE53" s="62"/>
      <c r="AF53" s="63"/>
      <c r="AH53" s="80"/>
      <c r="AI53" s="80"/>
    </row>
    <row r="54" spans="1:35" ht="24.75" customHeight="1" x14ac:dyDescent="0.25">
      <c r="A54" s="85"/>
      <c r="B54" s="44" t="s">
        <v>1340</v>
      </c>
      <c r="C54" s="44" t="s">
        <v>1341</v>
      </c>
      <c r="D54" s="59">
        <f>SUM(E54:X54)</f>
        <v>0</v>
      </c>
      <c r="E54" s="53" t="s">
        <v>1342</v>
      </c>
      <c r="F54" s="51" t="s">
        <v>1343</v>
      </c>
      <c r="G54" s="51" t="s">
        <v>1344</v>
      </c>
      <c r="H54" s="51" t="s">
        <v>1345</v>
      </c>
      <c r="I54" s="54" t="s">
        <v>1346</v>
      </c>
      <c r="J54" s="53" t="s">
        <v>1347</v>
      </c>
      <c r="K54" s="51" t="s">
        <v>1348</v>
      </c>
      <c r="L54" s="51" t="s">
        <v>1349</v>
      </c>
      <c r="M54" s="51" t="s">
        <v>1350</v>
      </c>
      <c r="N54" s="54" t="s">
        <v>1351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5">
      <c r="A55" s="85"/>
      <c r="B55" s="44" t="s">
        <v>1352</v>
      </c>
      <c r="C55" s="44" t="s">
        <v>1353</v>
      </c>
      <c r="D55" s="60">
        <f t="shared" si="0"/>
        <v>0</v>
      </c>
      <c r="E55" s="61" t="s">
        <v>1354</v>
      </c>
      <c r="F55" s="62" t="s">
        <v>1355</v>
      </c>
      <c r="G55" s="62" t="s">
        <v>1356</v>
      </c>
      <c r="H55" s="62" t="s">
        <v>1357</v>
      </c>
      <c r="I55" s="63" t="s">
        <v>1358</v>
      </c>
      <c r="J55" s="61">
        <f>COUNTIF($DH$67:$DH$4412,"=0")</f>
        <v>0</v>
      </c>
      <c r="K55" s="62">
        <f>COUNTIF($DH$67:$DH$4412,"=1")</f>
        <v>0</v>
      </c>
      <c r="L55" s="62">
        <f>COUNTIF($DH$67:$DH$4412,"=2")</f>
        <v>0</v>
      </c>
      <c r="M55" s="62">
        <f>COUNTIF($DH$67:$DH$4412,"=3")</f>
        <v>0</v>
      </c>
      <c r="N55" s="63">
        <f>COUNTIF($DH$67:$DH$4412,"=4")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5">
      <c r="A56" s="85"/>
      <c r="B56" s="44" t="s">
        <v>1359</v>
      </c>
      <c r="C56" s="44" t="s">
        <v>1360</v>
      </c>
      <c r="D56" s="59">
        <f>SUM(E56:X56)</f>
        <v>0</v>
      </c>
      <c r="E56" s="53" t="s">
        <v>1361</v>
      </c>
      <c r="F56" s="51" t="s">
        <v>1362</v>
      </c>
      <c r="G56" s="51" t="s">
        <v>1363</v>
      </c>
      <c r="H56" s="51" t="s">
        <v>1364</v>
      </c>
      <c r="I56" s="54" t="s">
        <v>1365</v>
      </c>
      <c r="J56" s="53" t="s">
        <v>1366</v>
      </c>
      <c r="K56" s="51" t="s">
        <v>1367</v>
      </c>
      <c r="L56" s="51" t="s">
        <v>1368</v>
      </c>
      <c r="M56" s="51" t="s">
        <v>1369</v>
      </c>
      <c r="N56" s="54" t="s">
        <v>1370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5">
      <c r="A57" s="85"/>
      <c r="B57" s="44" t="s">
        <v>1371</v>
      </c>
      <c r="C57" s="44" t="s">
        <v>1372</v>
      </c>
      <c r="D57" s="60">
        <f>SUM(E57:X57)</f>
        <v>0</v>
      </c>
      <c r="E57" s="61" t="s">
        <v>1373</v>
      </c>
      <c r="F57" s="62" t="s">
        <v>1374</v>
      </c>
      <c r="G57" s="62" t="s">
        <v>1375</v>
      </c>
      <c r="H57" s="62" t="s">
        <v>1376</v>
      </c>
      <c r="I57" s="63" t="s">
        <v>1377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5">
      <c r="A58" s="85"/>
      <c r="B58" s="44" t="s">
        <v>1378</v>
      </c>
      <c r="C58" s="44" t="s">
        <v>1379</v>
      </c>
      <c r="D58" s="59">
        <f t="shared" si="0"/>
        <v>0</v>
      </c>
      <c r="E58" s="53" t="s">
        <v>1380</v>
      </c>
      <c r="F58" s="51" t="s">
        <v>1381</v>
      </c>
      <c r="G58" s="51" t="s">
        <v>1382</v>
      </c>
      <c r="H58" s="51" t="s">
        <v>1383</v>
      </c>
      <c r="I58" s="54" t="s">
        <v>1384</v>
      </c>
      <c r="J58" s="53" t="s">
        <v>1385</v>
      </c>
      <c r="K58" s="51" t="s">
        <v>1386</v>
      </c>
      <c r="L58" s="51" t="s">
        <v>1387</v>
      </c>
      <c r="M58" s="51" t="s">
        <v>1388</v>
      </c>
      <c r="N58" s="54" t="s">
        <v>1389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5">
      <c r="A59" s="85"/>
      <c r="B59" s="44" t="s">
        <v>1390</v>
      </c>
      <c r="C59" s="44" t="s">
        <v>1391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1392</v>
      </c>
      <c r="K59" s="62" t="s">
        <v>1393</v>
      </c>
      <c r="L59" s="62" t="s">
        <v>1394</v>
      </c>
      <c r="M59" s="62" t="s">
        <v>1395</v>
      </c>
      <c r="N59" s="63" t="s">
        <v>1396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5">
      <c r="A60" s="85"/>
      <c r="B60" s="44" t="s">
        <v>1397</v>
      </c>
      <c r="C60" s="44" t="s">
        <v>1398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1399</v>
      </c>
      <c r="K60" s="51" t="s">
        <v>1400</v>
      </c>
      <c r="L60" s="51" t="s">
        <v>1401</v>
      </c>
      <c r="M60" s="51" t="s">
        <v>1402</v>
      </c>
      <c r="N60" s="54" t="s">
        <v>1403</v>
      </c>
      <c r="O60" s="53">
        <f>COUNTIF($DT$67:$DT$412,"=0")</f>
        <v>0</v>
      </c>
      <c r="P60" s="51">
        <f>COUNTIF($DT$67:$DT$412,"=1")</f>
        <v>0</v>
      </c>
      <c r="Q60" s="51">
        <f>COUNTIF($DT$67:$DT$412,"=2")</f>
        <v>0</v>
      </c>
      <c r="R60" s="51">
        <f>COUNTIF($DT$67:$DT$412,"=3")</f>
        <v>0</v>
      </c>
      <c r="S60" s="54">
        <f>COUNTIF($DT$67:$DT$412,"=4")</f>
        <v>0</v>
      </c>
      <c r="T60" s="53">
        <f>COUNTIF($DS$67:$DS$412,"=0")</f>
        <v>0</v>
      </c>
      <c r="U60" s="51">
        <f>COUNTIF($DS$67:$DS$412,"=1")</f>
        <v>0</v>
      </c>
      <c r="V60" s="51">
        <f>COUNTIF($DS$67:$DS$412,"=2")</f>
        <v>0</v>
      </c>
      <c r="W60" s="51">
        <f>COUNTIF($DS$67:$DS$412,"=3")</f>
        <v>0</v>
      </c>
      <c r="X60" s="54">
        <f>COUNTIF($DS$67:$DS$412,"=4")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COUNTIF($DS$67:$DU$412,"=0")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5">
      <c r="A61" s="85"/>
      <c r="B61" s="44" t="s">
        <v>1404</v>
      </c>
      <c r="C61" s="44" t="s">
        <v>1405</v>
      </c>
      <c r="D61" s="60">
        <f t="shared" ref="D61:D62" si="1">SUM(E61:X61)</f>
        <v>0</v>
      </c>
      <c r="E61" s="61" t="s">
        <v>1406</v>
      </c>
      <c r="F61" s="62" t="s">
        <v>1407</v>
      </c>
      <c r="G61" s="62" t="s">
        <v>1408</v>
      </c>
      <c r="H61" s="62" t="s">
        <v>1409</v>
      </c>
      <c r="I61" s="63" t="s">
        <v>1410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5">
      <c r="A62" s="85"/>
      <c r="B62" s="44" t="s">
        <v>1411</v>
      </c>
      <c r="C62" s="44" t="s">
        <v>1412</v>
      </c>
      <c r="D62" s="59">
        <f t="shared" si="1"/>
        <v>0</v>
      </c>
      <c r="E62" s="53" t="s">
        <v>1413</v>
      </c>
      <c r="F62" s="51" t="s">
        <v>1414</v>
      </c>
      <c r="G62" s="51" t="s">
        <v>1415</v>
      </c>
      <c r="H62" s="51" t="s">
        <v>1416</v>
      </c>
      <c r="I62" s="54" t="s">
        <v>1417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3">
      <c r="A63" s="88"/>
      <c r="B63" s="44" t="s">
        <v>1418</v>
      </c>
      <c r="C63" s="44" t="s">
        <v>1419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5">
      <c r="A65" s="9" t="s">
        <v>1420</v>
      </c>
      <c r="B65" s="10"/>
    </row>
    <row r="66" spans="1:135" ht="86.25" customHeight="1" x14ac:dyDescent="0.25">
      <c r="B66" s="75" t="s">
        <v>1421</v>
      </c>
      <c r="C66" s="75" t="s">
        <v>1422</v>
      </c>
      <c r="D66" s="75" t="s">
        <v>1423</v>
      </c>
      <c r="E66" s="75" t="s">
        <v>1424</v>
      </c>
      <c r="F66" s="75" t="s">
        <v>1425</v>
      </c>
      <c r="G66" s="75" t="s">
        <v>1426</v>
      </c>
      <c r="H66" s="75" t="s">
        <v>1427</v>
      </c>
      <c r="I66" s="75" t="s">
        <v>1428</v>
      </c>
      <c r="J66" s="75" t="s">
        <v>1429</v>
      </c>
      <c r="K66" s="75" t="s">
        <v>1430</v>
      </c>
      <c r="L66" s="75" t="s">
        <v>1431</v>
      </c>
      <c r="M66" s="75" t="s">
        <v>1432</v>
      </c>
      <c r="N66" s="75" t="s">
        <v>1433</v>
      </c>
      <c r="O66" s="75" t="s">
        <v>1434</v>
      </c>
      <c r="P66" s="75" t="s">
        <v>1435</v>
      </c>
      <c r="Q66" s="75" t="s">
        <v>1436</v>
      </c>
      <c r="R66" s="75" t="s">
        <v>1437</v>
      </c>
      <c r="S66" s="75" t="s">
        <v>1438</v>
      </c>
      <c r="T66" s="75" t="s">
        <v>1439</v>
      </c>
      <c r="U66" s="75" t="s">
        <v>1440</v>
      </c>
      <c r="V66" s="75" t="s">
        <v>1441</v>
      </c>
      <c r="W66" s="75" t="s">
        <v>1442</v>
      </c>
      <c r="X66" s="75" t="s">
        <v>1443</v>
      </c>
      <c r="Y66" s="75" t="s">
        <v>1444</v>
      </c>
      <c r="Z66" s="75" t="s">
        <v>1445</v>
      </c>
      <c r="AA66" s="75" t="s">
        <v>1446</v>
      </c>
      <c r="AB66" s="75" t="s">
        <v>1447</v>
      </c>
      <c r="AC66" s="75" t="s">
        <v>1448</v>
      </c>
      <c r="AD66" s="75" t="s">
        <v>1449</v>
      </c>
      <c r="AE66" s="75" t="s">
        <v>1450</v>
      </c>
      <c r="AF66" s="75" t="s">
        <v>1451</v>
      </c>
      <c r="AG66" s="75" t="s">
        <v>1452</v>
      </c>
      <c r="AH66" s="75" t="s">
        <v>1453</v>
      </c>
      <c r="AI66" s="75" t="s">
        <v>1454</v>
      </c>
      <c r="AJ66" s="75" t="s">
        <v>1455</v>
      </c>
      <c r="AK66" s="75" t="s">
        <v>1456</v>
      </c>
      <c r="AL66" s="75" t="s">
        <v>1457</v>
      </c>
      <c r="AM66" s="75" t="s">
        <v>1458</v>
      </c>
      <c r="AN66" s="75" t="s">
        <v>1459</v>
      </c>
      <c r="AO66" s="75" t="s">
        <v>1460</v>
      </c>
      <c r="AP66" s="75" t="s">
        <v>1461</v>
      </c>
      <c r="AQ66" s="75" t="s">
        <v>1462</v>
      </c>
      <c r="AR66" s="75" t="s">
        <v>1463</v>
      </c>
      <c r="AS66" s="75" t="s">
        <v>1464</v>
      </c>
      <c r="AT66" s="75" t="s">
        <v>1465</v>
      </c>
      <c r="AU66" s="75" t="s">
        <v>1466</v>
      </c>
      <c r="AV66" s="75" t="s">
        <v>1467</v>
      </c>
      <c r="AW66" s="75" t="s">
        <v>1468</v>
      </c>
      <c r="AX66" s="75" t="s">
        <v>1469</v>
      </c>
      <c r="AY66" s="75" t="s">
        <v>1470</v>
      </c>
      <c r="AZ66" s="75" t="s">
        <v>1471</v>
      </c>
      <c r="BA66" s="75" t="s">
        <v>1472</v>
      </c>
      <c r="BB66" s="75" t="s">
        <v>1473</v>
      </c>
      <c r="BC66" s="75" t="s">
        <v>1474</v>
      </c>
      <c r="BD66" s="75" t="s">
        <v>1475</v>
      </c>
      <c r="BE66" s="75" t="s">
        <v>1476</v>
      </c>
      <c r="BF66" s="75" t="s">
        <v>1477</v>
      </c>
      <c r="BG66" s="75" t="s">
        <v>1478</v>
      </c>
      <c r="BH66" s="75" t="s">
        <v>1479</v>
      </c>
      <c r="BI66" s="75" t="s">
        <v>1480</v>
      </c>
      <c r="BJ66" s="75" t="s">
        <v>1481</v>
      </c>
      <c r="BK66" s="75" t="s">
        <v>1482</v>
      </c>
      <c r="BL66" s="75" t="s">
        <v>1483</v>
      </c>
      <c r="BM66" s="75" t="s">
        <v>1484</v>
      </c>
      <c r="BN66" s="75" t="s">
        <v>1485</v>
      </c>
      <c r="BO66" s="75" t="s">
        <v>1486</v>
      </c>
      <c r="BP66" s="75" t="s">
        <v>1487</v>
      </c>
      <c r="BQ66" s="75" t="s">
        <v>1488</v>
      </c>
      <c r="BR66" s="75" t="s">
        <v>1489</v>
      </c>
      <c r="BS66" s="75" t="s">
        <v>1490</v>
      </c>
      <c r="BT66" s="75" t="s">
        <v>1491</v>
      </c>
      <c r="BU66" s="75" t="s">
        <v>1492</v>
      </c>
      <c r="BV66" s="75" t="s">
        <v>1493</v>
      </c>
      <c r="BW66" s="75" t="s">
        <v>1494</v>
      </c>
      <c r="BX66" s="75" t="s">
        <v>1495</v>
      </c>
      <c r="BY66" s="75" t="s">
        <v>1496</v>
      </c>
      <c r="BZ66" s="75" t="s">
        <v>1497</v>
      </c>
      <c r="CA66" s="75" t="s">
        <v>1498</v>
      </c>
      <c r="CB66" s="75" t="s">
        <v>1499</v>
      </c>
      <c r="CC66" s="75" t="s">
        <v>1500</v>
      </c>
      <c r="CD66" s="75" t="s">
        <v>1501</v>
      </c>
      <c r="CE66" s="75" t="s">
        <v>1502</v>
      </c>
      <c r="CF66" s="75" t="s">
        <v>1503</v>
      </c>
      <c r="CG66" s="75" t="s">
        <v>1504</v>
      </c>
      <c r="CH66" s="75" t="s">
        <v>1505</v>
      </c>
      <c r="CI66" s="75" t="s">
        <v>1506</v>
      </c>
      <c r="CJ66" s="75" t="s">
        <v>1507</v>
      </c>
      <c r="CK66" s="75" t="s">
        <v>1508</v>
      </c>
      <c r="CL66" s="75" t="s">
        <v>1509</v>
      </c>
      <c r="CM66" s="75" t="s">
        <v>1510</v>
      </c>
      <c r="CN66" s="75" t="s">
        <v>1511</v>
      </c>
      <c r="CO66" s="75" t="s">
        <v>1512</v>
      </c>
      <c r="CP66" s="75" t="s">
        <v>1513</v>
      </c>
      <c r="CQ66" s="75" t="s">
        <v>1514</v>
      </c>
      <c r="CR66" s="75" t="s">
        <v>1515</v>
      </c>
      <c r="CS66" s="75" t="s">
        <v>1516</v>
      </c>
      <c r="CT66" s="75" t="s">
        <v>1517</v>
      </c>
      <c r="CU66" s="75" t="s">
        <v>1518</v>
      </c>
      <c r="CV66" s="75" t="s">
        <v>1519</v>
      </c>
      <c r="CW66" s="75" t="s">
        <v>1520</v>
      </c>
      <c r="CX66" s="75" t="s">
        <v>1521</v>
      </c>
      <c r="CY66" s="75" t="s">
        <v>1522</v>
      </c>
      <c r="CZ66" s="75" t="s">
        <v>1523</v>
      </c>
      <c r="DA66" s="75" t="s">
        <v>1524</v>
      </c>
      <c r="DB66" s="75" t="s">
        <v>1525</v>
      </c>
      <c r="DC66" s="75" t="s">
        <v>1526</v>
      </c>
      <c r="DD66" s="75" t="s">
        <v>1527</v>
      </c>
      <c r="DE66" s="75" t="s">
        <v>1528</v>
      </c>
      <c r="DF66" s="75" t="s">
        <v>1529</v>
      </c>
      <c r="DG66" s="75" t="s">
        <v>1530</v>
      </c>
      <c r="DH66" s="75" t="s">
        <v>1531</v>
      </c>
      <c r="DI66" s="75" t="s">
        <v>1532</v>
      </c>
      <c r="DJ66" s="75" t="s">
        <v>1533</v>
      </c>
      <c r="DK66" s="75" t="s">
        <v>1534</v>
      </c>
      <c r="DL66" s="75" t="s">
        <v>1535</v>
      </c>
      <c r="DM66" s="75" t="s">
        <v>1536</v>
      </c>
      <c r="DN66" s="75" t="s">
        <v>1537</v>
      </c>
      <c r="DO66" s="75" t="s">
        <v>1538</v>
      </c>
      <c r="DP66" s="75" t="s">
        <v>1539</v>
      </c>
      <c r="DQ66" s="75" t="s">
        <v>1540</v>
      </c>
      <c r="DR66" s="75" t="s">
        <v>1541</v>
      </c>
      <c r="DS66" s="75" t="s">
        <v>1542</v>
      </c>
      <c r="DT66" s="75" t="s">
        <v>1543</v>
      </c>
      <c r="DU66" s="75" t="s">
        <v>1544</v>
      </c>
      <c r="DV66" s="75" t="s">
        <v>1545</v>
      </c>
      <c r="DW66" s="75" t="s">
        <v>1546</v>
      </c>
      <c r="DX66" s="75" t="s">
        <v>1547</v>
      </c>
      <c r="DY66" s="75" t="s">
        <v>1548</v>
      </c>
      <c r="DZ66" s="75" t="s">
        <v>1549</v>
      </c>
      <c r="EA66" s="75" t="s">
        <v>1550</v>
      </c>
      <c r="EB66" s="75" t="s">
        <v>1551</v>
      </c>
      <c r="EC66" s="75" t="s">
        <v>1552</v>
      </c>
      <c r="ED66" s="75" t="s">
        <v>1553</v>
      </c>
      <c r="EE66" s="75" t="s">
        <v>1554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&amp;CEU-kompetensram – samordningsorgan – 
Analysmall – anställda på beslutsfattarnivå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Operativ </vt:lpstr>
      <vt:lpstr>Arbetsledande, beslutsfattande</vt:lpstr>
      <vt:lpstr>'Arbetsledande, beslutsfattande'!Print_Area</vt:lpstr>
      <vt:lpstr>'Operativ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MYLEUS Ann-Kerstin (REGIO)</cp:lastModifiedBy>
  <cp:lastPrinted>2017-10-26T09:47:27Z</cp:lastPrinted>
  <dcterms:created xsi:type="dcterms:W3CDTF">2017-08-24T16:10:02Z</dcterms:created>
  <dcterms:modified xsi:type="dcterms:W3CDTF">2018-04-12T11:05:19Z</dcterms:modified>
</cp:coreProperties>
</file>