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e.scataglini\Desktop\Tests\23. 11 forms\"/>
    </mc:Choice>
  </mc:AlternateContent>
  <bookViews>
    <workbookView xWindow="0" yWindow="0" windowWidth="24000" windowHeight="9435" tabRatio="599"/>
  </bookViews>
  <sheets>
    <sheet name="Operational " sheetId="10" r:id="rId1"/>
    <sheet name="Supervisory and Decision Making" sheetId="11" r:id="rId2"/>
  </sheets>
  <definedNames>
    <definedName name="_xlnm.Print_Area" localSheetId="0">'Operational '!$A$1:$AF$63</definedName>
    <definedName name="_xlnm.Print_Area" localSheetId="1">'Supervisory and Decision Making'!$A$1:$AF$63</definedName>
  </definedNames>
  <calcPr calcId="152511"/>
</workbook>
</file>

<file path=xl/calcChain.xml><?xml version="1.0" encoding="utf-8"?>
<calcChain xmlns="http://schemas.openxmlformats.org/spreadsheetml/2006/main">
  <c r="K55" i="10" l="1"/>
  <c r="L55" i="10"/>
  <c r="M55" i="10"/>
  <c r="N55" i="10"/>
  <c r="AB63" i="11"/>
  <c r="AB62" i="11"/>
  <c r="AB61" i="11"/>
  <c r="AB59" i="11"/>
  <c r="AB58" i="11"/>
  <c r="AB57" i="11"/>
  <c r="X56" i="11"/>
  <c r="W56" i="11"/>
  <c r="V56" i="11"/>
  <c r="T56" i="11"/>
  <c r="U56" i="11"/>
  <c r="O56" i="11"/>
  <c r="P56" i="11"/>
  <c r="Q56" i="11"/>
  <c r="R56" i="11"/>
  <c r="S56" i="11"/>
  <c r="AB56" i="11"/>
  <c r="K55" i="11"/>
  <c r="L55" i="11"/>
  <c r="M55" i="11"/>
  <c r="N55" i="11"/>
  <c r="AB55" i="11"/>
  <c r="AB54" i="11"/>
  <c r="AB52" i="11"/>
  <c r="X60" i="11"/>
  <c r="W60" i="11"/>
  <c r="V60" i="11"/>
  <c r="U60" i="11"/>
  <c r="T60" i="11"/>
  <c r="S60" i="11"/>
  <c r="R60" i="11"/>
  <c r="Q60" i="11"/>
  <c r="P60" i="11"/>
  <c r="O60" i="11"/>
  <c r="X53" i="11"/>
  <c r="W53" i="11"/>
  <c r="V53" i="11"/>
  <c r="U53" i="11"/>
  <c r="T53" i="11"/>
  <c r="S53" i="11"/>
  <c r="R53" i="11"/>
  <c r="Q53" i="11"/>
  <c r="P53" i="11"/>
  <c r="O53" i="11"/>
  <c r="X52" i="11"/>
  <c r="W52" i="11"/>
  <c r="V52" i="11"/>
  <c r="U52" i="11"/>
  <c r="T52" i="11"/>
  <c r="Z50" i="11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0" i="10"/>
  <c r="H60" i="10"/>
  <c r="G60" i="10"/>
  <c r="F60" i="10"/>
  <c r="E60" i="10"/>
  <c r="I59" i="10"/>
  <c r="H59" i="10"/>
  <c r="G59" i="10"/>
  <c r="F59" i="10"/>
  <c r="E59" i="10"/>
  <c r="N57" i="10"/>
  <c r="M57" i="10"/>
  <c r="L57" i="10"/>
  <c r="K57" i="10"/>
  <c r="J57" i="10"/>
  <c r="J55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N51" i="10"/>
  <c r="M51" i="10"/>
  <c r="L51" i="10"/>
  <c r="K51" i="10"/>
  <c r="J51" i="10"/>
  <c r="S50" i="10"/>
  <c r="R50" i="10"/>
  <c r="Q50" i="10"/>
  <c r="P50" i="10"/>
  <c r="O50" i="10"/>
  <c r="N50" i="10"/>
  <c r="M50" i="10"/>
  <c r="L50" i="10"/>
  <c r="K50" i="10"/>
  <c r="J50" i="10"/>
  <c r="S49" i="10"/>
  <c r="R49" i="10"/>
  <c r="Q49" i="10"/>
  <c r="P49" i="10"/>
  <c r="O49" i="10"/>
  <c r="S48" i="10"/>
  <c r="R48" i="10"/>
  <c r="Q48" i="10"/>
  <c r="P48" i="10"/>
  <c r="O48" i="10"/>
  <c r="S47" i="10"/>
  <c r="R47" i="10"/>
  <c r="Q47" i="10"/>
  <c r="P47" i="10"/>
  <c r="O47" i="10"/>
  <c r="S46" i="10"/>
  <c r="R46" i="10"/>
  <c r="Q46" i="10"/>
  <c r="P46" i="10"/>
  <c r="O46" i="10"/>
  <c r="S45" i="10"/>
  <c r="R45" i="10"/>
  <c r="Q45" i="10"/>
  <c r="P45" i="10"/>
  <c r="O45" i="10"/>
  <c r="N47" i="10"/>
  <c r="M47" i="10"/>
  <c r="L47" i="10"/>
  <c r="K47" i="10"/>
  <c r="J47" i="10"/>
  <c r="N46" i="10"/>
  <c r="M46" i="10"/>
  <c r="L46" i="10"/>
  <c r="K46" i="10"/>
  <c r="J46" i="10"/>
  <c r="N45" i="10"/>
  <c r="M45" i="10"/>
  <c r="L45" i="10"/>
  <c r="K45" i="10"/>
  <c r="J45" i="10"/>
  <c r="S43" i="10"/>
  <c r="R43" i="10"/>
  <c r="Q43" i="10"/>
  <c r="P43" i="10"/>
  <c r="O43" i="10"/>
  <c r="N43" i="10"/>
  <c r="M43" i="10"/>
  <c r="L43" i="10"/>
  <c r="K43" i="10"/>
  <c r="J43" i="10"/>
  <c r="N42" i="10"/>
  <c r="M42" i="10"/>
  <c r="L42" i="10"/>
  <c r="K42" i="10"/>
  <c r="J42" i="10"/>
  <c r="S41" i="10"/>
  <c r="R41" i="10"/>
  <c r="Q41" i="10"/>
  <c r="P41" i="10"/>
  <c r="O41" i="10"/>
  <c r="AC51" i="10"/>
  <c r="AB51" i="10"/>
  <c r="AA51" i="10"/>
  <c r="Z51" i="10"/>
  <c r="Y51" i="10"/>
  <c r="X51" i="10"/>
  <c r="W51" i="10"/>
  <c r="V51" i="10"/>
  <c r="U51" i="10"/>
  <c r="T51" i="10"/>
  <c r="AC50" i="10"/>
  <c r="AB50" i="10"/>
  <c r="AA50" i="10"/>
  <c r="Z50" i="10"/>
  <c r="Y50" i="10"/>
  <c r="X50" i="10"/>
  <c r="W50" i="10"/>
  <c r="V50" i="10"/>
  <c r="U50" i="10"/>
  <c r="T50" i="10"/>
  <c r="AC49" i="10"/>
  <c r="AB49" i="10"/>
  <c r="AA49" i="10"/>
  <c r="Z49" i="10"/>
  <c r="Y49" i="10"/>
  <c r="X49" i="10"/>
  <c r="W49" i="10"/>
  <c r="V49" i="10"/>
  <c r="U49" i="10"/>
  <c r="T49" i="10"/>
  <c r="AC48" i="10"/>
  <c r="AB48" i="10"/>
  <c r="AA48" i="10"/>
  <c r="Z48" i="10"/>
  <c r="Y48" i="10"/>
  <c r="X48" i="10"/>
  <c r="W48" i="10"/>
  <c r="V48" i="10"/>
  <c r="U48" i="10"/>
  <c r="T48" i="10"/>
  <c r="AC47" i="10"/>
  <c r="AB47" i="10"/>
  <c r="AA47" i="10"/>
  <c r="Z47" i="10"/>
  <c r="Y47" i="10"/>
  <c r="X47" i="10"/>
  <c r="W47" i="10"/>
  <c r="V47" i="10"/>
  <c r="U47" i="10"/>
  <c r="T47" i="10"/>
  <c r="AC46" i="10"/>
  <c r="AB46" i="10"/>
  <c r="AA46" i="10"/>
  <c r="Z46" i="10"/>
  <c r="Y46" i="10"/>
  <c r="X46" i="10"/>
  <c r="W46" i="10"/>
  <c r="V46" i="10"/>
  <c r="U46" i="10"/>
  <c r="T46" i="10"/>
  <c r="AC45" i="10"/>
  <c r="AB45" i="10"/>
  <c r="AA45" i="10"/>
  <c r="Z45" i="10"/>
  <c r="Y45" i="10"/>
  <c r="X45" i="10"/>
  <c r="W45" i="10"/>
  <c r="V45" i="10"/>
  <c r="U45" i="10"/>
  <c r="T45" i="10"/>
  <c r="AC44" i="10"/>
  <c r="AB44" i="10"/>
  <c r="AA44" i="10"/>
  <c r="Z44" i="10"/>
  <c r="Y44" i="10"/>
  <c r="X44" i="10"/>
  <c r="W44" i="10"/>
  <c r="V44" i="10"/>
  <c r="U44" i="10"/>
  <c r="T44" i="10"/>
  <c r="AC43" i="10"/>
  <c r="AB43" i="10"/>
  <c r="AA43" i="10"/>
  <c r="Z43" i="10"/>
  <c r="Y43" i="10"/>
  <c r="X43" i="10"/>
  <c r="W43" i="10"/>
  <c r="V43" i="10"/>
  <c r="U43" i="10"/>
  <c r="T43" i="10"/>
  <c r="AC42" i="10"/>
  <c r="AB42" i="10"/>
  <c r="AA42" i="10"/>
  <c r="Z42" i="10"/>
  <c r="Y42" i="10"/>
  <c r="X42" i="10"/>
  <c r="W42" i="10"/>
  <c r="V42" i="10"/>
  <c r="U42" i="10"/>
  <c r="T42" i="10"/>
  <c r="AC41" i="10"/>
  <c r="AB41" i="10"/>
  <c r="AA41" i="10"/>
  <c r="Z41" i="10"/>
  <c r="Y41" i="10"/>
  <c r="X41" i="10"/>
  <c r="W41" i="10"/>
  <c r="V41" i="10"/>
  <c r="U41" i="10"/>
  <c r="T41" i="10"/>
  <c r="AC40" i="10"/>
  <c r="AB40" i="10"/>
  <c r="AA40" i="10"/>
  <c r="Z40" i="10"/>
  <c r="Y40" i="10"/>
  <c r="X40" i="10"/>
  <c r="W40" i="10"/>
  <c r="V40" i="10"/>
  <c r="U40" i="10"/>
  <c r="T40" i="10"/>
  <c r="N40" i="10"/>
  <c r="M40" i="10"/>
  <c r="L40" i="10"/>
  <c r="K40" i="10"/>
  <c r="J40" i="10"/>
  <c r="N39" i="10"/>
  <c r="M39" i="10"/>
  <c r="L39" i="10"/>
  <c r="K39" i="10"/>
  <c r="J39" i="10"/>
  <c r="I37" i="10"/>
  <c r="H37" i="10"/>
  <c r="G37" i="10"/>
  <c r="F37" i="10"/>
  <c r="E37" i="10"/>
  <c r="I36" i="10"/>
  <c r="H36" i="10"/>
  <c r="G36" i="10"/>
  <c r="F36" i="10"/>
  <c r="E36" i="10"/>
  <c r="I35" i="10"/>
  <c r="H35" i="10"/>
  <c r="G35" i="10"/>
  <c r="F35" i="10"/>
  <c r="E35" i="10"/>
  <c r="S38" i="10"/>
  <c r="R38" i="10"/>
  <c r="Q38" i="10"/>
  <c r="P38" i="10"/>
  <c r="O38" i="10"/>
  <c r="N38" i="10"/>
  <c r="M38" i="10"/>
  <c r="L38" i="10"/>
  <c r="K38" i="10"/>
  <c r="J38" i="10"/>
  <c r="S37" i="10"/>
  <c r="R37" i="10"/>
  <c r="Q37" i="10"/>
  <c r="P37" i="10"/>
  <c r="O37" i="10"/>
  <c r="N37" i="10"/>
  <c r="M37" i="10"/>
  <c r="L37" i="10"/>
  <c r="K37" i="10"/>
  <c r="J37" i="10"/>
  <c r="S36" i="10"/>
  <c r="R36" i="10"/>
  <c r="Q36" i="10"/>
  <c r="P36" i="10"/>
  <c r="O36" i="10"/>
  <c r="N36" i="10"/>
  <c r="M36" i="10"/>
  <c r="L36" i="10"/>
  <c r="K36" i="10"/>
  <c r="J36" i="10"/>
  <c r="S35" i="10"/>
  <c r="R35" i="10"/>
  <c r="Q35" i="10"/>
  <c r="P35" i="10"/>
  <c r="O35" i="10"/>
  <c r="N35" i="10"/>
  <c r="M35" i="10"/>
  <c r="L35" i="10"/>
  <c r="K35" i="10"/>
  <c r="J35" i="10"/>
  <c r="S34" i="10"/>
  <c r="R34" i="10"/>
  <c r="Q34" i="10"/>
  <c r="P34" i="10"/>
  <c r="O34" i="10"/>
  <c r="N34" i="10"/>
  <c r="M34" i="10"/>
  <c r="L34" i="10"/>
  <c r="K34" i="10"/>
  <c r="J34" i="10"/>
  <c r="X33" i="10"/>
  <c r="W33" i="10"/>
  <c r="V33" i="10"/>
  <c r="U33" i="10"/>
  <c r="T33" i="10"/>
  <c r="N33" i="10"/>
  <c r="M33" i="10"/>
  <c r="L33" i="10"/>
  <c r="K33" i="10"/>
  <c r="J33" i="10"/>
  <c r="S32" i="10"/>
  <c r="R32" i="10"/>
  <c r="Q32" i="10"/>
  <c r="P32" i="10"/>
  <c r="O32" i="10"/>
  <c r="N32" i="10"/>
  <c r="M32" i="10"/>
  <c r="L32" i="10"/>
  <c r="K32" i="10"/>
  <c r="J32" i="10"/>
  <c r="S31" i="10"/>
  <c r="R31" i="10"/>
  <c r="Q31" i="10"/>
  <c r="P31" i="10"/>
  <c r="O31" i="10"/>
  <c r="N31" i="10"/>
  <c r="M31" i="10"/>
  <c r="L31" i="10"/>
  <c r="K31" i="10"/>
  <c r="J31" i="10"/>
  <c r="S30" i="10"/>
  <c r="R30" i="10"/>
  <c r="Q30" i="10"/>
  <c r="P30" i="10"/>
  <c r="O30" i="10"/>
  <c r="N30" i="10"/>
  <c r="M30" i="10"/>
  <c r="L30" i="10"/>
  <c r="K30" i="10"/>
  <c r="J30" i="10"/>
  <c r="I29" i="10"/>
  <c r="H29" i="10"/>
  <c r="G29" i="10"/>
  <c r="F29" i="10"/>
  <c r="E29" i="10"/>
  <c r="I28" i="10"/>
  <c r="H28" i="10"/>
  <c r="G28" i="10"/>
  <c r="F28" i="10"/>
  <c r="E28" i="10"/>
  <c r="N27" i="10"/>
  <c r="M27" i="10"/>
  <c r="L27" i="10"/>
  <c r="K27" i="10"/>
  <c r="J27" i="10"/>
  <c r="I27" i="10"/>
  <c r="H27" i="10"/>
  <c r="G27" i="10"/>
  <c r="F27" i="10"/>
  <c r="E27" i="10"/>
  <c r="S29" i="10"/>
  <c r="R29" i="10"/>
  <c r="Q29" i="10"/>
  <c r="P29" i="10"/>
  <c r="O29" i="10"/>
  <c r="S28" i="10"/>
  <c r="R28" i="10"/>
  <c r="Q28" i="10"/>
  <c r="P28" i="10"/>
  <c r="O28" i="10"/>
  <c r="S27" i="10"/>
  <c r="R27" i="10"/>
  <c r="Q27" i="10"/>
  <c r="P27" i="10"/>
  <c r="O27" i="10"/>
  <c r="S26" i="10"/>
  <c r="R26" i="10"/>
  <c r="Q26" i="10"/>
  <c r="P26" i="10"/>
  <c r="O26" i="10"/>
  <c r="S25" i="10"/>
  <c r="R25" i="10"/>
  <c r="Q25" i="10"/>
  <c r="P25" i="10"/>
  <c r="O25" i="10"/>
  <c r="S24" i="10"/>
  <c r="R24" i="10"/>
  <c r="Q24" i="10"/>
  <c r="P24" i="10"/>
  <c r="O24" i="10"/>
  <c r="S23" i="10"/>
  <c r="R23" i="10"/>
  <c r="Q23" i="10"/>
  <c r="P23" i="10"/>
  <c r="O23" i="10"/>
  <c r="S22" i="10"/>
  <c r="R22" i="10"/>
  <c r="Q22" i="10"/>
  <c r="P22" i="10"/>
  <c r="O22" i="10"/>
  <c r="N24" i="10"/>
  <c r="M24" i="10"/>
  <c r="L24" i="10"/>
  <c r="K24" i="10"/>
  <c r="J24" i="10"/>
  <c r="N23" i="10"/>
  <c r="M23" i="10"/>
  <c r="L23" i="10"/>
  <c r="K23" i="10"/>
  <c r="J23" i="10"/>
  <c r="N22" i="10"/>
  <c r="M22" i="10"/>
  <c r="L22" i="10"/>
  <c r="K22" i="10"/>
  <c r="J22" i="10"/>
  <c r="I22" i="10"/>
  <c r="H22" i="10"/>
  <c r="G22" i="10"/>
  <c r="F22" i="10"/>
  <c r="E22" i="10"/>
  <c r="X21" i="10"/>
  <c r="W21" i="10"/>
  <c r="V21" i="10"/>
  <c r="U21" i="10"/>
  <c r="T21" i="10"/>
  <c r="S21" i="10"/>
  <c r="R21" i="10"/>
  <c r="Q21" i="10"/>
  <c r="P21" i="10"/>
  <c r="O21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S16" i="10"/>
  <c r="R16" i="10"/>
  <c r="Q16" i="10"/>
  <c r="P16" i="10"/>
  <c r="O16" i="10"/>
  <c r="S15" i="10"/>
  <c r="R15" i="10"/>
  <c r="Q15" i="10"/>
  <c r="P15" i="10"/>
  <c r="O15" i="10"/>
  <c r="X14" i="10"/>
  <c r="W14" i="10"/>
  <c r="V14" i="10"/>
  <c r="U14" i="10"/>
  <c r="T14" i="10"/>
  <c r="S14" i="10"/>
  <c r="R14" i="10"/>
  <c r="Q14" i="10"/>
  <c r="P14" i="10"/>
  <c r="O14" i="10"/>
  <c r="X13" i="10"/>
  <c r="W13" i="10"/>
  <c r="V13" i="10"/>
  <c r="U13" i="10"/>
  <c r="T13" i="10"/>
  <c r="S13" i="10"/>
  <c r="R13" i="10"/>
  <c r="Q13" i="10"/>
  <c r="P13" i="10"/>
  <c r="O13" i="10"/>
  <c r="I13" i="10"/>
  <c r="H13" i="10"/>
  <c r="G13" i="10"/>
  <c r="F13" i="10"/>
  <c r="E13" i="10"/>
  <c r="S12" i="10"/>
  <c r="R12" i="10"/>
  <c r="Q12" i="10"/>
  <c r="P12" i="10"/>
  <c r="O12" i="10"/>
  <c r="N12" i="10"/>
  <c r="M12" i="10"/>
  <c r="L12" i="10"/>
  <c r="K12" i="10"/>
  <c r="J12" i="10"/>
  <c r="S11" i="10"/>
  <c r="R11" i="10"/>
  <c r="Q11" i="10"/>
  <c r="P11" i="10"/>
  <c r="O11" i="10"/>
  <c r="S10" i="10"/>
  <c r="R10" i="10"/>
  <c r="Q10" i="10"/>
  <c r="P10" i="10"/>
  <c r="O10" i="10"/>
  <c r="N10" i="10"/>
  <c r="M10" i="10"/>
  <c r="L10" i="10"/>
  <c r="K10" i="10"/>
  <c r="J10" i="10"/>
  <c r="X9" i="10"/>
  <c r="W9" i="10"/>
  <c r="V9" i="10"/>
  <c r="U9" i="10"/>
  <c r="T9" i="10"/>
  <c r="S9" i="10"/>
  <c r="R9" i="10"/>
  <c r="Q9" i="10"/>
  <c r="P9" i="10"/>
  <c r="O9" i="10"/>
  <c r="S8" i="10"/>
  <c r="R8" i="10"/>
  <c r="Q8" i="10"/>
  <c r="P8" i="10"/>
  <c r="O8" i="10"/>
  <c r="S7" i="10"/>
  <c r="R7" i="10"/>
  <c r="Q7" i="10"/>
  <c r="P7" i="10"/>
  <c r="O7" i="10"/>
  <c r="AC39" i="10"/>
  <c r="AB39" i="10"/>
  <c r="AA39" i="10"/>
  <c r="Z39" i="10"/>
  <c r="Y39" i="10"/>
  <c r="AC38" i="10"/>
  <c r="AB38" i="10"/>
  <c r="AA38" i="10"/>
  <c r="Z38" i="10"/>
  <c r="Y38" i="10"/>
  <c r="AC37" i="10"/>
  <c r="AB37" i="10"/>
  <c r="AA37" i="10"/>
  <c r="Z37" i="10"/>
  <c r="Y37" i="10"/>
  <c r="AC36" i="10"/>
  <c r="AB36" i="10"/>
  <c r="AA36" i="10"/>
  <c r="Z36" i="10"/>
  <c r="Y36" i="10"/>
  <c r="AC35" i="10"/>
  <c r="AB35" i="10"/>
  <c r="AA35" i="10"/>
  <c r="Z35" i="10"/>
  <c r="Y35" i="10"/>
  <c r="AC34" i="10"/>
  <c r="AB34" i="10"/>
  <c r="AA34" i="10"/>
  <c r="Z34" i="10"/>
  <c r="Y34" i="10"/>
  <c r="AC33" i="10"/>
  <c r="AB33" i="10"/>
  <c r="AA33" i="10"/>
  <c r="Z33" i="10"/>
  <c r="Y33" i="10"/>
  <c r="AC32" i="10"/>
  <c r="AB32" i="10"/>
  <c r="AA32" i="10"/>
  <c r="Z32" i="10"/>
  <c r="Y32" i="10"/>
  <c r="AC31" i="10"/>
  <c r="AB31" i="10"/>
  <c r="AA31" i="10"/>
  <c r="Z31" i="10"/>
  <c r="Y31" i="10"/>
  <c r="AC30" i="10"/>
  <c r="AB30" i="10"/>
  <c r="AA30" i="10"/>
  <c r="Z30" i="10"/>
  <c r="Y30" i="10"/>
  <c r="AC29" i="10"/>
  <c r="AB29" i="10"/>
  <c r="AA29" i="10"/>
  <c r="Z29" i="10"/>
  <c r="Y29" i="10"/>
  <c r="AC28" i="10"/>
  <c r="AB28" i="10"/>
  <c r="AA28" i="10"/>
  <c r="Z28" i="10"/>
  <c r="Y28" i="10"/>
  <c r="AC27" i="10"/>
  <c r="AB27" i="10"/>
  <c r="AA27" i="10"/>
  <c r="Z27" i="10"/>
  <c r="Y27" i="10"/>
  <c r="AC26" i="10"/>
  <c r="AB26" i="10"/>
  <c r="AA26" i="10"/>
  <c r="Z26" i="10"/>
  <c r="Y26" i="10"/>
  <c r="AC25" i="10"/>
  <c r="AB25" i="10"/>
  <c r="AA25" i="10"/>
  <c r="Z25" i="10"/>
  <c r="Y25" i="10"/>
  <c r="AC24" i="10"/>
  <c r="AB24" i="10"/>
  <c r="AA24" i="10"/>
  <c r="Z24" i="10"/>
  <c r="Y24" i="10"/>
  <c r="AC23" i="10"/>
  <c r="AB23" i="10"/>
  <c r="AA23" i="10"/>
  <c r="Z23" i="10"/>
  <c r="Y23" i="10"/>
  <c r="AC22" i="10"/>
  <c r="AB22" i="10"/>
  <c r="AA22" i="10"/>
  <c r="Z22" i="10"/>
  <c r="Y22" i="10"/>
  <c r="AC21" i="10"/>
  <c r="AB21" i="10"/>
  <c r="AA21" i="10"/>
  <c r="Z21" i="10"/>
  <c r="Y21" i="10"/>
  <c r="AC20" i="10"/>
  <c r="AB20" i="10"/>
  <c r="AA20" i="10"/>
  <c r="Z20" i="10"/>
  <c r="Y20" i="10"/>
  <c r="AC19" i="10"/>
  <c r="AB19" i="10"/>
  <c r="AA19" i="10"/>
  <c r="Z19" i="10"/>
  <c r="Y19" i="10"/>
  <c r="AC18" i="10"/>
  <c r="AB18" i="10"/>
  <c r="AA18" i="10"/>
  <c r="Z18" i="10"/>
  <c r="Y18" i="10"/>
  <c r="AC17" i="10"/>
  <c r="AB17" i="10"/>
  <c r="AA17" i="10"/>
  <c r="Z17" i="10"/>
  <c r="Y17" i="10"/>
  <c r="AC16" i="10"/>
  <c r="AB16" i="10"/>
  <c r="AA16" i="10"/>
  <c r="Z16" i="10"/>
  <c r="Y16" i="10"/>
  <c r="AC15" i="10"/>
  <c r="AB15" i="10"/>
  <c r="AA15" i="10"/>
  <c r="Z15" i="10"/>
  <c r="Y15" i="10"/>
  <c r="AC14" i="10"/>
  <c r="AB14" i="10"/>
  <c r="AA14" i="10"/>
  <c r="Z14" i="10"/>
  <c r="Y14" i="10"/>
  <c r="AC13" i="10"/>
  <c r="AB13" i="10"/>
  <c r="AA13" i="10"/>
  <c r="Z13" i="10"/>
  <c r="Y13" i="10"/>
  <c r="AC12" i="10"/>
  <c r="AB12" i="10"/>
  <c r="AA12" i="10"/>
  <c r="Z12" i="10"/>
  <c r="Y12" i="10"/>
  <c r="AC11" i="10"/>
  <c r="AB11" i="10"/>
  <c r="AA11" i="10"/>
  <c r="Z11" i="10"/>
  <c r="Y11" i="10"/>
  <c r="AC10" i="10"/>
  <c r="AB10" i="10"/>
  <c r="AA10" i="10"/>
  <c r="Z10" i="10"/>
  <c r="Y10" i="10"/>
  <c r="AC9" i="10"/>
  <c r="AB9" i="10"/>
  <c r="AA9" i="10"/>
  <c r="Z9" i="10"/>
  <c r="Y9" i="10"/>
  <c r="AC8" i="10"/>
  <c r="AB8" i="10"/>
  <c r="AA8" i="10"/>
  <c r="Z8" i="10"/>
  <c r="Y8" i="10"/>
  <c r="AC7" i="10"/>
  <c r="AB7" i="10"/>
  <c r="AA7" i="10"/>
  <c r="Z7" i="10"/>
  <c r="Y7" i="10"/>
  <c r="AC6" i="10"/>
  <c r="AB6" i="10"/>
  <c r="AA6" i="10"/>
  <c r="Z6" i="10"/>
  <c r="Y6" i="10"/>
  <c r="AC5" i="10"/>
  <c r="AB5" i="10"/>
  <c r="AA5" i="10"/>
  <c r="Z5" i="10"/>
  <c r="Y5" i="10"/>
  <c r="X6" i="10"/>
  <c r="W6" i="10"/>
  <c r="V6" i="10"/>
  <c r="U6" i="10"/>
  <c r="T6" i="10"/>
  <c r="S6" i="10"/>
  <c r="R6" i="10"/>
  <c r="Q6" i="10"/>
  <c r="P6" i="10"/>
  <c r="O6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AC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AC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AC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0" i="11"/>
  <c r="H60" i="11"/>
  <c r="G60" i="11"/>
  <c r="F60" i="11"/>
  <c r="E60" i="11"/>
  <c r="I59" i="11"/>
  <c r="H59" i="11"/>
  <c r="G59" i="11"/>
  <c r="F59" i="11"/>
  <c r="E59" i="11"/>
  <c r="N57" i="11"/>
  <c r="M57" i="11"/>
  <c r="L57" i="11"/>
  <c r="K57" i="11"/>
  <c r="J57" i="11"/>
  <c r="J55" i="11"/>
  <c r="AC60" i="11"/>
  <c r="AB60" i="11"/>
  <c r="AA60" i="11"/>
  <c r="Z60" i="11"/>
  <c r="Y60" i="11"/>
  <c r="AC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AC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C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AC56" i="11"/>
  <c r="AA56" i="11"/>
  <c r="Z56" i="11"/>
  <c r="Y56" i="11"/>
  <c r="AC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AC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C53" i="11"/>
  <c r="AB53" i="11"/>
  <c r="AA53" i="11"/>
  <c r="Z53" i="11"/>
  <c r="Y53" i="11"/>
  <c r="AC52" i="11"/>
  <c r="AA52" i="11"/>
  <c r="Z52" i="11"/>
  <c r="Y52" i="11"/>
  <c r="S52" i="11"/>
  <c r="R52" i="11"/>
  <c r="Q52" i="11"/>
  <c r="P52" i="11"/>
  <c r="O52" i="11"/>
  <c r="N52" i="11"/>
  <c r="M52" i="11"/>
  <c r="L52" i="11"/>
  <c r="K52" i="11"/>
  <c r="J52" i="11"/>
  <c r="N51" i="11"/>
  <c r="M51" i="11"/>
  <c r="L51" i="11"/>
  <c r="K51" i="11"/>
  <c r="J51" i="11"/>
  <c r="S50" i="11"/>
  <c r="R50" i="11"/>
  <c r="Q50" i="11"/>
  <c r="P50" i="11"/>
  <c r="O50" i="11"/>
  <c r="N50" i="11"/>
  <c r="M50" i="11"/>
  <c r="L50" i="11"/>
  <c r="K50" i="11"/>
  <c r="J50" i="11"/>
  <c r="S49" i="11"/>
  <c r="R49" i="11"/>
  <c r="Q49" i="11"/>
  <c r="P49" i="11"/>
  <c r="O49" i="11"/>
  <c r="S48" i="11"/>
  <c r="R48" i="11"/>
  <c r="Q48" i="11"/>
  <c r="P48" i="11"/>
  <c r="O48" i="11"/>
  <c r="S47" i="11"/>
  <c r="R47" i="11"/>
  <c r="Q47" i="11"/>
  <c r="P47" i="11"/>
  <c r="O47" i="11"/>
  <c r="S46" i="11"/>
  <c r="R46" i="11"/>
  <c r="Q46" i="11"/>
  <c r="P46" i="11"/>
  <c r="O46" i="11"/>
  <c r="S45" i="11"/>
  <c r="R45" i="11"/>
  <c r="Q45" i="11"/>
  <c r="P45" i="11"/>
  <c r="O45" i="11"/>
  <c r="N47" i="11"/>
  <c r="M47" i="11"/>
  <c r="L47" i="11"/>
  <c r="K47" i="11"/>
  <c r="J47" i="11"/>
  <c r="N46" i="11"/>
  <c r="M46" i="11"/>
  <c r="L46" i="11"/>
  <c r="K46" i="11"/>
  <c r="J46" i="11"/>
  <c r="N45" i="11"/>
  <c r="M45" i="11"/>
  <c r="L45" i="11"/>
  <c r="K45" i="11"/>
  <c r="J45" i="11"/>
  <c r="S43" i="11"/>
  <c r="R43" i="11"/>
  <c r="Q43" i="11"/>
  <c r="P43" i="11"/>
  <c r="O43" i="11"/>
  <c r="N43" i="11"/>
  <c r="M43" i="11"/>
  <c r="L43" i="11"/>
  <c r="K43" i="11"/>
  <c r="J43" i="11"/>
  <c r="N42" i="11"/>
  <c r="M42" i="11"/>
  <c r="L42" i="11"/>
  <c r="K42" i="11"/>
  <c r="J42" i="11"/>
  <c r="S41" i="11"/>
  <c r="R41" i="11"/>
  <c r="Q41" i="11"/>
  <c r="P41" i="11"/>
  <c r="O41" i="11"/>
  <c r="AC51" i="11"/>
  <c r="AB51" i="11"/>
  <c r="AA51" i="11"/>
  <c r="Z51" i="11"/>
  <c r="Y51" i="11"/>
  <c r="X51" i="11"/>
  <c r="W51" i="11"/>
  <c r="V51" i="11"/>
  <c r="U51" i="11"/>
  <c r="T51" i="11"/>
  <c r="AC50" i="11"/>
  <c r="AB50" i="11"/>
  <c r="AA50" i="11"/>
  <c r="Y50" i="11"/>
  <c r="X50" i="11"/>
  <c r="W50" i="11"/>
  <c r="V50" i="11"/>
  <c r="U50" i="11"/>
  <c r="T50" i="11"/>
  <c r="AC49" i="11"/>
  <c r="AB49" i="11"/>
  <c r="AA49" i="11"/>
  <c r="Z49" i="11"/>
  <c r="Y49" i="11"/>
  <c r="X49" i="11"/>
  <c r="W49" i="11"/>
  <c r="V49" i="11"/>
  <c r="U49" i="11"/>
  <c r="T49" i="11"/>
  <c r="AC48" i="11"/>
  <c r="AB48" i="11"/>
  <c r="AA48" i="11"/>
  <c r="Z48" i="11"/>
  <c r="Y48" i="11"/>
  <c r="X48" i="11"/>
  <c r="W48" i="11"/>
  <c r="V48" i="11"/>
  <c r="U48" i="11"/>
  <c r="T48" i="11"/>
  <c r="AC47" i="11"/>
  <c r="AB47" i="11"/>
  <c r="AA47" i="11"/>
  <c r="Z47" i="11"/>
  <c r="Y47" i="11"/>
  <c r="X47" i="11"/>
  <c r="W47" i="11"/>
  <c r="V47" i="11"/>
  <c r="U47" i="11"/>
  <c r="T47" i="11"/>
  <c r="AC46" i="11"/>
  <c r="AB46" i="11"/>
  <c r="AA46" i="11"/>
  <c r="Z46" i="11"/>
  <c r="Y46" i="11"/>
  <c r="X46" i="11"/>
  <c r="W46" i="11"/>
  <c r="V46" i="11"/>
  <c r="U46" i="11"/>
  <c r="T46" i="11"/>
  <c r="AC45" i="11"/>
  <c r="AB45" i="11"/>
  <c r="AA45" i="11"/>
  <c r="Z45" i="11"/>
  <c r="Y45" i="11"/>
  <c r="X45" i="11"/>
  <c r="W45" i="11"/>
  <c r="V45" i="11"/>
  <c r="U45" i="11"/>
  <c r="T45" i="11"/>
  <c r="AC44" i="11"/>
  <c r="AB44" i="11"/>
  <c r="AA44" i="11"/>
  <c r="Z44" i="11"/>
  <c r="Y44" i="11"/>
  <c r="X44" i="11"/>
  <c r="W44" i="11"/>
  <c r="V44" i="11"/>
  <c r="U44" i="11"/>
  <c r="T44" i="11"/>
  <c r="AC43" i="11"/>
  <c r="AB43" i="11"/>
  <c r="AA43" i="11"/>
  <c r="Z43" i="11"/>
  <c r="Y43" i="11"/>
  <c r="X43" i="11"/>
  <c r="W43" i="11"/>
  <c r="V43" i="11"/>
  <c r="U43" i="11"/>
  <c r="T43" i="11"/>
  <c r="AC42" i="11"/>
  <c r="AB42" i="11"/>
  <c r="AA42" i="11"/>
  <c r="Z42" i="11"/>
  <c r="Y42" i="11"/>
  <c r="X42" i="11"/>
  <c r="W42" i="11"/>
  <c r="V42" i="11"/>
  <c r="U42" i="11"/>
  <c r="T42" i="11"/>
  <c r="AC41" i="11"/>
  <c r="AB41" i="11"/>
  <c r="AA41" i="11"/>
  <c r="Z41" i="11"/>
  <c r="Y41" i="11"/>
  <c r="X41" i="11"/>
  <c r="W41" i="11"/>
  <c r="V41" i="11"/>
  <c r="U41" i="11"/>
  <c r="T41" i="11"/>
  <c r="AC40" i="11"/>
  <c r="AB40" i="11"/>
  <c r="AA40" i="11"/>
  <c r="Z40" i="11"/>
  <c r="Y40" i="11"/>
  <c r="X40" i="11"/>
  <c r="W40" i="11"/>
  <c r="V40" i="11"/>
  <c r="U40" i="11"/>
  <c r="T40" i="11"/>
  <c r="N40" i="11"/>
  <c r="M40" i="11"/>
  <c r="L40" i="11"/>
  <c r="K40" i="11"/>
  <c r="J40" i="11"/>
  <c r="N39" i="11"/>
  <c r="M39" i="11"/>
  <c r="L39" i="11"/>
  <c r="K39" i="11"/>
  <c r="J39" i="11"/>
  <c r="I37" i="11"/>
  <c r="H37" i="11"/>
  <c r="G37" i="11"/>
  <c r="F37" i="11"/>
  <c r="E37" i="11"/>
  <c r="I36" i="11"/>
  <c r="H36" i="11"/>
  <c r="G36" i="11"/>
  <c r="F36" i="11"/>
  <c r="E36" i="11"/>
  <c r="I35" i="11"/>
  <c r="H35" i="11"/>
  <c r="G35" i="11"/>
  <c r="F35" i="11"/>
  <c r="E35" i="11"/>
  <c r="S38" i="11"/>
  <c r="R38" i="11"/>
  <c r="Q38" i="11"/>
  <c r="P38" i="11"/>
  <c r="O38" i="11"/>
  <c r="N38" i="11"/>
  <c r="M38" i="11"/>
  <c r="L38" i="11"/>
  <c r="K38" i="11"/>
  <c r="J38" i="11"/>
  <c r="S37" i="11"/>
  <c r="R37" i="11"/>
  <c r="Q37" i="11"/>
  <c r="P37" i="11"/>
  <c r="O37" i="11"/>
  <c r="N37" i="11"/>
  <c r="M37" i="11"/>
  <c r="L37" i="11"/>
  <c r="K37" i="11"/>
  <c r="J37" i="11"/>
  <c r="S36" i="11"/>
  <c r="R36" i="11"/>
  <c r="Q36" i="11"/>
  <c r="P36" i="11"/>
  <c r="O36" i="11"/>
  <c r="N36" i="11"/>
  <c r="M36" i="11"/>
  <c r="L36" i="11"/>
  <c r="K36" i="11"/>
  <c r="J36" i="11"/>
  <c r="S35" i="11"/>
  <c r="R35" i="11"/>
  <c r="Q35" i="11"/>
  <c r="P35" i="11"/>
  <c r="O35" i="11"/>
  <c r="N35" i="11"/>
  <c r="M35" i="11"/>
  <c r="L35" i="11"/>
  <c r="K35" i="11"/>
  <c r="J35" i="11"/>
  <c r="S34" i="11"/>
  <c r="R34" i="11"/>
  <c r="Q34" i="11"/>
  <c r="P34" i="11"/>
  <c r="O34" i="11"/>
  <c r="N34" i="11"/>
  <c r="M34" i="11"/>
  <c r="L34" i="11"/>
  <c r="K34" i="11"/>
  <c r="J34" i="11"/>
  <c r="X33" i="11"/>
  <c r="W33" i="11"/>
  <c r="V33" i="11"/>
  <c r="U33" i="11"/>
  <c r="T33" i="11"/>
  <c r="N33" i="11"/>
  <c r="M33" i="11"/>
  <c r="L33" i="11"/>
  <c r="K33" i="11"/>
  <c r="J33" i="11"/>
  <c r="S32" i="11"/>
  <c r="R32" i="11"/>
  <c r="Q32" i="11"/>
  <c r="P32" i="11"/>
  <c r="O32" i="11"/>
  <c r="N32" i="11"/>
  <c r="M32" i="11"/>
  <c r="L32" i="11"/>
  <c r="K32" i="11"/>
  <c r="J32" i="11"/>
  <c r="S31" i="11"/>
  <c r="R31" i="11"/>
  <c r="Q31" i="11"/>
  <c r="P31" i="11"/>
  <c r="O31" i="11"/>
  <c r="N31" i="11"/>
  <c r="M31" i="11"/>
  <c r="L31" i="11"/>
  <c r="K31" i="11"/>
  <c r="J31" i="11"/>
  <c r="S30" i="11"/>
  <c r="R30" i="11"/>
  <c r="Q30" i="11"/>
  <c r="P30" i="11"/>
  <c r="O30" i="11"/>
  <c r="N30" i="11"/>
  <c r="M30" i="11"/>
  <c r="L30" i="11"/>
  <c r="K30" i="11"/>
  <c r="J30" i="11"/>
  <c r="I29" i="11"/>
  <c r="H29" i="11"/>
  <c r="G29" i="11"/>
  <c r="F29" i="11"/>
  <c r="E29" i="11"/>
  <c r="I28" i="11"/>
  <c r="H28" i="11"/>
  <c r="G28" i="11"/>
  <c r="F28" i="11"/>
  <c r="E28" i="11"/>
  <c r="N27" i="11"/>
  <c r="M27" i="11"/>
  <c r="L27" i="11"/>
  <c r="K27" i="11"/>
  <c r="J27" i="11"/>
  <c r="I27" i="11"/>
  <c r="H27" i="11"/>
  <c r="G27" i="11"/>
  <c r="F27" i="11"/>
  <c r="E27" i="11"/>
  <c r="S29" i="11"/>
  <c r="R29" i="11"/>
  <c r="Q29" i="11"/>
  <c r="P29" i="11"/>
  <c r="O29" i="11"/>
  <c r="S28" i="11"/>
  <c r="R28" i="11"/>
  <c r="Q28" i="11"/>
  <c r="P28" i="11"/>
  <c r="O28" i="11"/>
  <c r="S27" i="11"/>
  <c r="R27" i="11"/>
  <c r="Q27" i="11"/>
  <c r="P27" i="11"/>
  <c r="O27" i="11"/>
  <c r="S26" i="11"/>
  <c r="R26" i="11"/>
  <c r="Q26" i="11"/>
  <c r="P26" i="11"/>
  <c r="O26" i="11"/>
  <c r="S25" i="11"/>
  <c r="R25" i="11"/>
  <c r="Q25" i="11"/>
  <c r="P25" i="11"/>
  <c r="O25" i="11"/>
  <c r="S24" i="11"/>
  <c r="R24" i="11"/>
  <c r="Q24" i="11"/>
  <c r="P24" i="11"/>
  <c r="O24" i="11"/>
  <c r="S23" i="11"/>
  <c r="R23" i="11"/>
  <c r="Q23" i="11"/>
  <c r="P23" i="11"/>
  <c r="O23" i="11"/>
  <c r="S22" i="11"/>
  <c r="R22" i="11"/>
  <c r="Q22" i="11"/>
  <c r="P22" i="11"/>
  <c r="O22" i="11"/>
  <c r="N24" i="11"/>
  <c r="M24" i="11"/>
  <c r="L24" i="11"/>
  <c r="K24" i="11"/>
  <c r="J24" i="11"/>
  <c r="N23" i="11"/>
  <c r="M23" i="11"/>
  <c r="L23" i="11"/>
  <c r="K23" i="11"/>
  <c r="J23" i="11"/>
  <c r="N22" i="11"/>
  <c r="M22" i="11"/>
  <c r="L22" i="11"/>
  <c r="K22" i="11"/>
  <c r="J22" i="11"/>
  <c r="I22" i="11"/>
  <c r="H22" i="11"/>
  <c r="G22" i="11"/>
  <c r="F22" i="11"/>
  <c r="E22" i="11"/>
  <c r="X21" i="11"/>
  <c r="W21" i="11"/>
  <c r="V21" i="11"/>
  <c r="U21" i="11"/>
  <c r="T21" i="11"/>
  <c r="S21" i="11"/>
  <c r="R21" i="11"/>
  <c r="Q21" i="11"/>
  <c r="P21" i="11"/>
  <c r="O21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S16" i="11"/>
  <c r="R16" i="11"/>
  <c r="Q16" i="11"/>
  <c r="P16" i="11"/>
  <c r="O16" i="11"/>
  <c r="S15" i="11"/>
  <c r="R15" i="11"/>
  <c r="Q15" i="11"/>
  <c r="P15" i="11"/>
  <c r="O15" i="11"/>
  <c r="X14" i="11"/>
  <c r="W14" i="11"/>
  <c r="V14" i="11"/>
  <c r="U14" i="11"/>
  <c r="T14" i="11"/>
  <c r="S14" i="11"/>
  <c r="R14" i="11"/>
  <c r="Q14" i="11"/>
  <c r="P14" i="11"/>
  <c r="O14" i="11"/>
  <c r="X13" i="11"/>
  <c r="W13" i="11"/>
  <c r="V13" i="11"/>
  <c r="U13" i="11"/>
  <c r="T13" i="11"/>
  <c r="S13" i="11"/>
  <c r="R13" i="11"/>
  <c r="Q13" i="11"/>
  <c r="P13" i="11"/>
  <c r="O13" i="11"/>
  <c r="I13" i="11"/>
  <c r="H13" i="11"/>
  <c r="G13" i="11"/>
  <c r="F13" i="11"/>
  <c r="E13" i="11"/>
  <c r="S12" i="11"/>
  <c r="R12" i="11"/>
  <c r="Q12" i="11"/>
  <c r="P12" i="11"/>
  <c r="O12" i="11"/>
  <c r="N12" i="11"/>
  <c r="M12" i="11"/>
  <c r="L12" i="11"/>
  <c r="K12" i="11"/>
  <c r="J12" i="11"/>
  <c r="S11" i="11"/>
  <c r="R11" i="11"/>
  <c r="Q11" i="11"/>
  <c r="P11" i="11"/>
  <c r="O11" i="11"/>
  <c r="S10" i="11"/>
  <c r="R10" i="11"/>
  <c r="Q10" i="11"/>
  <c r="P10" i="11"/>
  <c r="O10" i="11"/>
  <c r="N10" i="11"/>
  <c r="M10" i="11"/>
  <c r="L10" i="11"/>
  <c r="K10" i="11"/>
  <c r="J10" i="11"/>
  <c r="X9" i="11"/>
  <c r="W9" i="11"/>
  <c r="V9" i="11"/>
  <c r="U9" i="11"/>
  <c r="T9" i="11"/>
  <c r="S9" i="11"/>
  <c r="R9" i="11"/>
  <c r="Q9" i="11"/>
  <c r="P9" i="11"/>
  <c r="O9" i="11"/>
  <c r="S8" i="11"/>
  <c r="R8" i="11"/>
  <c r="Q8" i="11"/>
  <c r="P8" i="11"/>
  <c r="O8" i="11"/>
  <c r="S7" i="11"/>
  <c r="R7" i="11"/>
  <c r="Q7" i="11"/>
  <c r="P7" i="11"/>
  <c r="O7" i="11"/>
  <c r="AC39" i="11"/>
  <c r="AB39" i="11"/>
  <c r="AA39" i="11"/>
  <c r="Z39" i="11"/>
  <c r="Y39" i="11"/>
  <c r="AC38" i="11"/>
  <c r="AB38" i="11"/>
  <c r="AA38" i="11"/>
  <c r="Z38" i="11"/>
  <c r="Y38" i="11"/>
  <c r="AC37" i="11"/>
  <c r="AB37" i="11"/>
  <c r="AA37" i="11"/>
  <c r="Z37" i="11"/>
  <c r="Y37" i="11"/>
  <c r="AC36" i="11"/>
  <c r="AB36" i="11"/>
  <c r="AA36" i="11"/>
  <c r="Z36" i="11"/>
  <c r="Y36" i="11"/>
  <c r="AC35" i="11"/>
  <c r="AB35" i="11"/>
  <c r="AA35" i="11"/>
  <c r="Z35" i="11"/>
  <c r="Y35" i="11"/>
  <c r="AC34" i="11"/>
  <c r="AB34" i="11"/>
  <c r="AA34" i="11"/>
  <c r="Z34" i="11"/>
  <c r="Y34" i="11"/>
  <c r="AC33" i="11"/>
  <c r="AB33" i="11"/>
  <c r="AA33" i="11"/>
  <c r="Z33" i="11"/>
  <c r="Y33" i="11"/>
  <c r="AC32" i="11"/>
  <c r="AB32" i="11"/>
  <c r="AA32" i="11"/>
  <c r="Z32" i="11"/>
  <c r="Y32" i="11"/>
  <c r="AC31" i="11"/>
  <c r="AB31" i="11"/>
  <c r="AA31" i="11"/>
  <c r="Z31" i="11"/>
  <c r="Y31" i="11"/>
  <c r="AC30" i="11"/>
  <c r="AB30" i="11"/>
  <c r="AA30" i="11"/>
  <c r="Z30" i="11"/>
  <c r="Y30" i="11"/>
  <c r="AC29" i="11"/>
  <c r="AB29" i="11"/>
  <c r="AA29" i="11"/>
  <c r="Z29" i="11"/>
  <c r="Y29" i="11"/>
  <c r="AC28" i="11"/>
  <c r="AB28" i="11"/>
  <c r="AA28" i="11"/>
  <c r="Z28" i="11"/>
  <c r="Y28" i="11"/>
  <c r="AC27" i="11"/>
  <c r="AB27" i="11"/>
  <c r="AA27" i="11"/>
  <c r="Z27" i="11"/>
  <c r="Y27" i="11"/>
  <c r="AC26" i="11"/>
  <c r="AB26" i="11"/>
  <c r="AA26" i="11"/>
  <c r="Z26" i="11"/>
  <c r="Y26" i="11"/>
  <c r="AC25" i="11"/>
  <c r="AB25" i="11"/>
  <c r="AA25" i="11"/>
  <c r="Z25" i="11"/>
  <c r="Y25" i="11"/>
  <c r="AC24" i="11"/>
  <c r="AB24" i="11"/>
  <c r="AA24" i="11"/>
  <c r="Z24" i="11"/>
  <c r="Y24" i="11"/>
  <c r="AC23" i="11"/>
  <c r="AB23" i="11"/>
  <c r="AA23" i="11"/>
  <c r="Z23" i="11"/>
  <c r="Y23" i="11"/>
  <c r="AC22" i="11"/>
  <c r="AB22" i="11"/>
  <c r="AA22" i="11"/>
  <c r="Z22" i="11"/>
  <c r="Y22" i="11"/>
  <c r="AC21" i="11"/>
  <c r="AB21" i="11"/>
  <c r="AA21" i="11"/>
  <c r="Z21" i="11"/>
  <c r="Y21" i="11"/>
  <c r="AC20" i="11"/>
  <c r="AB20" i="11"/>
  <c r="AA20" i="11"/>
  <c r="Z20" i="11"/>
  <c r="Y20" i="11"/>
  <c r="AC19" i="11"/>
  <c r="AB19" i="11"/>
  <c r="AA19" i="11"/>
  <c r="Z19" i="11"/>
  <c r="Y19" i="11"/>
  <c r="AC18" i="11"/>
  <c r="AB18" i="11"/>
  <c r="AA18" i="11"/>
  <c r="Z18" i="11"/>
  <c r="Y18" i="11"/>
  <c r="AC17" i="11"/>
  <c r="AB17" i="11"/>
  <c r="AA17" i="11"/>
  <c r="Z17" i="11"/>
  <c r="Y17" i="11"/>
  <c r="AC16" i="11"/>
  <c r="AB16" i="11"/>
  <c r="AA16" i="11"/>
  <c r="Z16" i="11"/>
  <c r="Y16" i="11"/>
  <c r="AC15" i="11"/>
  <c r="AB15" i="11"/>
  <c r="AA15" i="11"/>
  <c r="Z15" i="11"/>
  <c r="Y15" i="11"/>
  <c r="AC14" i="11"/>
  <c r="AB14" i="11"/>
  <c r="AA14" i="11"/>
  <c r="Z14" i="11"/>
  <c r="Y14" i="11"/>
  <c r="AC13" i="11"/>
  <c r="AB13" i="11"/>
  <c r="AA13" i="11"/>
  <c r="Z13" i="11"/>
  <c r="Y13" i="11"/>
  <c r="AC12" i="11"/>
  <c r="AB12" i="11"/>
  <c r="AA12" i="11"/>
  <c r="Z12" i="11"/>
  <c r="Y12" i="11"/>
  <c r="AC11" i="11"/>
  <c r="AB11" i="11"/>
  <c r="AA11" i="11"/>
  <c r="Z11" i="11"/>
  <c r="Y11" i="11"/>
  <c r="AC10" i="11"/>
  <c r="AB10" i="11"/>
  <c r="AA10" i="11"/>
  <c r="Z10" i="11"/>
  <c r="Y10" i="11"/>
  <c r="AC9" i="11"/>
  <c r="AB9" i="11"/>
  <c r="AA9" i="11"/>
  <c r="Z9" i="11"/>
  <c r="Y9" i="11"/>
  <c r="AC8" i="11"/>
  <c r="AB8" i="11"/>
  <c r="AA8" i="11"/>
  <c r="Z8" i="11"/>
  <c r="Y8" i="11"/>
  <c r="AC7" i="11"/>
  <c r="AB7" i="11"/>
  <c r="AA7" i="11"/>
  <c r="Z7" i="11"/>
  <c r="Y7" i="11"/>
  <c r="AC6" i="11"/>
  <c r="AB6" i="11"/>
  <c r="AA6" i="11"/>
  <c r="Z6" i="11"/>
  <c r="Y6" i="11"/>
  <c r="AC5" i="11"/>
  <c r="AB5" i="11"/>
  <c r="AA5" i="11"/>
  <c r="Z5" i="11"/>
  <c r="Y5" i="11"/>
  <c r="X6" i="11"/>
  <c r="W6" i="11"/>
  <c r="V6" i="11"/>
  <c r="U6" i="11"/>
  <c r="T6" i="11"/>
  <c r="S6" i="11"/>
  <c r="R6" i="11"/>
  <c r="Q6" i="11"/>
  <c r="P6" i="11"/>
  <c r="O6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D62" i="11" l="1"/>
  <c r="D61" i="11"/>
  <c r="D57" i="11"/>
  <c r="D56" i="11"/>
  <c r="D55" i="11"/>
  <c r="D54" i="11"/>
  <c r="D46" i="11"/>
  <c r="D45" i="11"/>
  <c r="D38" i="11"/>
  <c r="D30" i="11"/>
  <c r="D22" i="11"/>
  <c r="D16" i="11"/>
  <c r="D8" i="11"/>
  <c r="D11" i="11" l="1"/>
  <c r="D17" i="11"/>
  <c r="D21" i="11"/>
  <c r="D27" i="11"/>
  <c r="D40" i="11"/>
  <c r="D44" i="11"/>
  <c r="D58" i="11"/>
  <c r="D14" i="11"/>
  <c r="D18" i="11"/>
  <c r="D43" i="11"/>
  <c r="D52" i="11"/>
  <c r="D6" i="11"/>
  <c r="D12" i="11"/>
  <c r="D20" i="11"/>
  <c r="D24" i="11"/>
  <c r="D26" i="11"/>
  <c r="D34" i="11"/>
  <c r="D36" i="11"/>
  <c r="D41" i="11"/>
  <c r="D49" i="11"/>
  <c r="D59" i="11"/>
  <c r="D15" i="11"/>
  <c r="D19" i="11"/>
  <c r="D23" i="11"/>
  <c r="D29" i="11"/>
  <c r="D33" i="11"/>
  <c r="D47" i="11"/>
  <c r="D48" i="11"/>
  <c r="D53" i="11"/>
  <c r="D63" i="11"/>
  <c r="D10" i="11"/>
  <c r="D28" i="11"/>
  <c r="D32" i="11"/>
  <c r="D39" i="11"/>
  <c r="D5" i="11"/>
  <c r="D7" i="11"/>
  <c r="D9" i="11"/>
  <c r="D13" i="11"/>
  <c r="D25" i="11"/>
  <c r="D31" i="11"/>
  <c r="D35" i="11"/>
  <c r="D37" i="11"/>
  <c r="D42" i="11"/>
  <c r="D50" i="11"/>
  <c r="D51" i="11"/>
  <c r="D60" i="11"/>
  <c r="D56" i="10"/>
  <c r="D55" i="10" l="1"/>
  <c r="D46" i="10"/>
  <c r="D5" i="10"/>
  <c r="D7" i="10"/>
  <c r="D54" i="10"/>
  <c r="D27" i="10"/>
  <c r="D63" i="10"/>
  <c r="D8" i="10"/>
  <c r="D12" i="10"/>
  <c r="D16" i="10"/>
  <c r="D24" i="10"/>
  <c r="D31" i="10"/>
  <c r="D49" i="10"/>
  <c r="D9" i="10"/>
  <c r="D20" i="10"/>
  <c r="D18" i="10"/>
  <c r="D40" i="10"/>
  <c r="D44" i="10"/>
  <c r="D47" i="10"/>
  <c r="D48" i="10"/>
  <c r="D53" i="10"/>
  <c r="D58" i="10"/>
  <c r="D22" i="10"/>
  <c r="D23" i="10"/>
  <c r="D26" i="10"/>
  <c r="D35" i="10"/>
  <c r="D37" i="10"/>
  <c r="D41" i="10"/>
  <c r="D45" i="10"/>
  <c r="D57" i="10"/>
  <c r="D11" i="10"/>
  <c r="D15" i="10"/>
  <c r="D17" i="10"/>
  <c r="D19" i="10"/>
  <c r="D21" i="10"/>
  <c r="D30" i="10"/>
  <c r="D34" i="10"/>
  <c r="D36" i="10"/>
  <c r="D6" i="10"/>
  <c r="D10" i="10"/>
  <c r="D13" i="10"/>
  <c r="D14" i="10"/>
  <c r="D25" i="10"/>
  <c r="D29" i="10"/>
  <c r="D33" i="10"/>
  <c r="D39" i="10"/>
  <c r="D43" i="10"/>
  <c r="D52" i="10"/>
  <c r="D61" i="10"/>
  <c r="D28" i="10"/>
  <c r="D32" i="10"/>
  <c r="D38" i="10"/>
  <c r="D42" i="10"/>
  <c r="D50" i="10"/>
  <c r="D51" i="10"/>
  <c r="D59" i="10"/>
  <c r="D60" i="10"/>
  <c r="D62" i="10"/>
</calcChain>
</file>

<file path=xl/sharedStrings.xml><?xml version="1.0" encoding="utf-8"?>
<sst xmlns="http://schemas.openxmlformats.org/spreadsheetml/2006/main" count="1556" uniqueCount="268">
  <si>
    <t>N/A</t>
  </si>
  <si>
    <t>Intercultural skills</t>
  </si>
  <si>
    <t>Representation of the institution to the outside world</t>
  </si>
  <si>
    <t>Usage of monitoring and information system</t>
  </si>
  <si>
    <t>Technological ability</t>
  </si>
  <si>
    <t>Team work</t>
  </si>
  <si>
    <t>Conflict handling</t>
  </si>
  <si>
    <t>Communicating in writing</t>
  </si>
  <si>
    <t>Analytical skills</t>
  </si>
  <si>
    <t>Professional</t>
  </si>
  <si>
    <t>Planning of resources</t>
  </si>
  <si>
    <t>Risk management</t>
  </si>
  <si>
    <t>Result orientation</t>
  </si>
  <si>
    <t>Negotiating</t>
  </si>
  <si>
    <t>Leadership</t>
  </si>
  <si>
    <t>Facilitation and communication</t>
  </si>
  <si>
    <t>Delegation</t>
  </si>
  <si>
    <t>Decision making</t>
  </si>
  <si>
    <t>Management</t>
  </si>
  <si>
    <t>Audit standards, procedures and methodologies</t>
  </si>
  <si>
    <t>Web communication</t>
  </si>
  <si>
    <t>Identification of different stakeholders and their information needs</t>
  </si>
  <si>
    <t>Financial instruments design and implementation mechanisms</t>
  </si>
  <si>
    <t>Assessment of ESIF system performance</t>
  </si>
  <si>
    <t>Public procurement rules</t>
  </si>
  <si>
    <t>Programme management and project cycle management</t>
  </si>
  <si>
    <t>Cross-border, transnational and interregional cooperation and European Grouping of Territorial Cooperation</t>
  </si>
  <si>
    <t>Budgeting and cost estimation</t>
  </si>
  <si>
    <t>Input, output, results indicators</t>
  </si>
  <si>
    <t>State Aid</t>
  </si>
  <si>
    <t>Operational</t>
  </si>
  <si>
    <t>Competencies</t>
  </si>
  <si>
    <t>Total assessed employees</t>
  </si>
  <si>
    <t xml:space="preserve">Paste data here </t>
  </si>
  <si>
    <t>Action</t>
  </si>
  <si>
    <t>Timing</t>
  </si>
  <si>
    <t>CB.O.C1</t>
  </si>
  <si>
    <t>CB.O.C2</t>
  </si>
  <si>
    <t>CB.O.C3</t>
  </si>
  <si>
    <t>CB.O.C4</t>
  </si>
  <si>
    <t>CB.O.C5</t>
  </si>
  <si>
    <t>CB.O.C6</t>
  </si>
  <si>
    <t>CB.O.C7</t>
  </si>
  <si>
    <t>Ex-ante conditionalities (assessment and follow-up of implementation of action plans for fulfilment)</t>
  </si>
  <si>
    <t>CB.O.C8</t>
  </si>
  <si>
    <t>Socio-economic analysis</t>
  </si>
  <si>
    <t>CB.O.C9</t>
  </si>
  <si>
    <t>CB.O.C10</t>
  </si>
  <si>
    <t>Coherence and complementarity with ESIF, EU and national policies and instruments</t>
  </si>
  <si>
    <t>CB.O.C11</t>
  </si>
  <si>
    <t>CB.O.C12</t>
  </si>
  <si>
    <t>Additionality assessment</t>
  </si>
  <si>
    <t>CB.O.C13</t>
  </si>
  <si>
    <t>CB.O.C14</t>
  </si>
  <si>
    <t>CB.O.C15</t>
  </si>
  <si>
    <t>Horizontal issues</t>
  </si>
  <si>
    <t>CB.O.C16</t>
  </si>
  <si>
    <t>CB.O.C17</t>
  </si>
  <si>
    <t>CB.O.C18</t>
  </si>
  <si>
    <t>CB.O.C19</t>
  </si>
  <si>
    <t>CB.O.C20</t>
  </si>
  <si>
    <t>CB.O.C21</t>
  </si>
  <si>
    <t>CB.O.C22</t>
  </si>
  <si>
    <t>CB.O.C23</t>
  </si>
  <si>
    <t>CB.O.C24</t>
  </si>
  <si>
    <t>CB.O.C25</t>
  </si>
  <si>
    <t>Implementation mechanisms assessment</t>
  </si>
  <si>
    <t>CB.O.C26</t>
  </si>
  <si>
    <t>CB.O.C27</t>
  </si>
  <si>
    <t>CB.O.C28</t>
  </si>
  <si>
    <t>CB.O.C29</t>
  </si>
  <si>
    <t>CB.O.C30</t>
  </si>
  <si>
    <t>CB.O.C31</t>
  </si>
  <si>
    <t>CB.O.C32</t>
  </si>
  <si>
    <t>CB.O.C33</t>
  </si>
  <si>
    <t>CB.O.C34</t>
  </si>
  <si>
    <t>CB.O.C35</t>
  </si>
  <si>
    <t>CB.M.C1</t>
  </si>
  <si>
    <t>CB.M.C2</t>
  </si>
  <si>
    <t>CB.M.C3</t>
  </si>
  <si>
    <t>CB.M.C4</t>
  </si>
  <si>
    <t>CB.M.C5</t>
  </si>
  <si>
    <t>CB.M.C6</t>
  </si>
  <si>
    <t>CB.M.C7</t>
  </si>
  <si>
    <t>CB.M.C8</t>
  </si>
  <si>
    <t>CB.M.C9</t>
  </si>
  <si>
    <t>CB.M.C10</t>
  </si>
  <si>
    <t>CB.M.C11</t>
  </si>
  <si>
    <t>CB.M.C12</t>
  </si>
  <si>
    <t>CB.P.C1</t>
  </si>
  <si>
    <t>CB.P.C2</t>
  </si>
  <si>
    <t>CB.P.C3</t>
  </si>
  <si>
    <t>CB.P.C4</t>
  </si>
  <si>
    <t>CB.P.C5</t>
  </si>
  <si>
    <t>CB.P.C6</t>
  </si>
  <si>
    <t>CB.P.C7</t>
  </si>
  <si>
    <t>CB.P.C8</t>
  </si>
  <si>
    <t>CB.P.C9</t>
  </si>
  <si>
    <t>CB.P.C10</t>
  </si>
  <si>
    <t>CB.P.C11</t>
  </si>
  <si>
    <t>CB.P.C12</t>
  </si>
  <si>
    <t>Desired level 1</t>
  </si>
  <si>
    <t>Desired level 2</t>
  </si>
  <si>
    <t>Desired level 3</t>
  </si>
  <si>
    <t>Desired level 4</t>
  </si>
  <si>
    <t>Selected for Development</t>
  </si>
  <si>
    <t>CB.O.C02 European strategic documents (e.g. relevant thematic EU policies, Council Recommendations) - Self Assessment: [pipe:1321] - Supervisor Assessment: [pipe:211] - Desired proficiency level:4</t>
  </si>
  <si>
    <t>CB.O.C02 European strategic documents (e.g. relevant thematic EU policies, Council Recommendations) - Self Assessment: [pipe:1321] - Supervisor Assessment: [pipe:211] - Desired proficiency level:3</t>
  </si>
  <si>
    <t>CB.O.C03 Relevant thematic knowledge (thematic legislation, costs, applicable standards, trends)- Self Assessment: [pipe:1322] - Supervisor Assessment: [pipe:212] - Desired proficiency level: 3</t>
  </si>
  <si>
    <t>CB.O.C04 Eligibility of expenditure- Self Assessment: [pipe:1323] - Supervisor Assessment: [pipe:213] - Desired proficiency level: 3</t>
  </si>
  <si>
    <t>CB.O.C05 Management of programme, priority or measure evaluation process- Self Assessment: [pipe:1324] - Supervisor Assessment: [pipe:214] - Desired proficiency level: 4</t>
  </si>
  <si>
    <t>CB.O.C05 Management of programme, priority or measure evaluation process- Self Assessment: [pipe:1324] - Supervisor Assessment: [pipe:214] - Desired proficiency level: 3</t>
  </si>
  <si>
    <t>CB.O.C06 Territorial issues, such as ITI, CLLD, Sustainable urban development, macro/regional strategies and interregional cooperation planning- Self Assessment: [pipe:1325] - Supervisor Assessment: [pipe:215] - Desired proficiency level: 3</t>
  </si>
  <si>
    <t>CB.O.C06 Territorial issues, such as ITI, CLLD, Sustainable urban development, macro/regional strategies and interregional cooperation planning- Self Assessment: [pipe:1325] - Supervisor Assessment: [pipe:215] - Desired proficiency level: 2</t>
  </si>
  <si>
    <t>CB.O.C07 Ex-ante conditionalities (assessment and follow-up of implementation of action plans for fulfilment) - Self Assessment: [pipe:1326] - Supervisor Assessment: [pipe:216] - Desired proficiency level: 3</t>
  </si>
  <si>
    <t>CB.O.C08 Socio-economic analysis - Self Assessment: [pipe:1327] - Supervisor Assessment: [pipe:217] - Desired proficiency level: 3</t>
  </si>
  <si>
    <t>CB.O.C08 Socio-economic analysis - Self Assessment: [pipe:1327] - Supervisor Assessment: [pipe:217] - Desired proficiency level: 2</t>
  </si>
  <si>
    <t>CB.O.C09 Intervention logic - Self Assessment: [pipe:1328] - Supervisor Assessment: [pipe:218] - Desired proficiency level: 4</t>
  </si>
  <si>
    <t>CB.O.C09 Intervention logic - Self Assessment: [pipe:1328] - Supervisor Assessment: [pipe:218] - Desired proficiency level: 3</t>
  </si>
  <si>
    <t>CB.O.C09 Intervention logic- Self Assessment: [pipe:1328] - Supervisor Assessment: [pipe:218] - Desired proficiency level: 1</t>
  </si>
  <si>
    <t>CB.O.C10 Coherence and complementarity with ESIF, EU and national policies and instruments - Self Assessment: [pipe:1329] - Supervisor Assessment: [pipe:219] - Desired proficiency level: 4</t>
  </si>
  <si>
    <t>CB.O.C10 Coherence and complementarity with ESIF, EU and national policies and instruments - Self Assessment: [pipe:1329] - Supervisor Assessment: [pipe:219] - Desired proficiency level: 3</t>
  </si>
  <si>
    <t>CB.O.C11 Prioritising and planning financial allocations - Self Assessment: [pipe:1330] - Supervisor Assessment: [pipe:220] - Desired proficiency level: 3</t>
  </si>
  <si>
    <t>CB.O.C12 Additionality assessment - Self Assessment: [pipe:1331] - Supervisor Assessment: [pipe:221] - Desired proficiency level: 3</t>
  </si>
  <si>
    <t>CB.O.C13 Financial instruments design and implementation mechanisms - Self Assessment: [pipe:1332] - Supervisor Assessment: [pipe:222] - Desired proficiency level: 3</t>
  </si>
  <si>
    <t>CB.O.C13 Financial instruments design and implementation mechanisms - Self Assessment: [pipe:1332] - Supervisor Assessment: [pipe:222] - Desired proficiency level: 2</t>
  </si>
  <si>
    <t>CB.O.C13 Financial instruments design and implementation mechanisms - Self Assessment: [pipe:1332] - Supervisor Assessment: [pipe:222] - Desired proficiency level: 1</t>
  </si>
  <si>
    <t>CB.O.C14 Public procurement rules- Self Assessment: [pipe:1333] - Supervisor Assessment: [pipe:223] - Desired proficiency level: 3</t>
  </si>
  <si>
    <t>CB.O.C14 Public procurement rules - Self Assessment: [pipe:1333] - Supervisor Assessment: [pipe:223] - Desired proficiency level: 2</t>
  </si>
  <si>
    <t>CB.O.C14 Public procurement rules - Self Assessment: [pipe:1333] - Supervisor Assessment: [pipe:223] - Desired proficiency level: 1</t>
  </si>
  <si>
    <t>CB.O.C15 Horizontal issues - Self Assessment: [pipe:1334] - Supervisor Assessment: [pipe:224] - Desired proficiency level: 3</t>
  </si>
  <si>
    <t>CB.O.C15 Horizontal issues - Self Assessment: [pipe:1334] - Supervisor Assessment: [pipe:224] - Desired proficiency level: 2</t>
  </si>
  <si>
    <t>CB.O.C15 Horizontal issues - Self Assessment: [pipe:1334] - Supervisor Assessment: [pipe:224] - Desired proficiency level: 1</t>
  </si>
  <si>
    <t>CB.O.C16 Programme management and project cycle management - Self Assessment: [pipe:1335] - Supervisor Assessment: [pipe:225] - Desired proficiency level: 3</t>
  </si>
  <si>
    <t>ASSESSMENT OF OPERATIONAL LEVEL EMPLOYEES</t>
  </si>
  <si>
    <t>General provisions of ESIF EU / National legal acts</t>
  </si>
  <si>
    <t>European strategic documents (e.g. relevant thematic EU policies, Council Recommendations)</t>
  </si>
  <si>
    <t>Relevant thematic knowledge (thematic legislation, costs, applicable standards, trends)</t>
  </si>
  <si>
    <t>Eligibility of expenditure provisions included in ESIF EU / National legal acts (rules, guidelines and methodologies, including the scope of support)</t>
  </si>
  <si>
    <t>Management of programme, priority or measure evaluation process</t>
  </si>
  <si>
    <t>Territorial issues, such as ITI, CLLD, Sustainable urban development, macro/regional strategies and interregional cooperation planning</t>
  </si>
  <si>
    <t>Intervention logic</t>
  </si>
  <si>
    <t>Prioritizing and planning financial allocations</t>
  </si>
  <si>
    <t>Fraud risk, irregularities management (incl. prevention, detection and mitigation measures)</t>
  </si>
  <si>
    <t>Administrative organization definition and revision</t>
  </si>
  <si>
    <t>Development and maintenance of MIS</t>
  </si>
  <si>
    <t>Administrative burden assessment</t>
  </si>
  <si>
    <t>National strategic documents (e.g. National Development Strategies, relevant thematic and sectoral policies)</t>
  </si>
  <si>
    <t>Visibility rules</t>
  </si>
  <si>
    <t>Management of relevant media</t>
  </si>
  <si>
    <t>Administrative procedures for procurement of goods and services from Technical Assistance</t>
  </si>
  <si>
    <t>Management of the outsourcing of TA activities</t>
  </si>
  <si>
    <t>Economic environment and reform processes (European Semester, National Reform Programmes and Country Specific Recommendations)</t>
  </si>
  <si>
    <t>Developing others and people management</t>
  </si>
  <si>
    <t>Multi-level stakeholder management</t>
  </si>
  <si>
    <t>Strategic management of goals and initiatives</t>
  </si>
  <si>
    <t>HR Strategy development and implementation</t>
  </si>
  <si>
    <t>Communicating verbally</t>
  </si>
  <si>
    <t>Problem solving</t>
  </si>
  <si>
    <t>relevant language skills</t>
  </si>
  <si>
    <t xml:space="preserve">Flexibility and adaptability to change </t>
  </si>
  <si>
    <t>Number of employees by supervisor assessed proficiency level</t>
  </si>
  <si>
    <t>CB.O.C01 General provisions of ESIF EU / National legal acts - general- Self Assessment: [pipe:1320] - Supervisor Assessment: [pipe:1069] - Desired proficiency level: 4</t>
  </si>
  <si>
    <t>CB.O.C01 General provisions of ESIF EU / National legal acts - general - Self Assessment: [pipe:1320] - Supervisor Assessment: [pipe:1069] - Desired proficiency level: 3</t>
  </si>
  <si>
    <t>CB.O.C01 General provisions of ESIF EU / National legal acts - general - Self Assessment: [pipe:1320] - Supervisor Assessment: [pipe:1069] - Desired proficiency level: 2</t>
  </si>
  <si>
    <t>CB.O.C16 Programme management and project cycle management - Self Assessment: [pipe:1335] - Supervisor Assessment: [pipe:225] - Desired proficiency level: 2</t>
  </si>
  <si>
    <t>CB.O.C16 Programme management and project cycle management - Self Assessment: [pipe:1335] - Supervisor Assessment: [pipe:225] - Desired proficiency level: 1</t>
  </si>
  <si>
    <t>CB.O.C17 Fraud risk, irregularities management (incl. prevention, detection and mitigation measures) - Self Assessment: [pipe:1336] - Supervisor Assessment: [pipe:226] - Desired proficiency level: 4</t>
  </si>
  <si>
    <t>CB.O.C17 Fraud risk, irregularities management (incl. prevention, detection and mitigation measures)- Self Assessment: [pipe:1336] - Supervisor Assessment: [pipe:226] - Desired proficiency level: 3</t>
  </si>
  <si>
    <t>CB.O.C18 State Aid - Self Assessment: [pipe:1337] - Supervisor Assessment: [pipe:227] - Desired proficiency level: 3</t>
  </si>
  <si>
    <t>CB.O.C18 State Aid - Self Assessment: [pipe:1337] - Supervisor Assessment: [pipe:227] - Desired proficiency level: 2</t>
  </si>
  <si>
    <t>CB.O.C18 State Aid - Self Assessment: [pipe:1337] - Supervisor Assessment: [pipe:227] - Desired proficiency level: 1</t>
  </si>
  <si>
    <t>CB.O.C19 Administrative organization definition and revision - Self Assessment: [pipe:1338] - Supervisor Assessment: [pipe:228] - Desired proficiency level: 4</t>
  </si>
  <si>
    <t>CB.O.C19 Administrative organization definition and revision - Self Assessment: [pipe:1338] - Supervisor Assessment: [pipe:228] - Desired proficiency level: 3</t>
  </si>
  <si>
    <t>CB.O.C20 Assessment of ESIF system performance - Self Assessment: [pipe:1339] - Supervisor Assessment: [pipe:229] - Desired proficiency level: 3</t>
  </si>
  <si>
    <t>CB.O.C20 Assessment of ESIF system performance - Self Assessment: [pipe:1339] - Supervisor Assessment: [pipe:229] - Desired proficiency level: 2</t>
  </si>
  <si>
    <t>CB.O.C21 Development and maintenance of MIS - Self Assessment: [pipe:1340] - Supervisor Assessment: [pipe:230] - Desired proficiency level: 3</t>
  </si>
  <si>
    <t>CB.O.C22 Administrative burden assessment - Self Assessment: [pipe:1341] - Supervisor Assessment: [pipe:231] - Desired proficiency level: 3</t>
  </si>
  <si>
    <t>CB.O.C23 National strategic documents (e.g. National Development Strategies, relevant thematic and sectoral policies) - Self Assessment: [pipe:1342] - Supervisor Assessment: [pipe:232] - Desired proficiency level: 3</t>
  </si>
  <si>
    <t>CB.O.C23 National strategic documents (e.g. National Development Strategies, relevant thematic and sectoral policies) - Self Assessment: [pipe:1342] - Supervisor Assessment: [pipe:232] - Desired proficiency level: 2</t>
  </si>
  <si>
    <t>CB.O.C23 National strategic documents (e.g. National Development Strategies, relevant thematic and sectoral policies) - Self Assessment: [pipe:1342] - Supervisor Assessment: [pipe:232] - Desired proficiency level: 1</t>
  </si>
  <si>
    <t>CB.O.C24 Input, output, results indicators - Self Assessment: [pipe:1343] - Supervisor Assessment: [pipe:233] - Desired proficiency level: 3</t>
  </si>
  <si>
    <t>CB.O.C24 Input, output, results indicators - Self Assessment: [pipe:1343] - Supervisor Assessment: [pipe:233] - Desired proficiency level: 1</t>
  </si>
  <si>
    <t>CB.O.C25 Implementation mechanisms assessment - Self Assessment: [pipe:1344] - Supervisor Assessment: [pipe:234] - Desired proficiency level: 3</t>
  </si>
  <si>
    <t>CB.O.C25 Implementation mechanisms assessment - Self Assessment: [pipe:1344] - Supervisor Assessment: [pipe:234] - Desired proficiency level: 1</t>
  </si>
  <si>
    <t>CB.O.C26 Visibility rules - Self Assessment: [pipe:1345] - Supervisor Assessment: [pipe:235] - Desired proficiency level: 3</t>
  </si>
  <si>
    <t>CB.O.C26 Visibility rules - Self Assessment: [pipe:1345] - Supervisor Assessment: [pipe:235] - Desired proficiency level: 2</t>
  </si>
  <si>
    <t>CB.O.C27 Identification of different stakeholders and their information needs - Self Assessment: [pipe:1346] - Supervisor Assessment: [pipe:236] - Desired proficiency level: 3</t>
  </si>
  <si>
    <t>CB.O.C27 Identification of different stakeholders and their information needs - Self Assessment: [pipe:1346] - Supervisor Assessment: [pipe:236] - Desired proficiency level: 2</t>
  </si>
  <si>
    <t>CB.O.C28 Management of relevant media - Self Assessment: [pipe:1347] - Supervisor Assessment: [pipe:237] - Desired proficiency level: 3</t>
  </si>
  <si>
    <t>CB.O.C28 Management of relevant media - Self Assessment: [pipe:1347] - Supervisor Assessment: [pipe:237] - Desired proficiency level: 2</t>
  </si>
  <si>
    <t>CB.O.C29 Administrative procedures for procurement of goods and services from Technical Assistance - Self Assessment: [pipe:1348] - Supervisor Assessment: [pipe:238] - Desired proficiency level: 4</t>
  </si>
  <si>
    <t>CB.O.C29 Administrative procedures for procurement of goods and services from Technical Assistance - Self Assessment: [pipe:1348] - Supervisor Assessment: [pipe:238] - Desired proficiency level: 2</t>
  </si>
  <si>
    <t>CB.O.C30 Web communication - Self Assessment: [pipe:1349] - Supervisor Assessment: [pipe:239] - Desired proficiency level: 3</t>
  </si>
  <si>
    <t>CB.O.C30 Web communication - Self Assessment: [pipe:1349] - Supervisor Assessment: [pipe:239] - Desired proficiency level: 2</t>
  </si>
  <si>
    <t>CB.O.C31 Cross-border, transnational and interregional cooperation and European Grouping of Territorial Cooperation- Self Assessment: [pipe:1350] - Supervisor Assessment: [pipe:240] - Desired proficiency level: 3</t>
  </si>
  <si>
    <t>CB.O.C31 Cross-border, transnational and interregional cooperation and European Grouping of Territorial Cooperation - Self Assessment: [pipe:1350] - Supervisor Assessment: [pipe:240] - Desired proficiency level: 2</t>
  </si>
  <si>
    <t>CB.O.C31 Cross-border, transnational and interregional cooperation and European Grouping of Territorial Cooperation - Self Assessment: [pipe:1350] - Supervisor Assessment: [pipe:240] - Desired proficiency level: 1</t>
  </si>
  <si>
    <t>CB.O.C32 Management of the outsourcing of TA activities - Self Assessment: [pipe:1351] - Supervisor Assessment: [pipe:241] - Desired proficiency level: 3</t>
  </si>
  <si>
    <t>CB.O.C32 Management of the outsourcing of TA activities - Self Assessment: [pipe:1351] - Supervisor Assessment: [pipe:241] - Desired proficiency level: 2</t>
  </si>
  <si>
    <t>CB.O.C32 Management of the outsourcing of TA activities - Self Assessment: [pipe:1351] - Supervisor Assessment: [pipe:241] - Desired proficiency level: 1</t>
  </si>
  <si>
    <t>CB.O.C33 Economic environment and reform processes (European Semester, National Reform Programmes and Country Specific Recommendations) - Self Assessment: [pipe:1352] - Supervisor Assessment: [pipe:242] - Desired proficiency level: 3</t>
  </si>
  <si>
    <t>CB.O.C33 Economic environment and reform processes (European Semester, National Reform Programmes and Country Specific Recommendations) - Self Assessment: [pipe:1352] - Supervisor Assessment: [pipe:242] - Desired proficiency level: 2</t>
  </si>
  <si>
    <t>CB.O.C33 Economic environment and reform processes (European Semester, National Reform Programmes and Country Specific Recommendations) - Self Assessment: [pipe:1352] - Supervisor Assessment: [pipe:242] - Desired proficiency level: 1</t>
  </si>
  <si>
    <t>CB.O.C34 Budgeting and cost estimation - Self Assessment: [pipe:1353] - Supervisor Assessment: [pipe:243] - Desired proficiency level: 3</t>
  </si>
  <si>
    <t>CB.O.C34 Budgeting and cost estimation - Self Assessment: [pipe:1353] - Supervisor Assessment: [pipe:243] - Desired proficiency level: 2</t>
  </si>
  <si>
    <t>CB.O.C35 Audit standards, procedures and methodologies - Self Assessment: [pipe:1354] - Supervisor Assessment: [pipe:244] - Desired proficiency level: 2</t>
  </si>
  <si>
    <t>CB.M.C1 Developing others and people management - Self Assessment: [pipe:1366] - Supervisor Assessment: [pipe:253] - Desired proficiency level: 4</t>
  </si>
  <si>
    <t>CB.M.C1 Developing others and people management - Self Assessment: [pipe:1366] - Supervisor Assessment: [pipe:253] - Desired proficiency level: 2</t>
  </si>
  <si>
    <t>CB.M.C2 Decision making - Self Assessment: [pipe:1367] - Supervisor Assessment: [pipe:254] - Desired proficiency level: 4</t>
  </si>
  <si>
    <t>CB.M.C2 Decision making - Self Assessment: [pipe:1367] - Supervisor Assessment: [pipe:254] - Desired proficiency level: 3</t>
  </si>
  <si>
    <t>CB.M.C3 Delegation - Self Assessment: [pipe:1368] - Supervisor Assessment: [pipe:255] - Desired proficiency level: 4</t>
  </si>
  <si>
    <t>CB.M.C3 Delegation - Self Assessment: [pipe:1368] - Supervisor Assessment: [pipe:255] - Desired proficiency level: 2</t>
  </si>
  <si>
    <t>CB.M.C4 Facilitation and communication - Self Assessment: [pipe:1369] - Supervisor Assessment: [pipe:256] - Desired proficiency level: 4</t>
  </si>
  <si>
    <t>CB.M.C4 Facilitation and communication - Self Assessment: [pipe:1369] - Supervisor Assessment: [pipe:256] - Desired proficiency level: 3</t>
  </si>
  <si>
    <t>CB.M.C4 Facilitation and communication - Self Assessment: [pipe:1369] - Supervisor Assessment: [pipe:256] - Desired proficiency level: 2</t>
  </si>
  <si>
    <t>CB.M.C5 Leadership - Self Assessment: [pipe:1370] - Supervisor Assessment: [pipe:257] - Desired proficiency level: 4</t>
  </si>
  <si>
    <t>CB.M.C6 Multi-level stakeholder management - Self Assessment: [pipe:1371] - Supervisor Assessment: [pipe:258] - Desired proficiency level: 4</t>
  </si>
  <si>
    <t>CB.M.C6 Multi-level stakeholder management - Self Assessment: [pipe:1371] - Supervisor Assessment: [pipe:258] - Desired proficiency level: 3</t>
  </si>
  <si>
    <t>CB.M.C6 Multi-level stakeholder management - Self Assessment: [pipe:1371] - Supervisor Assessment: [pipe:258] - Desired proficiency level: 2</t>
  </si>
  <si>
    <t>CB.M.C7 Negotiating - Self Assessment: [pipe:1372] - Supervisor Assessment: [pipe:259] - Desired proficiency level: 4</t>
  </si>
  <si>
    <t>CB.M.C7 Negotiating - Self Assessment: [pipe:1372] - Supervisor Assessment: [pipe:259] - Desired proficiency level: 3</t>
  </si>
  <si>
    <t>CB.M.C7 Negotiating - Self Assessment: [pipe:1372] - Supervisor Assessment: [pipe:259] - Desired proficiency level: 2</t>
  </si>
  <si>
    <t>CB.M.C8 Result orientation - Self Assessment: [pipe:1373] - Supervisor Assessment: [pipe:260] - Desired proficiency level: 4</t>
  </si>
  <si>
    <t>CB.M.C8 Result orientation - Self Assessment: [pipe:1373] - Supervisor Assessment: [pipe:260] - Desired proficiency level: 3</t>
  </si>
  <si>
    <t>CB.M.C8 Result orientation - Self Assessment: [pipe:1373] - Supervisor Assessment: [pipe:260] - Desired proficiency level: 2</t>
  </si>
  <si>
    <t>CB.M.C9 Strategic management of goals and initaitives - Self Assessment: [pipe:1374] - Supervisor Assessment: [pipe:261] - Desired proficiency level: 4</t>
  </si>
  <si>
    <t>CB.M.C9 Strategic management of goals and initaitives - Self Assessment: [pipe:1374] - Supervisor Assessment: [pipe:261] - Desired proficiency level: 3</t>
  </si>
  <si>
    <t>CB.M.C10 Risk management - Self Assessment: [pipe:1374] - Supervisor Assessment: [pipe:262] - Desired proficiency level: 4</t>
  </si>
  <si>
    <t>CB.M.C10 Risk management - Self Assessment: [pipe:1374] - Supervisor Assessment: [pipe:262] - Desired proficiency level: 3</t>
  </si>
  <si>
    <t>CB.M.C11 Planning of resources - Self Assessment: [pipe:1376] - Supervisor Assessment: [pipe:263] - Desired proficiency level: 4</t>
  </si>
  <si>
    <t>CB.M.C11 Planning of resources - Self Assessment: [pipe:1376] - Supervisor Assessment: [pipe:263] - Desired proficiency level: 3</t>
  </si>
  <si>
    <t>CB.M.C11 Planning of resources - Self Assessment: [pipe:1376] - Supervisor Assessment: [pipe:263] - Desired proficiency level: 2</t>
  </si>
  <si>
    <t>CB.M.C12 HR Strategy development and implementation - Self Assessment: [pipe:1377] - Supervisor Assessment: [pipe:264] - Desired proficiency level: 4</t>
  </si>
  <si>
    <t>CB.M.C12 HR Strategy development and implementation - Self Assessment: [pipe:1377] - Supervisor Assessment: [pipe:264] - Desired proficiency level: 2</t>
  </si>
  <si>
    <t>CB.P.C1 Analytical skills - Self Assessment: [pipe:1380] - Supervisor Assessment: [pipe:265] - Desired proficiency level: 4</t>
  </si>
  <si>
    <t>CB.P.C1 Analytical skills - Self Assessment: [pipe:1380] - Supervisor Assessment: [pipe:265] - Desired proficiency level: 3</t>
  </si>
  <si>
    <t>CB.P.C1 Analytical skills - Self Assessment: [pipe:1380] - Supervisor Assessment: [pipe:265] - Desired proficiency level: 2</t>
  </si>
  <si>
    <t>CB.P.C2 Communicating in writing - Self Assessment: [pipe:1381] - Supervisor Assessment: [pipe:266] - Desired proficiency level: 4</t>
  </si>
  <si>
    <t>CB.P.C2 Communicating in writing - Self Assessment: [pipe:1381] - Supervisor Assessment: [pipe:266] - Desired proficiency level: 3</t>
  </si>
  <si>
    <t>CB.P.C3 Communicating verbally - Self Assessment: [pipe:1382] - Supervisor Assessment: [pipe:267] - Desired proficiency level: 4</t>
  </si>
  <si>
    <t>CB.P.C3 Communicating verbally - Self Assessment: [pipe:1382] - Supervisor Assessment: [pipe:267] - Desired proficiency level: 3</t>
  </si>
  <si>
    <t>CB.P.C4 Conflict handling - Self Assessment: [pipe:1383] - Supervisor Assessment: [pipe:268] - Desired proficiency level: 4</t>
  </si>
  <si>
    <t>CB.P.C4 Conflict handling - Self Assessment: [pipe:1383] - Supervisor Assessment: [pipe:268] - Desired proficiency level: 3</t>
  </si>
  <si>
    <t>CB.P.C4 Conflict handling - Self Assessment: [pipe:1383] - Supervisor Assessment: [pipe:268] - Desired proficiency level: 2</t>
  </si>
  <si>
    <t>CB.P.C5 Flexibility and adaptability to change - Self Assessment: [pipe:1384] - Supervisor Assessment: [pipe:269] - Desired proficiency level: 4</t>
  </si>
  <si>
    <t>CB.P.C5 Flexibility and adaptability to change - Self Assessment: [pipe:1384] - Supervisor Assessment: [pipe:269] - Desired proficiency level: 3</t>
  </si>
  <si>
    <t>CB.P.C6 Problem solving - Self Assessment: [pipe:1385] - Supervisor Assessment: [pipe:270] - Desired proficiency level: 4</t>
  </si>
  <si>
    <t>CB.P.C6 Problem solving - Self Assessment: [pipe:1385] - Supervisor Assessment: [pipe:270] - Desired proficiency level: 3</t>
  </si>
  <si>
    <t>CB.P.C6 Problem solving - Self Assessment: [pipe:1385] - Supervisor Assessment: [pipe:270] - Desired proficiency level: 2</t>
  </si>
  <si>
    <t>CB.P.C7 Team work - Self Assessment: [pipe:1386] - Supervisor Assessment: [pipe:271] - Desired proficiency level: 4</t>
  </si>
  <si>
    <t>CB.P.C7 Team work - Self Assessment: [pipe:1386] - Supervisor Assessment: [pipe:271] - Desired proficiency level: 3</t>
  </si>
  <si>
    <t>CB.P.C8 Technological ability - Self Assessment: [pipe:1387] - Supervisor Assessment: [pipe:272] - Desired proficiency level: 4</t>
  </si>
  <si>
    <t>CB.P.C8 Technological ability - Self Assessment: [pipe:1387] - Supervisor Assessment: [pipe:272] - Desired proficiency level: 3</t>
  </si>
  <si>
    <t>CB.P.C8 Technological ability - Self Assessment: [pipe:1387] - Supervisor Assessment: [pipe:272] - Desired proficiency level: 1</t>
  </si>
  <si>
    <t>CB.P.C9 Usage of monitoring and information system - Self Assessment: [pipe:1388] - Supervisor Assessment: [pipe:273] - Desired proficiency level: 4</t>
  </si>
  <si>
    <t>CB.P.C9 Usage of monitoring and information system - Self Assessment: [pipe:1388] - Supervisor Assessment: [pipe:273] - Desired proficiency level: 3</t>
  </si>
  <si>
    <t>CB.P.C9 Usage of monitoring and information system - Self Assessment: [pipe:1388] - Supervisor Assessment: [pipe:273] - Desired proficiency level: 1</t>
  </si>
  <si>
    <t>CB.P.C10 Representation of the institution to the outside world - Self Assessment: [pipe:1389] - Supervisor Assessment: [pipe:274] - Desired proficiency level: 4</t>
  </si>
  <si>
    <t>CB.P.C10 Representation of the institution to the outside world - Self Assessment: [pipe:1389] - Supervisor Assessment: [pipe:274] - Desired proficiency level: 3</t>
  </si>
  <si>
    <t>CB.P.C10 Representation of the institution to the outside world - Self Assessment: [pipe:1389] - Supervisor Assessment: [pipe:274] - Desired proficiency level: 2</t>
  </si>
  <si>
    <t>CB.P.C11 Relevant language skills - Self Assessment: [pipe:1390] - Supervisor Assessment: [pipe:275] - Desired proficiency level: 4</t>
  </si>
  <si>
    <t>CB.P.C11 Relevant language skills - Self Assessment: [pipe:1390] - Supervisor Assessment: [pipe:275] - Desired proficiency level: 3</t>
  </si>
  <si>
    <t>CB.P.C11 Relevant language skills - Self Assessment: [pipe:1390] - Supervisor Assessment: [pipe:275] - Desired proficiency level: 2</t>
  </si>
  <si>
    <t>CB.P.C12 Intercultural skills - Self Assessment: [pipe:1391] - Supervisor Assessment: [pipe:276] - Desired proficiency level: 4</t>
  </si>
  <si>
    <t>CB.P.C12 Intercultural skills - Self Assessment: [pipe:1391] - Supervisor Assessment: [pipe:276] - Desired proficiency level: 3</t>
  </si>
  <si>
    <t>CB.P.C12 Intercultural skills - Self Assessment: [pipe:1391] - Supervisor Assessment: [pipe:276] - Desired proficiency level: 2</t>
  </si>
  <si>
    <t>CB.P.C12 Intercultural skills - Self Assessment: [pipe:1391] - Supervisor Assessment: [pipe:276] - Desired proficiency level: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</si>
</sst>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4C6E7"/>
        <bgColor indexed="64"/>
      </patternFill>
    </fill>
  </fills>
  <borders count="58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rgb="FF003399"/>
      </top>
      <bottom style="thin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/>
      <bottom style="medium">
        <color rgb="FF003399"/>
      </bottom>
      <diagonal/>
    </border>
    <border>
      <left style="medium">
        <color rgb="FF003399"/>
      </left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003399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3399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2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53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top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0" fontId="5" fillId="5" borderId="1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13" xfId="0" applyFont="1" applyFill="1" applyBorder="1" applyAlignment="1">
      <alignment horizontal="center" vertical="center" textRotation="90"/>
    </xf>
    <xf numFmtId="0" fontId="2" fillId="5" borderId="1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6E7"/>
      <color rgb="FF003399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66"/>
  <sheetViews>
    <sheetView showGridLines="0" tabSelected="1" zoomScaleNormal="100" zoomScalePage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4.25" x14ac:dyDescent="0.2"/>
  <cols>
    <col min="1" max="1" width="9.140625" style="1"/>
    <col min="2" max="2" width="12.85546875" style="1" customWidth="1"/>
    <col min="3" max="3" width="64.42578125" style="1" customWidth="1"/>
    <col min="4" max="4" width="12.42578125" style="1" customWidth="1"/>
    <col min="5" max="29" width="10" style="1" customWidth="1"/>
    <col min="30" max="30" width="15" style="1" customWidth="1"/>
    <col min="31" max="32" width="9" style="1" customWidth="1"/>
    <col min="33" max="35" width="9.140625" style="1"/>
    <col min="36" max="109" width="9.140625" style="1" customWidth="1"/>
    <col min="110" max="16384" width="9.140625" style="1"/>
  </cols>
  <sheetData>
    <row r="1" spans="1:35" ht="29.25" customHeight="1" thickBot="1" x14ac:dyDescent="0.25">
      <c r="A1" s="89" t="s">
        <v>31</v>
      </c>
      <c r="B1" s="90"/>
      <c r="C1" s="91"/>
      <c r="D1" s="98" t="s">
        <v>134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35" ht="24" customHeight="1" thickBot="1" x14ac:dyDescent="0.25">
      <c r="A2" s="92"/>
      <c r="B2" s="93"/>
      <c r="C2" s="94"/>
      <c r="D2" s="100" t="s">
        <v>32</v>
      </c>
      <c r="E2" s="103" t="s">
        <v>101</v>
      </c>
      <c r="F2" s="103"/>
      <c r="G2" s="103"/>
      <c r="H2" s="103"/>
      <c r="I2" s="104"/>
      <c r="J2" s="105" t="s">
        <v>102</v>
      </c>
      <c r="K2" s="103"/>
      <c r="L2" s="103"/>
      <c r="M2" s="103"/>
      <c r="N2" s="104"/>
      <c r="O2" s="105" t="s">
        <v>103</v>
      </c>
      <c r="P2" s="103"/>
      <c r="Q2" s="103"/>
      <c r="R2" s="103"/>
      <c r="S2" s="104"/>
      <c r="T2" s="105" t="s">
        <v>104</v>
      </c>
      <c r="U2" s="103"/>
      <c r="V2" s="103"/>
      <c r="W2" s="103"/>
      <c r="X2" s="103"/>
      <c r="Y2" s="106" t="s">
        <v>161</v>
      </c>
      <c r="Z2" s="107"/>
      <c r="AA2" s="107"/>
      <c r="AB2" s="107"/>
      <c r="AC2" s="108"/>
      <c r="AD2" s="112" t="s">
        <v>105</v>
      </c>
      <c r="AE2" s="112" t="s">
        <v>34</v>
      </c>
      <c r="AF2" s="81" t="s">
        <v>35</v>
      </c>
    </row>
    <row r="3" spans="1:35" ht="24" customHeight="1" thickBot="1" x14ac:dyDescent="0.25">
      <c r="A3" s="92"/>
      <c r="B3" s="93"/>
      <c r="C3" s="94"/>
      <c r="D3" s="101"/>
      <c r="E3" s="82" t="s">
        <v>161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109"/>
      <c r="Z3" s="110"/>
      <c r="AA3" s="110"/>
      <c r="AB3" s="110"/>
      <c r="AC3" s="111"/>
      <c r="AD3" s="112"/>
      <c r="AE3" s="112"/>
      <c r="AF3" s="81"/>
    </row>
    <row r="4" spans="1:35" ht="24" customHeight="1" thickBot="1" x14ac:dyDescent="0.25">
      <c r="A4" s="95"/>
      <c r="B4" s="96"/>
      <c r="C4" s="97"/>
      <c r="D4" s="102"/>
      <c r="E4" s="76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7">
        <v>4</v>
      </c>
      <c r="Y4" s="12">
        <v>0</v>
      </c>
      <c r="Z4" s="12">
        <v>1</v>
      </c>
      <c r="AA4" s="12">
        <v>2</v>
      </c>
      <c r="AB4" s="12">
        <v>3</v>
      </c>
      <c r="AC4" s="77">
        <v>4</v>
      </c>
      <c r="AD4" s="112"/>
      <c r="AE4" s="112"/>
      <c r="AF4" s="81"/>
    </row>
    <row r="5" spans="1:35" ht="24.75" customHeight="1" thickBot="1" x14ac:dyDescent="0.25">
      <c r="A5" s="85" t="s">
        <v>30</v>
      </c>
      <c r="B5" s="13" t="s">
        <v>36</v>
      </c>
      <c r="C5" s="14" t="s">
        <v>135</v>
      </c>
      <c r="D5" s="15">
        <f>SUM(E5:X5)</f>
        <v>0</v>
      </c>
      <c r="E5" s="4" t="s">
        <v>0</v>
      </c>
      <c r="F5" s="2" t="s">
        <v>0</v>
      </c>
      <c r="G5" s="2" t="s">
        <v>0</v>
      </c>
      <c r="H5" s="2" t="s">
        <v>0</v>
      </c>
      <c r="I5" s="15" t="s">
        <v>0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4.75" customHeight="1" thickBot="1" x14ac:dyDescent="0.25">
      <c r="A6" s="85"/>
      <c r="B6" s="18" t="s">
        <v>37</v>
      </c>
      <c r="C6" s="19" t="s">
        <v>136</v>
      </c>
      <c r="D6" s="20">
        <f t="shared" ref="D6:D58" si="0">SUM(E6:X6)</f>
        <v>0</v>
      </c>
      <c r="E6" s="21" t="s">
        <v>0</v>
      </c>
      <c r="F6" s="22" t="s">
        <v>0</v>
      </c>
      <c r="G6" s="22" t="s">
        <v>0</v>
      </c>
      <c r="H6" s="22" t="s">
        <v>0</v>
      </c>
      <c r="I6" s="23" t="s">
        <v>0</v>
      </c>
      <c r="J6" s="21" t="s">
        <v>0</v>
      </c>
      <c r="K6" s="22" t="s">
        <v>0</v>
      </c>
      <c r="L6" s="22" t="s">
        <v>0</v>
      </c>
      <c r="M6" s="22" t="s">
        <v>0</v>
      </c>
      <c r="N6" s="23" t="s">
        <v>0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24.75" customHeight="1" thickBot="1" x14ac:dyDescent="0.25">
      <c r="A7" s="85"/>
      <c r="B7" s="18" t="s">
        <v>38</v>
      </c>
      <c r="C7" s="19" t="s">
        <v>137</v>
      </c>
      <c r="D7" s="15">
        <f>SUM(E7:X7)</f>
        <v>0</v>
      </c>
      <c r="E7" s="4" t="s">
        <v>0</v>
      </c>
      <c r="F7" s="2" t="s">
        <v>0</v>
      </c>
      <c r="G7" s="2" t="s">
        <v>0</v>
      </c>
      <c r="H7" s="2" t="s">
        <v>0</v>
      </c>
      <c r="I7" s="15" t="s">
        <v>0</v>
      </c>
      <c r="J7" s="4" t="s">
        <v>0</v>
      </c>
      <c r="K7" s="2" t="s">
        <v>0</v>
      </c>
      <c r="L7" s="2" t="s">
        <v>0</v>
      </c>
      <c r="M7" s="2" t="s">
        <v>0</v>
      </c>
      <c r="N7" s="15" t="s">
        <v>0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0</v>
      </c>
      <c r="U7" s="2" t="s">
        <v>0</v>
      </c>
      <c r="V7" s="2" t="s">
        <v>0</v>
      </c>
      <c r="W7" s="2" t="s">
        <v>0</v>
      </c>
      <c r="X7" s="15" t="s">
        <v>0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24.75" customHeight="1" thickBot="1" x14ac:dyDescent="0.25">
      <c r="A8" s="85"/>
      <c r="B8" s="18" t="s">
        <v>39</v>
      </c>
      <c r="C8" s="19" t="s">
        <v>138</v>
      </c>
      <c r="D8" s="20">
        <f>SUM(E8:X8)</f>
        <v>0</v>
      </c>
      <c r="E8" s="21" t="s">
        <v>0</v>
      </c>
      <c r="F8" s="22" t="s">
        <v>0</v>
      </c>
      <c r="G8" s="22" t="s">
        <v>0</v>
      </c>
      <c r="H8" s="22" t="s">
        <v>0</v>
      </c>
      <c r="I8" s="23" t="s">
        <v>0</v>
      </c>
      <c r="J8" s="21" t="s">
        <v>0</v>
      </c>
      <c r="K8" s="22" t="s">
        <v>0</v>
      </c>
      <c r="L8" s="22" t="s">
        <v>0</v>
      </c>
      <c r="M8" s="22" t="s">
        <v>0</v>
      </c>
      <c r="N8" s="23" t="s">
        <v>0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0</v>
      </c>
      <c r="U8" s="22" t="s">
        <v>0</v>
      </c>
      <c r="V8" s="22" t="s">
        <v>0</v>
      </c>
      <c r="W8" s="22" t="s">
        <v>0</v>
      </c>
      <c r="X8" s="23" t="s">
        <v>0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24.75" customHeight="1" thickBot="1" x14ac:dyDescent="0.25">
      <c r="A9" s="85"/>
      <c r="B9" s="18" t="s">
        <v>40</v>
      </c>
      <c r="C9" s="19" t="s">
        <v>139</v>
      </c>
      <c r="D9" s="15">
        <f>SUM(E9:X9)</f>
        <v>0</v>
      </c>
      <c r="E9" s="4" t="s">
        <v>0</v>
      </c>
      <c r="F9" s="2" t="s">
        <v>0</v>
      </c>
      <c r="G9" s="2" t="s">
        <v>0</v>
      </c>
      <c r="H9" s="2" t="s">
        <v>0</v>
      </c>
      <c r="I9" s="15" t="s">
        <v>0</v>
      </c>
      <c r="J9" s="4" t="s">
        <v>0</v>
      </c>
      <c r="K9" s="2" t="s">
        <v>0</v>
      </c>
      <c r="L9" s="2" t="s">
        <v>0</v>
      </c>
      <c r="M9" s="2" t="s">
        <v>0</v>
      </c>
      <c r="N9" s="15" t="s">
        <v>0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24.75" customHeight="1" thickBot="1" x14ac:dyDescent="0.25">
      <c r="A10" s="85"/>
      <c r="B10" s="18" t="s">
        <v>41</v>
      </c>
      <c r="C10" s="19" t="s">
        <v>140</v>
      </c>
      <c r="D10" s="20">
        <f t="shared" si="0"/>
        <v>0</v>
      </c>
      <c r="E10" s="21" t="s">
        <v>0</v>
      </c>
      <c r="F10" s="22" t="s">
        <v>0</v>
      </c>
      <c r="G10" s="22" t="s">
        <v>0</v>
      </c>
      <c r="H10" s="22" t="s">
        <v>0</v>
      </c>
      <c r="I10" s="23" t="s">
        <v>0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0</v>
      </c>
      <c r="U10" s="22" t="s">
        <v>0</v>
      </c>
      <c r="V10" s="22" t="s">
        <v>0</v>
      </c>
      <c r="W10" s="22" t="s">
        <v>0</v>
      </c>
      <c r="X10" s="23" t="s">
        <v>0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4.75" customHeight="1" thickBot="1" x14ac:dyDescent="0.25">
      <c r="A11" s="85"/>
      <c r="B11" s="18" t="s">
        <v>42</v>
      </c>
      <c r="C11" s="19" t="s">
        <v>43</v>
      </c>
      <c r="D11" s="15">
        <f t="shared" si="0"/>
        <v>0</v>
      </c>
      <c r="E11" s="4" t="s">
        <v>0</v>
      </c>
      <c r="F11" s="2" t="s">
        <v>0</v>
      </c>
      <c r="G11" s="2" t="s">
        <v>0</v>
      </c>
      <c r="H11" s="2" t="s">
        <v>0</v>
      </c>
      <c r="I11" s="15" t="s">
        <v>0</v>
      </c>
      <c r="J11" s="4" t="s">
        <v>0</v>
      </c>
      <c r="K11" s="2" t="s">
        <v>0</v>
      </c>
      <c r="L11" s="2" t="s">
        <v>0</v>
      </c>
      <c r="M11" s="2" t="s">
        <v>0</v>
      </c>
      <c r="N11" s="15" t="s">
        <v>0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0</v>
      </c>
      <c r="U11" s="2" t="s">
        <v>0</v>
      </c>
      <c r="V11" s="2" t="s">
        <v>0</v>
      </c>
      <c r="W11" s="2" t="s">
        <v>0</v>
      </c>
      <c r="X11" s="15" t="s">
        <v>0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24.75" customHeight="1" thickBot="1" x14ac:dyDescent="0.25">
      <c r="A12" s="85"/>
      <c r="B12" s="18" t="s">
        <v>44</v>
      </c>
      <c r="C12" s="19" t="s">
        <v>45</v>
      </c>
      <c r="D12" s="20">
        <f t="shared" si="0"/>
        <v>0</v>
      </c>
      <c r="E12" s="21" t="s">
        <v>0</v>
      </c>
      <c r="F12" s="22" t="s">
        <v>0</v>
      </c>
      <c r="G12" s="22" t="s">
        <v>0</v>
      </c>
      <c r="H12" s="22" t="s">
        <v>0</v>
      </c>
      <c r="I12" s="23" t="s">
        <v>0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0</v>
      </c>
      <c r="U12" s="22" t="s">
        <v>0</v>
      </c>
      <c r="V12" s="22" t="s">
        <v>0</v>
      </c>
      <c r="W12" s="22" t="s">
        <v>0</v>
      </c>
      <c r="X12" s="23" t="s">
        <v>0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24.75" customHeight="1" thickBot="1" x14ac:dyDescent="0.25">
      <c r="A13" s="85"/>
      <c r="B13" s="18" t="s">
        <v>46</v>
      </c>
      <c r="C13" s="19" t="s">
        <v>141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0</v>
      </c>
      <c r="K13" s="2" t="s">
        <v>0</v>
      </c>
      <c r="L13" s="2" t="s">
        <v>0</v>
      </c>
      <c r="M13" s="2" t="s">
        <v>0</v>
      </c>
      <c r="N13" s="15" t="s">
        <v>0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4.75" customHeight="1" thickBot="1" x14ac:dyDescent="0.25">
      <c r="A14" s="85"/>
      <c r="B14" s="18" t="s">
        <v>47</v>
      </c>
      <c r="C14" s="19" t="s">
        <v>48</v>
      </c>
      <c r="D14" s="20">
        <f>SUM(E14:X14)</f>
        <v>0</v>
      </c>
      <c r="E14" s="21" t="s">
        <v>0</v>
      </c>
      <c r="F14" s="22" t="s">
        <v>0</v>
      </c>
      <c r="G14" s="22" t="s">
        <v>0</v>
      </c>
      <c r="H14" s="22" t="s">
        <v>0</v>
      </c>
      <c r="I14" s="23" t="s">
        <v>0</v>
      </c>
      <c r="J14" s="21" t="s">
        <v>0</v>
      </c>
      <c r="K14" s="22" t="s">
        <v>0</v>
      </c>
      <c r="L14" s="22" t="s">
        <v>0</v>
      </c>
      <c r="M14" s="22" t="s">
        <v>0</v>
      </c>
      <c r="N14" s="23" t="s">
        <v>0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4.75" customHeight="1" thickBot="1" x14ac:dyDescent="0.25">
      <c r="A15" s="85"/>
      <c r="B15" s="18" t="s">
        <v>49</v>
      </c>
      <c r="C15" s="19" t="s">
        <v>142</v>
      </c>
      <c r="D15" s="15">
        <f t="shared" si="0"/>
        <v>0</v>
      </c>
      <c r="E15" s="16" t="s">
        <v>0</v>
      </c>
      <c r="F15" s="2" t="s">
        <v>0</v>
      </c>
      <c r="G15" s="2" t="s">
        <v>0</v>
      </c>
      <c r="H15" s="2" t="s">
        <v>0</v>
      </c>
      <c r="I15" s="15" t="s">
        <v>0</v>
      </c>
      <c r="J15" s="16" t="s">
        <v>0</v>
      </c>
      <c r="K15" s="2" t="s">
        <v>0</v>
      </c>
      <c r="L15" s="2" t="s">
        <v>0</v>
      </c>
      <c r="M15" s="2" t="s">
        <v>0</v>
      </c>
      <c r="N15" s="15" t="s">
        <v>0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0</v>
      </c>
      <c r="U15" s="2" t="s">
        <v>0</v>
      </c>
      <c r="V15" s="2" t="s">
        <v>0</v>
      </c>
      <c r="W15" s="2" t="s">
        <v>0</v>
      </c>
      <c r="X15" s="15" t="s">
        <v>0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24.75" customHeight="1" thickBot="1" x14ac:dyDescent="0.25">
      <c r="A16" s="85"/>
      <c r="B16" s="18" t="s">
        <v>50</v>
      </c>
      <c r="C16" s="19" t="s">
        <v>51</v>
      </c>
      <c r="D16" s="20">
        <f t="shared" si="0"/>
        <v>0</v>
      </c>
      <c r="E16" s="21" t="s">
        <v>0</v>
      </c>
      <c r="F16" s="22" t="s">
        <v>0</v>
      </c>
      <c r="G16" s="22" t="s">
        <v>0</v>
      </c>
      <c r="H16" s="22" t="s">
        <v>0</v>
      </c>
      <c r="I16" s="23" t="s">
        <v>0</v>
      </c>
      <c r="J16" s="21" t="s">
        <v>0</v>
      </c>
      <c r="K16" s="22" t="s">
        <v>0</v>
      </c>
      <c r="L16" s="22" t="s">
        <v>0</v>
      </c>
      <c r="M16" s="22" t="s">
        <v>0</v>
      </c>
      <c r="N16" s="23" t="s">
        <v>0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0</v>
      </c>
      <c r="U16" s="22" t="s">
        <v>0</v>
      </c>
      <c r="V16" s="22" t="s">
        <v>0</v>
      </c>
      <c r="W16" s="22" t="s">
        <v>0</v>
      </c>
      <c r="X16" s="23" t="s">
        <v>0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24.75" customHeight="1" thickBot="1" x14ac:dyDescent="0.25">
      <c r="A17" s="85"/>
      <c r="B17" s="18" t="s">
        <v>52</v>
      </c>
      <c r="C17" s="19" t="s">
        <v>22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0</v>
      </c>
      <c r="U17" s="2" t="s">
        <v>0</v>
      </c>
      <c r="V17" s="2" t="s">
        <v>0</v>
      </c>
      <c r="W17" s="2" t="s">
        <v>0</v>
      </c>
      <c r="X17" s="15" t="s">
        <v>0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24.75" customHeight="1" thickBot="1" x14ac:dyDescent="0.25">
      <c r="A18" s="85"/>
      <c r="B18" s="18" t="s">
        <v>53</v>
      </c>
      <c r="C18" s="19" t="s">
        <v>24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0</v>
      </c>
      <c r="U18" s="22" t="s">
        <v>0</v>
      </c>
      <c r="V18" s="22" t="s">
        <v>0</v>
      </c>
      <c r="W18" s="22" t="s">
        <v>0</v>
      </c>
      <c r="X18" s="23" t="s">
        <v>0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24.75" customHeight="1" thickBot="1" x14ac:dyDescent="0.25">
      <c r="A19" s="85"/>
      <c r="B19" s="18" t="s">
        <v>54</v>
      </c>
      <c r="C19" s="19" t="s">
        <v>55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0</v>
      </c>
      <c r="U19" s="2" t="s">
        <v>0</v>
      </c>
      <c r="V19" s="2" t="s">
        <v>0</v>
      </c>
      <c r="W19" s="2" t="s">
        <v>0</v>
      </c>
      <c r="X19" s="15" t="s">
        <v>0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24.75" customHeight="1" thickBot="1" x14ac:dyDescent="0.25">
      <c r="A20" s="85"/>
      <c r="B20" s="18" t="s">
        <v>56</v>
      </c>
      <c r="C20" s="19" t="s">
        <v>25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0</v>
      </c>
      <c r="U20" s="22" t="s">
        <v>0</v>
      </c>
      <c r="V20" s="22" t="s">
        <v>0</v>
      </c>
      <c r="W20" s="22" t="s">
        <v>0</v>
      </c>
      <c r="X20" s="23" t="s">
        <v>0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24.75" customHeight="1" thickBot="1" x14ac:dyDescent="0.25">
      <c r="A21" s="85"/>
      <c r="B21" s="18" t="s">
        <v>57</v>
      </c>
      <c r="C21" s="19" t="s">
        <v>143</v>
      </c>
      <c r="D21" s="15">
        <f>SUM(E21:X21)</f>
        <v>0</v>
      </c>
      <c r="E21" s="16" t="s">
        <v>0</v>
      </c>
      <c r="F21" s="2" t="s">
        <v>0</v>
      </c>
      <c r="G21" s="2" t="s">
        <v>0</v>
      </c>
      <c r="H21" s="2" t="s">
        <v>0</v>
      </c>
      <c r="I21" s="15" t="s">
        <v>0</v>
      </c>
      <c r="J21" s="16" t="s">
        <v>0</v>
      </c>
      <c r="K21" s="2" t="s">
        <v>0</v>
      </c>
      <c r="L21" s="2" t="s">
        <v>0</v>
      </c>
      <c r="M21" s="2" t="s">
        <v>0</v>
      </c>
      <c r="N21" s="15" t="s">
        <v>0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24.75" customHeight="1" thickBot="1" x14ac:dyDescent="0.25">
      <c r="A22" s="85"/>
      <c r="B22" s="18" t="s">
        <v>58</v>
      </c>
      <c r="C22" s="19" t="s">
        <v>29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0</v>
      </c>
      <c r="U22" s="22" t="s">
        <v>0</v>
      </c>
      <c r="V22" s="22" t="s">
        <v>0</v>
      </c>
      <c r="W22" s="22" t="s">
        <v>0</v>
      </c>
      <c r="X22" s="23" t="s">
        <v>0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24.75" customHeight="1" thickBot="1" x14ac:dyDescent="0.25">
      <c r="A23" s="85"/>
      <c r="B23" s="18" t="s">
        <v>59</v>
      </c>
      <c r="C23" s="19" t="s">
        <v>144</v>
      </c>
      <c r="D23" s="15">
        <f t="shared" si="0"/>
        <v>0</v>
      </c>
      <c r="E23" s="16" t="s">
        <v>0</v>
      </c>
      <c r="F23" s="2" t="s">
        <v>0</v>
      </c>
      <c r="G23" s="2" t="s">
        <v>0</v>
      </c>
      <c r="H23" s="2" t="s">
        <v>0</v>
      </c>
      <c r="I23" s="15" t="s">
        <v>0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0</v>
      </c>
      <c r="U23" s="2" t="s">
        <v>0</v>
      </c>
      <c r="V23" s="2" t="s">
        <v>0</v>
      </c>
      <c r="W23" s="2" t="s">
        <v>0</v>
      </c>
      <c r="X23" s="15" t="s">
        <v>0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24.75" customHeight="1" thickBot="1" x14ac:dyDescent="0.25">
      <c r="A24" s="85"/>
      <c r="B24" s="18" t="s">
        <v>60</v>
      </c>
      <c r="C24" s="19" t="s">
        <v>23</v>
      </c>
      <c r="D24" s="20">
        <f t="shared" si="0"/>
        <v>0</v>
      </c>
      <c r="E24" s="29" t="s">
        <v>0</v>
      </c>
      <c r="F24" s="5" t="s">
        <v>0</v>
      </c>
      <c r="G24" s="5" t="s">
        <v>0</v>
      </c>
      <c r="H24" s="5" t="s">
        <v>0</v>
      </c>
      <c r="I24" s="25" t="s">
        <v>0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0</v>
      </c>
      <c r="U24" s="22" t="s">
        <v>0</v>
      </c>
      <c r="V24" s="22" t="s">
        <v>0</v>
      </c>
      <c r="W24" s="22" t="s">
        <v>0</v>
      </c>
      <c r="X24" s="23" t="s">
        <v>0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24.75" customHeight="1" thickBot="1" x14ac:dyDescent="0.25">
      <c r="A25" s="85"/>
      <c r="B25" s="18" t="s">
        <v>61</v>
      </c>
      <c r="C25" s="19" t="s">
        <v>145</v>
      </c>
      <c r="D25" s="15">
        <f t="shared" si="0"/>
        <v>0</v>
      </c>
      <c r="E25" s="4" t="s">
        <v>0</v>
      </c>
      <c r="F25" s="2" t="s">
        <v>0</v>
      </c>
      <c r="G25" s="2" t="s">
        <v>0</v>
      </c>
      <c r="H25" s="2" t="s">
        <v>0</v>
      </c>
      <c r="I25" s="15" t="s">
        <v>0</v>
      </c>
      <c r="J25" s="16" t="s">
        <v>0</v>
      </c>
      <c r="K25" s="2" t="s">
        <v>0</v>
      </c>
      <c r="L25" s="2" t="s">
        <v>0</v>
      </c>
      <c r="M25" s="2" t="s">
        <v>0</v>
      </c>
      <c r="N25" s="15" t="s">
        <v>0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0</v>
      </c>
      <c r="U25" s="2" t="s">
        <v>0</v>
      </c>
      <c r="V25" s="2" t="s">
        <v>0</v>
      </c>
      <c r="W25" s="2" t="s">
        <v>0</v>
      </c>
      <c r="X25" s="15" t="s">
        <v>0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24.75" customHeight="1" thickBot="1" x14ac:dyDescent="0.25">
      <c r="A26" s="85"/>
      <c r="B26" s="18" t="s">
        <v>62</v>
      </c>
      <c r="C26" s="19" t="s">
        <v>146</v>
      </c>
      <c r="D26" s="20">
        <f>SUM(E26:X26)</f>
        <v>0</v>
      </c>
      <c r="E26" s="36" t="s">
        <v>0</v>
      </c>
      <c r="F26" s="22" t="s">
        <v>0</v>
      </c>
      <c r="G26" s="22" t="s">
        <v>0</v>
      </c>
      <c r="H26" s="22" t="s">
        <v>0</v>
      </c>
      <c r="I26" s="23" t="s">
        <v>0</v>
      </c>
      <c r="J26" s="36" t="s">
        <v>0</v>
      </c>
      <c r="K26" s="22" t="s">
        <v>0</v>
      </c>
      <c r="L26" s="22" t="s">
        <v>0</v>
      </c>
      <c r="M26" s="22" t="s">
        <v>0</v>
      </c>
      <c r="N26" s="23" t="s">
        <v>0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0</v>
      </c>
      <c r="U26" s="22" t="s">
        <v>0</v>
      </c>
      <c r="V26" s="22" t="s">
        <v>0</v>
      </c>
      <c r="W26" s="22" t="s">
        <v>0</v>
      </c>
      <c r="X26" s="23" t="s">
        <v>0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24.75" customHeight="1" thickBot="1" x14ac:dyDescent="0.25">
      <c r="A27" s="85"/>
      <c r="B27" s="18" t="s">
        <v>63</v>
      </c>
      <c r="C27" s="19" t="s">
        <v>147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0</v>
      </c>
      <c r="U27" s="2" t="s">
        <v>0</v>
      </c>
      <c r="V27" s="2" t="s">
        <v>0</v>
      </c>
      <c r="W27" s="2" t="s">
        <v>0</v>
      </c>
      <c r="X27" s="15" t="s">
        <v>0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24.75" customHeight="1" thickBot="1" x14ac:dyDescent="0.25">
      <c r="A28" s="85"/>
      <c r="B28" s="18" t="s">
        <v>64</v>
      </c>
      <c r="C28" s="19" t="s">
        <v>28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0</v>
      </c>
      <c r="K28" s="22" t="s">
        <v>0</v>
      </c>
      <c r="L28" s="22" t="s">
        <v>0</v>
      </c>
      <c r="M28" s="22" t="s">
        <v>0</v>
      </c>
      <c r="N28" s="23" t="s">
        <v>0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0</v>
      </c>
      <c r="U28" s="22" t="s">
        <v>0</v>
      </c>
      <c r="V28" s="22" t="s">
        <v>0</v>
      </c>
      <c r="W28" s="22" t="s">
        <v>0</v>
      </c>
      <c r="X28" s="23" t="s">
        <v>0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24.75" customHeight="1" thickBot="1" x14ac:dyDescent="0.25">
      <c r="A29" s="85"/>
      <c r="B29" s="18" t="s">
        <v>65</v>
      </c>
      <c r="C29" s="19" t="s">
        <v>66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0</v>
      </c>
      <c r="K29" s="2" t="s">
        <v>0</v>
      </c>
      <c r="L29" s="2" t="s">
        <v>0</v>
      </c>
      <c r="M29" s="2" t="s">
        <v>0</v>
      </c>
      <c r="N29" s="15" t="s">
        <v>0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0</v>
      </c>
      <c r="U29" s="2" t="s">
        <v>0</v>
      </c>
      <c r="V29" s="2" t="s">
        <v>0</v>
      </c>
      <c r="W29" s="2" t="s">
        <v>0</v>
      </c>
      <c r="X29" s="15" t="s">
        <v>0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24.75" customHeight="1" thickBot="1" x14ac:dyDescent="0.25">
      <c r="A30" s="85"/>
      <c r="B30" s="18" t="s">
        <v>67</v>
      </c>
      <c r="C30" s="19" t="s">
        <v>148</v>
      </c>
      <c r="D30" s="20">
        <f>SUM(E30:X30)</f>
        <v>0</v>
      </c>
      <c r="E30" s="21" t="s">
        <v>0</v>
      </c>
      <c r="F30" s="22" t="s">
        <v>0</v>
      </c>
      <c r="G30" s="22" t="s">
        <v>0</v>
      </c>
      <c r="H30" s="22" t="s">
        <v>0</v>
      </c>
      <c r="I30" s="23" t="s">
        <v>0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0</v>
      </c>
      <c r="U30" s="22" t="s">
        <v>0</v>
      </c>
      <c r="V30" s="22" t="s">
        <v>0</v>
      </c>
      <c r="W30" s="22" t="s">
        <v>0</v>
      </c>
      <c r="X30" s="23" t="s">
        <v>0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4.75" customHeight="1" thickBot="1" x14ac:dyDescent="0.25">
      <c r="A31" s="85"/>
      <c r="B31" s="18" t="s">
        <v>68</v>
      </c>
      <c r="C31" s="19" t="s">
        <v>21</v>
      </c>
      <c r="D31" s="15">
        <f t="shared" si="0"/>
        <v>0</v>
      </c>
      <c r="E31" s="4" t="s">
        <v>0</v>
      </c>
      <c r="F31" s="2" t="s">
        <v>0</v>
      </c>
      <c r="G31" s="2" t="s">
        <v>0</v>
      </c>
      <c r="H31" s="2" t="s">
        <v>0</v>
      </c>
      <c r="I31" s="15" t="s">
        <v>0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0</v>
      </c>
      <c r="U31" s="2" t="s">
        <v>0</v>
      </c>
      <c r="V31" s="2" t="s">
        <v>0</v>
      </c>
      <c r="W31" s="2" t="s">
        <v>0</v>
      </c>
      <c r="X31" s="15" t="s">
        <v>0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24.75" customHeight="1" thickBot="1" x14ac:dyDescent="0.25">
      <c r="A32" s="85"/>
      <c r="B32" s="18" t="s">
        <v>69</v>
      </c>
      <c r="C32" s="19" t="s">
        <v>149</v>
      </c>
      <c r="D32" s="20">
        <f t="shared" si="0"/>
        <v>0</v>
      </c>
      <c r="E32" s="36" t="s">
        <v>0</v>
      </c>
      <c r="F32" s="22" t="s">
        <v>0</v>
      </c>
      <c r="G32" s="22" t="s">
        <v>0</v>
      </c>
      <c r="H32" s="22" t="s">
        <v>0</v>
      </c>
      <c r="I32" s="23" t="s">
        <v>0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0</v>
      </c>
      <c r="U32" s="22" t="s">
        <v>0</v>
      </c>
      <c r="V32" s="22" t="s">
        <v>0</v>
      </c>
      <c r="W32" s="22" t="s">
        <v>0</v>
      </c>
      <c r="X32" s="23" t="s">
        <v>0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4.75" customHeight="1" thickBot="1" x14ac:dyDescent="0.25">
      <c r="A33" s="85"/>
      <c r="B33" s="18" t="s">
        <v>70</v>
      </c>
      <c r="C33" s="19" t="s">
        <v>150</v>
      </c>
      <c r="D33" s="15">
        <f>SUM(E33:X33)</f>
        <v>0</v>
      </c>
      <c r="E33" s="16" t="s">
        <v>0</v>
      </c>
      <c r="F33" s="2" t="s">
        <v>0</v>
      </c>
      <c r="G33" s="2" t="s">
        <v>0</v>
      </c>
      <c r="H33" s="2" t="s">
        <v>0</v>
      </c>
      <c r="I33" s="15" t="s">
        <v>0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0</v>
      </c>
      <c r="P33" s="2" t="s">
        <v>0</v>
      </c>
      <c r="Q33" s="2" t="s">
        <v>0</v>
      </c>
      <c r="R33" s="2" t="s">
        <v>0</v>
      </c>
      <c r="S33" s="15" t="s">
        <v>0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24.75" customHeight="1" thickBot="1" x14ac:dyDescent="0.25">
      <c r="A34" s="85"/>
      <c r="B34" s="18" t="s">
        <v>71</v>
      </c>
      <c r="C34" s="19" t="s">
        <v>20</v>
      </c>
      <c r="D34" s="20">
        <f t="shared" si="0"/>
        <v>0</v>
      </c>
      <c r="E34" s="21" t="s">
        <v>0</v>
      </c>
      <c r="F34" s="22" t="s">
        <v>0</v>
      </c>
      <c r="G34" s="22" t="s">
        <v>0</v>
      </c>
      <c r="H34" s="22" t="s">
        <v>0</v>
      </c>
      <c r="I34" s="23" t="s">
        <v>0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0</v>
      </c>
      <c r="U34" s="22" t="s">
        <v>0</v>
      </c>
      <c r="V34" s="22" t="s">
        <v>0</v>
      </c>
      <c r="W34" s="22" t="s">
        <v>0</v>
      </c>
      <c r="X34" s="23" t="s">
        <v>0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24.75" customHeight="1" thickBot="1" x14ac:dyDescent="0.25">
      <c r="A35" s="85"/>
      <c r="B35" s="18" t="s">
        <v>72</v>
      </c>
      <c r="C35" s="19" t="s">
        <v>26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0</v>
      </c>
      <c r="U35" s="2" t="s">
        <v>0</v>
      </c>
      <c r="V35" s="2" t="s">
        <v>0</v>
      </c>
      <c r="W35" s="2" t="s">
        <v>0</v>
      </c>
      <c r="X35" s="15" t="s">
        <v>0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4.75" customHeight="1" thickBot="1" x14ac:dyDescent="0.25">
      <c r="A36" s="85"/>
      <c r="B36" s="18" t="s">
        <v>73</v>
      </c>
      <c r="C36" s="19" t="s">
        <v>151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0</v>
      </c>
      <c r="U36" s="22" t="s">
        <v>0</v>
      </c>
      <c r="V36" s="22" t="s">
        <v>0</v>
      </c>
      <c r="W36" s="22" t="s">
        <v>0</v>
      </c>
      <c r="X36" s="23" t="s">
        <v>0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24.75" customHeight="1" thickBot="1" x14ac:dyDescent="0.25">
      <c r="A37" s="85"/>
      <c r="B37" s="18" t="s">
        <v>74</v>
      </c>
      <c r="C37" s="19" t="s">
        <v>152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0</v>
      </c>
      <c r="U37" s="2" t="s">
        <v>0</v>
      </c>
      <c r="V37" s="2" t="s">
        <v>0</v>
      </c>
      <c r="W37" s="2" t="s">
        <v>0</v>
      </c>
      <c r="X37" s="15" t="s">
        <v>0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24.75" customHeight="1" thickBot="1" x14ac:dyDescent="0.25">
      <c r="A38" s="85"/>
      <c r="B38" s="18" t="s">
        <v>75</v>
      </c>
      <c r="C38" s="19" t="s">
        <v>27</v>
      </c>
      <c r="D38" s="20">
        <f t="shared" si="0"/>
        <v>0</v>
      </c>
      <c r="E38" s="36" t="s">
        <v>0</v>
      </c>
      <c r="F38" s="22" t="s">
        <v>0</v>
      </c>
      <c r="G38" s="22" t="s">
        <v>0</v>
      </c>
      <c r="H38" s="22" t="s">
        <v>0</v>
      </c>
      <c r="I38" s="23" t="s">
        <v>0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0</v>
      </c>
      <c r="U38" s="22" t="s">
        <v>0</v>
      </c>
      <c r="V38" s="22" t="s">
        <v>0</v>
      </c>
      <c r="W38" s="22" t="s">
        <v>0</v>
      </c>
      <c r="X38" s="23" t="s">
        <v>0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24.75" customHeight="1" thickBot="1" x14ac:dyDescent="0.25">
      <c r="A39" s="85"/>
      <c r="B39" s="39" t="s">
        <v>76</v>
      </c>
      <c r="C39" s="40" t="s">
        <v>19</v>
      </c>
      <c r="D39" s="15">
        <f t="shared" si="0"/>
        <v>0</v>
      </c>
      <c r="E39" s="46" t="s">
        <v>0</v>
      </c>
      <c r="F39" s="47" t="s">
        <v>0</v>
      </c>
      <c r="G39" s="47" t="s">
        <v>0</v>
      </c>
      <c r="H39" s="47" t="s">
        <v>0</v>
      </c>
      <c r="I39" s="48" t="s">
        <v>0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0</v>
      </c>
      <c r="P39" s="47" t="s">
        <v>0</v>
      </c>
      <c r="Q39" s="47" t="s">
        <v>0</v>
      </c>
      <c r="R39" s="47" t="s">
        <v>0</v>
      </c>
      <c r="S39" s="48" t="s">
        <v>0</v>
      </c>
      <c r="T39" s="46" t="s">
        <v>0</v>
      </c>
      <c r="U39" s="47" t="s">
        <v>0</v>
      </c>
      <c r="V39" s="47" t="s">
        <v>0</v>
      </c>
      <c r="W39" s="47" t="s">
        <v>0</v>
      </c>
      <c r="X39" s="48" t="s">
        <v>0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ht="24.75" customHeight="1" x14ac:dyDescent="0.2">
      <c r="A40" s="86" t="s">
        <v>18</v>
      </c>
      <c r="B40" s="13" t="s">
        <v>77</v>
      </c>
      <c r="C40" s="14" t="s">
        <v>153</v>
      </c>
      <c r="D40" s="45">
        <f t="shared" si="0"/>
        <v>0</v>
      </c>
      <c r="E40" s="55" t="s">
        <v>0</v>
      </c>
      <c r="F40" s="56" t="s">
        <v>0</v>
      </c>
      <c r="G40" s="56" t="s">
        <v>0</v>
      </c>
      <c r="H40" s="56" t="s">
        <v>0</v>
      </c>
      <c r="I40" s="57" t="s">
        <v>0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0</v>
      </c>
      <c r="P40" s="56" t="s">
        <v>0</v>
      </c>
      <c r="Q40" s="56" t="s">
        <v>0</v>
      </c>
      <c r="R40" s="56" t="s">
        <v>0</v>
      </c>
      <c r="S40" s="57" t="s">
        <v>0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ht="24.75" customHeight="1" x14ac:dyDescent="0.2">
      <c r="A41" s="85"/>
      <c r="B41" s="18" t="s">
        <v>78</v>
      </c>
      <c r="C41" s="19" t="s">
        <v>17</v>
      </c>
      <c r="D41" s="60">
        <f>SUM(E41:X41)</f>
        <v>0</v>
      </c>
      <c r="E41" s="61" t="s">
        <v>0</v>
      </c>
      <c r="F41" s="62" t="s">
        <v>0</v>
      </c>
      <c r="G41" s="62" t="s">
        <v>0</v>
      </c>
      <c r="H41" s="62" t="s">
        <v>0</v>
      </c>
      <c r="I41" s="63" t="s">
        <v>0</v>
      </c>
      <c r="J41" s="64" t="s">
        <v>0</v>
      </c>
      <c r="K41" s="62" t="s">
        <v>0</v>
      </c>
      <c r="L41" s="62" t="s">
        <v>0</v>
      </c>
      <c r="M41" s="62" t="s">
        <v>0</v>
      </c>
      <c r="N41" s="63" t="s">
        <v>0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ht="24.75" customHeight="1" x14ac:dyDescent="0.2">
      <c r="A42" s="85"/>
      <c r="B42" s="18" t="s">
        <v>79</v>
      </c>
      <c r="C42" s="19" t="s">
        <v>16</v>
      </c>
      <c r="D42" s="59">
        <f>SUM(E42:X42)</f>
        <v>0</v>
      </c>
      <c r="E42" s="53" t="s">
        <v>0</v>
      </c>
      <c r="F42" s="51" t="s">
        <v>0</v>
      </c>
      <c r="G42" s="51" t="s">
        <v>0</v>
      </c>
      <c r="H42" s="51" t="s">
        <v>0</v>
      </c>
      <c r="I42" s="54" t="s">
        <v>0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0</v>
      </c>
      <c r="P42" s="51" t="s">
        <v>0</v>
      </c>
      <c r="Q42" s="51" t="s">
        <v>0</v>
      </c>
      <c r="R42" s="51" t="s">
        <v>0</v>
      </c>
      <c r="S42" s="54" t="s">
        <v>0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ht="24.75" customHeight="1" x14ac:dyDescent="0.2">
      <c r="A43" s="85"/>
      <c r="B43" s="18" t="s">
        <v>80</v>
      </c>
      <c r="C43" s="19" t="s">
        <v>15</v>
      </c>
      <c r="D43" s="60">
        <f>SUM(E43:X43)</f>
        <v>0</v>
      </c>
      <c r="E43" s="61" t="s">
        <v>0</v>
      </c>
      <c r="F43" s="62" t="s">
        <v>0</v>
      </c>
      <c r="G43" s="62" t="s">
        <v>0</v>
      </c>
      <c r="H43" s="62" t="s">
        <v>0</v>
      </c>
      <c r="I43" s="63" t="s">
        <v>0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ht="24.75" customHeight="1" x14ac:dyDescent="0.2">
      <c r="A44" s="85"/>
      <c r="B44" s="18" t="s">
        <v>81</v>
      </c>
      <c r="C44" s="19" t="s">
        <v>14</v>
      </c>
      <c r="D44" s="59">
        <f>SUM(E44:X44)</f>
        <v>0</v>
      </c>
      <c r="E44" s="53" t="s">
        <v>0</v>
      </c>
      <c r="F44" s="51" t="s">
        <v>0</v>
      </c>
      <c r="G44" s="51" t="s">
        <v>0</v>
      </c>
      <c r="H44" s="51" t="s">
        <v>0</v>
      </c>
      <c r="I44" s="54" t="s">
        <v>0</v>
      </c>
      <c r="J44" s="52" t="s">
        <v>0</v>
      </c>
      <c r="K44" s="51" t="s">
        <v>0</v>
      </c>
      <c r="L44" s="51" t="s">
        <v>0</v>
      </c>
      <c r="M44" s="51" t="s">
        <v>0</v>
      </c>
      <c r="N44" s="54" t="s">
        <v>0</v>
      </c>
      <c r="O44" s="53" t="s">
        <v>0</v>
      </c>
      <c r="P44" s="51" t="s">
        <v>0</v>
      </c>
      <c r="Q44" s="51" t="s">
        <v>0</v>
      </c>
      <c r="R44" s="51" t="s">
        <v>0</v>
      </c>
      <c r="S44" s="54" t="s">
        <v>0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ht="24.75" customHeight="1" x14ac:dyDescent="0.2">
      <c r="A45" s="85"/>
      <c r="B45" s="18" t="s">
        <v>82</v>
      </c>
      <c r="C45" s="19" t="s">
        <v>154</v>
      </c>
      <c r="D45" s="60">
        <f>SUM(E45:X45)</f>
        <v>0</v>
      </c>
      <c r="E45" s="61" t="s">
        <v>0</v>
      </c>
      <c r="F45" s="62" t="s">
        <v>0</v>
      </c>
      <c r="G45" s="62" t="s">
        <v>0</v>
      </c>
      <c r="H45" s="62" t="s">
        <v>0</v>
      </c>
      <c r="I45" s="63" t="s">
        <v>0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ht="24.75" customHeight="1" x14ac:dyDescent="0.2">
      <c r="A46" s="85"/>
      <c r="B46" s="18" t="s">
        <v>83</v>
      </c>
      <c r="C46" s="19" t="s">
        <v>13</v>
      </c>
      <c r="D46" s="59">
        <f t="shared" si="0"/>
        <v>0</v>
      </c>
      <c r="E46" s="53" t="s">
        <v>0</v>
      </c>
      <c r="F46" s="51" t="s">
        <v>0</v>
      </c>
      <c r="G46" s="51" t="s">
        <v>0</v>
      </c>
      <c r="H46" s="51" t="s">
        <v>0</v>
      </c>
      <c r="I46" s="54" t="s">
        <v>0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ht="24.75" customHeight="1" x14ac:dyDescent="0.2">
      <c r="A47" s="85"/>
      <c r="B47" s="18" t="s">
        <v>84</v>
      </c>
      <c r="C47" s="19" t="s">
        <v>12</v>
      </c>
      <c r="D47" s="60">
        <f>SUM(E47:X47)</f>
        <v>0</v>
      </c>
      <c r="E47" s="61" t="s">
        <v>0</v>
      </c>
      <c r="F47" s="62" t="s">
        <v>0</v>
      </c>
      <c r="G47" s="62" t="s">
        <v>0</v>
      </c>
      <c r="H47" s="62" t="s">
        <v>0</v>
      </c>
      <c r="I47" s="63" t="s">
        <v>0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ht="24.75" customHeight="1" x14ac:dyDescent="0.2">
      <c r="A48" s="85"/>
      <c r="B48" s="18" t="s">
        <v>85</v>
      </c>
      <c r="C48" s="19" t="s">
        <v>155</v>
      </c>
      <c r="D48" s="59">
        <f t="shared" si="0"/>
        <v>0</v>
      </c>
      <c r="E48" s="53" t="s">
        <v>0</v>
      </c>
      <c r="F48" s="51" t="s">
        <v>0</v>
      </c>
      <c r="G48" s="51" t="s">
        <v>0</v>
      </c>
      <c r="H48" s="51" t="s">
        <v>0</v>
      </c>
      <c r="I48" s="54" t="s">
        <v>0</v>
      </c>
      <c r="J48" s="52" t="s">
        <v>0</v>
      </c>
      <c r="K48" s="52" t="s">
        <v>0</v>
      </c>
      <c r="L48" s="51" t="s">
        <v>0</v>
      </c>
      <c r="M48" s="51" t="s">
        <v>0</v>
      </c>
      <c r="N48" s="54" t="s">
        <v>0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ht="24.75" customHeight="1" x14ac:dyDescent="0.2">
      <c r="A49" s="85"/>
      <c r="B49" s="18" t="s">
        <v>86</v>
      </c>
      <c r="C49" s="19" t="s">
        <v>11</v>
      </c>
      <c r="D49" s="60">
        <f>SUM(E49:X49)</f>
        <v>0</v>
      </c>
      <c r="E49" s="61" t="s">
        <v>0</v>
      </c>
      <c r="F49" s="62" t="s">
        <v>0</v>
      </c>
      <c r="G49" s="62" t="s">
        <v>0</v>
      </c>
      <c r="H49" s="62" t="s">
        <v>0</v>
      </c>
      <c r="I49" s="63" t="s">
        <v>0</v>
      </c>
      <c r="J49" s="66" t="s">
        <v>0</v>
      </c>
      <c r="K49" s="62" t="s">
        <v>0</v>
      </c>
      <c r="L49" s="62" t="s">
        <v>0</v>
      </c>
      <c r="M49" s="62" t="s">
        <v>0</v>
      </c>
      <c r="N49" s="63" t="s">
        <v>0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ht="24.75" customHeight="1" x14ac:dyDescent="0.2">
      <c r="A50" s="85"/>
      <c r="B50" s="18" t="s">
        <v>87</v>
      </c>
      <c r="C50" s="19" t="s">
        <v>10</v>
      </c>
      <c r="D50" s="59">
        <f t="shared" si="0"/>
        <v>0</v>
      </c>
      <c r="E50" s="53" t="s">
        <v>0</v>
      </c>
      <c r="F50" s="51" t="s">
        <v>0</v>
      </c>
      <c r="G50" s="51" t="s">
        <v>0</v>
      </c>
      <c r="H50" s="51" t="s">
        <v>0</v>
      </c>
      <c r="I50" s="54" t="s">
        <v>0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24.75" customHeight="1" thickBot="1" x14ac:dyDescent="0.25">
      <c r="A51" s="87"/>
      <c r="B51" s="41" t="s">
        <v>88</v>
      </c>
      <c r="C51" s="42" t="s">
        <v>156</v>
      </c>
      <c r="D51" s="67">
        <f t="shared" si="0"/>
        <v>0</v>
      </c>
      <c r="E51" s="68" t="s">
        <v>0</v>
      </c>
      <c r="F51" s="69" t="s">
        <v>0</v>
      </c>
      <c r="G51" s="69" t="s">
        <v>0</v>
      </c>
      <c r="H51" s="69" t="s">
        <v>0</v>
      </c>
      <c r="I51" s="70" t="s">
        <v>0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0</v>
      </c>
      <c r="P51" s="69" t="s">
        <v>0</v>
      </c>
      <c r="Q51" s="69" t="s">
        <v>0</v>
      </c>
      <c r="R51" s="69" t="s">
        <v>0</v>
      </c>
      <c r="S51" s="70" t="s">
        <v>0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ht="24.75" customHeight="1" x14ac:dyDescent="0.2">
      <c r="A52" s="86" t="s">
        <v>9</v>
      </c>
      <c r="B52" s="43" t="s">
        <v>89</v>
      </c>
      <c r="C52" s="43" t="s">
        <v>8</v>
      </c>
      <c r="D52" s="45">
        <f t="shared" si="0"/>
        <v>0</v>
      </c>
      <c r="E52" s="55" t="s">
        <v>0</v>
      </c>
      <c r="F52" s="56" t="s">
        <v>0</v>
      </c>
      <c r="G52" s="56" t="s">
        <v>0</v>
      </c>
      <c r="H52" s="56" t="s">
        <v>0</v>
      </c>
      <c r="I52" s="57" t="s">
        <v>0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COUNTIF($CY$67:$CY$414,"=0")</f>
        <v>0</v>
      </c>
      <c r="U52" s="56">
        <f>COUNTIF($CY$67:$CY$414,"=1")</f>
        <v>0</v>
      </c>
      <c r="V52" s="56">
        <f>COUNTIF($CY$67:$CY$414,"=2")</f>
        <v>0</v>
      </c>
      <c r="W52" s="56">
        <f>COUNTIF($CY$67:$CY$414,"=3")</f>
        <v>0</v>
      </c>
      <c r="X52" s="57">
        <f>COUNTIF($CY$67:$CY$414,"=4")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ht="24.75" customHeight="1" x14ac:dyDescent="0.2">
      <c r="A53" s="85"/>
      <c r="B53" s="44" t="s">
        <v>90</v>
      </c>
      <c r="C53" s="44" t="s">
        <v>7</v>
      </c>
      <c r="D53" s="60">
        <f>SUM(E53:X53)</f>
        <v>0</v>
      </c>
      <c r="E53" s="61" t="s">
        <v>0</v>
      </c>
      <c r="F53" s="62" t="s">
        <v>0</v>
      </c>
      <c r="G53" s="62" t="s">
        <v>0</v>
      </c>
      <c r="H53" s="62" t="s">
        <v>0</v>
      </c>
      <c r="I53" s="63" t="s">
        <v>0</v>
      </c>
      <c r="J53" s="61" t="s">
        <v>0</v>
      </c>
      <c r="K53" s="62" t="s">
        <v>0</v>
      </c>
      <c r="L53" s="62" t="s">
        <v>0</v>
      </c>
      <c r="M53" s="62" t="s">
        <v>0</v>
      </c>
      <c r="N53" s="63" t="s">
        <v>0</v>
      </c>
      <c r="O53" s="61">
        <f>COUNTIF($DC$67:$DC$414,"=0")</f>
        <v>0</v>
      </c>
      <c r="P53" s="62">
        <f>COUNTIF($DC$67:$DC$414,"=1")</f>
        <v>0</v>
      </c>
      <c r="Q53" s="62">
        <f>COUNTIF($DC$67:$DC$414,"=2")</f>
        <v>0</v>
      </c>
      <c r="R53" s="62">
        <f>COUNTIF($DC$67:$DC$414,"=3")</f>
        <v>0</v>
      </c>
      <c r="S53" s="63">
        <f>COUNTIF($DC$67:$DC$414,"=4")</f>
        <v>0</v>
      </c>
      <c r="T53" s="61">
        <f>COUNTIF($DB$67:$DB$414,"=0")</f>
        <v>0</v>
      </c>
      <c r="U53" s="62">
        <f>COUNTIF($DB$67:$DB$414,"=1")</f>
        <v>0</v>
      </c>
      <c r="V53" s="62">
        <f>COUNTIF($DB$67:$DB$414,"=2")</f>
        <v>0</v>
      </c>
      <c r="W53" s="62">
        <f>COUNTIF($DB$67:$DB$414,"=3")</f>
        <v>0</v>
      </c>
      <c r="X53" s="63">
        <f>COUNTIF($DB$67:$DB$414,"=4")</f>
        <v>0</v>
      </c>
      <c r="Y53" s="61">
        <f>COUNTIF($DB$67:$DC$412,"=0")</f>
        <v>0</v>
      </c>
      <c r="Z53" s="62">
        <f>COUNTIF($DB$67:$DC$412,"=1")</f>
        <v>0</v>
      </c>
      <c r="AA53" s="62">
        <f>COUNTIF($DB$67:$DC$412,"=2")</f>
        <v>0</v>
      </c>
      <c r="AB53" s="62">
        <f>COUNTIF($DB$67:$DC$412,"=3")</f>
        <v>0</v>
      </c>
      <c r="AC53" s="63">
        <f>COUNTIF($DB$67:$DC$412,"=4")</f>
        <v>0</v>
      </c>
      <c r="AD53" s="61"/>
      <c r="AE53" s="62"/>
      <c r="AF53" s="63"/>
      <c r="AH53" s="80"/>
      <c r="AI53" s="80"/>
    </row>
    <row r="54" spans="1:35" ht="24.75" customHeight="1" x14ac:dyDescent="0.2">
      <c r="A54" s="85"/>
      <c r="B54" s="44" t="s">
        <v>91</v>
      </c>
      <c r="C54" s="44" t="s">
        <v>157</v>
      </c>
      <c r="D54" s="59">
        <f>SUM(E54:X54)</f>
        <v>0</v>
      </c>
      <c r="E54" s="53" t="s">
        <v>0</v>
      </c>
      <c r="F54" s="51" t="s">
        <v>0</v>
      </c>
      <c r="G54" s="51" t="s">
        <v>0</v>
      </c>
      <c r="H54" s="51" t="s">
        <v>0</v>
      </c>
      <c r="I54" s="54" t="s">
        <v>0</v>
      </c>
      <c r="J54" s="53" t="s">
        <v>0</v>
      </c>
      <c r="K54" s="51" t="s">
        <v>0</v>
      </c>
      <c r="L54" s="51" t="s">
        <v>0</v>
      </c>
      <c r="M54" s="51" t="s">
        <v>0</v>
      </c>
      <c r="N54" s="54" t="s">
        <v>0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ht="24.75" customHeight="1" x14ac:dyDescent="0.2">
      <c r="A55" s="85"/>
      <c r="B55" s="44" t="s">
        <v>92</v>
      </c>
      <c r="C55" s="44" t="s">
        <v>6</v>
      </c>
      <c r="D55" s="60">
        <f>SUM(E55:X55)</f>
        <v>0</v>
      </c>
      <c r="E55" s="61" t="s">
        <v>0</v>
      </c>
      <c r="F55" s="62" t="s">
        <v>0</v>
      </c>
      <c r="G55" s="62" t="s">
        <v>0</v>
      </c>
      <c r="H55" s="62" t="s">
        <v>0</v>
      </c>
      <c r="I55" s="63" t="s">
        <v>0</v>
      </c>
      <c r="J55" s="61">
        <f>COUNTIF($DH$67:$DH$412,"=0")</f>
        <v>0</v>
      </c>
      <c r="K55" s="62">
        <f>COUNTIF($DH$67:$DH$412,"=1")</f>
        <v>0</v>
      </c>
      <c r="L55" s="62">
        <f>COUNTIF($DH$67:$DH$412,"=2")</f>
        <v>0</v>
      </c>
      <c r="M55" s="62">
        <f>COUNTIF($DH$67:$DH$412,"=3")</f>
        <v>0</v>
      </c>
      <c r="N55" s="63">
        <f>COUNTIF($DH$67:$DH$412,"=4")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ht="24.75" customHeight="1" x14ac:dyDescent="0.2">
      <c r="A56" s="85"/>
      <c r="B56" s="44" t="s">
        <v>93</v>
      </c>
      <c r="C56" s="44" t="s">
        <v>160</v>
      </c>
      <c r="D56" s="59">
        <f>SUM(E56:X56)</f>
        <v>0</v>
      </c>
      <c r="E56" s="53" t="s">
        <v>0</v>
      </c>
      <c r="F56" s="51" t="s">
        <v>0</v>
      </c>
      <c r="G56" s="51" t="s">
        <v>0</v>
      </c>
      <c r="H56" s="51" t="s">
        <v>0</v>
      </c>
      <c r="I56" s="54" t="s">
        <v>0</v>
      </c>
      <c r="J56" s="53" t="s">
        <v>0</v>
      </c>
      <c r="K56" s="51" t="s">
        <v>0</v>
      </c>
      <c r="L56" s="51" t="s">
        <v>0</v>
      </c>
      <c r="M56" s="51" t="s">
        <v>0</v>
      </c>
      <c r="N56" s="54" t="s">
        <v>0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ht="24.75" customHeight="1" x14ac:dyDescent="0.2">
      <c r="A57" s="85"/>
      <c r="B57" s="44" t="s">
        <v>94</v>
      </c>
      <c r="C57" s="44" t="s">
        <v>158</v>
      </c>
      <c r="D57" s="60">
        <f>SUM(E57:X57)</f>
        <v>0</v>
      </c>
      <c r="E57" s="61" t="s">
        <v>0</v>
      </c>
      <c r="F57" s="62" t="s">
        <v>0</v>
      </c>
      <c r="G57" s="62" t="s">
        <v>0</v>
      </c>
      <c r="H57" s="62" t="s">
        <v>0</v>
      </c>
      <c r="I57" s="63" t="s">
        <v>0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ht="24.75" customHeight="1" x14ac:dyDescent="0.2">
      <c r="A58" s="85"/>
      <c r="B58" s="44" t="s">
        <v>95</v>
      </c>
      <c r="C58" s="44" t="s">
        <v>5</v>
      </c>
      <c r="D58" s="59">
        <f t="shared" si="0"/>
        <v>0</v>
      </c>
      <c r="E58" s="53" t="s">
        <v>0</v>
      </c>
      <c r="F58" s="51" t="s">
        <v>0</v>
      </c>
      <c r="G58" s="51" t="s">
        <v>0</v>
      </c>
      <c r="H58" s="51" t="s">
        <v>0</v>
      </c>
      <c r="I58" s="54" t="s">
        <v>0</v>
      </c>
      <c r="J58" s="53" t="s">
        <v>0</v>
      </c>
      <c r="K58" s="51" t="s">
        <v>0</v>
      </c>
      <c r="L58" s="51" t="s">
        <v>0</v>
      </c>
      <c r="M58" s="51" t="s">
        <v>0</v>
      </c>
      <c r="N58" s="54" t="s">
        <v>0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ht="24.75" customHeight="1" x14ac:dyDescent="0.2">
      <c r="A59" s="85"/>
      <c r="B59" s="44" t="s">
        <v>96</v>
      </c>
      <c r="C59" s="44" t="s">
        <v>4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0</v>
      </c>
      <c r="K59" s="62" t="s">
        <v>0</v>
      </c>
      <c r="L59" s="62" t="s">
        <v>0</v>
      </c>
      <c r="M59" s="62" t="s">
        <v>0</v>
      </c>
      <c r="N59" s="63" t="s">
        <v>0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ht="24.75" customHeight="1" x14ac:dyDescent="0.2">
      <c r="A60" s="85"/>
      <c r="B60" s="44" t="s">
        <v>97</v>
      </c>
      <c r="C60" s="44" t="s">
        <v>3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0</v>
      </c>
      <c r="K60" s="51" t="s">
        <v>0</v>
      </c>
      <c r="L60" s="51" t="s">
        <v>0</v>
      </c>
      <c r="M60" s="51" t="s">
        <v>0</v>
      </c>
      <c r="N60" s="54" t="s">
        <v>0</v>
      </c>
      <c r="O60" s="53">
        <f>COUNTIF($DT$67:$DT$414,"=0")</f>
        <v>0</v>
      </c>
      <c r="P60" s="51">
        <f>COUNTIF($DT$67:$DT$414,"=1")</f>
        <v>0</v>
      </c>
      <c r="Q60" s="51">
        <f>COUNTIF($DT$67:$DT$414,"=2")</f>
        <v>0</v>
      </c>
      <c r="R60" s="51">
        <f>COUNTIF($DT$67:$DT$414,"=3")</f>
        <v>0</v>
      </c>
      <c r="S60" s="54">
        <f>COUNTIF($DT$67:$DT$414,"=4")</f>
        <v>0</v>
      </c>
      <c r="T60" s="53">
        <f>COUNTIF($DS$67:$DS$414,"=0")</f>
        <v>0</v>
      </c>
      <c r="U60" s="51">
        <f>COUNTIF($DS$67:$DS$414,"=1")</f>
        <v>0</v>
      </c>
      <c r="V60" s="51">
        <f>COUNTIF($DS$67:$DS$414,"=2")</f>
        <v>0</v>
      </c>
      <c r="W60" s="51">
        <f>COUNTIF($DS$67:$DS$414,"=3")</f>
        <v>0</v>
      </c>
      <c r="X60" s="54">
        <f>COUNTIF($DS$67:$DS$414,"=4")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COUNTIF($DS$67:$DU$412,"=3")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ht="24.75" customHeight="1" x14ac:dyDescent="0.2">
      <c r="A61" s="85"/>
      <c r="B61" s="44" t="s">
        <v>98</v>
      </c>
      <c r="C61" s="44" t="s">
        <v>2</v>
      </c>
      <c r="D61" s="60">
        <f t="shared" ref="D61:D62" si="1">SUM(E61:X61)</f>
        <v>0</v>
      </c>
      <c r="E61" s="61" t="s">
        <v>0</v>
      </c>
      <c r="F61" s="62" t="s">
        <v>0</v>
      </c>
      <c r="G61" s="62" t="s">
        <v>0</v>
      </c>
      <c r="H61" s="62" t="s">
        <v>0</v>
      </c>
      <c r="I61" s="63" t="s">
        <v>0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ht="24.75" customHeight="1" x14ac:dyDescent="0.2">
      <c r="A62" s="85"/>
      <c r="B62" s="44" t="s">
        <v>99</v>
      </c>
      <c r="C62" s="44" t="s">
        <v>159</v>
      </c>
      <c r="D62" s="59">
        <f t="shared" si="1"/>
        <v>0</v>
      </c>
      <c r="E62" s="53" t="s">
        <v>0</v>
      </c>
      <c r="F62" s="51" t="s">
        <v>0</v>
      </c>
      <c r="G62" s="51" t="s">
        <v>0</v>
      </c>
      <c r="H62" s="51" t="s">
        <v>0</v>
      </c>
      <c r="I62" s="54" t="s">
        <v>0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24.75" customHeight="1" thickBot="1" x14ac:dyDescent="0.25">
      <c r="A63" s="88"/>
      <c r="B63" s="44" t="s">
        <v>100</v>
      </c>
      <c r="C63" s="44" t="s">
        <v>1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49.5" customHeight="1" x14ac:dyDescent="0.2">
      <c r="A65" s="9" t="s">
        <v>33</v>
      </c>
      <c r="B65" s="10"/>
    </row>
    <row r="66" spans="1:135" ht="86.25" customHeight="1" x14ac:dyDescent="0.2">
      <c r="B66" s="75" t="s">
        <v>162</v>
      </c>
      <c r="C66" s="75" t="s">
        <v>163</v>
      </c>
      <c r="D66" s="75" t="s">
        <v>164</v>
      </c>
      <c r="E66" s="75" t="s">
        <v>106</v>
      </c>
      <c r="F66" s="75" t="s">
        <v>107</v>
      </c>
      <c r="G66" s="75" t="s">
        <v>108</v>
      </c>
      <c r="H66" s="75" t="s">
        <v>109</v>
      </c>
      <c r="I66" s="75" t="s">
        <v>110</v>
      </c>
      <c r="J66" s="75" t="s">
        <v>111</v>
      </c>
      <c r="K66" s="75" t="s">
        <v>112</v>
      </c>
      <c r="L66" s="75" t="s">
        <v>113</v>
      </c>
      <c r="M66" s="75" t="s">
        <v>114</v>
      </c>
      <c r="N66" s="75" t="s">
        <v>115</v>
      </c>
      <c r="O66" s="75" t="s">
        <v>116</v>
      </c>
      <c r="P66" s="75" t="s">
        <v>117</v>
      </c>
      <c r="Q66" s="75" t="s">
        <v>118</v>
      </c>
      <c r="R66" s="75" t="s">
        <v>119</v>
      </c>
      <c r="S66" s="75" t="s">
        <v>120</v>
      </c>
      <c r="T66" s="75" t="s">
        <v>121</v>
      </c>
      <c r="U66" s="75" t="s">
        <v>122</v>
      </c>
      <c r="V66" s="75" t="s">
        <v>123</v>
      </c>
      <c r="W66" s="75" t="s">
        <v>124</v>
      </c>
      <c r="X66" s="75" t="s">
        <v>125</v>
      </c>
      <c r="Y66" s="75" t="s">
        <v>126</v>
      </c>
      <c r="Z66" s="75" t="s">
        <v>127</v>
      </c>
      <c r="AA66" s="75" t="s">
        <v>128</v>
      </c>
      <c r="AB66" s="75" t="s">
        <v>129</v>
      </c>
      <c r="AC66" s="75" t="s">
        <v>130</v>
      </c>
      <c r="AD66" s="75" t="s">
        <v>131</v>
      </c>
      <c r="AE66" s="75" t="s">
        <v>132</v>
      </c>
      <c r="AF66" s="75" t="s">
        <v>133</v>
      </c>
      <c r="AG66" s="75" t="s">
        <v>165</v>
      </c>
      <c r="AH66" s="75" t="s">
        <v>166</v>
      </c>
      <c r="AI66" s="75" t="s">
        <v>167</v>
      </c>
      <c r="AJ66" s="75" t="s">
        <v>168</v>
      </c>
      <c r="AK66" s="75" t="s">
        <v>169</v>
      </c>
      <c r="AL66" s="75" t="s">
        <v>170</v>
      </c>
      <c r="AM66" s="75" t="s">
        <v>171</v>
      </c>
      <c r="AN66" s="75" t="s">
        <v>172</v>
      </c>
      <c r="AO66" s="75" t="s">
        <v>173</v>
      </c>
      <c r="AP66" s="75" t="s">
        <v>174</v>
      </c>
      <c r="AQ66" s="75" t="s">
        <v>175</v>
      </c>
      <c r="AR66" s="75" t="s">
        <v>176</v>
      </c>
      <c r="AS66" s="75" t="s">
        <v>177</v>
      </c>
      <c r="AT66" s="75" t="s">
        <v>178</v>
      </c>
      <c r="AU66" s="75" t="s">
        <v>179</v>
      </c>
      <c r="AV66" s="75" t="s">
        <v>180</v>
      </c>
      <c r="AW66" s="75" t="s">
        <v>181</v>
      </c>
      <c r="AX66" s="75" t="s">
        <v>182</v>
      </c>
      <c r="AY66" s="75" t="s">
        <v>183</v>
      </c>
      <c r="AZ66" s="75" t="s">
        <v>184</v>
      </c>
      <c r="BA66" s="75" t="s">
        <v>185</v>
      </c>
      <c r="BB66" s="75" t="s">
        <v>186</v>
      </c>
      <c r="BC66" s="75" t="s">
        <v>187</v>
      </c>
      <c r="BD66" s="75" t="s">
        <v>188</v>
      </c>
      <c r="BE66" s="75" t="s">
        <v>189</v>
      </c>
      <c r="BF66" s="75" t="s">
        <v>190</v>
      </c>
      <c r="BG66" s="75" t="s">
        <v>191</v>
      </c>
      <c r="BH66" s="75" t="s">
        <v>192</v>
      </c>
      <c r="BI66" s="75" t="s">
        <v>193</v>
      </c>
      <c r="BJ66" s="75" t="s">
        <v>194</v>
      </c>
      <c r="BK66" s="75" t="s">
        <v>195</v>
      </c>
      <c r="BL66" s="75" t="s">
        <v>196</v>
      </c>
      <c r="BM66" s="75" t="s">
        <v>197</v>
      </c>
      <c r="BN66" s="75" t="s">
        <v>198</v>
      </c>
      <c r="BO66" s="75" t="s">
        <v>199</v>
      </c>
      <c r="BP66" s="75" t="s">
        <v>200</v>
      </c>
      <c r="BQ66" s="75" t="s">
        <v>201</v>
      </c>
      <c r="BR66" s="75" t="s">
        <v>202</v>
      </c>
      <c r="BS66" s="75" t="s">
        <v>203</v>
      </c>
      <c r="BT66" s="75" t="s">
        <v>204</v>
      </c>
      <c r="BU66" s="75" t="s">
        <v>205</v>
      </c>
      <c r="BV66" s="75" t="s">
        <v>206</v>
      </c>
      <c r="BW66" s="75" t="s">
        <v>207</v>
      </c>
      <c r="BX66" s="75" t="s">
        <v>208</v>
      </c>
      <c r="BY66" s="75" t="s">
        <v>209</v>
      </c>
      <c r="BZ66" s="75" t="s">
        <v>210</v>
      </c>
      <c r="CA66" s="75" t="s">
        <v>211</v>
      </c>
      <c r="CB66" s="75" t="s">
        <v>212</v>
      </c>
      <c r="CC66" s="75" t="s">
        <v>213</v>
      </c>
      <c r="CD66" s="75" t="s">
        <v>214</v>
      </c>
      <c r="CE66" s="75" t="s">
        <v>215</v>
      </c>
      <c r="CF66" s="75" t="s">
        <v>216</v>
      </c>
      <c r="CG66" s="75" t="s">
        <v>217</v>
      </c>
      <c r="CH66" s="75" t="s">
        <v>218</v>
      </c>
      <c r="CI66" s="75" t="s">
        <v>219</v>
      </c>
      <c r="CJ66" s="75" t="s">
        <v>220</v>
      </c>
      <c r="CK66" s="75" t="s">
        <v>221</v>
      </c>
      <c r="CL66" s="75" t="s">
        <v>222</v>
      </c>
      <c r="CM66" s="75" t="s">
        <v>223</v>
      </c>
      <c r="CN66" s="75" t="s">
        <v>224</v>
      </c>
      <c r="CO66" s="75" t="s">
        <v>225</v>
      </c>
      <c r="CP66" s="75" t="s">
        <v>226</v>
      </c>
      <c r="CQ66" s="75" t="s">
        <v>227</v>
      </c>
      <c r="CR66" s="75" t="s">
        <v>228</v>
      </c>
      <c r="CS66" s="75" t="s">
        <v>229</v>
      </c>
      <c r="CT66" s="75" t="s">
        <v>230</v>
      </c>
      <c r="CU66" s="75" t="s">
        <v>231</v>
      </c>
      <c r="CV66" s="75" t="s">
        <v>232</v>
      </c>
      <c r="CW66" s="75" t="s">
        <v>233</v>
      </c>
      <c r="CX66" s="75" t="s">
        <v>234</v>
      </c>
      <c r="CY66" s="75" t="s">
        <v>235</v>
      </c>
      <c r="CZ66" s="75" t="s">
        <v>236</v>
      </c>
      <c r="DA66" s="75" t="s">
        <v>237</v>
      </c>
      <c r="DB66" s="75" t="s">
        <v>238</v>
      </c>
      <c r="DC66" s="75" t="s">
        <v>239</v>
      </c>
      <c r="DD66" s="75" t="s">
        <v>240</v>
      </c>
      <c r="DE66" s="75" t="s">
        <v>241</v>
      </c>
      <c r="DF66" s="75" t="s">
        <v>242</v>
      </c>
      <c r="DG66" s="75" t="s">
        <v>243</v>
      </c>
      <c r="DH66" s="75" t="s">
        <v>244</v>
      </c>
      <c r="DI66" s="75" t="s">
        <v>245</v>
      </c>
      <c r="DJ66" s="75" t="s">
        <v>246</v>
      </c>
      <c r="DK66" s="75" t="s">
        <v>247</v>
      </c>
      <c r="DL66" s="75" t="s">
        <v>248</v>
      </c>
      <c r="DM66" s="75" t="s">
        <v>249</v>
      </c>
      <c r="DN66" s="75" t="s">
        <v>250</v>
      </c>
      <c r="DO66" s="75" t="s">
        <v>251</v>
      </c>
      <c r="DP66" s="75" t="s">
        <v>252</v>
      </c>
      <c r="DQ66" s="75" t="s">
        <v>253</v>
      </c>
      <c r="DR66" s="75" t="s">
        <v>254</v>
      </c>
      <c r="DS66" s="75" t="s">
        <v>255</v>
      </c>
      <c r="DT66" s="75" t="s">
        <v>256</v>
      </c>
      <c r="DU66" s="75" t="s">
        <v>257</v>
      </c>
      <c r="DV66" s="75" t="s">
        <v>258</v>
      </c>
      <c r="DW66" s="75" t="s">
        <v>259</v>
      </c>
      <c r="DX66" s="75" t="s">
        <v>260</v>
      </c>
      <c r="DY66" s="75" t="s">
        <v>261</v>
      </c>
      <c r="DZ66" s="75" t="s">
        <v>262</v>
      </c>
      <c r="EA66" s="75" t="s">
        <v>263</v>
      </c>
      <c r="EB66" s="75" t="s">
        <v>264</v>
      </c>
      <c r="EC66" s="75" t="s">
        <v>265</v>
      </c>
      <c r="ED66" s="75" t="s">
        <v>266</v>
      </c>
      <c r="EE66" s="75" t="s">
        <v>267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8" orientation="landscape" r:id="rId1"/>
  <headerFooter>
    <oddHeader>&amp;CEU Competency Framework - Coordinating Body - 
Analysis Template - Operational level employees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66"/>
  <sheetViews>
    <sheetView showGridLines="0" showWhiteSpace="0" zoomScaleNormal="100" zoomScalePageLayoutView="50" workbookViewId="0">
      <selection sqref="A1:C4"/>
    </sheetView>
  </sheetViews>
  <sheetFormatPr defaultRowHeight="14.25" x14ac:dyDescent="0.2"/>
  <cols>
    <col min="1" max="1" width="9.140625" style="1"/>
    <col min="2" max="2" width="12.85546875" style="1" customWidth="1"/>
    <col min="3" max="3" width="64.42578125" style="1" customWidth="1"/>
    <col min="4" max="4" width="12.42578125" style="1" customWidth="1"/>
    <col min="5" max="29" width="10" style="1" customWidth="1"/>
    <col min="30" max="30" width="15" style="1" customWidth="1"/>
    <col min="31" max="32" width="9" style="1" customWidth="1"/>
    <col min="33" max="16384" width="9.140625" style="1"/>
  </cols>
  <sheetData>
    <row r="1" spans="1:35" ht="29.25" customHeight="1" thickBot="1" x14ac:dyDescent="0.25">
      <c r="A1" s="89" t="s">
        <v>31</v>
      </c>
      <c r="B1" s="90"/>
      <c r="C1" s="91"/>
      <c r="D1" s="98" t="s">
        <v>134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35" ht="24" customHeight="1" thickBot="1" x14ac:dyDescent="0.25">
      <c r="A2" s="92"/>
      <c r="B2" s="93"/>
      <c r="C2" s="94"/>
      <c r="D2" s="100" t="s">
        <v>32</v>
      </c>
      <c r="E2" s="103" t="s">
        <v>101</v>
      </c>
      <c r="F2" s="103"/>
      <c r="G2" s="103"/>
      <c r="H2" s="103"/>
      <c r="I2" s="104"/>
      <c r="J2" s="105" t="s">
        <v>102</v>
      </c>
      <c r="K2" s="103"/>
      <c r="L2" s="103"/>
      <c r="M2" s="103"/>
      <c r="N2" s="104"/>
      <c r="O2" s="105" t="s">
        <v>103</v>
      </c>
      <c r="P2" s="103"/>
      <c r="Q2" s="103"/>
      <c r="R2" s="103"/>
      <c r="S2" s="104"/>
      <c r="T2" s="105" t="s">
        <v>104</v>
      </c>
      <c r="U2" s="103"/>
      <c r="V2" s="103"/>
      <c r="W2" s="103"/>
      <c r="X2" s="103"/>
      <c r="Y2" s="106" t="s">
        <v>161</v>
      </c>
      <c r="Z2" s="107"/>
      <c r="AA2" s="107"/>
      <c r="AB2" s="107"/>
      <c r="AC2" s="108"/>
      <c r="AD2" s="112" t="s">
        <v>105</v>
      </c>
      <c r="AE2" s="112" t="s">
        <v>34</v>
      </c>
      <c r="AF2" s="81" t="s">
        <v>35</v>
      </c>
    </row>
    <row r="3" spans="1:35" ht="24" customHeight="1" thickBot="1" x14ac:dyDescent="0.25">
      <c r="A3" s="92"/>
      <c r="B3" s="93"/>
      <c r="C3" s="94"/>
      <c r="D3" s="101"/>
      <c r="E3" s="82" t="s">
        <v>161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109"/>
      <c r="Z3" s="110"/>
      <c r="AA3" s="110"/>
      <c r="AB3" s="110"/>
      <c r="AC3" s="111"/>
      <c r="AD3" s="112"/>
      <c r="AE3" s="112"/>
      <c r="AF3" s="81"/>
    </row>
    <row r="4" spans="1:35" ht="24" customHeight="1" thickBot="1" x14ac:dyDescent="0.25">
      <c r="A4" s="95"/>
      <c r="B4" s="96"/>
      <c r="C4" s="97"/>
      <c r="D4" s="102"/>
      <c r="E4" s="78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9">
        <v>4</v>
      </c>
      <c r="Y4" s="12">
        <v>0</v>
      </c>
      <c r="Z4" s="12">
        <v>1</v>
      </c>
      <c r="AA4" s="12">
        <v>2</v>
      </c>
      <c r="AB4" s="12">
        <v>3</v>
      </c>
      <c r="AC4" s="79">
        <v>4</v>
      </c>
      <c r="AD4" s="112"/>
      <c r="AE4" s="112"/>
      <c r="AF4" s="81"/>
    </row>
    <row r="5" spans="1:35" ht="24.75" customHeight="1" thickBot="1" x14ac:dyDescent="0.25">
      <c r="A5" s="85" t="s">
        <v>30</v>
      </c>
      <c r="B5" s="13" t="s">
        <v>36</v>
      </c>
      <c r="C5" s="14" t="s">
        <v>135</v>
      </c>
      <c r="D5" s="15">
        <f>SUM(E5:X5)</f>
        <v>0</v>
      </c>
      <c r="E5" s="4" t="s">
        <v>0</v>
      </c>
      <c r="F5" s="2" t="s">
        <v>0</v>
      </c>
      <c r="G5" s="2" t="s">
        <v>0</v>
      </c>
      <c r="H5" s="2" t="s">
        <v>0</v>
      </c>
      <c r="I5" s="15" t="s">
        <v>0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4.75" customHeight="1" thickBot="1" x14ac:dyDescent="0.25">
      <c r="A6" s="85"/>
      <c r="B6" s="18" t="s">
        <v>37</v>
      </c>
      <c r="C6" s="19" t="s">
        <v>136</v>
      </c>
      <c r="D6" s="20">
        <f t="shared" ref="D6:D58" si="0">SUM(E6:X6)</f>
        <v>0</v>
      </c>
      <c r="E6" s="21" t="s">
        <v>0</v>
      </c>
      <c r="F6" s="22" t="s">
        <v>0</v>
      </c>
      <c r="G6" s="22" t="s">
        <v>0</v>
      </c>
      <c r="H6" s="22" t="s">
        <v>0</v>
      </c>
      <c r="I6" s="23" t="s">
        <v>0</v>
      </c>
      <c r="J6" s="21" t="s">
        <v>0</v>
      </c>
      <c r="K6" s="22" t="s">
        <v>0</v>
      </c>
      <c r="L6" s="22" t="s">
        <v>0</v>
      </c>
      <c r="M6" s="22" t="s">
        <v>0</v>
      </c>
      <c r="N6" s="23" t="s">
        <v>0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24.75" customHeight="1" thickBot="1" x14ac:dyDescent="0.25">
      <c r="A7" s="85"/>
      <c r="B7" s="18" t="s">
        <v>38</v>
      </c>
      <c r="C7" s="19" t="s">
        <v>137</v>
      </c>
      <c r="D7" s="15">
        <f>SUM(E7:X7)</f>
        <v>0</v>
      </c>
      <c r="E7" s="4" t="s">
        <v>0</v>
      </c>
      <c r="F7" s="2" t="s">
        <v>0</v>
      </c>
      <c r="G7" s="2" t="s">
        <v>0</v>
      </c>
      <c r="H7" s="2" t="s">
        <v>0</v>
      </c>
      <c r="I7" s="15" t="s">
        <v>0</v>
      </c>
      <c r="J7" s="4" t="s">
        <v>0</v>
      </c>
      <c r="K7" s="2" t="s">
        <v>0</v>
      </c>
      <c r="L7" s="2" t="s">
        <v>0</v>
      </c>
      <c r="M7" s="2" t="s">
        <v>0</v>
      </c>
      <c r="N7" s="15" t="s">
        <v>0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0</v>
      </c>
      <c r="U7" s="2" t="s">
        <v>0</v>
      </c>
      <c r="V7" s="2" t="s">
        <v>0</v>
      </c>
      <c r="W7" s="2" t="s">
        <v>0</v>
      </c>
      <c r="X7" s="15" t="s">
        <v>0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24.75" customHeight="1" thickBot="1" x14ac:dyDescent="0.25">
      <c r="A8" s="85"/>
      <c r="B8" s="18" t="s">
        <v>39</v>
      </c>
      <c r="C8" s="19" t="s">
        <v>138</v>
      </c>
      <c r="D8" s="20">
        <f>SUM(E8:X8)</f>
        <v>0</v>
      </c>
      <c r="E8" s="21" t="s">
        <v>0</v>
      </c>
      <c r="F8" s="22" t="s">
        <v>0</v>
      </c>
      <c r="G8" s="22" t="s">
        <v>0</v>
      </c>
      <c r="H8" s="22" t="s">
        <v>0</v>
      </c>
      <c r="I8" s="23" t="s">
        <v>0</v>
      </c>
      <c r="J8" s="21" t="s">
        <v>0</v>
      </c>
      <c r="K8" s="22" t="s">
        <v>0</v>
      </c>
      <c r="L8" s="22" t="s">
        <v>0</v>
      </c>
      <c r="M8" s="22" t="s">
        <v>0</v>
      </c>
      <c r="N8" s="23" t="s">
        <v>0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0</v>
      </c>
      <c r="U8" s="22" t="s">
        <v>0</v>
      </c>
      <c r="V8" s="22" t="s">
        <v>0</v>
      </c>
      <c r="W8" s="22" t="s">
        <v>0</v>
      </c>
      <c r="X8" s="23" t="s">
        <v>0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24.75" customHeight="1" thickBot="1" x14ac:dyDescent="0.25">
      <c r="A9" s="85"/>
      <c r="B9" s="18" t="s">
        <v>40</v>
      </c>
      <c r="C9" s="19" t="s">
        <v>139</v>
      </c>
      <c r="D9" s="15">
        <f>SUM(E9:X9)</f>
        <v>0</v>
      </c>
      <c r="E9" s="4" t="s">
        <v>0</v>
      </c>
      <c r="F9" s="2" t="s">
        <v>0</v>
      </c>
      <c r="G9" s="2" t="s">
        <v>0</v>
      </c>
      <c r="H9" s="2" t="s">
        <v>0</v>
      </c>
      <c r="I9" s="15" t="s">
        <v>0</v>
      </c>
      <c r="J9" s="4" t="s">
        <v>0</v>
      </c>
      <c r="K9" s="2" t="s">
        <v>0</v>
      </c>
      <c r="L9" s="2" t="s">
        <v>0</v>
      </c>
      <c r="M9" s="2" t="s">
        <v>0</v>
      </c>
      <c r="N9" s="15" t="s">
        <v>0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24.75" customHeight="1" thickBot="1" x14ac:dyDescent="0.25">
      <c r="A10" s="85"/>
      <c r="B10" s="18" t="s">
        <v>41</v>
      </c>
      <c r="C10" s="19" t="s">
        <v>140</v>
      </c>
      <c r="D10" s="20">
        <f t="shared" si="0"/>
        <v>0</v>
      </c>
      <c r="E10" s="21" t="s">
        <v>0</v>
      </c>
      <c r="F10" s="22" t="s">
        <v>0</v>
      </c>
      <c r="G10" s="22" t="s">
        <v>0</v>
      </c>
      <c r="H10" s="22" t="s">
        <v>0</v>
      </c>
      <c r="I10" s="23" t="s">
        <v>0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0</v>
      </c>
      <c r="U10" s="22" t="s">
        <v>0</v>
      </c>
      <c r="V10" s="22" t="s">
        <v>0</v>
      </c>
      <c r="W10" s="22" t="s">
        <v>0</v>
      </c>
      <c r="X10" s="23" t="s">
        <v>0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4.75" customHeight="1" thickBot="1" x14ac:dyDescent="0.25">
      <c r="A11" s="85"/>
      <c r="B11" s="18" t="s">
        <v>42</v>
      </c>
      <c r="C11" s="19" t="s">
        <v>43</v>
      </c>
      <c r="D11" s="15">
        <f t="shared" si="0"/>
        <v>0</v>
      </c>
      <c r="E11" s="4" t="s">
        <v>0</v>
      </c>
      <c r="F11" s="2" t="s">
        <v>0</v>
      </c>
      <c r="G11" s="2" t="s">
        <v>0</v>
      </c>
      <c r="H11" s="2" t="s">
        <v>0</v>
      </c>
      <c r="I11" s="15" t="s">
        <v>0</v>
      </c>
      <c r="J11" s="4" t="s">
        <v>0</v>
      </c>
      <c r="K11" s="2" t="s">
        <v>0</v>
      </c>
      <c r="L11" s="2" t="s">
        <v>0</v>
      </c>
      <c r="M11" s="2" t="s">
        <v>0</v>
      </c>
      <c r="N11" s="15" t="s">
        <v>0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0</v>
      </c>
      <c r="U11" s="2" t="s">
        <v>0</v>
      </c>
      <c r="V11" s="2" t="s">
        <v>0</v>
      </c>
      <c r="W11" s="2" t="s">
        <v>0</v>
      </c>
      <c r="X11" s="15" t="s">
        <v>0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24.75" customHeight="1" thickBot="1" x14ac:dyDescent="0.25">
      <c r="A12" s="85"/>
      <c r="B12" s="18" t="s">
        <v>44</v>
      </c>
      <c r="C12" s="19" t="s">
        <v>45</v>
      </c>
      <c r="D12" s="20">
        <f t="shared" si="0"/>
        <v>0</v>
      </c>
      <c r="E12" s="21" t="s">
        <v>0</v>
      </c>
      <c r="F12" s="22" t="s">
        <v>0</v>
      </c>
      <c r="G12" s="22" t="s">
        <v>0</v>
      </c>
      <c r="H12" s="22" t="s">
        <v>0</v>
      </c>
      <c r="I12" s="23" t="s">
        <v>0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0</v>
      </c>
      <c r="U12" s="22" t="s">
        <v>0</v>
      </c>
      <c r="V12" s="22" t="s">
        <v>0</v>
      </c>
      <c r="W12" s="22" t="s">
        <v>0</v>
      </c>
      <c r="X12" s="23" t="s">
        <v>0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24.75" customHeight="1" thickBot="1" x14ac:dyDescent="0.25">
      <c r="A13" s="85"/>
      <c r="B13" s="18" t="s">
        <v>46</v>
      </c>
      <c r="C13" s="19" t="s">
        <v>141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0</v>
      </c>
      <c r="K13" s="2" t="s">
        <v>0</v>
      </c>
      <c r="L13" s="2" t="s">
        <v>0</v>
      </c>
      <c r="M13" s="2" t="s">
        <v>0</v>
      </c>
      <c r="N13" s="15" t="s">
        <v>0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4.75" customHeight="1" thickBot="1" x14ac:dyDescent="0.25">
      <c r="A14" s="85"/>
      <c r="B14" s="18" t="s">
        <v>47</v>
      </c>
      <c r="C14" s="19" t="s">
        <v>48</v>
      </c>
      <c r="D14" s="20">
        <f>SUM(E14:X14)</f>
        <v>0</v>
      </c>
      <c r="E14" s="21" t="s">
        <v>0</v>
      </c>
      <c r="F14" s="22" t="s">
        <v>0</v>
      </c>
      <c r="G14" s="22" t="s">
        <v>0</v>
      </c>
      <c r="H14" s="22" t="s">
        <v>0</v>
      </c>
      <c r="I14" s="23" t="s">
        <v>0</v>
      </c>
      <c r="J14" s="21" t="s">
        <v>0</v>
      </c>
      <c r="K14" s="22" t="s">
        <v>0</v>
      </c>
      <c r="L14" s="22" t="s">
        <v>0</v>
      </c>
      <c r="M14" s="22" t="s">
        <v>0</v>
      </c>
      <c r="N14" s="23" t="s">
        <v>0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4.75" customHeight="1" thickBot="1" x14ac:dyDescent="0.25">
      <c r="A15" s="85"/>
      <c r="B15" s="18" t="s">
        <v>49</v>
      </c>
      <c r="C15" s="19" t="s">
        <v>142</v>
      </c>
      <c r="D15" s="15">
        <f t="shared" si="0"/>
        <v>0</v>
      </c>
      <c r="E15" s="16" t="s">
        <v>0</v>
      </c>
      <c r="F15" s="2" t="s">
        <v>0</v>
      </c>
      <c r="G15" s="2" t="s">
        <v>0</v>
      </c>
      <c r="H15" s="2" t="s">
        <v>0</v>
      </c>
      <c r="I15" s="15" t="s">
        <v>0</v>
      </c>
      <c r="J15" s="16" t="s">
        <v>0</v>
      </c>
      <c r="K15" s="2" t="s">
        <v>0</v>
      </c>
      <c r="L15" s="2" t="s">
        <v>0</v>
      </c>
      <c r="M15" s="2" t="s">
        <v>0</v>
      </c>
      <c r="N15" s="15" t="s">
        <v>0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0</v>
      </c>
      <c r="U15" s="2" t="s">
        <v>0</v>
      </c>
      <c r="V15" s="2" t="s">
        <v>0</v>
      </c>
      <c r="W15" s="2" t="s">
        <v>0</v>
      </c>
      <c r="X15" s="15" t="s">
        <v>0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24.75" customHeight="1" thickBot="1" x14ac:dyDescent="0.25">
      <c r="A16" s="85"/>
      <c r="B16" s="18" t="s">
        <v>50</v>
      </c>
      <c r="C16" s="19" t="s">
        <v>51</v>
      </c>
      <c r="D16" s="20">
        <f t="shared" si="0"/>
        <v>0</v>
      </c>
      <c r="E16" s="21" t="s">
        <v>0</v>
      </c>
      <c r="F16" s="22" t="s">
        <v>0</v>
      </c>
      <c r="G16" s="22" t="s">
        <v>0</v>
      </c>
      <c r="H16" s="22" t="s">
        <v>0</v>
      </c>
      <c r="I16" s="23" t="s">
        <v>0</v>
      </c>
      <c r="J16" s="21" t="s">
        <v>0</v>
      </c>
      <c r="K16" s="22" t="s">
        <v>0</v>
      </c>
      <c r="L16" s="22" t="s">
        <v>0</v>
      </c>
      <c r="M16" s="22" t="s">
        <v>0</v>
      </c>
      <c r="N16" s="23" t="s">
        <v>0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0</v>
      </c>
      <c r="U16" s="22" t="s">
        <v>0</v>
      </c>
      <c r="V16" s="22" t="s">
        <v>0</v>
      </c>
      <c r="W16" s="22" t="s">
        <v>0</v>
      </c>
      <c r="X16" s="23" t="s">
        <v>0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24.75" customHeight="1" thickBot="1" x14ac:dyDescent="0.25">
      <c r="A17" s="85"/>
      <c r="B17" s="18" t="s">
        <v>52</v>
      </c>
      <c r="C17" s="19" t="s">
        <v>22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0</v>
      </c>
      <c r="U17" s="2" t="s">
        <v>0</v>
      </c>
      <c r="V17" s="2" t="s">
        <v>0</v>
      </c>
      <c r="W17" s="2" t="s">
        <v>0</v>
      </c>
      <c r="X17" s="15" t="s">
        <v>0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24.75" customHeight="1" thickBot="1" x14ac:dyDescent="0.25">
      <c r="A18" s="85"/>
      <c r="B18" s="18" t="s">
        <v>53</v>
      </c>
      <c r="C18" s="19" t="s">
        <v>24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0</v>
      </c>
      <c r="U18" s="22" t="s">
        <v>0</v>
      </c>
      <c r="V18" s="22" t="s">
        <v>0</v>
      </c>
      <c r="W18" s="22" t="s">
        <v>0</v>
      </c>
      <c r="X18" s="23" t="s">
        <v>0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24.75" customHeight="1" thickBot="1" x14ac:dyDescent="0.25">
      <c r="A19" s="85"/>
      <c r="B19" s="18" t="s">
        <v>54</v>
      </c>
      <c r="C19" s="19" t="s">
        <v>55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0</v>
      </c>
      <c r="U19" s="2" t="s">
        <v>0</v>
      </c>
      <c r="V19" s="2" t="s">
        <v>0</v>
      </c>
      <c r="W19" s="2" t="s">
        <v>0</v>
      </c>
      <c r="X19" s="15" t="s">
        <v>0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24.75" customHeight="1" thickBot="1" x14ac:dyDescent="0.25">
      <c r="A20" s="85"/>
      <c r="B20" s="18" t="s">
        <v>56</v>
      </c>
      <c r="C20" s="19" t="s">
        <v>25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0</v>
      </c>
      <c r="U20" s="22" t="s">
        <v>0</v>
      </c>
      <c r="V20" s="22" t="s">
        <v>0</v>
      </c>
      <c r="W20" s="22" t="s">
        <v>0</v>
      </c>
      <c r="X20" s="23" t="s">
        <v>0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24.75" customHeight="1" thickBot="1" x14ac:dyDescent="0.25">
      <c r="A21" s="85"/>
      <c r="B21" s="18" t="s">
        <v>57</v>
      </c>
      <c r="C21" s="19" t="s">
        <v>143</v>
      </c>
      <c r="D21" s="15">
        <f>SUM(E21:X21)</f>
        <v>0</v>
      </c>
      <c r="E21" s="16" t="s">
        <v>0</v>
      </c>
      <c r="F21" s="2" t="s">
        <v>0</v>
      </c>
      <c r="G21" s="2" t="s">
        <v>0</v>
      </c>
      <c r="H21" s="2" t="s">
        <v>0</v>
      </c>
      <c r="I21" s="15" t="s">
        <v>0</v>
      </c>
      <c r="J21" s="16" t="s">
        <v>0</v>
      </c>
      <c r="K21" s="2" t="s">
        <v>0</v>
      </c>
      <c r="L21" s="2" t="s">
        <v>0</v>
      </c>
      <c r="M21" s="2" t="s">
        <v>0</v>
      </c>
      <c r="N21" s="15" t="s">
        <v>0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24.75" customHeight="1" thickBot="1" x14ac:dyDescent="0.25">
      <c r="A22" s="85"/>
      <c r="B22" s="18" t="s">
        <v>58</v>
      </c>
      <c r="C22" s="19" t="s">
        <v>29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0</v>
      </c>
      <c r="U22" s="22" t="s">
        <v>0</v>
      </c>
      <c r="V22" s="22" t="s">
        <v>0</v>
      </c>
      <c r="W22" s="22" t="s">
        <v>0</v>
      </c>
      <c r="X22" s="23" t="s">
        <v>0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24.75" customHeight="1" thickBot="1" x14ac:dyDescent="0.25">
      <c r="A23" s="85"/>
      <c r="B23" s="18" t="s">
        <v>59</v>
      </c>
      <c r="C23" s="19" t="s">
        <v>144</v>
      </c>
      <c r="D23" s="15">
        <f t="shared" si="0"/>
        <v>0</v>
      </c>
      <c r="E23" s="16" t="s">
        <v>0</v>
      </c>
      <c r="F23" s="2" t="s">
        <v>0</v>
      </c>
      <c r="G23" s="2" t="s">
        <v>0</v>
      </c>
      <c r="H23" s="2" t="s">
        <v>0</v>
      </c>
      <c r="I23" s="15" t="s">
        <v>0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0</v>
      </c>
      <c r="U23" s="2" t="s">
        <v>0</v>
      </c>
      <c r="V23" s="2" t="s">
        <v>0</v>
      </c>
      <c r="W23" s="2" t="s">
        <v>0</v>
      </c>
      <c r="X23" s="15" t="s">
        <v>0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24.75" customHeight="1" thickBot="1" x14ac:dyDescent="0.25">
      <c r="A24" s="85"/>
      <c r="B24" s="18" t="s">
        <v>60</v>
      </c>
      <c r="C24" s="19" t="s">
        <v>23</v>
      </c>
      <c r="D24" s="20">
        <f t="shared" si="0"/>
        <v>0</v>
      </c>
      <c r="E24" s="29" t="s">
        <v>0</v>
      </c>
      <c r="F24" s="5" t="s">
        <v>0</v>
      </c>
      <c r="G24" s="5" t="s">
        <v>0</v>
      </c>
      <c r="H24" s="5" t="s">
        <v>0</v>
      </c>
      <c r="I24" s="25" t="s">
        <v>0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0</v>
      </c>
      <c r="U24" s="22" t="s">
        <v>0</v>
      </c>
      <c r="V24" s="22" t="s">
        <v>0</v>
      </c>
      <c r="W24" s="22" t="s">
        <v>0</v>
      </c>
      <c r="X24" s="23" t="s">
        <v>0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24.75" customHeight="1" thickBot="1" x14ac:dyDescent="0.25">
      <c r="A25" s="85"/>
      <c r="B25" s="18" t="s">
        <v>61</v>
      </c>
      <c r="C25" s="19" t="s">
        <v>145</v>
      </c>
      <c r="D25" s="15">
        <f t="shared" si="0"/>
        <v>0</v>
      </c>
      <c r="E25" s="4" t="s">
        <v>0</v>
      </c>
      <c r="F25" s="2" t="s">
        <v>0</v>
      </c>
      <c r="G25" s="2" t="s">
        <v>0</v>
      </c>
      <c r="H25" s="2" t="s">
        <v>0</v>
      </c>
      <c r="I25" s="15" t="s">
        <v>0</v>
      </c>
      <c r="J25" s="16" t="s">
        <v>0</v>
      </c>
      <c r="K25" s="2" t="s">
        <v>0</v>
      </c>
      <c r="L25" s="2" t="s">
        <v>0</v>
      </c>
      <c r="M25" s="2" t="s">
        <v>0</v>
      </c>
      <c r="N25" s="15" t="s">
        <v>0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0</v>
      </c>
      <c r="U25" s="2" t="s">
        <v>0</v>
      </c>
      <c r="V25" s="2" t="s">
        <v>0</v>
      </c>
      <c r="W25" s="2" t="s">
        <v>0</v>
      </c>
      <c r="X25" s="15" t="s">
        <v>0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24.75" customHeight="1" thickBot="1" x14ac:dyDescent="0.25">
      <c r="A26" s="85"/>
      <c r="B26" s="18" t="s">
        <v>62</v>
      </c>
      <c r="C26" s="19" t="s">
        <v>146</v>
      </c>
      <c r="D26" s="20">
        <f>SUM(E26:X26)</f>
        <v>0</v>
      </c>
      <c r="E26" s="36" t="s">
        <v>0</v>
      </c>
      <c r="F26" s="22" t="s">
        <v>0</v>
      </c>
      <c r="G26" s="22" t="s">
        <v>0</v>
      </c>
      <c r="H26" s="22" t="s">
        <v>0</v>
      </c>
      <c r="I26" s="23" t="s">
        <v>0</v>
      </c>
      <c r="J26" s="36" t="s">
        <v>0</v>
      </c>
      <c r="K26" s="22" t="s">
        <v>0</v>
      </c>
      <c r="L26" s="22" t="s">
        <v>0</v>
      </c>
      <c r="M26" s="22" t="s">
        <v>0</v>
      </c>
      <c r="N26" s="23" t="s">
        <v>0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0</v>
      </c>
      <c r="U26" s="22" t="s">
        <v>0</v>
      </c>
      <c r="V26" s="22" t="s">
        <v>0</v>
      </c>
      <c r="W26" s="22" t="s">
        <v>0</v>
      </c>
      <c r="X26" s="23" t="s">
        <v>0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24.75" customHeight="1" thickBot="1" x14ac:dyDescent="0.25">
      <c r="A27" s="85"/>
      <c r="B27" s="18" t="s">
        <v>63</v>
      </c>
      <c r="C27" s="19" t="s">
        <v>147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0</v>
      </c>
      <c r="U27" s="2" t="s">
        <v>0</v>
      </c>
      <c r="V27" s="2" t="s">
        <v>0</v>
      </c>
      <c r="W27" s="2" t="s">
        <v>0</v>
      </c>
      <c r="X27" s="15" t="s">
        <v>0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24.75" customHeight="1" thickBot="1" x14ac:dyDescent="0.25">
      <c r="A28" s="85"/>
      <c r="B28" s="18" t="s">
        <v>64</v>
      </c>
      <c r="C28" s="19" t="s">
        <v>28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0</v>
      </c>
      <c r="K28" s="22" t="s">
        <v>0</v>
      </c>
      <c r="L28" s="22" t="s">
        <v>0</v>
      </c>
      <c r="M28" s="22" t="s">
        <v>0</v>
      </c>
      <c r="N28" s="23" t="s">
        <v>0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0</v>
      </c>
      <c r="U28" s="22" t="s">
        <v>0</v>
      </c>
      <c r="V28" s="22" t="s">
        <v>0</v>
      </c>
      <c r="W28" s="22" t="s">
        <v>0</v>
      </c>
      <c r="X28" s="23" t="s">
        <v>0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24.75" customHeight="1" thickBot="1" x14ac:dyDescent="0.25">
      <c r="A29" s="85"/>
      <c r="B29" s="18" t="s">
        <v>65</v>
      </c>
      <c r="C29" s="19" t="s">
        <v>66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0</v>
      </c>
      <c r="K29" s="2" t="s">
        <v>0</v>
      </c>
      <c r="L29" s="2" t="s">
        <v>0</v>
      </c>
      <c r="M29" s="2" t="s">
        <v>0</v>
      </c>
      <c r="N29" s="15" t="s">
        <v>0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0</v>
      </c>
      <c r="U29" s="2" t="s">
        <v>0</v>
      </c>
      <c r="V29" s="2" t="s">
        <v>0</v>
      </c>
      <c r="W29" s="2" t="s">
        <v>0</v>
      </c>
      <c r="X29" s="15" t="s">
        <v>0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24.75" customHeight="1" thickBot="1" x14ac:dyDescent="0.25">
      <c r="A30" s="85"/>
      <c r="B30" s="18" t="s">
        <v>67</v>
      </c>
      <c r="C30" s="19" t="s">
        <v>148</v>
      </c>
      <c r="D30" s="20">
        <f>SUM(E30:X30)</f>
        <v>0</v>
      </c>
      <c r="E30" s="21" t="s">
        <v>0</v>
      </c>
      <c r="F30" s="22" t="s">
        <v>0</v>
      </c>
      <c r="G30" s="22" t="s">
        <v>0</v>
      </c>
      <c r="H30" s="22" t="s">
        <v>0</v>
      </c>
      <c r="I30" s="23" t="s">
        <v>0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0</v>
      </c>
      <c r="U30" s="22" t="s">
        <v>0</v>
      </c>
      <c r="V30" s="22" t="s">
        <v>0</v>
      </c>
      <c r="W30" s="22" t="s">
        <v>0</v>
      </c>
      <c r="X30" s="23" t="s">
        <v>0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4.75" customHeight="1" thickBot="1" x14ac:dyDescent="0.25">
      <c r="A31" s="85"/>
      <c r="B31" s="18" t="s">
        <v>68</v>
      </c>
      <c r="C31" s="19" t="s">
        <v>21</v>
      </c>
      <c r="D31" s="15">
        <f t="shared" si="0"/>
        <v>0</v>
      </c>
      <c r="E31" s="4" t="s">
        <v>0</v>
      </c>
      <c r="F31" s="2" t="s">
        <v>0</v>
      </c>
      <c r="G31" s="2" t="s">
        <v>0</v>
      </c>
      <c r="H31" s="2" t="s">
        <v>0</v>
      </c>
      <c r="I31" s="15" t="s">
        <v>0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0</v>
      </c>
      <c r="U31" s="2" t="s">
        <v>0</v>
      </c>
      <c r="V31" s="2" t="s">
        <v>0</v>
      </c>
      <c r="W31" s="2" t="s">
        <v>0</v>
      </c>
      <c r="X31" s="15" t="s">
        <v>0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24.75" customHeight="1" thickBot="1" x14ac:dyDescent="0.25">
      <c r="A32" s="85"/>
      <c r="B32" s="18" t="s">
        <v>69</v>
      </c>
      <c r="C32" s="19" t="s">
        <v>149</v>
      </c>
      <c r="D32" s="20">
        <f t="shared" si="0"/>
        <v>0</v>
      </c>
      <c r="E32" s="36" t="s">
        <v>0</v>
      </c>
      <c r="F32" s="22" t="s">
        <v>0</v>
      </c>
      <c r="G32" s="22" t="s">
        <v>0</v>
      </c>
      <c r="H32" s="22" t="s">
        <v>0</v>
      </c>
      <c r="I32" s="23" t="s">
        <v>0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0</v>
      </c>
      <c r="U32" s="22" t="s">
        <v>0</v>
      </c>
      <c r="V32" s="22" t="s">
        <v>0</v>
      </c>
      <c r="W32" s="22" t="s">
        <v>0</v>
      </c>
      <c r="X32" s="23" t="s">
        <v>0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4.75" customHeight="1" thickBot="1" x14ac:dyDescent="0.25">
      <c r="A33" s="85"/>
      <c r="B33" s="18" t="s">
        <v>70</v>
      </c>
      <c r="C33" s="19" t="s">
        <v>150</v>
      </c>
      <c r="D33" s="15">
        <f>SUM(E33:X33)</f>
        <v>0</v>
      </c>
      <c r="E33" s="16" t="s">
        <v>0</v>
      </c>
      <c r="F33" s="2" t="s">
        <v>0</v>
      </c>
      <c r="G33" s="2" t="s">
        <v>0</v>
      </c>
      <c r="H33" s="2" t="s">
        <v>0</v>
      </c>
      <c r="I33" s="15" t="s">
        <v>0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0</v>
      </c>
      <c r="P33" s="2" t="s">
        <v>0</v>
      </c>
      <c r="Q33" s="2" t="s">
        <v>0</v>
      </c>
      <c r="R33" s="2" t="s">
        <v>0</v>
      </c>
      <c r="S33" s="15" t="s">
        <v>0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24.75" customHeight="1" thickBot="1" x14ac:dyDescent="0.25">
      <c r="A34" s="85"/>
      <c r="B34" s="18" t="s">
        <v>71</v>
      </c>
      <c r="C34" s="19" t="s">
        <v>20</v>
      </c>
      <c r="D34" s="20">
        <f t="shared" si="0"/>
        <v>0</v>
      </c>
      <c r="E34" s="21" t="s">
        <v>0</v>
      </c>
      <c r="F34" s="22" t="s">
        <v>0</v>
      </c>
      <c r="G34" s="22" t="s">
        <v>0</v>
      </c>
      <c r="H34" s="22" t="s">
        <v>0</v>
      </c>
      <c r="I34" s="23" t="s">
        <v>0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0</v>
      </c>
      <c r="U34" s="22" t="s">
        <v>0</v>
      </c>
      <c r="V34" s="22" t="s">
        <v>0</v>
      </c>
      <c r="W34" s="22" t="s">
        <v>0</v>
      </c>
      <c r="X34" s="23" t="s">
        <v>0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24.75" customHeight="1" thickBot="1" x14ac:dyDescent="0.25">
      <c r="A35" s="85"/>
      <c r="B35" s="18" t="s">
        <v>72</v>
      </c>
      <c r="C35" s="19" t="s">
        <v>26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0</v>
      </c>
      <c r="U35" s="2" t="s">
        <v>0</v>
      </c>
      <c r="V35" s="2" t="s">
        <v>0</v>
      </c>
      <c r="W35" s="2" t="s">
        <v>0</v>
      </c>
      <c r="X35" s="15" t="s">
        <v>0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4.75" customHeight="1" thickBot="1" x14ac:dyDescent="0.25">
      <c r="A36" s="85"/>
      <c r="B36" s="18" t="s">
        <v>73</v>
      </c>
      <c r="C36" s="19" t="s">
        <v>151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0</v>
      </c>
      <c r="U36" s="22" t="s">
        <v>0</v>
      </c>
      <c r="V36" s="22" t="s">
        <v>0</v>
      </c>
      <c r="W36" s="22" t="s">
        <v>0</v>
      </c>
      <c r="X36" s="23" t="s">
        <v>0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24.75" customHeight="1" thickBot="1" x14ac:dyDescent="0.25">
      <c r="A37" s="85"/>
      <c r="B37" s="18" t="s">
        <v>74</v>
      </c>
      <c r="C37" s="19" t="s">
        <v>152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0</v>
      </c>
      <c r="U37" s="2" t="s">
        <v>0</v>
      </c>
      <c r="V37" s="2" t="s">
        <v>0</v>
      </c>
      <c r="W37" s="2" t="s">
        <v>0</v>
      </c>
      <c r="X37" s="15" t="s">
        <v>0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24.75" customHeight="1" thickBot="1" x14ac:dyDescent="0.25">
      <c r="A38" s="85"/>
      <c r="B38" s="18" t="s">
        <v>75</v>
      </c>
      <c r="C38" s="19" t="s">
        <v>27</v>
      </c>
      <c r="D38" s="20">
        <f t="shared" si="0"/>
        <v>0</v>
      </c>
      <c r="E38" s="36" t="s">
        <v>0</v>
      </c>
      <c r="F38" s="22" t="s">
        <v>0</v>
      </c>
      <c r="G38" s="22" t="s">
        <v>0</v>
      </c>
      <c r="H38" s="22" t="s">
        <v>0</v>
      </c>
      <c r="I38" s="23" t="s">
        <v>0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0</v>
      </c>
      <c r="U38" s="22" t="s">
        <v>0</v>
      </c>
      <c r="V38" s="22" t="s">
        <v>0</v>
      </c>
      <c r="W38" s="22" t="s">
        <v>0</v>
      </c>
      <c r="X38" s="23" t="s">
        <v>0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24.75" customHeight="1" thickBot="1" x14ac:dyDescent="0.25">
      <c r="A39" s="85"/>
      <c r="B39" s="39" t="s">
        <v>76</v>
      </c>
      <c r="C39" s="40" t="s">
        <v>19</v>
      </c>
      <c r="D39" s="15">
        <f t="shared" si="0"/>
        <v>0</v>
      </c>
      <c r="E39" s="46" t="s">
        <v>0</v>
      </c>
      <c r="F39" s="47" t="s">
        <v>0</v>
      </c>
      <c r="G39" s="47" t="s">
        <v>0</v>
      </c>
      <c r="H39" s="47" t="s">
        <v>0</v>
      </c>
      <c r="I39" s="48" t="s">
        <v>0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0</v>
      </c>
      <c r="P39" s="47" t="s">
        <v>0</v>
      </c>
      <c r="Q39" s="47" t="s">
        <v>0</v>
      </c>
      <c r="R39" s="47" t="s">
        <v>0</v>
      </c>
      <c r="S39" s="48" t="s">
        <v>0</v>
      </c>
      <c r="T39" s="46" t="s">
        <v>0</v>
      </c>
      <c r="U39" s="47" t="s">
        <v>0</v>
      </c>
      <c r="V39" s="47" t="s">
        <v>0</v>
      </c>
      <c r="W39" s="47" t="s">
        <v>0</v>
      </c>
      <c r="X39" s="48" t="s">
        <v>0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ht="24.75" customHeight="1" x14ac:dyDescent="0.2">
      <c r="A40" s="86" t="s">
        <v>18</v>
      </c>
      <c r="B40" s="13" t="s">
        <v>77</v>
      </c>
      <c r="C40" s="14" t="s">
        <v>153</v>
      </c>
      <c r="D40" s="45">
        <f t="shared" si="0"/>
        <v>0</v>
      </c>
      <c r="E40" s="55" t="s">
        <v>0</v>
      </c>
      <c r="F40" s="56" t="s">
        <v>0</v>
      </c>
      <c r="G40" s="56" t="s">
        <v>0</v>
      </c>
      <c r="H40" s="56" t="s">
        <v>0</v>
      </c>
      <c r="I40" s="57" t="s">
        <v>0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0</v>
      </c>
      <c r="P40" s="56" t="s">
        <v>0</v>
      </c>
      <c r="Q40" s="56" t="s">
        <v>0</v>
      </c>
      <c r="R40" s="56" t="s">
        <v>0</v>
      </c>
      <c r="S40" s="57" t="s">
        <v>0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ht="24.75" customHeight="1" x14ac:dyDescent="0.2">
      <c r="A41" s="85"/>
      <c r="B41" s="18" t="s">
        <v>78</v>
      </c>
      <c r="C41" s="19" t="s">
        <v>17</v>
      </c>
      <c r="D41" s="60">
        <f>SUM(E41:X41)</f>
        <v>0</v>
      </c>
      <c r="E41" s="61" t="s">
        <v>0</v>
      </c>
      <c r="F41" s="62" t="s">
        <v>0</v>
      </c>
      <c r="G41" s="62" t="s">
        <v>0</v>
      </c>
      <c r="H41" s="62" t="s">
        <v>0</v>
      </c>
      <c r="I41" s="63" t="s">
        <v>0</v>
      </c>
      <c r="J41" s="64" t="s">
        <v>0</v>
      </c>
      <c r="K41" s="62" t="s">
        <v>0</v>
      </c>
      <c r="L41" s="62" t="s">
        <v>0</v>
      </c>
      <c r="M41" s="62" t="s">
        <v>0</v>
      </c>
      <c r="N41" s="63" t="s">
        <v>0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ht="24.75" customHeight="1" x14ac:dyDescent="0.2">
      <c r="A42" s="85"/>
      <c r="B42" s="18" t="s">
        <v>79</v>
      </c>
      <c r="C42" s="19" t="s">
        <v>16</v>
      </c>
      <c r="D42" s="59">
        <f>SUM(E42:X42)</f>
        <v>0</v>
      </c>
      <c r="E42" s="53" t="s">
        <v>0</v>
      </c>
      <c r="F42" s="51" t="s">
        <v>0</v>
      </c>
      <c r="G42" s="51" t="s">
        <v>0</v>
      </c>
      <c r="H42" s="51" t="s">
        <v>0</v>
      </c>
      <c r="I42" s="54" t="s">
        <v>0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0</v>
      </c>
      <c r="P42" s="51" t="s">
        <v>0</v>
      </c>
      <c r="Q42" s="51" t="s">
        <v>0</v>
      </c>
      <c r="R42" s="51" t="s">
        <v>0</v>
      </c>
      <c r="S42" s="54" t="s">
        <v>0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ht="24.75" customHeight="1" x14ac:dyDescent="0.2">
      <c r="A43" s="85"/>
      <c r="B43" s="18" t="s">
        <v>80</v>
      </c>
      <c r="C43" s="19" t="s">
        <v>15</v>
      </c>
      <c r="D43" s="60">
        <f>SUM(E43:X43)</f>
        <v>0</v>
      </c>
      <c r="E43" s="61" t="s">
        <v>0</v>
      </c>
      <c r="F43" s="62" t="s">
        <v>0</v>
      </c>
      <c r="G43" s="62" t="s">
        <v>0</v>
      </c>
      <c r="H43" s="62" t="s">
        <v>0</v>
      </c>
      <c r="I43" s="63" t="s">
        <v>0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ht="24.75" customHeight="1" x14ac:dyDescent="0.2">
      <c r="A44" s="85"/>
      <c r="B44" s="18" t="s">
        <v>81</v>
      </c>
      <c r="C44" s="19" t="s">
        <v>14</v>
      </c>
      <c r="D44" s="59">
        <f>SUM(E44:X44)</f>
        <v>0</v>
      </c>
      <c r="E44" s="53" t="s">
        <v>0</v>
      </c>
      <c r="F44" s="51" t="s">
        <v>0</v>
      </c>
      <c r="G44" s="51" t="s">
        <v>0</v>
      </c>
      <c r="H44" s="51" t="s">
        <v>0</v>
      </c>
      <c r="I44" s="54" t="s">
        <v>0</v>
      </c>
      <c r="J44" s="52" t="s">
        <v>0</v>
      </c>
      <c r="K44" s="51" t="s">
        <v>0</v>
      </c>
      <c r="L44" s="51" t="s">
        <v>0</v>
      </c>
      <c r="M44" s="51" t="s">
        <v>0</v>
      </c>
      <c r="N44" s="54" t="s">
        <v>0</v>
      </c>
      <c r="O44" s="53" t="s">
        <v>0</v>
      </c>
      <c r="P44" s="51" t="s">
        <v>0</v>
      </c>
      <c r="Q44" s="51" t="s">
        <v>0</v>
      </c>
      <c r="R44" s="51" t="s">
        <v>0</v>
      </c>
      <c r="S44" s="54" t="s">
        <v>0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ht="24.75" customHeight="1" x14ac:dyDescent="0.2">
      <c r="A45" s="85"/>
      <c r="B45" s="18" t="s">
        <v>82</v>
      </c>
      <c r="C45" s="19" t="s">
        <v>154</v>
      </c>
      <c r="D45" s="60">
        <f>SUM(E45:X45)</f>
        <v>0</v>
      </c>
      <c r="E45" s="61" t="s">
        <v>0</v>
      </c>
      <c r="F45" s="62" t="s">
        <v>0</v>
      </c>
      <c r="G45" s="62" t="s">
        <v>0</v>
      </c>
      <c r="H45" s="62" t="s">
        <v>0</v>
      </c>
      <c r="I45" s="63" t="s">
        <v>0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ht="24.75" customHeight="1" x14ac:dyDescent="0.2">
      <c r="A46" s="85"/>
      <c r="B46" s="18" t="s">
        <v>83</v>
      </c>
      <c r="C46" s="19" t="s">
        <v>13</v>
      </c>
      <c r="D46" s="59">
        <f t="shared" si="0"/>
        <v>0</v>
      </c>
      <c r="E46" s="53" t="s">
        <v>0</v>
      </c>
      <c r="F46" s="51" t="s">
        <v>0</v>
      </c>
      <c r="G46" s="51" t="s">
        <v>0</v>
      </c>
      <c r="H46" s="51" t="s">
        <v>0</v>
      </c>
      <c r="I46" s="54" t="s">
        <v>0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ht="24.75" customHeight="1" x14ac:dyDescent="0.2">
      <c r="A47" s="85"/>
      <c r="B47" s="18" t="s">
        <v>84</v>
      </c>
      <c r="C47" s="19" t="s">
        <v>12</v>
      </c>
      <c r="D47" s="60">
        <f>SUM(E47:X47)</f>
        <v>0</v>
      </c>
      <c r="E47" s="61" t="s">
        <v>0</v>
      </c>
      <c r="F47" s="62" t="s">
        <v>0</v>
      </c>
      <c r="G47" s="62" t="s">
        <v>0</v>
      </c>
      <c r="H47" s="62" t="s">
        <v>0</v>
      </c>
      <c r="I47" s="63" t="s">
        <v>0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ht="24.75" customHeight="1" x14ac:dyDescent="0.2">
      <c r="A48" s="85"/>
      <c r="B48" s="18" t="s">
        <v>85</v>
      </c>
      <c r="C48" s="19" t="s">
        <v>155</v>
      </c>
      <c r="D48" s="59">
        <f t="shared" si="0"/>
        <v>0</v>
      </c>
      <c r="E48" s="53" t="s">
        <v>0</v>
      </c>
      <c r="F48" s="51" t="s">
        <v>0</v>
      </c>
      <c r="G48" s="51" t="s">
        <v>0</v>
      </c>
      <c r="H48" s="51" t="s">
        <v>0</v>
      </c>
      <c r="I48" s="54" t="s">
        <v>0</v>
      </c>
      <c r="J48" s="52" t="s">
        <v>0</v>
      </c>
      <c r="K48" s="52" t="s">
        <v>0</v>
      </c>
      <c r="L48" s="51" t="s">
        <v>0</v>
      </c>
      <c r="M48" s="51" t="s">
        <v>0</v>
      </c>
      <c r="N48" s="54" t="s">
        <v>0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ht="24.75" customHeight="1" x14ac:dyDescent="0.2">
      <c r="A49" s="85"/>
      <c r="B49" s="18" t="s">
        <v>86</v>
      </c>
      <c r="C49" s="19" t="s">
        <v>11</v>
      </c>
      <c r="D49" s="60">
        <f>SUM(E49:X49)</f>
        <v>0</v>
      </c>
      <c r="E49" s="61" t="s">
        <v>0</v>
      </c>
      <c r="F49" s="62" t="s">
        <v>0</v>
      </c>
      <c r="G49" s="62" t="s">
        <v>0</v>
      </c>
      <c r="H49" s="62" t="s">
        <v>0</v>
      </c>
      <c r="I49" s="63" t="s">
        <v>0</v>
      </c>
      <c r="J49" s="66" t="s">
        <v>0</v>
      </c>
      <c r="K49" s="62" t="s">
        <v>0</v>
      </c>
      <c r="L49" s="62" t="s">
        <v>0</v>
      </c>
      <c r="M49" s="62" t="s">
        <v>0</v>
      </c>
      <c r="N49" s="63" t="s">
        <v>0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ht="24.75" customHeight="1" x14ac:dyDescent="0.2">
      <c r="A50" s="85"/>
      <c r="B50" s="18" t="s">
        <v>87</v>
      </c>
      <c r="C50" s="19" t="s">
        <v>10</v>
      </c>
      <c r="D50" s="59">
        <f t="shared" si="0"/>
        <v>0</v>
      </c>
      <c r="E50" s="53" t="s">
        <v>0</v>
      </c>
      <c r="F50" s="51" t="s">
        <v>0</v>
      </c>
      <c r="G50" s="51" t="s">
        <v>0</v>
      </c>
      <c r="H50" s="51" t="s">
        <v>0</v>
      </c>
      <c r="I50" s="54" t="s">
        <v>0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24.75" customHeight="1" thickBot="1" x14ac:dyDescent="0.25">
      <c r="A51" s="87"/>
      <c r="B51" s="41" t="s">
        <v>88</v>
      </c>
      <c r="C51" s="42" t="s">
        <v>156</v>
      </c>
      <c r="D51" s="67">
        <f t="shared" si="0"/>
        <v>0</v>
      </c>
      <c r="E51" s="68" t="s">
        <v>0</v>
      </c>
      <c r="F51" s="69" t="s">
        <v>0</v>
      </c>
      <c r="G51" s="69" t="s">
        <v>0</v>
      </c>
      <c r="H51" s="69" t="s">
        <v>0</v>
      </c>
      <c r="I51" s="70" t="s">
        <v>0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0</v>
      </c>
      <c r="P51" s="69" t="s">
        <v>0</v>
      </c>
      <c r="Q51" s="69" t="s">
        <v>0</v>
      </c>
      <c r="R51" s="69" t="s">
        <v>0</v>
      </c>
      <c r="S51" s="70" t="s">
        <v>0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ht="24.75" customHeight="1" x14ac:dyDescent="0.2">
      <c r="A52" s="86" t="s">
        <v>9</v>
      </c>
      <c r="B52" s="43" t="s">
        <v>89</v>
      </c>
      <c r="C52" s="43" t="s">
        <v>8</v>
      </c>
      <c r="D52" s="45">
        <f t="shared" si="0"/>
        <v>0</v>
      </c>
      <c r="E52" s="55" t="s">
        <v>0</v>
      </c>
      <c r="F52" s="56" t="s">
        <v>0</v>
      </c>
      <c r="G52" s="56" t="s">
        <v>0</v>
      </c>
      <c r="H52" s="56" t="s">
        <v>0</v>
      </c>
      <c r="I52" s="57" t="s">
        <v>0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COUNTIF($CY$67:$CY$412,"=0")</f>
        <v>0</v>
      </c>
      <c r="U52" s="56">
        <f>COUNTIF($CY$67:$CY$412,"=1")</f>
        <v>0</v>
      </c>
      <c r="V52" s="56">
        <f>COUNTIF($CY$67:$CY$412,"=2")</f>
        <v>0</v>
      </c>
      <c r="W52" s="56">
        <f>COUNTIF($CY$67:$CY$412,"=3")</f>
        <v>0</v>
      </c>
      <c r="X52" s="57">
        <f>COUNTIF($CY$67:$CY$412,"=4")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ht="24.75" customHeight="1" x14ac:dyDescent="0.2">
      <c r="A53" s="85"/>
      <c r="B53" s="44" t="s">
        <v>90</v>
      </c>
      <c r="C53" s="44" t="s">
        <v>7</v>
      </c>
      <c r="D53" s="60">
        <f>SUM(E53:X53)</f>
        <v>0</v>
      </c>
      <c r="E53" s="61" t="s">
        <v>0</v>
      </c>
      <c r="F53" s="62" t="s">
        <v>0</v>
      </c>
      <c r="G53" s="62" t="s">
        <v>0</v>
      </c>
      <c r="H53" s="62" t="s">
        <v>0</v>
      </c>
      <c r="I53" s="63" t="s">
        <v>0</v>
      </c>
      <c r="J53" s="61" t="s">
        <v>0</v>
      </c>
      <c r="K53" s="62" t="s">
        <v>0</v>
      </c>
      <c r="L53" s="62" t="s">
        <v>0</v>
      </c>
      <c r="M53" s="62" t="s">
        <v>0</v>
      </c>
      <c r="N53" s="63" t="s">
        <v>0</v>
      </c>
      <c r="O53" s="61">
        <f>COUNTIF($DC$67:$DC$412,"=0")</f>
        <v>0</v>
      </c>
      <c r="P53" s="62">
        <f>COUNTIF($DC$67:$DC$412,"=1")</f>
        <v>0</v>
      </c>
      <c r="Q53" s="62">
        <f>COUNTIF($DC$67:$DC$412,"=2")</f>
        <v>0</v>
      </c>
      <c r="R53" s="62">
        <f>COUNTIF($DC$67:$DC$412,"=3")</f>
        <v>0</v>
      </c>
      <c r="S53" s="63">
        <f>COUNTIF($DC$67:$DC$412,"=4")</f>
        <v>0</v>
      </c>
      <c r="T53" s="61">
        <f>COUNTIF($DB$67:$DB$412,"=0")</f>
        <v>0</v>
      </c>
      <c r="U53" s="62">
        <f>COUNTIF($DB$67:$DB$412,"=1")</f>
        <v>0</v>
      </c>
      <c r="V53" s="62">
        <f>COUNTIF($DB$67:$DB$412,"=2")</f>
        <v>0</v>
      </c>
      <c r="W53" s="62">
        <f>COUNTIF($DB$67:$DB$412,"=3")</f>
        <v>0</v>
      </c>
      <c r="X53" s="63">
        <f>COUNTIF($DB$67:$DB$412,"=4")</f>
        <v>0</v>
      </c>
      <c r="Y53" s="61">
        <f>COUNTIF($DB$67:$DC$4412,"=0")</f>
        <v>0</v>
      </c>
      <c r="Z53" s="62">
        <f>COUNTIF($DB$67:$DC$4412,"=1")</f>
        <v>0</v>
      </c>
      <c r="AA53" s="62">
        <f>COUNTIF($DB$67:$DC$4412,"=2")</f>
        <v>0</v>
      </c>
      <c r="AB53" s="62">
        <f>COUNTIF($DB$67:$DC$4412,"=0")</f>
        <v>0</v>
      </c>
      <c r="AC53" s="63">
        <f>COUNTIF($DB$67:$DC$4412,"=4")</f>
        <v>0</v>
      </c>
      <c r="AD53" s="61"/>
      <c r="AE53" s="62"/>
      <c r="AF53" s="63"/>
      <c r="AH53" s="80"/>
      <c r="AI53" s="80"/>
    </row>
    <row r="54" spans="1:35" ht="24.75" customHeight="1" x14ac:dyDescent="0.2">
      <c r="A54" s="85"/>
      <c r="B54" s="44" t="s">
        <v>91</v>
      </c>
      <c r="C54" s="44" t="s">
        <v>157</v>
      </c>
      <c r="D54" s="59">
        <f>SUM(E54:X54)</f>
        <v>0</v>
      </c>
      <c r="E54" s="53" t="s">
        <v>0</v>
      </c>
      <c r="F54" s="51" t="s">
        <v>0</v>
      </c>
      <c r="G54" s="51" t="s">
        <v>0</v>
      </c>
      <c r="H54" s="51" t="s">
        <v>0</v>
      </c>
      <c r="I54" s="54" t="s">
        <v>0</v>
      </c>
      <c r="J54" s="53" t="s">
        <v>0</v>
      </c>
      <c r="K54" s="51" t="s">
        <v>0</v>
      </c>
      <c r="L54" s="51" t="s">
        <v>0</v>
      </c>
      <c r="M54" s="51" t="s">
        <v>0</v>
      </c>
      <c r="N54" s="54" t="s">
        <v>0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ht="24.75" customHeight="1" x14ac:dyDescent="0.2">
      <c r="A55" s="85"/>
      <c r="B55" s="44" t="s">
        <v>92</v>
      </c>
      <c r="C55" s="44" t="s">
        <v>6</v>
      </c>
      <c r="D55" s="60">
        <f t="shared" si="0"/>
        <v>0</v>
      </c>
      <c r="E55" s="61" t="s">
        <v>0</v>
      </c>
      <c r="F55" s="62" t="s">
        <v>0</v>
      </c>
      <c r="G55" s="62" t="s">
        <v>0</v>
      </c>
      <c r="H55" s="62" t="s">
        <v>0</v>
      </c>
      <c r="I55" s="63" t="s">
        <v>0</v>
      </c>
      <c r="J55" s="61">
        <f>COUNTIF($DH$67:$DH$4412,"=0")</f>
        <v>0</v>
      </c>
      <c r="K55" s="62">
        <f>COUNTIF($DH$67:$DH$4412,"=1")</f>
        <v>0</v>
      </c>
      <c r="L55" s="62">
        <f>COUNTIF($DH$67:$DH$4412,"=2")</f>
        <v>0</v>
      </c>
      <c r="M55" s="62">
        <f>COUNTIF($DH$67:$DH$4412,"=3")</f>
        <v>0</v>
      </c>
      <c r="N55" s="63">
        <f>COUNTIF($DH$67:$DH$4412,"=4")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ht="24.75" customHeight="1" x14ac:dyDescent="0.2">
      <c r="A56" s="85"/>
      <c r="B56" s="44" t="s">
        <v>93</v>
      </c>
      <c r="C56" s="44" t="s">
        <v>160</v>
      </c>
      <c r="D56" s="59">
        <f>SUM(E56:X56)</f>
        <v>0</v>
      </c>
      <c r="E56" s="53" t="s">
        <v>0</v>
      </c>
      <c r="F56" s="51" t="s">
        <v>0</v>
      </c>
      <c r="G56" s="51" t="s">
        <v>0</v>
      </c>
      <c r="H56" s="51" t="s">
        <v>0</v>
      </c>
      <c r="I56" s="54" t="s">
        <v>0</v>
      </c>
      <c r="J56" s="53" t="s">
        <v>0</v>
      </c>
      <c r="K56" s="51" t="s">
        <v>0</v>
      </c>
      <c r="L56" s="51" t="s">
        <v>0</v>
      </c>
      <c r="M56" s="51" t="s">
        <v>0</v>
      </c>
      <c r="N56" s="54" t="s">
        <v>0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ht="24.75" customHeight="1" x14ac:dyDescent="0.2">
      <c r="A57" s="85"/>
      <c r="B57" s="44" t="s">
        <v>94</v>
      </c>
      <c r="C57" s="44" t="s">
        <v>158</v>
      </c>
      <c r="D57" s="60">
        <f>SUM(E57:X57)</f>
        <v>0</v>
      </c>
      <c r="E57" s="61" t="s">
        <v>0</v>
      </c>
      <c r="F57" s="62" t="s">
        <v>0</v>
      </c>
      <c r="G57" s="62" t="s">
        <v>0</v>
      </c>
      <c r="H57" s="62" t="s">
        <v>0</v>
      </c>
      <c r="I57" s="63" t="s">
        <v>0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ht="24.75" customHeight="1" x14ac:dyDescent="0.2">
      <c r="A58" s="85"/>
      <c r="B58" s="44" t="s">
        <v>95</v>
      </c>
      <c r="C58" s="44" t="s">
        <v>5</v>
      </c>
      <c r="D58" s="59">
        <f t="shared" si="0"/>
        <v>0</v>
      </c>
      <c r="E58" s="53" t="s">
        <v>0</v>
      </c>
      <c r="F58" s="51" t="s">
        <v>0</v>
      </c>
      <c r="G58" s="51" t="s">
        <v>0</v>
      </c>
      <c r="H58" s="51" t="s">
        <v>0</v>
      </c>
      <c r="I58" s="54" t="s">
        <v>0</v>
      </c>
      <c r="J58" s="53" t="s">
        <v>0</v>
      </c>
      <c r="K58" s="51" t="s">
        <v>0</v>
      </c>
      <c r="L58" s="51" t="s">
        <v>0</v>
      </c>
      <c r="M58" s="51" t="s">
        <v>0</v>
      </c>
      <c r="N58" s="54" t="s">
        <v>0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ht="24.75" customHeight="1" x14ac:dyDescent="0.2">
      <c r="A59" s="85"/>
      <c r="B59" s="44" t="s">
        <v>96</v>
      </c>
      <c r="C59" s="44" t="s">
        <v>4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0</v>
      </c>
      <c r="K59" s="62" t="s">
        <v>0</v>
      </c>
      <c r="L59" s="62" t="s">
        <v>0</v>
      </c>
      <c r="M59" s="62" t="s">
        <v>0</v>
      </c>
      <c r="N59" s="63" t="s">
        <v>0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ht="24.75" customHeight="1" x14ac:dyDescent="0.2">
      <c r="A60" s="85"/>
      <c r="B60" s="44" t="s">
        <v>97</v>
      </c>
      <c r="C60" s="44" t="s">
        <v>3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0</v>
      </c>
      <c r="K60" s="51" t="s">
        <v>0</v>
      </c>
      <c r="L60" s="51" t="s">
        <v>0</v>
      </c>
      <c r="M60" s="51" t="s">
        <v>0</v>
      </c>
      <c r="N60" s="54" t="s">
        <v>0</v>
      </c>
      <c r="O60" s="53">
        <f>COUNTIF($DT$67:$DT$412,"=0")</f>
        <v>0</v>
      </c>
      <c r="P60" s="51">
        <f>COUNTIF($DT$67:$DT$412,"=1")</f>
        <v>0</v>
      </c>
      <c r="Q60" s="51">
        <f>COUNTIF($DT$67:$DT$412,"=2")</f>
        <v>0</v>
      </c>
      <c r="R60" s="51">
        <f>COUNTIF($DT$67:$DT$412,"=3")</f>
        <v>0</v>
      </c>
      <c r="S60" s="54">
        <f>COUNTIF($DT$67:$DT$412,"=4")</f>
        <v>0</v>
      </c>
      <c r="T60" s="53">
        <f>COUNTIF($DS$67:$DS$412,"=0")</f>
        <v>0</v>
      </c>
      <c r="U60" s="51">
        <f>COUNTIF($DS$67:$DS$412,"=1")</f>
        <v>0</v>
      </c>
      <c r="V60" s="51">
        <f>COUNTIF($DS$67:$DS$412,"=2")</f>
        <v>0</v>
      </c>
      <c r="W60" s="51">
        <f>COUNTIF($DS$67:$DS$412,"=3")</f>
        <v>0</v>
      </c>
      <c r="X60" s="54">
        <f>COUNTIF($DS$67:$DS$412,"=4")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COUNTIF($DS$67:$DU$412,"=0")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ht="24.75" customHeight="1" x14ac:dyDescent="0.2">
      <c r="A61" s="85"/>
      <c r="B61" s="44" t="s">
        <v>98</v>
      </c>
      <c r="C61" s="44" t="s">
        <v>2</v>
      </c>
      <c r="D61" s="60">
        <f t="shared" ref="D61:D62" si="1">SUM(E61:X61)</f>
        <v>0</v>
      </c>
      <c r="E61" s="61" t="s">
        <v>0</v>
      </c>
      <c r="F61" s="62" t="s">
        <v>0</v>
      </c>
      <c r="G61" s="62" t="s">
        <v>0</v>
      </c>
      <c r="H61" s="62" t="s">
        <v>0</v>
      </c>
      <c r="I61" s="63" t="s">
        <v>0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ht="24.75" customHeight="1" x14ac:dyDescent="0.2">
      <c r="A62" s="85"/>
      <c r="B62" s="44" t="s">
        <v>99</v>
      </c>
      <c r="C62" s="44" t="s">
        <v>159</v>
      </c>
      <c r="D62" s="59">
        <f t="shared" si="1"/>
        <v>0</v>
      </c>
      <c r="E62" s="53" t="s">
        <v>0</v>
      </c>
      <c r="F62" s="51" t="s">
        <v>0</v>
      </c>
      <c r="G62" s="51" t="s">
        <v>0</v>
      </c>
      <c r="H62" s="51" t="s">
        <v>0</v>
      </c>
      <c r="I62" s="54" t="s">
        <v>0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24.75" customHeight="1" thickBot="1" x14ac:dyDescent="0.25">
      <c r="A63" s="88"/>
      <c r="B63" s="44" t="s">
        <v>100</v>
      </c>
      <c r="C63" s="44" t="s">
        <v>1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49.5" customHeight="1" x14ac:dyDescent="0.2">
      <c r="A65" s="9" t="s">
        <v>33</v>
      </c>
      <c r="B65" s="10"/>
    </row>
    <row r="66" spans="1:135" ht="86.25" customHeight="1" x14ac:dyDescent="0.2">
      <c r="B66" s="75" t="s">
        <v>162</v>
      </c>
      <c r="C66" s="75" t="s">
        <v>163</v>
      </c>
      <c r="D66" s="75" t="s">
        <v>164</v>
      </c>
      <c r="E66" s="75" t="s">
        <v>106</v>
      </c>
      <c r="F66" s="75" t="s">
        <v>107</v>
      </c>
      <c r="G66" s="75" t="s">
        <v>108</v>
      </c>
      <c r="H66" s="75" t="s">
        <v>109</v>
      </c>
      <c r="I66" s="75" t="s">
        <v>110</v>
      </c>
      <c r="J66" s="75" t="s">
        <v>111</v>
      </c>
      <c r="K66" s="75" t="s">
        <v>112</v>
      </c>
      <c r="L66" s="75" t="s">
        <v>113</v>
      </c>
      <c r="M66" s="75" t="s">
        <v>114</v>
      </c>
      <c r="N66" s="75" t="s">
        <v>115</v>
      </c>
      <c r="O66" s="75" t="s">
        <v>116</v>
      </c>
      <c r="P66" s="75" t="s">
        <v>117</v>
      </c>
      <c r="Q66" s="75" t="s">
        <v>118</v>
      </c>
      <c r="R66" s="75" t="s">
        <v>119</v>
      </c>
      <c r="S66" s="75" t="s">
        <v>120</v>
      </c>
      <c r="T66" s="75" t="s">
        <v>121</v>
      </c>
      <c r="U66" s="75" t="s">
        <v>122</v>
      </c>
      <c r="V66" s="75" t="s">
        <v>123</v>
      </c>
      <c r="W66" s="75" t="s">
        <v>124</v>
      </c>
      <c r="X66" s="75" t="s">
        <v>125</v>
      </c>
      <c r="Y66" s="75" t="s">
        <v>126</v>
      </c>
      <c r="Z66" s="75" t="s">
        <v>127</v>
      </c>
      <c r="AA66" s="75" t="s">
        <v>128</v>
      </c>
      <c r="AB66" s="75" t="s">
        <v>129</v>
      </c>
      <c r="AC66" s="75" t="s">
        <v>130</v>
      </c>
      <c r="AD66" s="75" t="s">
        <v>131</v>
      </c>
      <c r="AE66" s="75" t="s">
        <v>132</v>
      </c>
      <c r="AF66" s="75" t="s">
        <v>133</v>
      </c>
      <c r="AG66" s="75" t="s">
        <v>165</v>
      </c>
      <c r="AH66" s="75" t="s">
        <v>166</v>
      </c>
      <c r="AI66" s="75" t="s">
        <v>167</v>
      </c>
      <c r="AJ66" s="75" t="s">
        <v>168</v>
      </c>
      <c r="AK66" s="75" t="s">
        <v>169</v>
      </c>
      <c r="AL66" s="75" t="s">
        <v>170</v>
      </c>
      <c r="AM66" s="75" t="s">
        <v>171</v>
      </c>
      <c r="AN66" s="75" t="s">
        <v>172</v>
      </c>
      <c r="AO66" s="75" t="s">
        <v>173</v>
      </c>
      <c r="AP66" s="75" t="s">
        <v>174</v>
      </c>
      <c r="AQ66" s="75" t="s">
        <v>175</v>
      </c>
      <c r="AR66" s="75" t="s">
        <v>176</v>
      </c>
      <c r="AS66" s="75" t="s">
        <v>177</v>
      </c>
      <c r="AT66" s="75" t="s">
        <v>178</v>
      </c>
      <c r="AU66" s="75" t="s">
        <v>179</v>
      </c>
      <c r="AV66" s="75" t="s">
        <v>180</v>
      </c>
      <c r="AW66" s="75" t="s">
        <v>181</v>
      </c>
      <c r="AX66" s="75" t="s">
        <v>182</v>
      </c>
      <c r="AY66" s="75" t="s">
        <v>183</v>
      </c>
      <c r="AZ66" s="75" t="s">
        <v>184</v>
      </c>
      <c r="BA66" s="75" t="s">
        <v>185</v>
      </c>
      <c r="BB66" s="75" t="s">
        <v>186</v>
      </c>
      <c r="BC66" s="75" t="s">
        <v>187</v>
      </c>
      <c r="BD66" s="75" t="s">
        <v>188</v>
      </c>
      <c r="BE66" s="75" t="s">
        <v>189</v>
      </c>
      <c r="BF66" s="75" t="s">
        <v>190</v>
      </c>
      <c r="BG66" s="75" t="s">
        <v>191</v>
      </c>
      <c r="BH66" s="75" t="s">
        <v>192</v>
      </c>
      <c r="BI66" s="75" t="s">
        <v>193</v>
      </c>
      <c r="BJ66" s="75" t="s">
        <v>194</v>
      </c>
      <c r="BK66" s="75" t="s">
        <v>195</v>
      </c>
      <c r="BL66" s="75" t="s">
        <v>196</v>
      </c>
      <c r="BM66" s="75" t="s">
        <v>197</v>
      </c>
      <c r="BN66" s="75" t="s">
        <v>198</v>
      </c>
      <c r="BO66" s="75" t="s">
        <v>199</v>
      </c>
      <c r="BP66" s="75" t="s">
        <v>200</v>
      </c>
      <c r="BQ66" s="75" t="s">
        <v>201</v>
      </c>
      <c r="BR66" s="75" t="s">
        <v>202</v>
      </c>
      <c r="BS66" s="75" t="s">
        <v>203</v>
      </c>
      <c r="BT66" s="75" t="s">
        <v>204</v>
      </c>
      <c r="BU66" s="75" t="s">
        <v>205</v>
      </c>
      <c r="BV66" s="75" t="s">
        <v>206</v>
      </c>
      <c r="BW66" s="75" t="s">
        <v>207</v>
      </c>
      <c r="BX66" s="75" t="s">
        <v>208</v>
      </c>
      <c r="BY66" s="75" t="s">
        <v>209</v>
      </c>
      <c r="BZ66" s="75" t="s">
        <v>210</v>
      </c>
      <c r="CA66" s="75" t="s">
        <v>211</v>
      </c>
      <c r="CB66" s="75" t="s">
        <v>212</v>
      </c>
      <c r="CC66" s="75" t="s">
        <v>213</v>
      </c>
      <c r="CD66" s="75" t="s">
        <v>214</v>
      </c>
      <c r="CE66" s="75" t="s">
        <v>215</v>
      </c>
      <c r="CF66" s="75" t="s">
        <v>216</v>
      </c>
      <c r="CG66" s="75" t="s">
        <v>217</v>
      </c>
      <c r="CH66" s="75" t="s">
        <v>218</v>
      </c>
      <c r="CI66" s="75" t="s">
        <v>219</v>
      </c>
      <c r="CJ66" s="75" t="s">
        <v>220</v>
      </c>
      <c r="CK66" s="75" t="s">
        <v>221</v>
      </c>
      <c r="CL66" s="75" t="s">
        <v>222</v>
      </c>
      <c r="CM66" s="75" t="s">
        <v>223</v>
      </c>
      <c r="CN66" s="75" t="s">
        <v>224</v>
      </c>
      <c r="CO66" s="75" t="s">
        <v>225</v>
      </c>
      <c r="CP66" s="75" t="s">
        <v>226</v>
      </c>
      <c r="CQ66" s="75" t="s">
        <v>227</v>
      </c>
      <c r="CR66" s="75" t="s">
        <v>228</v>
      </c>
      <c r="CS66" s="75" t="s">
        <v>229</v>
      </c>
      <c r="CT66" s="75" t="s">
        <v>230</v>
      </c>
      <c r="CU66" s="75" t="s">
        <v>231</v>
      </c>
      <c r="CV66" s="75" t="s">
        <v>232</v>
      </c>
      <c r="CW66" s="75" t="s">
        <v>233</v>
      </c>
      <c r="CX66" s="75" t="s">
        <v>234</v>
      </c>
      <c r="CY66" s="75" t="s">
        <v>235</v>
      </c>
      <c r="CZ66" s="75" t="s">
        <v>236</v>
      </c>
      <c r="DA66" s="75" t="s">
        <v>237</v>
      </c>
      <c r="DB66" s="75" t="s">
        <v>238</v>
      </c>
      <c r="DC66" s="75" t="s">
        <v>239</v>
      </c>
      <c r="DD66" s="75" t="s">
        <v>240</v>
      </c>
      <c r="DE66" s="75" t="s">
        <v>241</v>
      </c>
      <c r="DF66" s="75" t="s">
        <v>242</v>
      </c>
      <c r="DG66" s="75" t="s">
        <v>243</v>
      </c>
      <c r="DH66" s="75" t="s">
        <v>244</v>
      </c>
      <c r="DI66" s="75" t="s">
        <v>245</v>
      </c>
      <c r="DJ66" s="75" t="s">
        <v>246</v>
      </c>
      <c r="DK66" s="75" t="s">
        <v>247</v>
      </c>
      <c r="DL66" s="75" t="s">
        <v>248</v>
      </c>
      <c r="DM66" s="75" t="s">
        <v>249</v>
      </c>
      <c r="DN66" s="75" t="s">
        <v>250</v>
      </c>
      <c r="DO66" s="75" t="s">
        <v>251</v>
      </c>
      <c r="DP66" s="75" t="s">
        <v>252</v>
      </c>
      <c r="DQ66" s="75" t="s">
        <v>253</v>
      </c>
      <c r="DR66" s="75" t="s">
        <v>254</v>
      </c>
      <c r="DS66" s="75" t="s">
        <v>255</v>
      </c>
      <c r="DT66" s="75" t="s">
        <v>256</v>
      </c>
      <c r="DU66" s="75" t="s">
        <v>257</v>
      </c>
      <c r="DV66" s="75" t="s">
        <v>258</v>
      </c>
      <c r="DW66" s="75" t="s">
        <v>259</v>
      </c>
      <c r="DX66" s="75" t="s">
        <v>260</v>
      </c>
      <c r="DY66" s="75" t="s">
        <v>261</v>
      </c>
      <c r="DZ66" s="75" t="s">
        <v>262</v>
      </c>
      <c r="EA66" s="75" t="s">
        <v>263</v>
      </c>
      <c r="EB66" s="75" t="s">
        <v>264</v>
      </c>
      <c r="EC66" s="75" t="s">
        <v>265</v>
      </c>
      <c r="ED66" s="75" t="s">
        <v>266</v>
      </c>
      <c r="EE66" s="75" t="s">
        <v>267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8" orientation="landscape" r:id="rId1"/>
  <headerFooter>
    <oddHeader>&amp;CEU Competency Framework - Coordinating Body - 
Analysis Template - Decision Making level employees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Operational </vt:lpstr>
      <vt:lpstr>Supervisory and Decision Making</vt:lpstr>
      <vt:lpstr>'Operational '!Print_Area</vt:lpstr>
      <vt:lpstr>'Supervisory and Decision Making'!Print_Area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Michele Scataglini</cp:lastModifiedBy>
  <cp:lastPrinted>2017-10-26T09:47:27Z</cp:lastPrinted>
  <dcterms:created xsi:type="dcterms:W3CDTF">2017-08-24T16:10:02Z</dcterms:created>
  <dcterms:modified xsi:type="dcterms:W3CDTF">2017-11-24T12:32:23Z</dcterms:modified>
</cp:coreProperties>
</file>