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F2" i="7"/>
  <c r="F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D2" i="7"/>
  <c r="B2" i="7"/>
  <c r="A18" i="6"/>
  <c r="A17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K4" i="1"/>
  <c r="J4" i="1"/>
  <c r="I4" i="1"/>
  <c r="H4" i="1"/>
  <c r="G4" i="1"/>
  <c r="F4" i="1"/>
  <c r="E4" i="1"/>
  <c r="D4" i="1"/>
  <c r="C4" i="1"/>
  <c r="B4" i="1"/>
  <c r="L3" i="1"/>
  <c r="K3" i="1"/>
  <c r="J3" i="1"/>
  <c r="I3" i="1"/>
  <c r="H3" i="1"/>
  <c r="G3" i="1"/>
  <c r="F3" i="1"/>
  <c r="E3" i="1"/>
  <c r="D3" i="1"/>
  <c r="C3" i="1"/>
  <c r="B3" i="1"/>
  <c r="L2" i="1"/>
  <c r="K2" i="1"/>
  <c r="J2" i="1"/>
  <c r="I2" i="1"/>
  <c r="H2" i="1"/>
  <c r="G2" i="1"/>
  <c r="D2" i="1"/>
  <c r="C2" i="1"/>
  <c r="B2" i="1"/>
  <c r="E18" i="6" l="1"/>
  <c r="D18" i="6"/>
  <c r="C18" i="6"/>
  <c r="B18" i="6"/>
  <c r="E17" i="6"/>
  <c r="D17" i="6"/>
  <c r="C17" i="6"/>
  <c r="B17" i="6"/>
  <c r="E16" i="6"/>
  <c r="D16" i="6"/>
  <c r="C16" i="6"/>
  <c r="B16" i="6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<sst xmlns="http://schemas.openxmlformats.org/spreadsheetml/2006/main" count="164" uniqueCount="125">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</sst>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\-0.0;\-;@"/>
    <numFmt numFmtId="166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83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3" borderId="0" xfId="0" applyFont="1" applyFill="1" applyBorder="1"/>
    <xf numFmtId="0" fontId="10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7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165" fontId="12" fillId="0" borderId="0" xfId="0" applyNumberFormat="1" applyFont="1" applyFill="1" applyBorder="1"/>
    <xf numFmtId="165" fontId="12" fillId="0" borderId="12" xfId="0" applyNumberFormat="1" applyFont="1" applyFill="1" applyBorder="1"/>
    <xf numFmtId="165" fontId="12" fillId="0" borderId="11" xfId="0" applyNumberFormat="1" applyFont="1" applyFill="1" applyBorder="1"/>
    <xf numFmtId="165" fontId="12" fillId="0" borderId="10" xfId="0" applyNumberFormat="1" applyFont="1" applyFill="1" applyBorder="1"/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1" fontId="10" fillId="0" borderId="9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EU27</v>
          </cell>
          <cell r="C3" t="str">
            <v>EU12</v>
          </cell>
          <cell r="D3" t="str">
            <v>HU</v>
          </cell>
          <cell r="F3" t="str">
            <v>HU21</v>
          </cell>
          <cell r="G3" t="str">
            <v>HU22</v>
          </cell>
          <cell r="H3" t="str">
            <v>HU23</v>
          </cell>
          <cell r="I3" t="str">
            <v>HU31</v>
          </cell>
          <cell r="J3" t="str">
            <v>HU32</v>
          </cell>
          <cell r="K3" t="str">
            <v>HU33</v>
          </cell>
          <cell r="L3" t="str">
            <v>HU10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  <cell r="E4" t="str">
            <v>Total Convergence</v>
          </cell>
          <cell r="F4" t="str">
            <v>Közép-Dunántúl</v>
          </cell>
          <cell r="G4" t="str">
            <v>Nyugat-Dunántúl</v>
          </cell>
          <cell r="H4" t="str">
            <v>Dél-Dunántúl</v>
          </cell>
          <cell r="I4" t="str">
            <v>Észak-Magyarország</v>
          </cell>
          <cell r="J4" t="str">
            <v>Észak-Alföld</v>
          </cell>
          <cell r="K4" t="str">
            <v>Dél-Alföld</v>
          </cell>
          <cell r="L4" t="str">
            <v>Közép-Magyarország</v>
          </cell>
        </row>
        <row r="6">
          <cell r="B6">
            <v>482332.31300000002</v>
          </cell>
          <cell r="C6">
            <v>105161.55500000011</v>
          </cell>
          <cell r="D6">
            <v>10221.644</v>
          </cell>
          <cell r="E6">
            <v>7375.5649999999996</v>
          </cell>
          <cell r="F6">
            <v>1119.047</v>
          </cell>
          <cell r="G6">
            <v>1004.598</v>
          </cell>
          <cell r="H6">
            <v>999.69</v>
          </cell>
          <cell r="I6">
            <v>1304.597</v>
          </cell>
          <cell r="J6">
            <v>1564.136</v>
          </cell>
          <cell r="K6">
            <v>1383.4970000000001</v>
          </cell>
          <cell r="L6">
            <v>2845.9490000000001</v>
          </cell>
        </row>
        <row r="7">
          <cell r="B7">
            <v>492213.48900000006</v>
          </cell>
          <cell r="C7">
            <v>102826.68600000005</v>
          </cell>
          <cell r="D7">
            <v>10076.581</v>
          </cell>
          <cell r="E7">
            <v>7220.9110000000001</v>
          </cell>
          <cell r="F7">
            <v>1108.124</v>
          </cell>
          <cell r="G7">
            <v>1000.1420000000001</v>
          </cell>
          <cell r="H7">
            <v>970.7</v>
          </cell>
          <cell r="I7">
            <v>1261.489</v>
          </cell>
          <cell r="J7">
            <v>1533.162</v>
          </cell>
          <cell r="K7">
            <v>1347.2940000000001</v>
          </cell>
          <cell r="L7">
            <v>2855.67</v>
          </cell>
        </row>
        <row r="8">
          <cell r="B8">
            <v>500904.69900000008</v>
          </cell>
          <cell r="C8">
            <v>100864.8870000001</v>
          </cell>
          <cell r="D8">
            <v>9908.7980000000007</v>
          </cell>
          <cell r="E8">
            <v>6954.9150000000009</v>
          </cell>
          <cell r="F8">
            <v>1074.702</v>
          </cell>
          <cell r="G8">
            <v>985.279</v>
          </cell>
          <cell r="H8">
            <v>925.18</v>
          </cell>
          <cell r="I8">
            <v>1189.441</v>
          </cell>
          <cell r="J8">
            <v>1491.6590000000001</v>
          </cell>
          <cell r="K8">
            <v>1288.654</v>
          </cell>
          <cell r="L8">
            <v>2953.8829999999998</v>
          </cell>
        </row>
        <row r="9">
          <cell r="B9">
            <v>504225.53999999992</v>
          </cell>
          <cell r="C9">
            <v>100453.50899999996</v>
          </cell>
          <cell r="D9">
            <v>9855.5709999999999</v>
          </cell>
          <cell r="E9">
            <v>6871.8379999999997</v>
          </cell>
          <cell r="F9">
            <v>1063.4079999999999</v>
          </cell>
          <cell r="G9">
            <v>983.92499999999995</v>
          </cell>
          <cell r="H9">
            <v>909.13</v>
          </cell>
          <cell r="I9">
            <v>1164.8130000000001</v>
          </cell>
          <cell r="J9">
            <v>1479.5219999999999</v>
          </cell>
          <cell r="K9">
            <v>1271.04</v>
          </cell>
          <cell r="L9">
            <v>2983.7330000000002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72.156347843849773</v>
          </cell>
          <cell r="F11">
            <v>10.94781817875872</v>
          </cell>
          <cell r="G11">
            <v>9.8281450615967447</v>
          </cell>
          <cell r="H11">
            <v>9.7801293020966096</v>
          </cell>
          <cell r="I11">
            <v>12.763083903137304</v>
          </cell>
          <cell r="J11">
            <v>15.3021960068263</v>
          </cell>
          <cell r="K11">
            <v>13.534975391434099</v>
          </cell>
          <cell r="L11">
            <v>27.842380345079519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71.660328041822922</v>
          </cell>
          <cell r="F12">
            <v>10.997023692857727</v>
          </cell>
          <cell r="G12">
            <v>9.9254102160246624</v>
          </cell>
          <cell r="H12">
            <v>9.6332277783506122</v>
          </cell>
          <cell r="I12">
            <v>12.519018107431478</v>
          </cell>
          <cell r="J12">
            <v>15.215101233245681</v>
          </cell>
          <cell r="K12">
            <v>13.370547013912756</v>
          </cell>
          <cell r="L12">
            <v>28.339671958177082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70.189290365995959</v>
          </cell>
          <cell r="F13">
            <v>10.845937115682446</v>
          </cell>
          <cell r="G13">
            <v>9.9434764943235283</v>
          </cell>
          <cell r="H13">
            <v>9.3369548960428883</v>
          </cell>
          <cell r="I13">
            <v>12.003887858042923</v>
          </cell>
          <cell r="J13">
            <v>15.053884436840875</v>
          </cell>
          <cell r="K13">
            <v>13.00514956506329</v>
          </cell>
          <cell r="L13">
            <v>29.810709634004041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69.725417228489349</v>
          </cell>
          <cell r="F14">
            <v>10.789917702383757</v>
          </cell>
          <cell r="G14">
            <v>9.9834398230198929</v>
          </cell>
          <cell r="H14">
            <v>9.2245289491598204</v>
          </cell>
          <cell r="I14">
            <v>11.818828153132884</v>
          </cell>
          <cell r="J14">
            <v>15.012037354304484</v>
          </cell>
          <cell r="K14">
            <v>12.896665246488508</v>
          </cell>
          <cell r="L14">
            <v>30.274582771510655</v>
          </cell>
        </row>
        <row r="16">
          <cell r="B16">
            <v>41.104337135512722</v>
          </cell>
          <cell r="C16">
            <v>20.864700253001768</v>
          </cell>
          <cell r="D16">
            <v>17.275999999999996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58.339242900077657</v>
          </cell>
        </row>
        <row r="17">
          <cell r="B17">
            <v>34.596649192117773</v>
          </cell>
          <cell r="C17">
            <v>38.282687785014389</v>
          </cell>
          <cell r="D17">
            <v>35.899999999999991</v>
          </cell>
          <cell r="E17">
            <v>33.476352167303624</v>
          </cell>
          <cell r="F17">
            <v>28.447646844217434</v>
          </cell>
          <cell r="G17">
            <v>0</v>
          </cell>
          <cell r="H17">
            <v>41.575770411945363</v>
          </cell>
          <cell r="I17">
            <v>57.30926033779847</v>
          </cell>
          <cell r="J17">
            <v>36.341020641430781</v>
          </cell>
          <cell r="K17">
            <v>32.170867280895457</v>
          </cell>
          <cell r="L17">
            <v>41.660757099922328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28.091999999999999</v>
          </cell>
          <cell r="E19">
            <v>39.910778979072845</v>
          </cell>
          <cell r="F19">
            <v>71.552353155782555</v>
          </cell>
          <cell r="G19">
            <v>71.089904570567569</v>
          </cell>
          <cell r="H19">
            <v>24.610822831727209</v>
          </cell>
          <cell r="I19">
            <v>0</v>
          </cell>
          <cell r="J19">
            <v>37.517649431856384</v>
          </cell>
          <cell r="K19">
            <v>40.09746440264982</v>
          </cell>
          <cell r="L19">
            <v>0</v>
          </cell>
        </row>
        <row r="20">
          <cell r="B20">
            <v>5.4303428223280079</v>
          </cell>
          <cell r="C20">
            <v>8.3215485410749999</v>
          </cell>
          <cell r="D20">
            <v>18.731999999999996</v>
          </cell>
          <cell r="E20">
            <v>26.612868853623539</v>
          </cell>
          <cell r="F20">
            <v>0</v>
          </cell>
          <cell r="G20">
            <v>28.910095429432449</v>
          </cell>
          <cell r="H20">
            <v>33.813406756327439</v>
          </cell>
          <cell r="I20">
            <v>42.690739662201516</v>
          </cell>
          <cell r="J20">
            <v>26.141329926712835</v>
          </cell>
          <cell r="K20">
            <v>27.731668316454734</v>
          </cell>
          <cell r="L20">
            <v>0</v>
          </cell>
        </row>
        <row r="22">
          <cell r="B22">
            <v>0.33855882943167881</v>
          </cell>
          <cell r="C22">
            <v>-0.37351528926120592</v>
          </cell>
          <cell r="D22">
            <v>-0.23794004445425454</v>
          </cell>
          <cell r="E22">
            <v>-0.35256680569925036</v>
          </cell>
          <cell r="F22">
            <v>-0.16334868747309716</v>
          </cell>
          <cell r="G22">
            <v>-7.4063752098940672E-2</v>
          </cell>
          <cell r="H22">
            <v>-0.48926203173219607</v>
          </cell>
          <cell r="I22">
            <v>-0.55845831711001104</v>
          </cell>
          <cell r="J22">
            <v>-0.33280041121946935</v>
          </cell>
          <cell r="K22">
            <v>-0.44096181926306377</v>
          </cell>
          <cell r="L22">
            <v>5.6848018420341262E-2</v>
          </cell>
        </row>
        <row r="23">
          <cell r="B23">
            <v>0.26826056383550956</v>
          </cell>
          <cell r="C23">
            <v>-0.25910692945537717</v>
          </cell>
          <cell r="D23">
            <v>-0.2461093147739013</v>
          </cell>
          <cell r="E23">
            <v>-0.54903738074010278</v>
          </cell>
          <cell r="F23">
            <v>-0.45661710108139131</v>
          </cell>
          <cell r="G23">
            <v>-0.181475070791004</v>
          </cell>
          <cell r="H23">
            <v>-0.72545977155009655</v>
          </cell>
          <cell r="I23">
            <v>-0.88200079592529734</v>
          </cell>
          <cell r="J23">
            <v>-0.39492042805790994</v>
          </cell>
          <cell r="K23">
            <v>-0.64527215782462788</v>
          </cell>
          <cell r="L23">
            <v>0.48861997906139987</v>
          </cell>
        </row>
        <row r="25">
          <cell r="B25">
            <v>1.6378168717052137</v>
          </cell>
          <cell r="C25">
            <v>-1.1660962982146836</v>
          </cell>
          <cell r="D25">
            <v>1.1016329662821363</v>
          </cell>
          <cell r="E25">
            <v>0.46098163327148495</v>
          </cell>
          <cell r="F25">
            <v>1.1932474686049828</v>
          </cell>
          <cell r="G25">
            <v>2.3563654317448375</v>
          </cell>
          <cell r="H25">
            <v>0.14924626634256619</v>
          </cell>
          <cell r="I25">
            <v>-0.55181791771711886</v>
          </cell>
          <cell r="J25">
            <v>-0.48282246556565411</v>
          </cell>
          <cell r="K25">
            <v>0.73971971027042338</v>
          </cell>
          <cell r="L25">
            <v>2.7983635687076616</v>
          </cell>
        </row>
        <row r="26">
          <cell r="B26">
            <v>1.7268386970191303</v>
          </cell>
          <cell r="C26">
            <v>-1.334071974273292</v>
          </cell>
          <cell r="D26">
            <v>1.0033264258978318</v>
          </cell>
          <cell r="E26">
            <v>-1.1618063150203624</v>
          </cell>
          <cell r="F26">
            <v>-0.88428731802578042</v>
          </cell>
          <cell r="G26">
            <v>2.2346826750601414</v>
          </cell>
          <cell r="H26">
            <v>-1.9627073246111053</v>
          </cell>
          <cell r="I26">
            <v>-3.6824736482046219</v>
          </cell>
          <cell r="J26">
            <v>-1.1420841372275077</v>
          </cell>
          <cell r="K26">
            <v>-0.99666442513660725</v>
          </cell>
          <cell r="L26">
            <v>6.5378702721252804</v>
          </cell>
        </row>
        <row r="28">
          <cell r="B28">
            <v>100</v>
          </cell>
          <cell r="C28">
            <v>44.457564349477245</v>
          </cell>
          <cell r="D28">
            <v>53.470910036547266</v>
          </cell>
          <cell r="E28">
            <v>42.29924498679781</v>
          </cell>
          <cell r="F28">
            <v>51.390123176910599</v>
          </cell>
          <cell r="G28">
            <v>59.531132789094457</v>
          </cell>
          <cell r="H28">
            <v>39.687421859396302</v>
          </cell>
          <cell r="I28">
            <v>34.599290851781397</v>
          </cell>
          <cell r="J28">
            <v>35.108103952542884</v>
          </cell>
          <cell r="K28">
            <v>39.687421859396302</v>
          </cell>
          <cell r="L28">
            <v>82.427722323361564</v>
          </cell>
        </row>
        <row r="29">
          <cell r="B29">
            <v>100</v>
          </cell>
          <cell r="C29">
            <v>53.253905026174344</v>
          </cell>
          <cell r="D29">
            <v>61.906455492388979</v>
          </cell>
          <cell r="E29">
            <v>45.968355434936761</v>
          </cell>
          <cell r="F29">
            <v>56.317950510688938</v>
          </cell>
          <cell r="G29">
            <v>62.439466870546433</v>
          </cell>
          <cell r="H29">
            <v>41.626311247030955</v>
          </cell>
          <cell r="I29">
            <v>39.993906884402293</v>
          </cell>
          <cell r="J29">
            <v>39.177704703087954</v>
          </cell>
          <cell r="K29">
            <v>41.626311247030955</v>
          </cell>
          <cell r="L29">
            <v>102.02527266429155</v>
          </cell>
        </row>
        <row r="30">
          <cell r="B30">
            <v>100</v>
          </cell>
          <cell r="C30">
            <v>56.003013528313559</v>
          </cell>
          <cell r="D30">
            <v>60.687881250991104</v>
          </cell>
          <cell r="E30">
            <v>44.544907302542725</v>
          </cell>
          <cell r="F30">
            <v>56.028653380071745</v>
          </cell>
          <cell r="G30">
            <v>59.119889428627438</v>
          </cell>
          <cell r="H30">
            <v>40.958877643362797</v>
          </cell>
          <cell r="I30">
            <v>38.64045060694604</v>
          </cell>
          <cell r="J30">
            <v>37.867641594807118</v>
          </cell>
          <cell r="K30">
            <v>39.799664125154415</v>
          </cell>
          <cell r="L30">
            <v>100.85157608412916</v>
          </cell>
        </row>
        <row r="31">
          <cell r="B31">
            <v>100</v>
          </cell>
          <cell r="C31">
            <v>60.330451192096227</v>
          </cell>
          <cell r="D31">
            <v>64.269046016938887</v>
          </cell>
          <cell r="E31">
            <v>46.213300234959412</v>
          </cell>
          <cell r="F31">
            <v>53.660867098286403</v>
          </cell>
          <cell r="G31">
            <v>60.214866133191613</v>
          </cell>
          <cell r="H31">
            <v>44.239493485610168</v>
          </cell>
          <cell r="I31">
            <v>38.914369269749685</v>
          </cell>
          <cell r="J31">
            <v>41.781743847520715</v>
          </cell>
          <cell r="K31">
            <v>42.600993726883864</v>
          </cell>
          <cell r="L31">
            <v>107.73135913625438</v>
          </cell>
        </row>
        <row r="32">
          <cell r="B32">
            <v>100</v>
          </cell>
          <cell r="C32">
            <v>63.334123030879631</v>
          </cell>
          <cell r="D32">
            <v>65.362439095736974</v>
          </cell>
          <cell r="E32">
            <v>48.192648208241117</v>
          </cell>
          <cell r="F32">
            <v>57.836966442311486</v>
          </cell>
          <cell r="G32">
            <v>66.263544334568792</v>
          </cell>
          <cell r="H32">
            <v>44.048020800435907</v>
          </cell>
          <cell r="I32">
            <v>39.451705586477374</v>
          </cell>
          <cell r="J32">
            <v>42.515915729116394</v>
          </cell>
          <cell r="K32">
            <v>43.66499453260603</v>
          </cell>
          <cell r="L32">
            <v>105.71524992104617</v>
          </cell>
        </row>
        <row r="33">
          <cell r="B33">
            <v>100</v>
          </cell>
          <cell r="C33">
            <v>65.571128531372111</v>
          </cell>
          <cell r="D33">
            <v>66.349603506607536</v>
          </cell>
          <cell r="E33">
            <v>49.049918563513714</v>
          </cell>
          <cell r="F33">
            <v>59.452941063121536</v>
          </cell>
          <cell r="G33">
            <v>66.931298429551916</v>
          </cell>
          <cell r="H33">
            <v>44.870144198582288</v>
          </cell>
          <cell r="I33">
            <v>40.383129778724062</v>
          </cell>
          <cell r="J33">
            <v>41.878801252010142</v>
          </cell>
          <cell r="K33">
            <v>45.991897803546848</v>
          </cell>
          <cell r="L33">
            <v>106.94051033995447</v>
          </cell>
        </row>
        <row r="34">
          <cell r="B34">
            <v>100</v>
          </cell>
          <cell r="C34">
            <v>66.617284522983951</v>
          </cell>
          <cell r="D34">
            <v>67.731421338351566</v>
          </cell>
          <cell r="E34">
            <v>50.684959303633924</v>
          </cell>
          <cell r="F34">
            <v>61.080779709181641</v>
          </cell>
          <cell r="G34">
            <v>70.897333591014416</v>
          </cell>
          <cell r="H34">
            <v>45.083432642491218</v>
          </cell>
          <cell r="I34">
            <v>42.174824084911137</v>
          </cell>
          <cell r="J34">
            <v>42.901976224306154</v>
          </cell>
          <cell r="K34">
            <v>47.264889060676275</v>
          </cell>
          <cell r="L34">
            <v>107.25494056076539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43.584928534638031</v>
          </cell>
          <cell r="F36">
            <v>53.693381973322033</v>
          </cell>
          <cell r="G36">
            <v>60.167763836844614</v>
          </cell>
          <cell r="H36">
            <v>40.7616364538029</v>
          </cell>
          <cell r="I36">
            <v>38.510865612117406</v>
          </cell>
          <cell r="J36">
            <v>35.488704043038425</v>
          </cell>
          <cell r="K36">
            <v>39.336272816444222</v>
          </cell>
          <cell r="L36">
            <v>78.342591966370662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47.556149091032331</v>
          </cell>
          <cell r="F37">
            <v>57.352329073426603</v>
          </cell>
          <cell r="G37">
            <v>64.348675874077259</v>
          </cell>
          <cell r="H37">
            <v>42.819219783005444</v>
          </cell>
          <cell r="I37">
            <v>44.131067176759082</v>
          </cell>
          <cell r="J37">
            <v>40.26231691872993</v>
          </cell>
          <cell r="K37">
            <v>41.913891407204801</v>
          </cell>
          <cell r="L37">
            <v>94.229067080733358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46.291102140662446</v>
          </cell>
          <cell r="F38">
            <v>56.672496763237</v>
          </cell>
          <cell r="G38">
            <v>61.669415889387793</v>
          </cell>
          <cell r="H38">
            <v>42.288916797516606</v>
          </cell>
          <cell r="I38">
            <v>42.534517691018692</v>
          </cell>
          <cell r="J38">
            <v>39.38980455477391</v>
          </cell>
          <cell r="K38">
            <v>40.413498335820925</v>
          </cell>
          <cell r="L38">
            <v>94.586230137773839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48.463850609638463</v>
          </cell>
          <cell r="F39">
            <v>52.611606331888559</v>
          </cell>
          <cell r="G39">
            <v>62.788931227315373</v>
          </cell>
          <cell r="H39">
            <v>47.810684321760341</v>
          </cell>
          <cell r="I39">
            <v>43.533862652403585</v>
          </cell>
          <cell r="J39">
            <v>44.512627962070752</v>
          </cell>
          <cell r="K39">
            <v>43.674845651261677</v>
          </cell>
          <cell r="L39">
            <v>100.43879673923273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50.926651892661326</v>
          </cell>
          <cell r="F40">
            <v>57.625095025784979</v>
          </cell>
          <cell r="G40">
            <v>70.014608224961904</v>
          </cell>
          <cell r="H40">
            <v>46.980644875392521</v>
          </cell>
          <cell r="I40">
            <v>44.303223270938602</v>
          </cell>
          <cell r="J40">
            <v>45.781322744254716</v>
          </cell>
          <cell r="K40">
            <v>45.431052514593546</v>
          </cell>
          <cell r="L40">
            <v>96.059154853369833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51.994520496504052</v>
          </cell>
          <cell r="F41">
            <v>59.416807735874514</v>
          </cell>
          <cell r="G41">
            <v>70.937041885237619</v>
          </cell>
          <cell r="H41">
            <v>48.004269230317519</v>
          </cell>
          <cell r="I41">
            <v>45.488261445670972</v>
          </cell>
          <cell r="J41">
            <v>45.233569837103509</v>
          </cell>
          <cell r="K41">
            <v>47.998817894854326</v>
          </cell>
          <cell r="L41">
            <v>97.470500406533134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53.748175778585825</v>
          </cell>
          <cell r="F42">
            <v>61.064848045918886</v>
          </cell>
          <cell r="G42">
            <v>75.166523269547426</v>
          </cell>
          <cell r="H42">
            <v>48.249199272188278</v>
          </cell>
          <cell r="I42">
            <v>47.522948782218513</v>
          </cell>
          <cell r="J42">
            <v>46.354794136850572</v>
          </cell>
          <cell r="K42">
            <v>49.344481636038608</v>
          </cell>
          <cell r="L42">
            <v>97.791022464756892</v>
          </cell>
        </row>
        <row r="44">
          <cell r="B44">
            <v>2.2455438657063009</v>
          </cell>
          <cell r="C44">
            <v>4.9129977832944816</v>
          </cell>
          <cell r="D44">
            <v>4.9168063835204778</v>
          </cell>
          <cell r="E44">
            <v>3.3757006522707522</v>
          </cell>
          <cell r="F44">
            <v>4.1183613827694643</v>
          </cell>
          <cell r="G44">
            <v>2.7143272044130695</v>
          </cell>
          <cell r="H44">
            <v>2.3783149948690019</v>
          </cell>
          <cell r="I44">
            <v>3.8600003806401828</v>
          </cell>
          <cell r="J44">
            <v>3.927609287021383</v>
          </cell>
          <cell r="K44">
            <v>2.6413340222615433</v>
          </cell>
          <cell r="L44">
            <v>5.6253591511969514</v>
          </cell>
        </row>
        <row r="45">
          <cell r="B45">
            <v>0.49697895021429961</v>
          </cell>
          <cell r="C45">
            <v>3.0734333806219372</v>
          </cell>
          <cell r="D45">
            <v>9.9622610561111991E-2</v>
          </cell>
          <cell r="E45">
            <v>-1.1973149339445377</v>
          </cell>
          <cell r="F45">
            <v>-1.4834003605534773</v>
          </cell>
          <cell r="G45">
            <v>-0.55150591657402437</v>
          </cell>
          <cell r="H45">
            <v>-1.1969923985677089</v>
          </cell>
          <cell r="I45">
            <v>-2.3224855100218766</v>
          </cell>
          <cell r="J45">
            <v>-0.82339018337321823</v>
          </cell>
          <cell r="K45">
            <v>-1.3261902700023032</v>
          </cell>
          <cell r="L45">
            <v>-0.6905821110212762</v>
          </cell>
        </row>
        <row r="46">
          <cell r="B46">
            <v>-3.6865793493291332</v>
          </cell>
          <cell r="C46">
            <v>2.2187908349539764</v>
          </cell>
          <cell r="D46">
            <v>-4.5915251180004724</v>
          </cell>
          <cell r="E46">
            <v>-7.1570900827800044</v>
          </cell>
          <cell r="F46">
            <v>-16.579138446830832</v>
          </cell>
          <cell r="G46">
            <v>-10.953506042081685</v>
          </cell>
          <cell r="H46">
            <v>-2.381655764998547</v>
          </cell>
          <cell r="I46">
            <v>-10.467691739389862</v>
          </cell>
          <cell r="J46">
            <v>-0.82391914447825787</v>
          </cell>
          <cell r="K46">
            <v>-2.5665448406642422</v>
          </cell>
          <cell r="L46">
            <v>-6.7868995406074495</v>
          </cell>
        </row>
        <row r="47">
          <cell r="B47">
            <v>3.2161788096971566</v>
          </cell>
          <cell r="C47">
            <v>6.8178718171507446</v>
          </cell>
          <cell r="D47">
            <v>4.006555689665614</v>
          </cell>
          <cell r="E47">
            <v>2.3323187862002381</v>
          </cell>
          <cell r="F47">
            <v>7.9470500959982315</v>
          </cell>
          <cell r="G47">
            <v>11.639720857410518</v>
          </cell>
          <cell r="H47">
            <v>-3.288804909001497</v>
          </cell>
          <cell r="I47">
            <v>-0.56100844082175305</v>
          </cell>
          <cell r="J47">
            <v>-1.2057709989925725</v>
          </cell>
          <cell r="K47">
            <v>-0.72946798173603167</v>
          </cell>
          <cell r="L47">
            <v>2.7341818774963889</v>
          </cell>
        </row>
        <row r="49">
          <cell r="B49">
            <v>1.8313215087085277</v>
          </cell>
          <cell r="C49">
            <v>4.8834675906317404</v>
          </cell>
          <cell r="D49">
            <v>2.6494847862597926</v>
          </cell>
          <cell r="E49">
            <v>3.6062049473577495</v>
          </cell>
          <cell r="F49">
            <v>3.0820882344466671</v>
          </cell>
          <cell r="G49">
            <v>2.5225548830757116</v>
          </cell>
          <cell r="H49">
            <v>3.2194468302625401</v>
          </cell>
          <cell r="I49">
            <v>4.4415660911989896</v>
          </cell>
          <cell r="J49">
            <v>4.3256516470241646</v>
          </cell>
          <cell r="K49">
            <v>3.8934948407663539</v>
          </cell>
          <cell r="L49">
            <v>0.4078879192265461</v>
          </cell>
        </row>
        <row r="50">
          <cell r="B50">
            <v>0.46343697504009906</v>
          </cell>
          <cell r="C50">
            <v>2.2629412599727061</v>
          </cell>
          <cell r="D50">
            <v>-0.42039355738763273</v>
          </cell>
          <cell r="E50">
            <v>-0.57803780991820819</v>
          </cell>
          <cell r="F50">
            <v>-0.5084080789429124</v>
          </cell>
          <cell r="G50">
            <v>-0.10893856057277995</v>
          </cell>
          <cell r="H50">
            <v>-7.2706478956496845E-2</v>
          </cell>
          <cell r="I50">
            <v>-2.2601674713770392</v>
          </cell>
          <cell r="J50">
            <v>-0.16034372096384031</v>
          </cell>
          <cell r="K50">
            <v>-0.63768950058262774</v>
          </cell>
          <cell r="L50">
            <v>-0.45896680879540241</v>
          </cell>
        </row>
        <row r="51">
          <cell r="B51">
            <v>-2.9681220649539375</v>
          </cell>
          <cell r="C51">
            <v>0.39621255810695644</v>
          </cell>
          <cell r="D51">
            <v>-2.8928603978058853</v>
          </cell>
          <cell r="E51">
            <v>-3.951943640667388</v>
          </cell>
          <cell r="F51">
            <v>-9.7271801624455705</v>
          </cell>
          <cell r="G51">
            <v>-4.0917613767349366</v>
          </cell>
          <cell r="H51">
            <v>1.0508325995783663</v>
          </cell>
          <cell r="I51">
            <v>-9.2230414054280896</v>
          </cell>
          <cell r="J51">
            <v>0.83772568267810321</v>
          </cell>
          <cell r="K51">
            <v>-0.63078468614042871</v>
          </cell>
          <cell r="L51">
            <v>-1.9792337057350395</v>
          </cell>
        </row>
        <row r="52">
          <cell r="B52">
            <v>4.0048507719427029</v>
          </cell>
          <cell r="C52">
            <v>7.739264885246544</v>
          </cell>
          <cell r="D52">
            <v>1.4739499745266116</v>
          </cell>
          <cell r="E52">
            <v>1.2725629684577688</v>
          </cell>
          <cell r="F52">
            <v>4.8524699333119203</v>
          </cell>
          <cell r="G52">
            <v>6.5114501537094416</v>
          </cell>
          <cell r="H52">
            <v>0.26282199053708766</v>
          </cell>
          <cell r="I52">
            <v>-2.2183641642083196</v>
          </cell>
          <cell r="J52">
            <v>-0.48982750394628294</v>
          </cell>
          <cell r="K52">
            <v>-2.9964350467632905</v>
          </cell>
          <cell r="L52">
            <v>1.4951375327308503</v>
          </cell>
        </row>
        <row r="54">
          <cell r="B54">
            <v>2.7224475726610908</v>
          </cell>
          <cell r="C54">
            <v>5.069661428810579</v>
          </cell>
          <cell r="D54">
            <v>3.6420855038978184</v>
          </cell>
          <cell r="E54">
            <v>6.5387745718217039</v>
          </cell>
          <cell r="F54">
            <v>8.2240834925988651</v>
          </cell>
          <cell r="G54">
            <v>0.10633327696105699</v>
          </cell>
          <cell r="H54">
            <v>6.743559355541251</v>
          </cell>
          <cell r="I54">
            <v>5.525683803602055</v>
          </cell>
          <cell r="J54">
            <v>11.569815206649281</v>
          </cell>
          <cell r="K54">
            <v>9.1295282564748614</v>
          </cell>
          <cell r="L54">
            <v>0.21303521417499471</v>
          </cell>
        </row>
        <row r="55">
          <cell r="B55">
            <v>-1.5421066581354337</v>
          </cell>
          <cell r="C55">
            <v>1.5607778377180637</v>
          </cell>
          <cell r="D55">
            <v>-3.6919930759998665</v>
          </cell>
          <cell r="E55">
            <v>-2.6850286263826351</v>
          </cell>
          <cell r="F55">
            <v>1.5364690104277212</v>
          </cell>
          <cell r="G55">
            <v>-5.3386544955301707</v>
          </cell>
          <cell r="H55">
            <v>-5.6047288569449734</v>
          </cell>
          <cell r="I55">
            <v>-5.7077454772252239</v>
          </cell>
          <cell r="J55">
            <v>-1.3610103963130227</v>
          </cell>
          <cell r="K55">
            <v>-2.4119241188886087</v>
          </cell>
          <cell r="L55">
            <v>-5.3009055716197295</v>
          </cell>
        </row>
        <row r="56">
          <cell r="B56">
            <v>-14.068061916991281</v>
          </cell>
          <cell r="C56">
            <v>-8.3151192811199977</v>
          </cell>
          <cell r="D56">
            <v>-8.5560956778986572</v>
          </cell>
          <cell r="E56">
            <v>-7.0498420755427338</v>
          </cell>
          <cell r="F56">
            <v>-10.386095020412423</v>
          </cell>
          <cell r="G56">
            <v>-12.808361104528931</v>
          </cell>
          <cell r="H56">
            <v>-7.8951988957506209</v>
          </cell>
          <cell r="I56">
            <v>-8.3015835427842521</v>
          </cell>
          <cell r="J56">
            <v>-0.56684094526855411</v>
          </cell>
          <cell r="K56">
            <v>-1.665810762433384</v>
          </cell>
          <cell r="L56">
            <v>-10.892955426691653</v>
          </cell>
        </row>
        <row r="57">
          <cell r="B57">
            <v>1.3347734703220704</v>
          </cell>
          <cell r="C57">
            <v>2.1136221000285005</v>
          </cell>
          <cell r="D57">
            <v>-12.748967724651816</v>
          </cell>
          <cell r="E57">
            <v>-10.464742134498174</v>
          </cell>
          <cell r="F57">
            <v>-7.075089425186631</v>
          </cell>
          <cell r="G57">
            <v>-15.174046790253382</v>
          </cell>
          <cell r="H57">
            <v>-15.87921271502224</v>
          </cell>
          <cell r="I57">
            <v>-10.161919536901564</v>
          </cell>
          <cell r="J57">
            <v>-8.9834676099048387</v>
          </cell>
          <cell r="K57">
            <v>-9.0611913051923505</v>
          </cell>
          <cell r="L57">
            <v>-16.445631814673124</v>
          </cell>
        </row>
        <row r="59">
          <cell r="B59">
            <v>66.5</v>
          </cell>
          <cell r="C59">
            <v>64.303470283535503</v>
          </cell>
          <cell r="D59">
            <v>60.9</v>
          </cell>
          <cell r="E59">
            <v>59.182083710755236</v>
          </cell>
          <cell r="F59">
            <v>64.2</v>
          </cell>
          <cell r="G59">
            <v>68.599999999999994</v>
          </cell>
          <cell r="H59">
            <v>57.7</v>
          </cell>
          <cell r="I59">
            <v>53.8</v>
          </cell>
          <cell r="J59">
            <v>53.1</v>
          </cell>
          <cell r="K59">
            <v>60.9</v>
          </cell>
          <cell r="L59">
            <v>65</v>
          </cell>
        </row>
        <row r="60">
          <cell r="B60">
            <v>68.900000000000006</v>
          </cell>
          <cell r="C60">
            <v>64.333214343231404</v>
          </cell>
          <cell r="D60">
            <v>62.6</v>
          </cell>
          <cell r="E60">
            <v>60.385170236639816</v>
          </cell>
          <cell r="F60">
            <v>66.900000000000006</v>
          </cell>
          <cell r="G60">
            <v>68.2</v>
          </cell>
          <cell r="H60">
            <v>58.1</v>
          </cell>
          <cell r="I60">
            <v>55.9</v>
          </cell>
          <cell r="J60">
            <v>56.6</v>
          </cell>
          <cell r="K60">
            <v>59.2</v>
          </cell>
          <cell r="L60">
            <v>68.2</v>
          </cell>
        </row>
        <row r="61">
          <cell r="B61">
            <v>69.8</v>
          </cell>
          <cell r="C61">
            <v>65.696261835803568</v>
          </cell>
          <cell r="D61">
            <v>62.3</v>
          </cell>
          <cell r="E61">
            <v>59.981840018813394</v>
          </cell>
          <cell r="F61">
            <v>67.099999999999994</v>
          </cell>
          <cell r="G61">
            <v>68.3</v>
          </cell>
          <cell r="H61">
            <v>55.8</v>
          </cell>
          <cell r="I61">
            <v>55.5</v>
          </cell>
          <cell r="J61">
            <v>55.7</v>
          </cell>
          <cell r="K61">
            <v>59.8</v>
          </cell>
          <cell r="L61">
            <v>67.900000000000006</v>
          </cell>
        </row>
        <row r="62">
          <cell r="B62">
            <v>68.900000000000006</v>
          </cell>
          <cell r="C62">
            <v>65.504861764641362</v>
          </cell>
          <cell r="D62">
            <v>60.1</v>
          </cell>
          <cell r="E62">
            <v>57.56042581953362</v>
          </cell>
          <cell r="F62">
            <v>62.5</v>
          </cell>
          <cell r="G62">
            <v>64.5</v>
          </cell>
          <cell r="H62">
            <v>56.6</v>
          </cell>
          <cell r="I62">
            <v>53.1</v>
          </cell>
          <cell r="J62">
            <v>53.1</v>
          </cell>
          <cell r="K62">
            <v>58</v>
          </cell>
          <cell r="L62">
            <v>66.2</v>
          </cell>
        </row>
        <row r="63">
          <cell r="B63">
            <v>68.599999999999994</v>
          </cell>
          <cell r="C63">
            <v>64.873074418252187</v>
          </cell>
          <cell r="D63">
            <v>60.4</v>
          </cell>
          <cell r="E63">
            <v>58.538341237866959</v>
          </cell>
          <cell r="F63">
            <v>64.400000000000006</v>
          </cell>
          <cell r="G63">
            <v>65.099999999999994</v>
          </cell>
          <cell r="H63">
            <v>55.9</v>
          </cell>
          <cell r="I63">
            <v>53.3</v>
          </cell>
          <cell r="J63">
            <v>55.1</v>
          </cell>
          <cell r="K63">
            <v>59.2</v>
          </cell>
          <cell r="L63">
            <v>64.8</v>
          </cell>
        </row>
        <row r="64">
          <cell r="B64">
            <v>68.400000000000006</v>
          </cell>
          <cell r="C64">
            <v>65.806852825058186</v>
          </cell>
          <cell r="D64">
            <v>63</v>
          </cell>
          <cell r="E64">
            <v>61.092983539094647</v>
          </cell>
          <cell r="F64">
            <v>65.900000000000006</v>
          </cell>
          <cell r="G64">
            <v>66.599999999999994</v>
          </cell>
          <cell r="H64">
            <v>59.5</v>
          </cell>
          <cell r="I64">
            <v>56.5</v>
          </cell>
          <cell r="J64">
            <v>58.4</v>
          </cell>
          <cell r="K64">
            <v>61.2</v>
          </cell>
          <cell r="L64">
            <v>67.3</v>
          </cell>
        </row>
        <row r="65">
          <cell r="B65">
            <v>69.2</v>
          </cell>
          <cell r="C65">
            <v>67.345999535280001</v>
          </cell>
          <cell r="D65">
            <v>66.7</v>
          </cell>
          <cell r="E65">
            <v>64.998892798013259</v>
          </cell>
          <cell r="F65">
            <v>69.400000000000006</v>
          </cell>
          <cell r="G65">
            <v>70.7</v>
          </cell>
          <cell r="H65">
            <v>63.2</v>
          </cell>
          <cell r="I65">
            <v>60.8</v>
          </cell>
          <cell r="J65">
            <v>62.7</v>
          </cell>
          <cell r="K65">
            <v>64.599999999999994</v>
          </cell>
          <cell r="L65">
            <v>70.7</v>
          </cell>
        </row>
        <row r="66">
          <cell r="B66">
            <v>70.099999999999994</v>
          </cell>
          <cell r="C66">
            <v>68.635695066621935</v>
          </cell>
          <cell r="D66">
            <v>68.900000000000006</v>
          </cell>
          <cell r="E66">
            <v>67.356203467485827</v>
          </cell>
          <cell r="F66">
            <v>73.099999999999994</v>
          </cell>
          <cell r="G66">
            <v>72.2</v>
          </cell>
          <cell r="H66">
            <v>64.900000000000006</v>
          </cell>
          <cell r="I66">
            <v>64.3</v>
          </cell>
          <cell r="J66">
            <v>64.099999999999994</v>
          </cell>
          <cell r="K66">
            <v>67</v>
          </cell>
          <cell r="L66">
            <v>72.3</v>
          </cell>
        </row>
        <row r="68">
          <cell r="B68">
            <v>9.1999999999999993</v>
          </cell>
          <cell r="C68">
            <v>12.250696699629675</v>
          </cell>
          <cell r="D68">
            <v>6.6</v>
          </cell>
          <cell r="E68">
            <v>7.053007784854918</v>
          </cell>
          <cell r="F68">
            <v>5.2</v>
          </cell>
          <cell r="G68">
            <v>4.4000000000000004</v>
          </cell>
          <cell r="H68">
            <v>7.9</v>
          </cell>
          <cell r="I68">
            <v>10</v>
          </cell>
          <cell r="J68">
            <v>9.6999999999999993</v>
          </cell>
          <cell r="K68">
            <v>5</v>
          </cell>
          <cell r="L68">
            <v>5.5</v>
          </cell>
        </row>
        <row r="69">
          <cell r="B69">
            <v>8.1999999999999993</v>
          </cell>
          <cell r="C69">
            <v>9.9584779711913907</v>
          </cell>
          <cell r="D69">
            <v>7.5</v>
          </cell>
          <cell r="E69">
            <v>8.5368974315359747</v>
          </cell>
          <cell r="F69">
            <v>6</v>
          </cell>
          <cell r="G69">
            <v>5.8</v>
          </cell>
          <cell r="H69">
            <v>9.1999999999999993</v>
          </cell>
          <cell r="I69">
            <v>10.9</v>
          </cell>
          <cell r="J69">
            <v>10.9</v>
          </cell>
          <cell r="K69">
            <v>8</v>
          </cell>
          <cell r="L69">
            <v>5.0999999999999996</v>
          </cell>
        </row>
        <row r="70">
          <cell r="B70">
            <v>7.1</v>
          </cell>
          <cell r="C70">
            <v>7.6490357579688064</v>
          </cell>
          <cell r="D70">
            <v>7.4</v>
          </cell>
          <cell r="E70">
            <v>8.5709400240591176</v>
          </cell>
          <cell r="F70">
            <v>4.9000000000000004</v>
          </cell>
          <cell r="G70">
            <v>5.0999999999999996</v>
          </cell>
          <cell r="H70">
            <v>9.9</v>
          </cell>
          <cell r="I70">
            <v>12.6</v>
          </cell>
          <cell r="J70">
            <v>10.7</v>
          </cell>
          <cell r="K70">
            <v>8</v>
          </cell>
          <cell r="L70">
            <v>4.8</v>
          </cell>
        </row>
        <row r="71">
          <cell r="B71">
            <v>8.9</v>
          </cell>
          <cell r="C71">
            <v>8.4237763994398254</v>
          </cell>
          <cell r="D71">
            <v>10</v>
          </cell>
          <cell r="E71">
            <v>11.623933740191804</v>
          </cell>
          <cell r="F71">
            <v>9.1999999999999993</v>
          </cell>
          <cell r="G71">
            <v>8.6999999999999993</v>
          </cell>
          <cell r="H71">
            <v>11.2</v>
          </cell>
          <cell r="I71">
            <v>15.3</v>
          </cell>
          <cell r="J71">
            <v>14.1</v>
          </cell>
          <cell r="K71">
            <v>10.6</v>
          </cell>
          <cell r="L71">
            <v>6.5</v>
          </cell>
        </row>
        <row r="72">
          <cell r="B72">
            <v>9.6</v>
          </cell>
          <cell r="C72">
            <v>9.5919684149224071</v>
          </cell>
          <cell r="D72">
            <v>11</v>
          </cell>
          <cell r="E72">
            <v>11.95208770782417</v>
          </cell>
          <cell r="F72">
            <v>9.5</v>
          </cell>
          <cell r="G72">
            <v>7.3</v>
          </cell>
          <cell r="H72">
            <v>12.9</v>
          </cell>
          <cell r="I72">
            <v>16.399999999999999</v>
          </cell>
          <cell r="J72">
            <v>14.6</v>
          </cell>
          <cell r="K72">
            <v>10.5</v>
          </cell>
          <cell r="L72">
            <v>9</v>
          </cell>
        </row>
        <row r="73">
          <cell r="B73">
            <v>10.8</v>
          </cell>
          <cell r="C73">
            <v>9.7928746213746507</v>
          </cell>
          <cell r="D73">
            <v>10.199999999999999</v>
          </cell>
          <cell r="E73">
            <v>10.831996759821791</v>
          </cell>
          <cell r="F73">
            <v>8.6999999999999993</v>
          </cell>
          <cell r="G73">
            <v>7.7</v>
          </cell>
          <cell r="H73">
            <v>9.3000000000000007</v>
          </cell>
          <cell r="I73">
            <v>12.6</v>
          </cell>
          <cell r="J73">
            <v>14.2</v>
          </cell>
          <cell r="K73">
            <v>11</v>
          </cell>
          <cell r="L73">
            <v>8.6999999999999993</v>
          </cell>
        </row>
        <row r="74">
          <cell r="B74">
            <v>10.1</v>
          </cell>
          <cell r="C74">
            <v>8.6704170306000083</v>
          </cell>
          <cell r="D74">
            <v>7.7</v>
          </cell>
          <cell r="E74">
            <v>8.4475799835931085</v>
          </cell>
          <cell r="F74">
            <v>5.6</v>
          </cell>
          <cell r="G74">
            <v>4.5999999999999996</v>
          </cell>
          <cell r="H74">
            <v>7.8</v>
          </cell>
          <cell r="I74">
            <v>10.4</v>
          </cell>
          <cell r="J74">
            <v>11.8</v>
          </cell>
          <cell r="K74">
            <v>9</v>
          </cell>
          <cell r="L74">
            <v>6.2</v>
          </cell>
        </row>
        <row r="75">
          <cell r="B75">
            <v>9.3000000000000007</v>
          </cell>
          <cell r="C75">
            <v>7.5333314275550123</v>
          </cell>
          <cell r="D75">
            <v>6.8</v>
          </cell>
          <cell r="E75">
            <v>7.4972612019742586</v>
          </cell>
          <cell r="F75">
            <v>4.4000000000000004</v>
          </cell>
          <cell r="G75">
            <v>3.8</v>
          </cell>
          <cell r="H75">
            <v>8.1</v>
          </cell>
          <cell r="I75">
            <v>8.6999999999999993</v>
          </cell>
          <cell r="J75">
            <v>10.9</v>
          </cell>
          <cell r="K75">
            <v>7.9</v>
          </cell>
          <cell r="L75">
            <v>5.3</v>
          </cell>
        </row>
        <row r="77">
          <cell r="B77">
            <v>19.5</v>
          </cell>
          <cell r="C77">
            <v>13.27405910705315</v>
          </cell>
          <cell r="D77">
            <v>14.1</v>
          </cell>
          <cell r="E77">
            <v>11.202700346943308</v>
          </cell>
          <cell r="F77">
            <v>12</v>
          </cell>
          <cell r="G77">
            <v>12.6</v>
          </cell>
          <cell r="H77">
            <v>11.4</v>
          </cell>
          <cell r="I77">
            <v>10.8</v>
          </cell>
          <cell r="J77">
            <v>10.7</v>
          </cell>
          <cell r="K77">
            <v>10.3</v>
          </cell>
          <cell r="L77">
            <v>21.4</v>
          </cell>
        </row>
        <row r="78">
          <cell r="B78">
            <v>23</v>
          </cell>
          <cell r="C78">
            <v>16.916933322674041</v>
          </cell>
          <cell r="D78">
            <v>17.7</v>
          </cell>
          <cell r="E78">
            <v>13.64157022994088</v>
          </cell>
          <cell r="F78">
            <v>13.4</v>
          </cell>
          <cell r="G78">
            <v>13.2</v>
          </cell>
          <cell r="H78">
            <v>13</v>
          </cell>
          <cell r="I78">
            <v>13.4</v>
          </cell>
          <cell r="J78">
            <v>14.5</v>
          </cell>
          <cell r="K78">
            <v>13.9</v>
          </cell>
          <cell r="L78">
            <v>27.5</v>
          </cell>
        </row>
        <row r="79">
          <cell r="B79">
            <v>28.7</v>
          </cell>
          <cell r="C79">
            <v>23.204243826610295</v>
          </cell>
          <cell r="D79">
            <v>22.6</v>
          </cell>
          <cell r="E79">
            <v>17.941879286694103</v>
          </cell>
          <cell r="F79">
            <v>19</v>
          </cell>
          <cell r="G79">
            <v>17.8</v>
          </cell>
          <cell r="H79">
            <v>18.3</v>
          </cell>
          <cell r="I79">
            <v>16.7</v>
          </cell>
          <cell r="J79">
            <v>17.8</v>
          </cell>
          <cell r="K79">
            <v>18.2</v>
          </cell>
          <cell r="L79">
            <v>33.200000000000003</v>
          </cell>
        </row>
        <row r="80">
          <cell r="B80">
            <v>29.4</v>
          </cell>
          <cell r="C80">
            <v>24.946746650392857</v>
          </cell>
          <cell r="D80">
            <v>24.2</v>
          </cell>
          <cell r="E80">
            <v>18.529796428385485</v>
          </cell>
          <cell r="F80">
            <v>19.399999999999999</v>
          </cell>
          <cell r="G80">
            <v>20.100000000000001</v>
          </cell>
          <cell r="H80">
            <v>18.5</v>
          </cell>
          <cell r="I80">
            <v>17.899999999999999</v>
          </cell>
          <cell r="J80">
            <v>17.100000000000001</v>
          </cell>
          <cell r="K80">
            <v>18.8</v>
          </cell>
          <cell r="L80">
            <v>37.1</v>
          </cell>
        </row>
        <row r="83">
          <cell r="B83">
            <v>7.7494115200726776</v>
          </cell>
          <cell r="C83">
            <v>22.703722736476298</v>
          </cell>
          <cell r="D83">
            <v>12.057562876937657</v>
          </cell>
          <cell r="E83">
            <v>16.878280378726885</v>
          </cell>
          <cell r="F83">
            <v>21.129225845131941</v>
          </cell>
          <cell r="G83">
            <v>13.512782585973259</v>
          </cell>
          <cell r="H83">
            <v>17.31756355133512</v>
          </cell>
          <cell r="I83">
            <v>9.8227802881535826</v>
          </cell>
          <cell r="J83">
            <v>17.43759658163577</v>
          </cell>
          <cell r="K83">
            <v>21.471124622283217</v>
          </cell>
          <cell r="L83">
            <v>3.8677826076687079</v>
          </cell>
        </row>
        <row r="84">
          <cell r="B84">
            <v>5.7251297186090548</v>
          </cell>
          <cell r="C84">
            <v>15.950551521094244</v>
          </cell>
          <cell r="D84">
            <v>7.9913968232881034</v>
          </cell>
          <cell r="E84">
            <v>12.208150253901728</v>
          </cell>
          <cell r="F84">
            <v>9.1507320573228004</v>
          </cell>
          <cell r="G84">
            <v>11.354709953961036</v>
          </cell>
          <cell r="H84">
            <v>13.83883308063916</v>
          </cell>
          <cell r="I84">
            <v>8.4634764994293388</v>
          </cell>
          <cell r="J84">
            <v>14.13535422362448</v>
          </cell>
          <cell r="K84">
            <v>15.893374096313496</v>
          </cell>
          <cell r="L84">
            <v>2.0768355054083147</v>
          </cell>
        </row>
        <row r="85">
          <cell r="B85">
            <v>5.1914903353435831</v>
          </cell>
          <cell r="C85">
            <v>14.277203930645651</v>
          </cell>
          <cell r="D85">
            <v>6.8435709405377674</v>
          </cell>
          <cell r="E85">
            <v>10.649877191211601</v>
          </cell>
          <cell r="F85">
            <v>7.6415470962590701</v>
          </cell>
          <cell r="G85">
            <v>8.0824126321779115</v>
          </cell>
          <cell r="H85">
            <v>12.0152976388427</v>
          </cell>
          <cell r="I85">
            <v>7.4899813738217542</v>
          </cell>
          <cell r="J85">
            <v>13.313622822063733</v>
          </cell>
          <cell r="K85">
            <v>15.031832388007874</v>
          </cell>
          <cell r="L85">
            <v>1.4458434981777841</v>
          </cell>
        </row>
        <row r="86">
          <cell r="B86" t="str">
            <v>:</v>
          </cell>
          <cell r="C86">
            <v>14.187116133754405</v>
          </cell>
          <cell r="D86">
            <v>7.3020503294028369</v>
          </cell>
          <cell r="E86">
            <v>11.37151719702924</v>
          </cell>
          <cell r="F86">
            <v>8.0303852414541499</v>
          </cell>
          <cell r="G86">
            <v>8.3359039460883189</v>
          </cell>
          <cell r="H86">
            <v>12.312231759656651</v>
          </cell>
          <cell r="I86">
            <v>7.9212203350730999</v>
          </cell>
          <cell r="J86">
            <v>14.336291018520569</v>
          </cell>
          <cell r="K86">
            <v>16.570918495800051</v>
          </cell>
          <cell r="L86">
            <v>1.5371884097660877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26.092824197241203</v>
          </cell>
          <cell r="E89">
            <v>29.550694549118873</v>
          </cell>
          <cell r="F89">
            <v>31.787984819125953</v>
          </cell>
          <cell r="G89">
            <v>36.765307048509101</v>
          </cell>
          <cell r="H89">
            <v>25.754149588276942</v>
          </cell>
          <cell r="I89">
            <v>32.338185340522969</v>
          </cell>
          <cell r="J89">
            <v>25.77722825017597</v>
          </cell>
          <cell r="K89">
            <v>24.837871973938714</v>
          </cell>
          <cell r="L89">
            <v>21.439860630186665</v>
          </cell>
        </row>
        <row r="90">
          <cell r="B90">
            <v>17.209794720538088</v>
          </cell>
          <cell r="C90">
            <v>24.431871952096213</v>
          </cell>
          <cell r="D90">
            <v>23.729122431280885</v>
          </cell>
          <cell r="E90">
            <v>28.309361766057027</v>
          </cell>
          <cell r="F90">
            <v>37.248019751011128</v>
          </cell>
          <cell r="G90">
            <v>34.013701277152542</v>
          </cell>
          <cell r="H90">
            <v>23.749260971379002</v>
          </cell>
          <cell r="I90">
            <v>27.228245477366709</v>
          </cell>
          <cell r="J90">
            <v>22.758441458654495</v>
          </cell>
          <cell r="K90">
            <v>24.179913026386266</v>
          </cell>
          <cell r="L90">
            <v>17.312960425555971</v>
          </cell>
        </row>
        <row r="91">
          <cell r="B91">
            <v>15.826459274406592</v>
          </cell>
          <cell r="C91">
            <v>22.503862135920098</v>
          </cell>
          <cell r="D91">
            <v>23.141358157156706</v>
          </cell>
          <cell r="E91">
            <v>28.913899263147272</v>
          </cell>
          <cell r="F91">
            <v>37.968203273606846</v>
          </cell>
          <cell r="G91">
            <v>34.79539096211294</v>
          </cell>
          <cell r="H91">
            <v>22.141669437978049</v>
          </cell>
          <cell r="I91">
            <v>30.321160467347745</v>
          </cell>
          <cell r="J91">
            <v>23.429177575155727</v>
          </cell>
          <cell r="K91">
            <v>23.430952656557473</v>
          </cell>
          <cell r="L91">
            <v>14.954101626573937</v>
          </cell>
        </row>
        <row r="92">
          <cell r="B92" t="str">
            <v>:</v>
          </cell>
          <cell r="C92">
            <v>22.329292422543503</v>
          </cell>
          <cell r="D92">
            <v>22.433392627486533</v>
          </cell>
          <cell r="E92">
            <v>27.721199231671282</v>
          </cell>
          <cell r="F92">
            <v>36.924673854065915</v>
          </cell>
          <cell r="G92">
            <v>33.972427212111143</v>
          </cell>
          <cell r="H92">
            <v>20.671271459227466</v>
          </cell>
          <cell r="I92">
            <v>28.778223132154906</v>
          </cell>
          <cell r="J92">
            <v>22.510123249175759</v>
          </cell>
          <cell r="K92">
            <v>22.125838273328604</v>
          </cell>
          <cell r="L92">
            <v>14.943828920812768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5.8708110034709158</v>
          </cell>
          <cell r="E95">
            <v>5.6516962827066024</v>
          </cell>
          <cell r="F95">
            <v>5.7901925115447321</v>
          </cell>
          <cell r="G95">
            <v>6.4468778964444553</v>
          </cell>
          <cell r="H95">
            <v>5.3024760725420821</v>
          </cell>
          <cell r="I95">
            <v>6.4755062860278532</v>
          </cell>
          <cell r="J95">
            <v>4.1587653835816578</v>
          </cell>
          <cell r="K95">
            <v>5.804237884030405</v>
          </cell>
          <cell r="L95">
            <v>6.1938335637978579</v>
          </cell>
        </row>
        <row r="96">
          <cell r="B96">
            <v>7.4751997077143963</v>
          </cell>
          <cell r="C96">
            <v>7.2745453191857328</v>
          </cell>
          <cell r="D96">
            <v>7.3480206137795907</v>
          </cell>
          <cell r="E96">
            <v>7.6598403927374692</v>
          </cell>
          <cell r="F96">
            <v>7.6990688400215044</v>
          </cell>
          <cell r="G96">
            <v>7.2751235506465628</v>
          </cell>
          <cell r="H96">
            <v>8.1133006737525584</v>
          </cell>
          <cell r="I96">
            <v>8.7663053321240625</v>
          </cell>
          <cell r="J96">
            <v>7.1023940898456361</v>
          </cell>
          <cell r="K96">
            <v>7.3156294542981213</v>
          </cell>
          <cell r="L96">
            <v>6.8426356886713666</v>
          </cell>
        </row>
        <row r="97">
          <cell r="B97">
            <v>6.8096790270234306</v>
          </cell>
          <cell r="C97">
            <v>7.6265083330560035</v>
          </cell>
          <cell r="D97">
            <v>6.5327798291635526</v>
          </cell>
          <cell r="E97">
            <v>6.5723730695467859</v>
          </cell>
          <cell r="F97">
            <v>5.8638423784139206</v>
          </cell>
          <cell r="G97">
            <v>6.5247285314618981</v>
          </cell>
          <cell r="H97">
            <v>7.3495177918190882</v>
          </cell>
          <cell r="I97">
            <v>7.0186826212112665</v>
          </cell>
          <cell r="J97">
            <v>6.4931840751105891</v>
          </cell>
          <cell r="K97">
            <v>6.4914920708415327</v>
          </cell>
          <cell r="L97">
            <v>6.4764722372996619</v>
          </cell>
        </row>
        <row r="98">
          <cell r="B98" t="str">
            <v>:</v>
          </cell>
          <cell r="C98">
            <v>7.4435186623811589</v>
          </cell>
          <cell r="D98">
            <v>6.471028811045465</v>
          </cell>
          <cell r="E98">
            <v>6.6598296058742683</v>
          </cell>
          <cell r="F98">
            <v>6.0982802142065156</v>
          </cell>
          <cell r="G98">
            <v>6.6226894146121538</v>
          </cell>
          <cell r="H98">
            <v>7.0781920600858363</v>
          </cell>
          <cell r="I98">
            <v>6.940799907725137</v>
          </cell>
          <cell r="J98">
            <v>6.6868762861505102</v>
          </cell>
          <cell r="K98">
            <v>6.7038978279279489</v>
          </cell>
          <cell r="L98">
            <v>6.2035256505664735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25.487779178076941</v>
          </cell>
          <cell r="E101">
            <v>21.319156172869228</v>
          </cell>
          <cell r="F101">
            <v>19.206270042734129</v>
          </cell>
          <cell r="G101">
            <v>18.414222600514744</v>
          </cell>
          <cell r="H101">
            <v>23.837633013893914</v>
          </cell>
          <cell r="I101">
            <v>20.419439224552409</v>
          </cell>
          <cell r="J101">
            <v>23.528917409339744</v>
          </cell>
          <cell r="K101">
            <v>22.642075139636951</v>
          </cell>
          <cell r="L101">
            <v>31.774281356799904</v>
          </cell>
        </row>
        <row r="102">
          <cell r="B102">
            <v>26.57444356716724</v>
          </cell>
          <cell r="C102">
            <v>23.692291913663553</v>
          </cell>
          <cell r="D102">
            <v>26.194413619567804</v>
          </cell>
          <cell r="E102">
            <v>21.765559628695183</v>
          </cell>
          <cell r="F102">
            <v>21.080276304342597</v>
          </cell>
          <cell r="G102">
            <v>20.032249971105628</v>
          </cell>
          <cell r="H102">
            <v>22.267656574018016</v>
          </cell>
          <cell r="I102">
            <v>20.491035948165269</v>
          </cell>
          <cell r="J102">
            <v>23.594298312732505</v>
          </cell>
          <cell r="K102">
            <v>22.868197638729018</v>
          </cell>
          <cell r="L102">
            <v>32.553864916795611</v>
          </cell>
        </row>
        <row r="103">
          <cell r="B103">
            <v>27.195979388036964</v>
          </cell>
          <cell r="C103">
            <v>25.134429412595001</v>
          </cell>
          <cell r="D103">
            <v>27.00577430152164</v>
          </cell>
          <cell r="E103">
            <v>22.682194407994348</v>
          </cell>
          <cell r="F103">
            <v>21.367681938801869</v>
          </cell>
          <cell r="G103">
            <v>22.902935179477446</v>
          </cell>
          <cell r="H103">
            <v>23.18589956767542</v>
          </cell>
          <cell r="I103">
            <v>21.987356775977876</v>
          </cell>
          <cell r="J103">
            <v>23.189943125394961</v>
          </cell>
          <cell r="K103">
            <v>23.461048732492188</v>
          </cell>
          <cell r="L103">
            <v>33.137492320447592</v>
          </cell>
        </row>
        <row r="104">
          <cell r="B104" t="str">
            <v>:</v>
          </cell>
          <cell r="C104">
            <v>25.138828310586064</v>
          </cell>
          <cell r="D104">
            <v>27.264059366423083</v>
          </cell>
          <cell r="E104">
            <v>22.830459105830133</v>
          </cell>
          <cell r="F104">
            <v>21.739130434782609</v>
          </cell>
          <cell r="G104">
            <v>23.206700994233916</v>
          </cell>
          <cell r="H104">
            <v>23.702387339055793</v>
          </cell>
          <cell r="I104">
            <v>22.293030364197357</v>
          </cell>
          <cell r="J104">
            <v>22.919478680326598</v>
          </cell>
          <cell r="K104">
            <v>23.265661120139161</v>
          </cell>
          <cell r="L104">
            <v>33.544880305294434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7.5247772289877597</v>
          </cell>
          <cell r="E107">
            <v>4.6320813482586125</v>
          </cell>
          <cell r="F107">
            <v>4.1432690082382884</v>
          </cell>
          <cell r="G107">
            <v>4.716430853931695</v>
          </cell>
          <cell r="H107">
            <v>6.1932147245170581</v>
          </cell>
          <cell r="I107">
            <v>4.9596872625666544</v>
          </cell>
          <cell r="J107">
            <v>4.1699643345078155</v>
          </cell>
          <cell r="K107">
            <v>3.9597873993891746</v>
          </cell>
          <cell r="L107">
            <v>11.522394988819171</v>
          </cell>
        </row>
        <row r="108">
          <cell r="B108">
            <v>14.306153954581747</v>
          </cell>
          <cell r="C108">
            <v>7.9030632053399721</v>
          </cell>
          <cell r="D108">
            <v>10.011202879559947</v>
          </cell>
          <cell r="E108">
            <v>5.9672810229425659</v>
          </cell>
          <cell r="F108">
            <v>6.3785508755816549</v>
          </cell>
          <cell r="G108">
            <v>5.8544282756272308</v>
          </cell>
          <cell r="H108">
            <v>7.3238399910454124</v>
          </cell>
          <cell r="I108">
            <v>5.753806932077139</v>
          </cell>
          <cell r="J108">
            <v>5.679496535371352</v>
          </cell>
          <cell r="K108">
            <v>5.1108717423851893</v>
          </cell>
          <cell r="L108">
            <v>15.579841202044314</v>
          </cell>
        </row>
        <row r="109">
          <cell r="B109">
            <v>15.335633046614021</v>
          </cell>
          <cell r="C109">
            <v>9.2586328578199186</v>
          </cell>
          <cell r="D109">
            <v>11.369774824440022</v>
          </cell>
          <cell r="E109">
            <v>6.7986440563911046</v>
          </cell>
          <cell r="F109">
            <v>7.5945799967123042</v>
          </cell>
          <cell r="G109">
            <v>7.6983261415904005</v>
          </cell>
          <cell r="H109">
            <v>7.0003325573661446</v>
          </cell>
          <cell r="I109">
            <v>6.2990348253090263</v>
          </cell>
          <cell r="J109">
            <v>6.132075471698113</v>
          </cell>
          <cell r="K109">
            <v>6.0886676698691984</v>
          </cell>
          <cell r="L109">
            <v>17.852946264009596</v>
          </cell>
        </row>
        <row r="110">
          <cell r="B110" t="str">
            <v>:</v>
          </cell>
          <cell r="C110">
            <v>9.5355136530495006</v>
          </cell>
          <cell r="D110">
            <v>11.398767141512641</v>
          </cell>
          <cell r="E110">
            <v>6.8090400514460798</v>
          </cell>
          <cell r="F110">
            <v>7.9100710089881803</v>
          </cell>
          <cell r="G110">
            <v>7.500652540160881</v>
          </cell>
          <cell r="H110">
            <v>7.0547210300429182</v>
          </cell>
          <cell r="I110">
            <v>6.6351394215519486</v>
          </cell>
          <cell r="J110">
            <v>6.0142057398269646</v>
          </cell>
          <cell r="K110">
            <v>5.8661966995491071</v>
          </cell>
          <cell r="L110">
            <v>17.899731498074051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22.966245515285511</v>
          </cell>
          <cell r="E113">
            <v>21.968091268319789</v>
          </cell>
          <cell r="F113">
            <v>17.943057773224965</v>
          </cell>
          <cell r="G113">
            <v>20.144379014626736</v>
          </cell>
          <cell r="H113">
            <v>21.594963049434877</v>
          </cell>
          <cell r="I113">
            <v>25.984401598176554</v>
          </cell>
          <cell r="J113">
            <v>24.927528040759046</v>
          </cell>
          <cell r="K113">
            <v>21.284902980721544</v>
          </cell>
          <cell r="L113">
            <v>25.201846852727698</v>
          </cell>
        </row>
        <row r="114">
          <cell r="B114">
            <v>28.70927833138947</v>
          </cell>
          <cell r="C114">
            <v>20.747676088620306</v>
          </cell>
          <cell r="D114">
            <v>24.72584363252367</v>
          </cell>
          <cell r="E114">
            <v>24.089806935666022</v>
          </cell>
          <cell r="F114">
            <v>18.44335217172031</v>
          </cell>
          <cell r="G114">
            <v>21.469786971507009</v>
          </cell>
          <cell r="H114">
            <v>24.707108709165855</v>
          </cell>
          <cell r="I114">
            <v>29.297129810837479</v>
          </cell>
          <cell r="J114">
            <v>26.730015379771537</v>
          </cell>
          <cell r="K114">
            <v>24.632014041887903</v>
          </cell>
          <cell r="L114">
            <v>25.63386226152442</v>
          </cell>
        </row>
        <row r="115">
          <cell r="B115">
            <v>29.640758928575409</v>
          </cell>
          <cell r="C115">
            <v>21.199363329963308</v>
          </cell>
          <cell r="D115">
            <v>25.106741947180311</v>
          </cell>
          <cell r="E115">
            <v>24.383012011708896</v>
          </cell>
          <cell r="F115">
            <v>19.564145316205998</v>
          </cell>
          <cell r="G115">
            <v>19.99620655317938</v>
          </cell>
          <cell r="H115">
            <v>28.307283006318588</v>
          </cell>
          <cell r="I115">
            <v>26.883783936332339</v>
          </cell>
          <cell r="J115">
            <v>27.441996930576867</v>
          </cell>
          <cell r="K115">
            <v>25.496006482231735</v>
          </cell>
          <cell r="L115">
            <v>26.133144053491442</v>
          </cell>
        </row>
        <row r="116">
          <cell r="B116" t="str">
            <v>:</v>
          </cell>
          <cell r="C116">
            <v>21.365730817685424</v>
          </cell>
          <cell r="D116">
            <v>25.130701724129434</v>
          </cell>
          <cell r="E116">
            <v>24.607954808148992</v>
          </cell>
          <cell r="F116">
            <v>19.297459246502626</v>
          </cell>
          <cell r="G116">
            <v>20.361625892793583</v>
          </cell>
          <cell r="H116">
            <v>29.181196351931334</v>
          </cell>
          <cell r="I116">
            <v>27.431586839297562</v>
          </cell>
          <cell r="J116">
            <v>27.533025025999603</v>
          </cell>
          <cell r="K116">
            <v>25.467487583255132</v>
          </cell>
          <cell r="L116">
            <v>25.870845215486192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0.98489352200731239</v>
          </cell>
          <cell r="E119">
            <v>0.5158451335364761</v>
          </cell>
          <cell r="F119">
            <v>0.61854314207255379</v>
          </cell>
          <cell r="G119">
            <v>0.32251207729468601</v>
          </cell>
          <cell r="H119">
            <v>0.4759588770264927</v>
          </cell>
          <cell r="I119">
            <v>0.27659941369201585</v>
          </cell>
          <cell r="J119">
            <v>0.63815862451469774</v>
          </cell>
          <cell r="K119">
            <v>0.72070381231671554</v>
          </cell>
          <cell r="L119">
            <v>1.4055357909587194</v>
          </cell>
        </row>
        <row r="120">
          <cell r="B120">
            <v>1.7791486750503052</v>
          </cell>
          <cell r="C120">
            <v>0.74945446491965151</v>
          </cell>
          <cell r="D120">
            <v>0.9857693360337183</v>
          </cell>
          <cell r="E120">
            <v>0.54656284119234499</v>
          </cell>
          <cell r="F120">
            <v>0.46876092657342661</v>
          </cell>
          <cell r="G120">
            <v>0.39033140107185826</v>
          </cell>
          <cell r="H120">
            <v>0.44293680297397769</v>
          </cell>
          <cell r="I120">
            <v>0.37965662896852431</v>
          </cell>
          <cell r="J120">
            <v>0.77879786387910466</v>
          </cell>
          <cell r="K120">
            <v>0.78279609279609286</v>
          </cell>
          <cell r="L120">
            <v>1.4417644035325452</v>
          </cell>
        </row>
        <row r="121">
          <cell r="B121">
            <v>1.9753761442440207</v>
          </cell>
          <cell r="C121">
            <v>0.9579899154789363</v>
          </cell>
          <cell r="D121">
            <v>1.1961958194727171</v>
          </cell>
          <cell r="E121">
            <v>0.76825564429427129</v>
          </cell>
          <cell r="F121">
            <v>0.68149964245581784</v>
          </cell>
          <cell r="G121">
            <v>0.64166339355852309</v>
          </cell>
          <cell r="H121">
            <v>0.60566776264286837</v>
          </cell>
          <cell r="I121">
            <v>0.57290456431535275</v>
          </cell>
          <cell r="J121">
            <v>0.99361372326134145</v>
          </cell>
          <cell r="K121">
            <v>1.0412991724294296</v>
          </cell>
          <cell r="L121">
            <v>1.6141969721902256</v>
          </cell>
        </row>
        <row r="122">
          <cell r="B122">
            <v>2.0301071149907908</v>
          </cell>
          <cell r="C122">
            <v>1.0620749224710337</v>
          </cell>
          <cell r="D122">
            <v>1.3973112280667106</v>
          </cell>
          <cell r="E122">
            <v>1.0163196494904276</v>
          </cell>
          <cell r="F122">
            <v>1.2171789130877264</v>
          </cell>
          <cell r="G122">
            <v>0.75164781111657653</v>
          </cell>
          <cell r="H122">
            <v>0.76385410144020038</v>
          </cell>
          <cell r="I122">
            <v>0.73443753380205523</v>
          </cell>
          <cell r="J122">
            <v>1.2931116883116882</v>
          </cell>
          <cell r="K122">
            <v>1.2087520615722924</v>
          </cell>
          <cell r="L122">
            <v>1.770103938170114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 xml:space="preserve">Hungary </v>
          </cell>
          <cell r="B4">
            <v>3.6618704503393218</v>
          </cell>
          <cell r="C4">
            <v>-2.9303253481729352</v>
          </cell>
          <cell r="D4">
            <v>1.2490731821371392</v>
          </cell>
          <cell r="E4">
            <v>8.4417713806939076E-2</v>
          </cell>
          <cell r="F4">
            <v>3.6722341084829857</v>
          </cell>
          <cell r="G4">
            <v>2.7357256298493615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Hungary </v>
          </cell>
          <cell r="B8">
            <v>60.9</v>
          </cell>
          <cell r="C8">
            <v>62.3</v>
          </cell>
          <cell r="D8">
            <v>60.1</v>
          </cell>
          <cell r="E8">
            <v>60.4</v>
          </cell>
          <cell r="F8">
            <v>63</v>
          </cell>
          <cell r="G8">
            <v>68.900000000000006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Hungary </v>
          </cell>
          <cell r="B11">
            <v>6.6</v>
          </cell>
          <cell r="C11">
            <v>7.4</v>
          </cell>
          <cell r="D11">
            <v>10</v>
          </cell>
          <cell r="E11">
            <v>11</v>
          </cell>
          <cell r="F11">
            <v>10.199999999999999</v>
          </cell>
          <cell r="G11">
            <v>6.8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Hungary </v>
          </cell>
          <cell r="B18">
            <v>-3</v>
          </cell>
          <cell r="C18">
            <v>-5.0999999999999996</v>
          </cell>
          <cell r="D18">
            <v>-4.5999999999999996</v>
          </cell>
          <cell r="E18">
            <v>-5.5</v>
          </cell>
          <cell r="F18">
            <v>-2.6</v>
          </cell>
          <cell r="G18">
            <v>-2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Hungary </v>
          </cell>
          <cell r="B21">
            <v>55.1</v>
          </cell>
          <cell r="C21">
            <v>65.599999999999994</v>
          </cell>
          <cell r="D21">
            <v>78</v>
          </cell>
          <cell r="E21">
            <v>80.8</v>
          </cell>
          <cell r="F21">
            <v>76.8</v>
          </cell>
          <cell r="G21">
            <v>75.3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Hungary </v>
          </cell>
          <cell r="B24">
            <v>3.6</v>
          </cell>
          <cell r="C24">
            <v>4.3</v>
          </cell>
          <cell r="D24">
            <v>3.4</v>
          </cell>
          <cell r="E24">
            <v>3.4</v>
          </cell>
          <cell r="F24">
            <v>4.4000000000000004</v>
          </cell>
          <cell r="G24">
            <v>6.7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B30">
            <v>19719.222235774399</v>
          </cell>
          <cell r="C30">
            <v>3479.8627573546164</v>
          </cell>
          <cell r="D30">
            <v>0</v>
          </cell>
          <cell r="E30">
            <v>23199.084993129018</v>
          </cell>
          <cell r="F30">
            <v>19711.312024703067</v>
          </cell>
          <cell r="G30">
            <v>2773.4998862931238</v>
          </cell>
          <cell r="H30">
            <v>704.96695299999999</v>
          </cell>
          <cell r="I30">
            <v>23189.778863996195</v>
          </cell>
        </row>
        <row r="31">
          <cell r="B31">
            <v>1572.8378132255998</v>
          </cell>
          <cell r="C31">
            <v>277.55961364538359</v>
          </cell>
          <cell r="D31">
            <v>0</v>
          </cell>
          <cell r="E31">
            <v>1850.3974268709833</v>
          </cell>
          <cell r="F31">
            <v>1569.5322982969299</v>
          </cell>
          <cell r="G31">
            <v>170.55697470687588</v>
          </cell>
          <cell r="H31">
            <v>106.419314</v>
          </cell>
          <cell r="I31">
            <v>1846.5085870038058</v>
          </cell>
        </row>
        <row r="32">
          <cell r="B32">
            <v>21292.060049</v>
          </cell>
          <cell r="C32">
            <v>3757.4223710000001</v>
          </cell>
          <cell r="D32">
            <v>0</v>
          </cell>
          <cell r="E32">
            <v>25049.48242</v>
          </cell>
          <cell r="F32">
            <v>21280.844322999998</v>
          </cell>
          <cell r="G32">
            <v>2944.0568609999996</v>
          </cell>
          <cell r="H32">
            <v>811.38626699999998</v>
          </cell>
          <cell r="I32">
            <v>25036.287451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-7.9102110713320144</v>
          </cell>
          <cell r="G34">
            <v>-706.36287106149257</v>
          </cell>
          <cell r="H34">
            <v>704.96695299999999</v>
          </cell>
          <cell r="I34">
            <v>-9.3061291328231164</v>
          </cell>
        </row>
        <row r="35">
          <cell r="B35"/>
          <cell r="C35"/>
          <cell r="D35"/>
          <cell r="E35"/>
          <cell r="F35">
            <v>-3.3055149286699361</v>
          </cell>
          <cell r="G35">
            <v>-107.00263893850772</v>
          </cell>
          <cell r="H35">
            <v>106.419314</v>
          </cell>
          <cell r="I35">
            <v>-3.8888398671774667</v>
          </cell>
        </row>
        <row r="36">
          <cell r="B36"/>
          <cell r="C36"/>
          <cell r="D36"/>
          <cell r="E36"/>
          <cell r="F36">
            <v>-11.215726000002178</v>
          </cell>
          <cell r="G36">
            <v>-813.36551000000054</v>
          </cell>
          <cell r="H36">
            <v>811.38626699999998</v>
          </cell>
          <cell r="I36">
            <v>-13.194969000000128</v>
          </cell>
        </row>
        <row r="37">
          <cell r="B37">
            <v>3.0453585872448006</v>
          </cell>
          <cell r="C37">
            <v>0.53741622262463917</v>
          </cell>
          <cell r="D37">
            <v>0</v>
          </cell>
          <cell r="E37">
            <v>3.5827748098694401</v>
          </cell>
          <cell r="F37">
            <v>3.0437544255334541</v>
          </cell>
          <cell r="G37">
            <v>0.4210822636396051</v>
          </cell>
          <cell r="H37">
            <v>0.1160508720196383</v>
          </cell>
          <cell r="I37">
            <v>3.5808875611926978</v>
          </cell>
        </row>
        <row r="38">
          <cell r="B38">
            <v>57.090821795018464</v>
          </cell>
          <cell r="C38">
            <v>10.07485093023921</v>
          </cell>
          <cell r="D38">
            <v>0</v>
          </cell>
          <cell r="E38">
            <v>67.165672725257679</v>
          </cell>
          <cell r="F38">
            <v>57.060748847032492</v>
          </cell>
          <cell r="G38">
            <v>7.893957898810565</v>
          </cell>
          <cell r="H38">
            <v>2.1755860480206497</v>
          </cell>
          <cell r="I38">
            <v>67.130292793863717</v>
          </cell>
        </row>
        <row r="39">
          <cell r="B39">
            <v>303.73721323005492</v>
          </cell>
          <cell r="C39">
            <v>53.600684821918222</v>
          </cell>
          <cell r="D39">
            <v>0</v>
          </cell>
          <cell r="E39">
            <v>357.33789805197324</v>
          </cell>
          <cell r="F39">
            <v>303.57721775043711</v>
          </cell>
          <cell r="G39">
            <v>41.997797511986676</v>
          </cell>
          <cell r="H39">
            <v>11.574652852967693</v>
          </cell>
          <cell r="I39">
            <v>357.14966811539153</v>
          </cell>
        </row>
        <row r="40">
          <cell r="B40">
            <v>398.84983989095844</v>
          </cell>
          <cell r="C40">
            <v>70.385266062644561</v>
          </cell>
          <cell r="D40">
            <v>0</v>
          </cell>
          <cell r="E40">
            <v>469.23510595360307</v>
          </cell>
          <cell r="F40">
            <v>398.68984441134052</v>
          </cell>
          <cell r="G40">
            <v>56.098053582393824</v>
          </cell>
          <cell r="H40">
            <v>14.258978014982786</v>
          </cell>
          <cell r="I40">
            <v>469.04687600871728</v>
          </cell>
        </row>
        <row r="41">
          <cell r="B41">
            <v>76.129421805211322</v>
          </cell>
          <cell r="C41">
            <v>13.434603826039915</v>
          </cell>
          <cell r="D41">
            <v>0</v>
          </cell>
          <cell r="E41">
            <v>89.564025631251226</v>
          </cell>
          <cell r="F41">
            <v>75.96942632559346</v>
          </cell>
          <cell r="G41">
            <v>8.2553991009739907</v>
          </cell>
          <cell r="H41">
            <v>5.1509702879741051</v>
          </cell>
          <cell r="I41">
            <v>89.375795714541567</v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>
        <row r="16">
          <cell r="B16"/>
          <cell r="C16"/>
          <cell r="D16"/>
          <cell r="E16"/>
        </row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Hungary</v>
          </cell>
          <cell r="D2" t="str">
            <v>EU12</v>
          </cell>
        </row>
        <row r="4">
          <cell r="A4" t="str">
            <v>Convergence</v>
          </cell>
          <cell r="B4">
            <v>3140.9180100612716</v>
          </cell>
          <cell r="C4">
            <v>2052.9497789584557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/>
          <cell r="C5"/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>
            <v>3086.5607102282838</v>
          </cell>
          <cell r="C6">
            <v>2100.2168283816327</v>
          </cell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>
            <v>3168.2719536791742</v>
          </cell>
          <cell r="C7">
            <v>2029.1638254824963</v>
          </cell>
          <cell r="D7">
            <v>1446.801878284436</v>
          </cell>
          <cell r="E7">
            <v>977.70101772782414</v>
          </cell>
        </row>
        <row r="8">
          <cell r="A8" t="str">
            <v>Transition*</v>
          </cell>
          <cell r="B8">
            <v>1813.8011686390037</v>
          </cell>
          <cell r="C8">
            <v>1241.0908322617981</v>
          </cell>
          <cell r="D8">
            <v>1579.1463041061813</v>
          </cell>
          <cell r="E8">
            <v>1073.8983500343772</v>
          </cell>
        </row>
        <row r="9">
          <cell r="A9" t="str">
            <v>of which: Urban</v>
          </cell>
          <cell r="B9">
            <v>1992.8302374951443</v>
          </cell>
          <cell r="C9">
            <v>1310.4089921298487</v>
          </cell>
          <cell r="D9">
            <v>1992.8302374951443</v>
          </cell>
          <cell r="E9">
            <v>1310.4089921298487</v>
          </cell>
        </row>
        <row r="10">
          <cell r="A10" t="str">
            <v>Intermediate</v>
          </cell>
          <cell r="B10">
            <v>1563.0995237043617</v>
          </cell>
          <cell r="C10">
            <v>1144.0218098187049</v>
          </cell>
          <cell r="D10">
            <v>1228.3829356042068</v>
          </cell>
          <cell r="E10">
            <v>873.36054130596665</v>
          </cell>
        </row>
        <row r="11">
          <cell r="A11" t="str">
            <v>Rural</v>
          </cell>
          <cell r="B11"/>
          <cell r="C11"/>
          <cell r="D11"/>
          <cell r="E11"/>
        </row>
        <row r="12">
          <cell r="A12" t="str">
            <v>All regions</v>
          </cell>
          <cell r="B12">
            <v>2747.9188998108948</v>
          </cell>
          <cell r="C12">
            <v>1812.5339890731743</v>
          </cell>
          <cell r="D12">
            <v>1583.7154881915601</v>
          </cell>
          <cell r="E12">
            <v>1083.1445387496135</v>
          </cell>
        </row>
        <row r="13">
          <cell r="A13" t="str">
            <v>of which: Urban</v>
          </cell>
          <cell r="B13">
            <v>1992.8302374951443</v>
          </cell>
          <cell r="C13">
            <v>1310.4089921298487</v>
          </cell>
          <cell r="D13">
            <v>1961.7650768251669</v>
          </cell>
          <cell r="E13">
            <v>1338.8861658867672</v>
          </cell>
        </row>
        <row r="14">
          <cell r="A14" t="str">
            <v>Intermediate</v>
          </cell>
          <cell r="B14">
            <v>2563.0247587479043</v>
          </cell>
          <cell r="C14">
            <v>1771.6213424760381</v>
          </cell>
          <cell r="D14">
            <v>1522.9891922830359</v>
          </cell>
          <cell r="E14">
            <v>1055.4789853685461</v>
          </cell>
        </row>
        <row r="15">
          <cell r="A15" t="str">
            <v>Rural</v>
          </cell>
          <cell r="B15">
            <v>3168.2719536791742</v>
          </cell>
          <cell r="C15">
            <v>2029.1638254824963</v>
          </cell>
          <cell r="D15">
            <v>1446.801878284436</v>
          </cell>
          <cell r="E15">
            <v>977.70101772782414</v>
          </cell>
        </row>
        <row r="16">
          <cell r="A16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</row>
        <row r="17">
          <cell r="A17" t="str">
            <v>*Transition is the phasing-in region of Közép-Magyarország</v>
          </cell>
        </row>
        <row r="18">
          <cell r="A18" t="str">
            <v>Source: DG Regional and Urban Policy (WP13), Inforegio database and Eurostat, regional demographic statistics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  <cell r="D12" t="str">
            <v xml:space="preserve">Competiveness </v>
          </cell>
          <cell r="F12" t="str">
            <v>Multi-objective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  <cell r="F13" t="str">
            <v>EUR mn</v>
          </cell>
          <cell r="G13" t="str">
            <v>% total</v>
          </cell>
        </row>
        <row r="14">
          <cell r="B14">
            <v>3520.1154590000001</v>
          </cell>
          <cell r="C14">
            <v>18.083015342504311</v>
          </cell>
          <cell r="D14">
            <v>379.85763500000002</v>
          </cell>
          <cell r="E14">
            <v>25.890034024641555</v>
          </cell>
          <cell r="F14">
            <v>0</v>
          </cell>
          <cell r="G14">
            <v>0</v>
          </cell>
        </row>
        <row r="15">
          <cell r="B15">
            <v>7342.5674140000001</v>
          </cell>
          <cell r="C15">
            <v>37.719148916340757</v>
          </cell>
          <cell r="D15">
            <v>376.89689800000002</v>
          </cell>
          <cell r="E15">
            <v>25.688238471241618</v>
          </cell>
          <cell r="F15">
            <v>340.77737500000001</v>
          </cell>
          <cell r="G15">
            <v>98.141858885924307</v>
          </cell>
        </row>
        <row r="16">
          <cell r="B16">
            <v>4408.466007</v>
          </cell>
          <cell r="C16">
            <v>22.646518095783208</v>
          </cell>
          <cell r="D16">
            <v>118.72456699999999</v>
          </cell>
          <cell r="E16">
            <v>8.0919344406249358</v>
          </cell>
          <cell r="F16">
            <v>0</v>
          </cell>
          <cell r="G16">
            <v>0</v>
          </cell>
        </row>
        <row r="17">
          <cell r="B17">
            <v>3157.763602</v>
          </cell>
          <cell r="C17">
            <v>16.221595094835116</v>
          </cell>
          <cell r="D17">
            <v>538.89328</v>
          </cell>
          <cell r="E17">
            <v>36.729458800665384</v>
          </cell>
          <cell r="F17">
            <v>0</v>
          </cell>
          <cell r="G17">
            <v>0</v>
          </cell>
        </row>
        <row r="18">
          <cell r="B18">
            <v>242.66913</v>
          </cell>
          <cell r="C18">
            <v>1.2466038833251158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794.83697099999995</v>
          </cell>
          <cell r="C19">
            <v>4.083118667211493</v>
          </cell>
          <cell r="D19">
            <v>52.823973000000002</v>
          </cell>
          <cell r="E19">
            <v>3.6003342628265109</v>
          </cell>
          <cell r="F19">
            <v>6.4520119999999999</v>
          </cell>
          <cell r="G19">
            <v>1.8581411140756934</v>
          </cell>
        </row>
        <row r="20">
          <cell r="B20">
            <v>19466.418582999999</v>
          </cell>
          <cell r="C20">
            <v>100</v>
          </cell>
          <cell r="D20">
            <v>1467.196353</v>
          </cell>
          <cell r="E20">
            <v>100</v>
          </cell>
          <cell r="F20">
            <v>347.22938699999997</v>
          </cell>
          <cell r="G20">
            <v>100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1591.1735200000001</v>
          </cell>
          <cell r="C4">
            <v>1488.447326</v>
          </cell>
          <cell r="D4">
            <v>478.32157599999999</v>
          </cell>
          <cell r="E4">
            <v>-581.04777000000001</v>
          </cell>
          <cell r="F4">
            <v>-102.72619400000001</v>
          </cell>
          <cell r="G4">
            <v>7.4730839399202749</v>
          </cell>
          <cell r="H4">
            <v>6.9943057869715703</v>
          </cell>
        </row>
        <row r="5">
          <cell r="B5">
            <v>298.89647000000002</v>
          </cell>
          <cell r="C5">
            <v>375.85208</v>
          </cell>
          <cell r="D5">
            <v>76.955609999999993</v>
          </cell>
          <cell r="E5">
            <v>0</v>
          </cell>
          <cell r="F5">
            <v>76.955609999999993</v>
          </cell>
          <cell r="G5">
            <v>1.4037931008654936</v>
          </cell>
          <cell r="H5">
            <v>1.7661521051295179</v>
          </cell>
        </row>
        <row r="6">
          <cell r="B6">
            <v>1583.4055699999999</v>
          </cell>
          <cell r="C6">
            <v>2035.6736880000001</v>
          </cell>
          <cell r="D6">
            <v>452.26811800000002</v>
          </cell>
          <cell r="E6">
            <v>0</v>
          </cell>
          <cell r="F6">
            <v>452.26811800000002</v>
          </cell>
          <cell r="G6">
            <v>7.4366010914682059</v>
          </cell>
          <cell r="H6">
            <v>9.5657562129707241</v>
          </cell>
        </row>
        <row r="7">
          <cell r="B7">
            <v>749.48859600000003</v>
          </cell>
          <cell r="C7">
            <v>653.99401399999999</v>
          </cell>
          <cell r="D7">
            <v>0</v>
          </cell>
          <cell r="E7">
            <v>-95.494581999999994</v>
          </cell>
          <cell r="F7">
            <v>-95.494581999999994</v>
          </cell>
          <cell r="G7">
            <v>3.5200379591039166</v>
          </cell>
          <cell r="H7">
            <v>3.0731582077933512</v>
          </cell>
        </row>
        <row r="8">
          <cell r="B8">
            <v>4567.6425829999998</v>
          </cell>
          <cell r="C8">
            <v>4191.7864090000003</v>
          </cell>
          <cell r="D8">
            <v>1.4285049999999999</v>
          </cell>
          <cell r="E8">
            <v>-377.28467899999998</v>
          </cell>
          <cell r="F8">
            <v>-375.85617400000001</v>
          </cell>
          <cell r="G8">
            <v>21.452328109578684</v>
          </cell>
          <cell r="H8">
            <v>19.697462870256437</v>
          </cell>
        </row>
        <row r="9">
          <cell r="B9">
            <v>359.09200399999997</v>
          </cell>
          <cell r="C9">
            <v>1042.2465099999999</v>
          </cell>
          <cell r="D9">
            <v>708.13043300000004</v>
          </cell>
          <cell r="E9">
            <v>-24.975926999999999</v>
          </cell>
          <cell r="F9">
            <v>683.15450599999997</v>
          </cell>
          <cell r="G9">
            <v>1.6865066281684895</v>
          </cell>
          <cell r="H9">
            <v>4.8975806325200937</v>
          </cell>
        </row>
        <row r="10">
          <cell r="B10">
            <v>0</v>
          </cell>
          <cell r="C10">
            <v>20.835937000000001</v>
          </cell>
          <cell r="D10">
            <v>20.835937000000001</v>
          </cell>
          <cell r="E10">
            <v>0</v>
          </cell>
          <cell r="F10">
            <v>20.835937000000001</v>
          </cell>
          <cell r="G10">
            <v>0</v>
          </cell>
          <cell r="H10">
            <v>9.7909353048933528E-2</v>
          </cell>
        </row>
        <row r="11">
          <cell r="B11">
            <v>3591.8259119999998</v>
          </cell>
          <cell r="C11">
            <v>3276.6720660000001</v>
          </cell>
          <cell r="D11">
            <v>0</v>
          </cell>
          <cell r="E11">
            <v>-315.15384599999999</v>
          </cell>
          <cell r="F11">
            <v>-315.15384599999999</v>
          </cell>
          <cell r="G11">
            <v>16.869320787814953</v>
          </cell>
          <cell r="H11">
            <v>15.397284131525858</v>
          </cell>
        </row>
        <row r="12">
          <cell r="B12">
            <v>1657.356773</v>
          </cell>
          <cell r="C12">
            <v>1720.106773</v>
          </cell>
          <cell r="D12">
            <v>62.75</v>
          </cell>
          <cell r="E12">
            <v>0</v>
          </cell>
          <cell r="F12">
            <v>62.75</v>
          </cell>
          <cell r="G12">
            <v>7.7839193069429617</v>
          </cell>
          <cell r="H12">
            <v>8.0828878163491638</v>
          </cell>
        </row>
        <row r="13">
          <cell r="B13">
            <v>1944.2905519999999</v>
          </cell>
          <cell r="C13">
            <v>1681.7905519999999</v>
          </cell>
          <cell r="D13">
            <v>0</v>
          </cell>
          <cell r="E13">
            <v>-262.5</v>
          </cell>
          <cell r="F13">
            <v>-262.5</v>
          </cell>
          <cell r="G13">
            <v>9.131528595756123</v>
          </cell>
          <cell r="H13">
            <v>7.9028375306629499</v>
          </cell>
        </row>
        <row r="14">
          <cell r="B14">
            <v>233.59701200000001</v>
          </cell>
          <cell r="C14">
            <v>190.116243</v>
          </cell>
          <cell r="D14">
            <v>0</v>
          </cell>
          <cell r="E14">
            <v>-43.480769000000002</v>
          </cell>
          <cell r="F14">
            <v>-43.480769000000002</v>
          </cell>
          <cell r="G14">
            <v>1.0971085534345517</v>
          </cell>
          <cell r="H14">
            <v>0.89336795154563187</v>
          </cell>
        </row>
        <row r="15">
          <cell r="B15">
            <v>82.793272000000002</v>
          </cell>
          <cell r="C15">
            <v>52.552886999999998</v>
          </cell>
          <cell r="D15">
            <v>0</v>
          </cell>
          <cell r="E15">
            <v>-30.240385</v>
          </cell>
          <cell r="F15">
            <v>-30.240385</v>
          </cell>
          <cell r="G15">
            <v>0.38884575663165322</v>
          </cell>
          <cell r="H15">
            <v>0.24694925728675937</v>
          </cell>
        </row>
        <row r="16">
          <cell r="B16">
            <v>2926.12399</v>
          </cell>
          <cell r="C16">
            <v>2832.944375</v>
          </cell>
          <cell r="D16">
            <v>4.5535709999999998</v>
          </cell>
          <cell r="E16">
            <v>-97.733186000000003</v>
          </cell>
          <cell r="F16">
            <v>-93.179614999999998</v>
          </cell>
          <cell r="G16">
            <v>13.742794183681761</v>
          </cell>
          <cell r="H16">
            <v>13.312180343982869</v>
          </cell>
        </row>
        <row r="17">
          <cell r="B17">
            <v>16.572835999999999</v>
          </cell>
          <cell r="C17">
            <v>16.572835999999999</v>
          </cell>
          <cell r="D17">
            <v>0</v>
          </cell>
          <cell r="E17">
            <v>0</v>
          </cell>
          <cell r="F17">
            <v>0</v>
          </cell>
          <cell r="G17">
            <v>7.7835756436251249E-2</v>
          </cell>
          <cell r="H17">
            <v>7.7876778517139658E-2</v>
          </cell>
        </row>
        <row r="18">
          <cell r="B18">
            <v>847.13967100000002</v>
          </cell>
          <cell r="C18">
            <v>847.13967100000002</v>
          </cell>
          <cell r="D18">
            <v>0</v>
          </cell>
          <cell r="E18">
            <v>0</v>
          </cell>
          <cell r="F18">
            <v>0</v>
          </cell>
          <cell r="G18">
            <v>3.97866467148061</v>
          </cell>
          <cell r="H18">
            <v>3.9807615625683836</v>
          </cell>
        </row>
        <row r="19">
          <cell r="B19">
            <v>4.306305</v>
          </cell>
          <cell r="C19">
            <v>4.306305</v>
          </cell>
          <cell r="D19">
            <v>0</v>
          </cell>
          <cell r="E19">
            <v>0</v>
          </cell>
          <cell r="F19">
            <v>0</v>
          </cell>
          <cell r="G19">
            <v>2.0224933567206661E-2</v>
          </cell>
          <cell r="H19">
            <v>2.023559279246178E-2</v>
          </cell>
        </row>
        <row r="20">
          <cell r="B20">
            <v>838.35498299999995</v>
          </cell>
          <cell r="C20">
            <v>849.80665099999999</v>
          </cell>
          <cell r="D20">
            <v>35.862526000000003</v>
          </cell>
          <cell r="E20">
            <v>-24.410858000000001</v>
          </cell>
          <cell r="F20">
            <v>11.451668</v>
          </cell>
          <cell r="G20">
            <v>3.9374066251488613</v>
          </cell>
          <cell r="H20">
            <v>3.9932938660781536</v>
          </cell>
        </row>
        <row r="21">
          <cell r="B21">
            <v>21292.060049</v>
          </cell>
          <cell r="C21">
            <v>21280.844323000001</v>
          </cell>
          <cell r="D21">
            <v>1841.106276</v>
          </cell>
          <cell r="E21">
            <v>-1852.3220020000001</v>
          </cell>
          <cell r="F21">
            <v>-11.215726</v>
          </cell>
          <cell r="G21">
            <v>100</v>
          </cell>
          <cell r="H21">
            <v>100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L2">
            <v>21292.060049</v>
          </cell>
          <cell r="M2">
            <v>21280.844323000001</v>
          </cell>
        </row>
        <row r="3">
          <cell r="L3">
            <v>3757.4223710000001</v>
          </cell>
          <cell r="M3">
            <v>2944.056861</v>
          </cell>
        </row>
        <row r="4">
          <cell r="L4">
            <v>0</v>
          </cell>
          <cell r="M4">
            <v>811.38626699999998</v>
          </cell>
        </row>
        <row r="5">
          <cell r="L5">
            <v>25049.48242</v>
          </cell>
          <cell r="M5">
            <v>25036.287451</v>
          </cell>
        </row>
        <row r="6">
          <cell r="L6">
            <v>0.84999999968063211</v>
          </cell>
          <cell r="M6">
            <v>0.84999999958660011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J2">
            <v>2.2041079474137932</v>
          </cell>
          <cell r="K2">
            <v>5.666138926155238</v>
          </cell>
          <cell r="L2">
            <v>13.397916641486255</v>
          </cell>
          <cell r="M2">
            <v>21.831357104467834</v>
          </cell>
          <cell r="N2">
            <v>35.565650639246023</v>
          </cell>
          <cell r="O2">
            <v>44.243343102811153</v>
          </cell>
          <cell r="P2">
            <v>59.821848568484548</v>
          </cell>
          <cell r="Q2">
            <v>75.508979470485272</v>
          </cell>
          <cell r="R2">
            <v>89.643080473936323</v>
          </cell>
          <cell r="S2">
            <v>90.785905543791046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192">
          <cell r="K192">
            <v>1</v>
          </cell>
          <cell r="L192" t="str">
            <v>Aggregated gross jobs created</v>
          </cell>
          <cell r="M192" t="str">
            <v>Jobs</v>
          </cell>
          <cell r="N192">
            <v>108907.92</v>
          </cell>
        </row>
        <row r="193">
          <cell r="K193">
            <v>4</v>
          </cell>
          <cell r="L193" t="str">
            <v>Number of RTD projects</v>
          </cell>
          <cell r="M193" t="str">
            <v>projects</v>
          </cell>
          <cell r="N193">
            <v>3916</v>
          </cell>
        </row>
        <row r="194">
          <cell r="K194">
            <v>5</v>
          </cell>
          <cell r="L194" t="str">
            <v>Number of cooperation project enterprises-research institutions</v>
          </cell>
          <cell r="M194" t="str">
            <v>projects</v>
          </cell>
          <cell r="N194">
            <v>640</v>
          </cell>
        </row>
        <row r="195">
          <cell r="K195">
            <v>6</v>
          </cell>
          <cell r="L195" t="str">
            <v>Research jobs created</v>
          </cell>
          <cell r="M195" t="str">
            <v>Jobs</v>
          </cell>
          <cell r="N195">
            <v>3623</v>
          </cell>
        </row>
        <row r="196">
          <cell r="K196">
            <v>7</v>
          </cell>
          <cell r="L196" t="str">
            <v>Number of direct investment aid projects to SME</v>
          </cell>
          <cell r="M196" t="str">
            <v>projects</v>
          </cell>
          <cell r="N196">
            <v>40644</v>
          </cell>
        </row>
        <row r="197">
          <cell r="K197">
            <v>8</v>
          </cell>
          <cell r="L197" t="str">
            <v>Number of start-ups supported</v>
          </cell>
          <cell r="M197" t="str">
            <v>start-ups</v>
          </cell>
          <cell r="N197">
            <v>1991</v>
          </cell>
        </row>
        <row r="198">
          <cell r="K198">
            <v>9</v>
          </cell>
          <cell r="L198" t="str">
            <v>Jobs created in SME (gross, full time equivalent)</v>
          </cell>
          <cell r="M198" t="str">
            <v>Jobs</v>
          </cell>
          <cell r="N198">
            <v>41453</v>
          </cell>
        </row>
        <row r="199">
          <cell r="K199">
            <v>12</v>
          </cell>
          <cell r="L199" t="str">
            <v>Number of additional population covered by broadband access</v>
          </cell>
          <cell r="M199" t="str">
            <v>persons</v>
          </cell>
          <cell r="N199">
            <v>72403</v>
          </cell>
        </row>
        <row r="200">
          <cell r="K200">
            <v>14</v>
          </cell>
          <cell r="L200" t="str">
            <v>km of new roads</v>
          </cell>
          <cell r="M200" t="str">
            <v>km</v>
          </cell>
          <cell r="N200">
            <v>501.98</v>
          </cell>
        </row>
        <row r="201">
          <cell r="K201">
            <v>15</v>
          </cell>
          <cell r="L201" t="str">
            <v>km of new TEN roads</v>
          </cell>
          <cell r="M201" t="str">
            <v>km</v>
          </cell>
          <cell r="N201">
            <v>135.19999999999999</v>
          </cell>
        </row>
        <row r="202">
          <cell r="K202">
            <v>16</v>
          </cell>
          <cell r="L202" t="str">
            <v>km of reconstructed roads</v>
          </cell>
          <cell r="M202" t="str">
            <v>km</v>
          </cell>
          <cell r="N202">
            <v>2521.17</v>
          </cell>
        </row>
        <row r="203">
          <cell r="K203">
            <v>17</v>
          </cell>
          <cell r="L203" t="str">
            <v>km of new railroads</v>
          </cell>
          <cell r="M203" t="str">
            <v>km</v>
          </cell>
          <cell r="N203">
            <v>20</v>
          </cell>
        </row>
        <row r="204">
          <cell r="K204">
            <v>18</v>
          </cell>
          <cell r="L204" t="str">
            <v>km of TEN railroads</v>
          </cell>
          <cell r="M204" t="str">
            <v>km</v>
          </cell>
          <cell r="N204">
            <v>20</v>
          </cell>
        </row>
        <row r="205">
          <cell r="K205">
            <v>19</v>
          </cell>
          <cell r="L205" t="str">
            <v>km of reconstructed railroads</v>
          </cell>
          <cell r="M205" t="str">
            <v>km</v>
          </cell>
          <cell r="N205">
            <v>216</v>
          </cell>
        </row>
        <row r="206">
          <cell r="K206">
            <v>26</v>
          </cell>
          <cell r="L206" t="str">
            <v>Additional population served by waste water projects</v>
          </cell>
          <cell r="M206" t="str">
            <v>persons</v>
          </cell>
          <cell r="N206">
            <v>478117</v>
          </cell>
        </row>
        <row r="207">
          <cell r="K207">
            <v>29</v>
          </cell>
          <cell r="L207" t="str">
            <v>Area rehabilitated (km2)</v>
          </cell>
          <cell r="M207" t="str">
            <v>km2</v>
          </cell>
          <cell r="N207">
            <v>581.07000000000005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9" sqref="A19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F11" sqref="F11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3"/>
      <c r="B2" s="104">
        <v>2007</v>
      </c>
      <c r="C2" s="104">
        <v>2008</v>
      </c>
      <c r="D2" s="104">
        <v>2009</v>
      </c>
      <c r="E2" s="104">
        <v>2010</v>
      </c>
      <c r="F2" s="104">
        <v>2011</v>
      </c>
      <c r="G2" s="104">
        <v>2012</v>
      </c>
      <c r="H2" s="104">
        <v>2013</v>
      </c>
      <c r="I2" s="104">
        <v>2014</v>
      </c>
      <c r="J2" s="104">
        <v>2015</v>
      </c>
      <c r="K2" s="102" t="s">
        <v>122</v>
      </c>
    </row>
    <row r="3" spans="1:11" ht="43.5" x14ac:dyDescent="0.25">
      <c r="A3" s="105" t="s">
        <v>118</v>
      </c>
      <c r="B3" s="106">
        <f>IF([8]HU!J2="", "", [8]HU!J2)</f>
        <v>2.2041079474137932</v>
      </c>
      <c r="C3" s="106">
        <f>IF([8]HU!K2="", "", [8]HU!K2)</f>
        <v>5.666138926155238</v>
      </c>
      <c r="D3" s="106">
        <f>IF([8]HU!L2="", "", [8]HU!L2)</f>
        <v>13.397916641486255</v>
      </c>
      <c r="E3" s="106">
        <f>IF([8]HU!M2="", "", [8]HU!M2)</f>
        <v>21.831357104467834</v>
      </c>
      <c r="F3" s="106">
        <f>IF([8]HU!N2="", "", [8]HU!N2)</f>
        <v>35.565650639246023</v>
      </c>
      <c r="G3" s="106">
        <f>IF([8]HU!O2="", "", [8]HU!O2)</f>
        <v>44.243343102811153</v>
      </c>
      <c r="H3" s="106">
        <f>IF([8]HU!P2="", "", [8]HU!P2)</f>
        <v>59.821848568484548</v>
      </c>
      <c r="I3" s="106">
        <f>IF([8]HU!Q2="", "", [8]HU!Q2)</f>
        <v>75.508979470485272</v>
      </c>
      <c r="J3" s="106">
        <f>IF([8]HU!R2="", "", [8]HU!R2)</f>
        <v>89.643080473936323</v>
      </c>
      <c r="K3" s="107">
        <f>IF([8]HU!S2="", "", [8]HU!S2)</f>
        <v>90.785905543791046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1" sqref="G11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45" t="s">
        <v>112</v>
      </c>
      <c r="B2" s="146" t="s">
        <v>113</v>
      </c>
      <c r="C2" s="146" t="s">
        <v>114</v>
      </c>
      <c r="D2" s="147" t="s">
        <v>116</v>
      </c>
    </row>
    <row r="3" spans="1:4" x14ac:dyDescent="0.25">
      <c r="A3" s="126">
        <f>IF('[9]country tables'!K192="","",'[9]country tables'!K192)</f>
        <v>1</v>
      </c>
      <c r="B3" s="134" t="str">
        <f>IF('[9]country tables'!L192="","",'[9]country tables'!L192)</f>
        <v>Aggregated gross jobs created</v>
      </c>
      <c r="C3" s="134" t="str">
        <f>IF('[9]country tables'!M192="","",'[9]country tables'!M192)</f>
        <v>Jobs</v>
      </c>
      <c r="D3" s="155">
        <f>IF('[9]country tables'!N192="","",'[9]country tables'!N192)</f>
        <v>108907.92</v>
      </c>
    </row>
    <row r="4" spans="1:4" x14ac:dyDescent="0.25">
      <c r="A4" s="126">
        <f>IF('[9]country tables'!K193="","",'[9]country tables'!K193)</f>
        <v>4</v>
      </c>
      <c r="B4" s="134" t="str">
        <f>IF('[9]country tables'!L193="","",'[9]country tables'!L193)</f>
        <v>Number of RTD projects</v>
      </c>
      <c r="C4" s="134" t="str">
        <f>IF('[9]country tables'!M193="","",'[9]country tables'!M193)</f>
        <v>projects</v>
      </c>
      <c r="D4" s="156">
        <f>IF('[9]country tables'!N193="","",'[9]country tables'!N193)</f>
        <v>3916</v>
      </c>
    </row>
    <row r="5" spans="1:4" x14ac:dyDescent="0.25">
      <c r="A5" s="126">
        <f>IF('[9]country tables'!K194="","",'[9]country tables'!K194)</f>
        <v>5</v>
      </c>
      <c r="B5" s="134" t="str">
        <f>IF('[9]country tables'!L194="","",'[9]country tables'!L194)</f>
        <v>Number of cooperation project enterprises-research institutions</v>
      </c>
      <c r="C5" s="134" t="str">
        <f>IF('[9]country tables'!M194="","",'[9]country tables'!M194)</f>
        <v>projects</v>
      </c>
      <c r="D5" s="156">
        <f>IF('[9]country tables'!N194="","",'[9]country tables'!N194)</f>
        <v>640</v>
      </c>
    </row>
    <row r="6" spans="1:4" x14ac:dyDescent="0.25">
      <c r="A6" s="126">
        <f>IF('[9]country tables'!K195="","",'[9]country tables'!K195)</f>
        <v>6</v>
      </c>
      <c r="B6" s="134" t="str">
        <f>IF('[9]country tables'!L195="","",'[9]country tables'!L195)</f>
        <v>Research jobs created</v>
      </c>
      <c r="C6" s="134" t="str">
        <f>IF('[9]country tables'!M195="","",'[9]country tables'!M195)</f>
        <v>Jobs</v>
      </c>
      <c r="D6" s="156">
        <f>IF('[9]country tables'!N195="","",'[9]country tables'!N195)</f>
        <v>3623</v>
      </c>
    </row>
    <row r="7" spans="1:4" x14ac:dyDescent="0.25">
      <c r="A7" s="126">
        <f>IF('[9]country tables'!K196="","",'[9]country tables'!K196)</f>
        <v>7</v>
      </c>
      <c r="B7" s="134" t="str">
        <f>IF('[9]country tables'!L196="","",'[9]country tables'!L196)</f>
        <v>Number of direct investment aid projects to SME</v>
      </c>
      <c r="C7" s="134" t="str">
        <f>IF('[9]country tables'!M196="","",'[9]country tables'!M196)</f>
        <v>projects</v>
      </c>
      <c r="D7" s="156">
        <f>IF('[9]country tables'!N196="","",'[9]country tables'!N196)</f>
        <v>40644</v>
      </c>
    </row>
    <row r="8" spans="1:4" x14ac:dyDescent="0.25">
      <c r="A8" s="126">
        <f>IF('[9]country tables'!K197="","",'[9]country tables'!K197)</f>
        <v>8</v>
      </c>
      <c r="B8" s="134" t="str">
        <f>IF('[9]country tables'!L197="","",'[9]country tables'!L197)</f>
        <v>Number of start-ups supported</v>
      </c>
      <c r="C8" s="134" t="str">
        <f>IF('[9]country tables'!M197="","",'[9]country tables'!M197)</f>
        <v>start-ups</v>
      </c>
      <c r="D8" s="156">
        <f>IF('[9]country tables'!N197="","",'[9]country tables'!N197)</f>
        <v>1991</v>
      </c>
    </row>
    <row r="9" spans="1:4" x14ac:dyDescent="0.25">
      <c r="A9" s="126">
        <f>IF('[9]country tables'!K198="","",'[9]country tables'!K198)</f>
        <v>9</v>
      </c>
      <c r="B9" s="134" t="str">
        <f>IF('[9]country tables'!L198="","",'[9]country tables'!L198)</f>
        <v>Jobs created in SME (gross, full time equivalent)</v>
      </c>
      <c r="C9" s="134" t="str">
        <f>IF('[9]country tables'!M198="","",'[9]country tables'!M198)</f>
        <v>Jobs</v>
      </c>
      <c r="D9" s="156">
        <f>IF('[9]country tables'!N198="","",'[9]country tables'!N198)</f>
        <v>41453</v>
      </c>
    </row>
    <row r="10" spans="1:4" x14ac:dyDescent="0.25">
      <c r="A10" s="126">
        <f>IF('[9]country tables'!K199="","",'[9]country tables'!K199)</f>
        <v>12</v>
      </c>
      <c r="B10" s="134" t="str">
        <f>IF('[9]country tables'!L199="","",'[9]country tables'!L199)</f>
        <v>Number of additional population covered by broadband access</v>
      </c>
      <c r="C10" s="134" t="str">
        <f>IF('[9]country tables'!M199="","",'[9]country tables'!M199)</f>
        <v>persons</v>
      </c>
      <c r="D10" s="156">
        <f>IF('[9]country tables'!N199="","",'[9]country tables'!N199)</f>
        <v>72403</v>
      </c>
    </row>
    <row r="11" spans="1:4" x14ac:dyDescent="0.25">
      <c r="A11" s="126">
        <f>IF('[9]country tables'!K200="","",'[9]country tables'!K200)</f>
        <v>14</v>
      </c>
      <c r="B11" s="134" t="str">
        <f>IF('[9]country tables'!L200="","",'[9]country tables'!L200)</f>
        <v>km of new roads</v>
      </c>
      <c r="C11" s="134" t="str">
        <f>IF('[9]country tables'!M200="","",'[9]country tables'!M200)</f>
        <v>km</v>
      </c>
      <c r="D11" s="156">
        <f>IF('[9]country tables'!N200="","",'[9]country tables'!N200)</f>
        <v>501.98</v>
      </c>
    </row>
    <row r="12" spans="1:4" x14ac:dyDescent="0.25">
      <c r="A12" s="126">
        <f>IF('[9]country tables'!K201="","",'[9]country tables'!K201)</f>
        <v>15</v>
      </c>
      <c r="B12" s="134" t="str">
        <f>IF('[9]country tables'!L201="","",'[9]country tables'!L201)</f>
        <v>km of new TEN roads</v>
      </c>
      <c r="C12" s="134" t="str">
        <f>IF('[9]country tables'!M201="","",'[9]country tables'!M201)</f>
        <v>km</v>
      </c>
      <c r="D12" s="156">
        <f>IF('[9]country tables'!N201="","",'[9]country tables'!N201)</f>
        <v>135.19999999999999</v>
      </c>
    </row>
    <row r="13" spans="1:4" x14ac:dyDescent="0.25">
      <c r="A13" s="126">
        <f>IF('[9]country tables'!K202="","",'[9]country tables'!K202)</f>
        <v>16</v>
      </c>
      <c r="B13" s="134" t="str">
        <f>IF('[9]country tables'!L202="","",'[9]country tables'!L202)</f>
        <v>km of reconstructed roads</v>
      </c>
      <c r="C13" s="134" t="str">
        <f>IF('[9]country tables'!M202="","",'[9]country tables'!M202)</f>
        <v>km</v>
      </c>
      <c r="D13" s="156">
        <f>IF('[9]country tables'!N202="","",'[9]country tables'!N202)</f>
        <v>2521.17</v>
      </c>
    </row>
    <row r="14" spans="1:4" x14ac:dyDescent="0.25">
      <c r="A14" s="126">
        <f>IF('[9]country tables'!K203="","",'[9]country tables'!K203)</f>
        <v>17</v>
      </c>
      <c r="B14" s="134" t="str">
        <f>IF('[9]country tables'!L203="","",'[9]country tables'!L203)</f>
        <v>km of new railroads</v>
      </c>
      <c r="C14" s="134" t="str">
        <f>IF('[9]country tables'!M203="","",'[9]country tables'!M203)</f>
        <v>km</v>
      </c>
      <c r="D14" s="156">
        <f>IF('[9]country tables'!N203="","",'[9]country tables'!N203)</f>
        <v>20</v>
      </c>
    </row>
    <row r="15" spans="1:4" x14ac:dyDescent="0.25">
      <c r="A15" s="126">
        <f>IF('[9]country tables'!K204="","",'[9]country tables'!K204)</f>
        <v>18</v>
      </c>
      <c r="B15" s="134" t="str">
        <f>IF('[9]country tables'!L204="","",'[9]country tables'!L204)</f>
        <v>km of TEN railroads</v>
      </c>
      <c r="C15" s="134" t="str">
        <f>IF('[9]country tables'!M204="","",'[9]country tables'!M204)</f>
        <v>km</v>
      </c>
      <c r="D15" s="156">
        <f>IF('[9]country tables'!N204="","",'[9]country tables'!N204)</f>
        <v>20</v>
      </c>
    </row>
    <row r="16" spans="1:4" x14ac:dyDescent="0.25">
      <c r="A16" s="126">
        <f>IF('[9]country tables'!K205="","",'[9]country tables'!K205)</f>
        <v>19</v>
      </c>
      <c r="B16" s="134" t="str">
        <f>IF('[9]country tables'!L205="","",'[9]country tables'!L205)</f>
        <v>km of reconstructed railroads</v>
      </c>
      <c r="C16" s="134" t="str">
        <f>IF('[9]country tables'!M205="","",'[9]country tables'!M205)</f>
        <v>km</v>
      </c>
      <c r="D16" s="156">
        <f>IF('[9]country tables'!N205="","",'[9]country tables'!N205)</f>
        <v>216</v>
      </c>
    </row>
    <row r="17" spans="1:4" x14ac:dyDescent="0.25">
      <c r="A17" s="126">
        <f>IF('[9]country tables'!K206="","",'[9]country tables'!K206)</f>
        <v>26</v>
      </c>
      <c r="B17" s="134" t="str">
        <f>IF('[9]country tables'!L206="","",'[9]country tables'!L206)</f>
        <v>Additional population served by waste water projects</v>
      </c>
      <c r="C17" s="134" t="str">
        <f>IF('[9]country tables'!M206="","",'[9]country tables'!M206)</f>
        <v>persons</v>
      </c>
      <c r="D17" s="156">
        <f>IF('[9]country tables'!N206="","",'[9]country tables'!N206)</f>
        <v>478117</v>
      </c>
    </row>
    <row r="18" spans="1:4" x14ac:dyDescent="0.25">
      <c r="A18" s="127">
        <f>IF('[9]country tables'!K207="","",'[9]country tables'!K207)</f>
        <v>29</v>
      </c>
      <c r="B18" s="135" t="str">
        <f>IF('[9]country tables'!L207="","",'[9]country tables'!L207)</f>
        <v>Area rehabilitated (km2)</v>
      </c>
      <c r="C18" s="135" t="str">
        <f>IF('[9]country tables'!M207="","",'[9]country tables'!M207)</f>
        <v>km2</v>
      </c>
      <c r="D18" s="157">
        <f>IF('[9]country tables'!N207="","",'[9]country tables'!N207)</f>
        <v>581.07000000000005</v>
      </c>
    </row>
    <row r="19" spans="1:4" x14ac:dyDescent="0.25">
      <c r="A19" s="126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68"/>
  <sheetViews>
    <sheetView workbookViewId="0">
      <selection activeCell="E14" sqref="E14"/>
    </sheetView>
  </sheetViews>
  <sheetFormatPr defaultRowHeight="15" x14ac:dyDescent="0.25"/>
  <cols>
    <col min="1" max="1" width="38.5703125" style="84" customWidth="1"/>
    <col min="2" max="3" width="11" style="84" bestFit="1" customWidth="1"/>
    <col min="4" max="4" width="9.85546875" style="84" bestFit="1" customWidth="1"/>
    <col min="5" max="5" width="13.42578125" style="84" customWidth="1"/>
    <col min="6" max="6" width="16.42578125" style="84" customWidth="1"/>
    <col min="7" max="7" width="14.28515625" style="84" customWidth="1"/>
    <col min="8" max="10" width="9.42578125" style="84" bestFit="1" customWidth="1"/>
    <col min="11" max="12" width="11.28515625" style="84" customWidth="1"/>
    <col min="13" max="13" width="9.140625" style="84"/>
    <col min="14" max="16384" width="9.140625" style="34"/>
  </cols>
  <sheetData>
    <row r="1" spans="1:221" s="78" customFormat="1" x14ac:dyDescent="0.25">
      <c r="A1" s="54" t="s">
        <v>0</v>
      </c>
      <c r="B1" s="75"/>
      <c r="C1" s="75"/>
      <c r="D1" s="75"/>
      <c r="E1" s="129"/>
      <c r="F1" s="129"/>
      <c r="G1" s="130"/>
      <c r="H1" s="130"/>
      <c r="I1" s="130"/>
      <c r="J1" s="129"/>
      <c r="K1" s="129"/>
      <c r="L1" s="108"/>
      <c r="M1" s="77"/>
    </row>
    <row r="2" spans="1:221" s="82" customFormat="1" x14ac:dyDescent="0.25">
      <c r="A2" s="79"/>
      <c r="B2" s="80" t="str">
        <f>IF([1]HU!B3="", "", [1]HU!B3)</f>
        <v>EU27</v>
      </c>
      <c r="C2" s="80" t="str">
        <f>IF([1]HU!C3="", "", [1]HU!C3)</f>
        <v>EU12</v>
      </c>
      <c r="D2" s="80" t="str">
        <f>IF([1]HU!D3="", "", [1]HU!D3)</f>
        <v>HU</v>
      </c>
      <c r="E2" s="131"/>
      <c r="F2" s="131" t="str">
        <f>IF([1]HU!F3="", "", [1]HU!F3)</f>
        <v>HU21</v>
      </c>
      <c r="G2" s="131" t="str">
        <f>IF([1]HU!G3="", "", [1]HU!G3)</f>
        <v>HU22</v>
      </c>
      <c r="H2" s="131" t="str">
        <f>IF([1]HU!H3="", "", [1]HU!H3)</f>
        <v>HU23</v>
      </c>
      <c r="I2" s="131" t="str">
        <f>IF([1]HU!I3="", "", [1]HU!I3)</f>
        <v>HU31</v>
      </c>
      <c r="J2" s="131" t="str">
        <f>IF([1]HU!J3="", "", [1]HU!J3)</f>
        <v>HU32</v>
      </c>
      <c r="K2" s="131" t="str">
        <f>IF([1]HU!K3="", "", [1]HU!K3)</f>
        <v>HU33</v>
      </c>
      <c r="L2" s="93" t="str">
        <f>IF([1]HU!L3="", "", [1]HU!L3)</f>
        <v>HU10</v>
      </c>
      <c r="M2" s="81"/>
    </row>
    <row r="3" spans="1:221" s="82" customFormat="1" ht="31.5" x14ac:dyDescent="0.25">
      <c r="A3" s="79"/>
      <c r="B3" s="80" t="str">
        <f>IF([1]HU!B4="", "", [1]HU!B4)</f>
        <v>EU27</v>
      </c>
      <c r="C3" s="80" t="str">
        <f>IF([1]HU!C4="", "", [1]HU!C4)</f>
        <v>EU12</v>
      </c>
      <c r="D3" s="80" t="str">
        <f>IF([1]HU!D4="", "", [1]HU!D4)</f>
        <v>Country</v>
      </c>
      <c r="E3" s="131" t="str">
        <f>IF([1]HU!E4="", "", [1]HU!E4)</f>
        <v>Total Convergence</v>
      </c>
      <c r="F3" s="131" t="str">
        <f>IF([1]HU!F4="", "", [1]HU!F4)</f>
        <v>Közép-Dunántúl</v>
      </c>
      <c r="G3" s="131" t="str">
        <f>IF([1]HU!G4="", "", [1]HU!G4)</f>
        <v>Nyugat-Dunántúl</v>
      </c>
      <c r="H3" s="131" t="str">
        <f>IF([1]HU!H4="", "", [1]HU!H4)</f>
        <v>Dél-Dunántúl</v>
      </c>
      <c r="I3" s="131" t="str">
        <f>IF([1]HU!I4="", "", [1]HU!I4)</f>
        <v>Észak-Magyarország</v>
      </c>
      <c r="J3" s="131" t="str">
        <f>IF([1]HU!J4="", "", [1]HU!J4)</f>
        <v>Észak-Alföld</v>
      </c>
      <c r="K3" s="131" t="str">
        <f>IF([1]HU!K4="", "", [1]HU!K4)</f>
        <v>Dél-Alföld</v>
      </c>
      <c r="L3" s="93" t="str">
        <f>IF([1]HU!L4="", "", [1]HU!L4)</f>
        <v>Közép-Magyarország</v>
      </c>
      <c r="M3" s="81"/>
    </row>
    <row r="4" spans="1:221" s="78" customFormat="1" x14ac:dyDescent="0.25">
      <c r="A4" s="55" t="s">
        <v>10</v>
      </c>
      <c r="B4" s="83" t="str">
        <f>IF([1]HU!B5="", "", [1]HU!B5)</f>
        <v/>
      </c>
      <c r="C4" s="83" t="str">
        <f>IF([1]HU!C5="", "", [1]HU!C5)</f>
        <v/>
      </c>
      <c r="D4" s="83" t="str">
        <f>IF([1]HU!D5="", "", [1]HU!D5)</f>
        <v/>
      </c>
      <c r="E4" s="132" t="str">
        <f>IF([1]HU!E5="", "", [1]HU!E5)</f>
        <v/>
      </c>
      <c r="F4" s="132" t="str">
        <f>IF([1]HU!F5="", "", [1]HU!F5)</f>
        <v/>
      </c>
      <c r="G4" s="132" t="str">
        <f>IF([1]HU!G5="", "", [1]HU!G5)</f>
        <v/>
      </c>
      <c r="H4" s="132" t="str">
        <f>IF([1]HU!H5="", "", [1]HU!H5)</f>
        <v/>
      </c>
      <c r="I4" s="132" t="str">
        <f>IF([1]HU!I5="", "", [1]HU!I5)</f>
        <v/>
      </c>
      <c r="J4" s="132" t="str">
        <f>IF([1]HU!J5="", "", [1]HU!J5)</f>
        <v/>
      </c>
      <c r="K4" s="132" t="str">
        <f>IF([1]HU!K5="", "", [1]HU!K5)</f>
        <v/>
      </c>
      <c r="L4" s="94" t="str">
        <f>IF([1]HU!L5="", "", [1]HU!L5)</f>
        <v/>
      </c>
      <c r="M4" s="77"/>
    </row>
    <row r="5" spans="1:221" s="78" customFormat="1" x14ac:dyDescent="0.25">
      <c r="A5" s="56">
        <v>2000</v>
      </c>
      <c r="B5" s="83">
        <f>IF([1]HU!B6="", "", [1]HU!B6)</f>
        <v>482332.31300000002</v>
      </c>
      <c r="C5" s="83">
        <f>IF([1]HU!C6="", "", [1]HU!C6)</f>
        <v>105161.55500000011</v>
      </c>
      <c r="D5" s="83">
        <f>IF([1]HU!D6="", "", [1]HU!D6)</f>
        <v>10221.644</v>
      </c>
      <c r="E5" s="132">
        <f>IF([1]HU!E6="", "", [1]HU!E6)</f>
        <v>7375.5649999999996</v>
      </c>
      <c r="F5" s="132">
        <f>IF([1]HU!F6="", "", [1]HU!F6)</f>
        <v>1119.047</v>
      </c>
      <c r="G5" s="132">
        <f>IF([1]HU!G6="", "", [1]HU!G6)</f>
        <v>1004.598</v>
      </c>
      <c r="H5" s="132">
        <f>IF([1]HU!H6="", "", [1]HU!H6)</f>
        <v>999.69</v>
      </c>
      <c r="I5" s="132">
        <f>IF([1]HU!I6="", "", [1]HU!I6)</f>
        <v>1304.597</v>
      </c>
      <c r="J5" s="132">
        <f>IF([1]HU!J6="", "", [1]HU!J6)</f>
        <v>1564.136</v>
      </c>
      <c r="K5" s="132">
        <f>IF([1]HU!K6="", "", [1]HU!K6)</f>
        <v>1383.4970000000001</v>
      </c>
      <c r="L5" s="94">
        <f>IF([1]HU!L6="", "", [1]HU!L6)</f>
        <v>2845.9490000000001</v>
      </c>
      <c r="M5" s="77"/>
    </row>
    <row r="6" spans="1:221" s="78" customFormat="1" x14ac:dyDescent="0.25">
      <c r="A6" s="56">
        <v>2006</v>
      </c>
      <c r="B6" s="83">
        <f>IF([1]HU!B7="", "", [1]HU!B7)</f>
        <v>492213.48900000006</v>
      </c>
      <c r="C6" s="83">
        <f>IF([1]HU!C7="", "", [1]HU!C7)</f>
        <v>102826.68600000005</v>
      </c>
      <c r="D6" s="83">
        <f>IF([1]HU!D7="", "", [1]HU!D7)</f>
        <v>10076.581</v>
      </c>
      <c r="E6" s="132">
        <f>IF([1]HU!E7="", "", [1]HU!E7)</f>
        <v>7220.9110000000001</v>
      </c>
      <c r="F6" s="132">
        <f>IF([1]HU!F7="", "", [1]HU!F7)</f>
        <v>1108.124</v>
      </c>
      <c r="G6" s="132">
        <f>IF([1]HU!G7="", "", [1]HU!G7)</f>
        <v>1000.1420000000001</v>
      </c>
      <c r="H6" s="132">
        <f>IF([1]HU!H7="", "", [1]HU!H7)</f>
        <v>970.7</v>
      </c>
      <c r="I6" s="132">
        <f>IF([1]HU!I7="", "", [1]HU!I7)</f>
        <v>1261.489</v>
      </c>
      <c r="J6" s="132">
        <f>IF([1]HU!J7="", "", [1]HU!J7)</f>
        <v>1533.162</v>
      </c>
      <c r="K6" s="132">
        <f>IF([1]HU!K7="", "", [1]HU!K7)</f>
        <v>1347.2940000000001</v>
      </c>
      <c r="L6" s="94">
        <f>IF([1]HU!L7="", "", [1]HU!L7)</f>
        <v>2855.67</v>
      </c>
      <c r="M6" s="77"/>
    </row>
    <row r="7" spans="1:221" x14ac:dyDescent="0.25">
      <c r="A7" s="56">
        <v>2013</v>
      </c>
      <c r="B7" s="83">
        <f>IF([1]HU!B8="", "", [1]HU!B8)</f>
        <v>500904.69900000008</v>
      </c>
      <c r="C7" s="83">
        <f>IF([1]HU!C8="", "", [1]HU!C8)</f>
        <v>100864.8870000001</v>
      </c>
      <c r="D7" s="83">
        <f>IF([1]HU!D8="", "", [1]HU!D8)</f>
        <v>9908.7980000000007</v>
      </c>
      <c r="E7" s="132">
        <f>IF([1]HU!E8="", "", [1]HU!E8)</f>
        <v>6954.9150000000009</v>
      </c>
      <c r="F7" s="132">
        <f>IF([1]HU!F8="", "", [1]HU!F8)</f>
        <v>1074.702</v>
      </c>
      <c r="G7" s="132">
        <f>IF([1]HU!G8="", "", [1]HU!G8)</f>
        <v>985.279</v>
      </c>
      <c r="H7" s="132">
        <f>IF([1]HU!H8="", "", [1]HU!H8)</f>
        <v>925.18</v>
      </c>
      <c r="I7" s="132">
        <f>IF([1]HU!I8="", "", [1]HU!I8)</f>
        <v>1189.441</v>
      </c>
      <c r="J7" s="132">
        <f>IF([1]HU!J8="", "", [1]HU!J8)</f>
        <v>1491.6590000000001</v>
      </c>
      <c r="K7" s="132">
        <f>IF([1]HU!K8="", "", [1]HU!K8)</f>
        <v>1288.654</v>
      </c>
      <c r="L7" s="94">
        <f>IF([1]HU!L8="", "", [1]HU!L8)</f>
        <v>2953.8829999999998</v>
      </c>
    </row>
    <row r="8" spans="1:221" x14ac:dyDescent="0.25">
      <c r="A8" s="56">
        <v>2015</v>
      </c>
      <c r="B8" s="83">
        <f>IF([1]HU!B9="", "", [1]HU!B9)</f>
        <v>504225.53999999992</v>
      </c>
      <c r="C8" s="83">
        <f>IF([1]HU!C9="", "", [1]HU!C9)</f>
        <v>100453.50899999996</v>
      </c>
      <c r="D8" s="83">
        <f>IF([1]HU!D9="", "", [1]HU!D9)</f>
        <v>9855.5709999999999</v>
      </c>
      <c r="E8" s="132">
        <f>IF([1]HU!E9="", "", [1]HU!E9)</f>
        <v>6871.8379999999997</v>
      </c>
      <c r="F8" s="132">
        <f>IF([1]HU!F9="", "", [1]HU!F9)</f>
        <v>1063.4079999999999</v>
      </c>
      <c r="G8" s="132">
        <f>IF([1]HU!G9="", "", [1]HU!G9)</f>
        <v>983.92499999999995</v>
      </c>
      <c r="H8" s="132">
        <f>IF([1]HU!H9="", "", [1]HU!H9)</f>
        <v>909.13</v>
      </c>
      <c r="I8" s="132">
        <f>IF([1]HU!I9="", "", [1]HU!I9)</f>
        <v>1164.8130000000001</v>
      </c>
      <c r="J8" s="132">
        <f>IF([1]HU!J9="", "", [1]HU!J9)</f>
        <v>1479.5219999999999</v>
      </c>
      <c r="K8" s="132">
        <f>IF([1]HU!K9="", "", [1]HU!K9)</f>
        <v>1271.04</v>
      </c>
      <c r="L8" s="94">
        <f>IF([1]HU!L9="", "", [1]HU!L9)</f>
        <v>2983.7330000000002</v>
      </c>
    </row>
    <row r="9" spans="1:221" x14ac:dyDescent="0.25">
      <c r="A9" s="55" t="s">
        <v>11</v>
      </c>
      <c r="B9" s="83" t="str">
        <f>IF([1]HU!B10="", "", [1]HU!B10)</f>
        <v/>
      </c>
      <c r="C9" s="83" t="str">
        <f>IF([1]HU!C10="", "", [1]HU!C10)</f>
        <v/>
      </c>
      <c r="D9" s="83" t="str">
        <f>IF([1]HU!D10="", "", [1]HU!D10)</f>
        <v/>
      </c>
      <c r="E9" s="132" t="str">
        <f>IF([1]HU!E10="", "", [1]HU!E10)</f>
        <v/>
      </c>
      <c r="F9" s="132" t="str">
        <f>IF([1]HU!F10="", "", [1]HU!F10)</f>
        <v/>
      </c>
      <c r="G9" s="132" t="str">
        <f>IF([1]HU!G10="", "", [1]HU!G10)</f>
        <v/>
      </c>
      <c r="H9" s="132" t="str">
        <f>IF([1]HU!H10="", "", [1]HU!H10)</f>
        <v/>
      </c>
      <c r="I9" s="132" t="str">
        <f>IF([1]HU!I10="", "", [1]HU!I10)</f>
        <v/>
      </c>
      <c r="J9" s="132" t="str">
        <f>IF([1]HU!J10="", "", [1]HU!J10)</f>
        <v/>
      </c>
      <c r="K9" s="132" t="str">
        <f>IF([1]HU!K10="", "", [1]HU!K10)</f>
        <v/>
      </c>
      <c r="L9" s="94" t="str">
        <f>IF([1]HU!L10="", "", [1]HU!L10)</f>
        <v/>
      </c>
    </row>
    <row r="10" spans="1:221" x14ac:dyDescent="0.25">
      <c r="A10" s="56">
        <v>2000</v>
      </c>
      <c r="B10" s="83" t="str">
        <f>IF([1]HU!B11="", "", [1]HU!B11)</f>
        <v>-</v>
      </c>
      <c r="C10" s="83" t="str">
        <f>IF([1]HU!C11="", "", [1]HU!C11)</f>
        <v>-</v>
      </c>
      <c r="D10" s="83" t="str">
        <f>IF([1]HU!D11="", "", [1]HU!D11)</f>
        <v>-</v>
      </c>
      <c r="E10" s="132">
        <f>IF([1]HU!E11="", "", [1]HU!E11)</f>
        <v>72.156347843849773</v>
      </c>
      <c r="F10" s="132">
        <f>IF([1]HU!F11="", "", [1]HU!F11)</f>
        <v>10.94781817875872</v>
      </c>
      <c r="G10" s="132">
        <f>IF([1]HU!G11="", "", [1]HU!G11)</f>
        <v>9.8281450615967447</v>
      </c>
      <c r="H10" s="132">
        <f>IF([1]HU!H11="", "", [1]HU!H11)</f>
        <v>9.7801293020966096</v>
      </c>
      <c r="I10" s="132">
        <f>IF([1]HU!I11="", "", [1]HU!I11)</f>
        <v>12.763083903137304</v>
      </c>
      <c r="J10" s="132">
        <f>IF([1]HU!J11="", "", [1]HU!J11)</f>
        <v>15.3021960068263</v>
      </c>
      <c r="K10" s="132">
        <f>IF([1]HU!K11="", "", [1]HU!K11)</f>
        <v>13.534975391434099</v>
      </c>
      <c r="L10" s="94">
        <f>IF([1]HU!L11="", "", [1]HU!L11)</f>
        <v>27.842380345079519</v>
      </c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</row>
    <row r="11" spans="1:221" x14ac:dyDescent="0.25">
      <c r="A11" s="56">
        <v>2006</v>
      </c>
      <c r="B11" s="83" t="str">
        <f>IF([1]HU!B12="", "", [1]HU!B12)</f>
        <v>-</v>
      </c>
      <c r="C11" s="83" t="str">
        <f>IF([1]HU!C12="", "", [1]HU!C12)</f>
        <v>-</v>
      </c>
      <c r="D11" s="83" t="str">
        <f>IF([1]HU!D12="", "", [1]HU!D12)</f>
        <v>-</v>
      </c>
      <c r="E11" s="132">
        <f>IF([1]HU!E12="", "", [1]HU!E12)</f>
        <v>71.660328041822922</v>
      </c>
      <c r="F11" s="132">
        <f>IF([1]HU!F12="", "", [1]HU!F12)</f>
        <v>10.997023692857727</v>
      </c>
      <c r="G11" s="132">
        <f>IF([1]HU!G12="", "", [1]HU!G12)</f>
        <v>9.9254102160246624</v>
      </c>
      <c r="H11" s="132">
        <f>IF([1]HU!H12="", "", [1]HU!H12)</f>
        <v>9.6332277783506122</v>
      </c>
      <c r="I11" s="132">
        <f>IF([1]HU!I12="", "", [1]HU!I12)</f>
        <v>12.519018107431478</v>
      </c>
      <c r="J11" s="132">
        <f>IF([1]HU!J12="", "", [1]HU!J12)</f>
        <v>15.215101233245681</v>
      </c>
      <c r="K11" s="132">
        <f>IF([1]HU!K12="", "", [1]HU!K12)</f>
        <v>13.370547013912756</v>
      </c>
      <c r="L11" s="94">
        <f>IF([1]HU!L12="", "", [1]HU!L12)</f>
        <v>28.339671958177082</v>
      </c>
    </row>
    <row r="12" spans="1:221" x14ac:dyDescent="0.25">
      <c r="A12" s="56">
        <v>2013</v>
      </c>
      <c r="B12" s="83" t="str">
        <f>IF([1]HU!B13="", "", [1]HU!B13)</f>
        <v>-</v>
      </c>
      <c r="C12" s="83" t="str">
        <f>IF([1]HU!C13="", "", [1]HU!C13)</f>
        <v>-</v>
      </c>
      <c r="D12" s="83" t="str">
        <f>IF([1]HU!D13="", "", [1]HU!D13)</f>
        <v>-</v>
      </c>
      <c r="E12" s="132">
        <f>IF([1]HU!E13="", "", [1]HU!E13)</f>
        <v>70.189290365995959</v>
      </c>
      <c r="F12" s="132">
        <f>IF([1]HU!F13="", "", [1]HU!F13)</f>
        <v>10.845937115682446</v>
      </c>
      <c r="G12" s="132">
        <f>IF([1]HU!G13="", "", [1]HU!G13)</f>
        <v>9.9434764943235283</v>
      </c>
      <c r="H12" s="132">
        <f>IF([1]HU!H13="", "", [1]HU!H13)</f>
        <v>9.3369548960428883</v>
      </c>
      <c r="I12" s="132">
        <f>IF([1]HU!I13="", "", [1]HU!I13)</f>
        <v>12.003887858042923</v>
      </c>
      <c r="J12" s="132">
        <f>IF([1]HU!J13="", "", [1]HU!J13)</f>
        <v>15.053884436840875</v>
      </c>
      <c r="K12" s="132">
        <f>IF([1]HU!K13="", "", [1]HU!K13)</f>
        <v>13.00514956506329</v>
      </c>
      <c r="L12" s="94">
        <f>IF([1]HU!L13="", "", [1]HU!L13)</f>
        <v>29.810709634004041</v>
      </c>
    </row>
    <row r="13" spans="1:221" x14ac:dyDescent="0.25">
      <c r="A13" s="56">
        <v>2015</v>
      </c>
      <c r="B13" s="83" t="str">
        <f>IF([1]HU!B14="", "", [1]HU!B14)</f>
        <v>-</v>
      </c>
      <c r="C13" s="83" t="str">
        <f>IF([1]HU!C14="", "", [1]HU!C14)</f>
        <v>-</v>
      </c>
      <c r="D13" s="83" t="str">
        <f>IF([1]HU!D14="", "", [1]HU!D14)</f>
        <v>-</v>
      </c>
      <c r="E13" s="132">
        <f>IF([1]HU!E14="", "", [1]HU!E14)</f>
        <v>69.725417228489349</v>
      </c>
      <c r="F13" s="132">
        <f>IF([1]HU!F14="", "", [1]HU!F14)</f>
        <v>10.789917702383757</v>
      </c>
      <c r="G13" s="132">
        <f>IF([1]HU!G14="", "", [1]HU!G14)</f>
        <v>9.9834398230198929</v>
      </c>
      <c r="H13" s="132">
        <f>IF([1]HU!H14="", "", [1]HU!H14)</f>
        <v>9.2245289491598204</v>
      </c>
      <c r="I13" s="132">
        <f>IF([1]HU!I14="", "", [1]HU!I14)</f>
        <v>11.818828153132884</v>
      </c>
      <c r="J13" s="132">
        <f>IF([1]HU!J14="", "", [1]HU!J14)</f>
        <v>15.012037354304484</v>
      </c>
      <c r="K13" s="132">
        <f>IF([1]HU!K14="", "", [1]HU!K14)</f>
        <v>12.896665246488508</v>
      </c>
      <c r="L13" s="94">
        <f>IF([1]HU!L14="", "", [1]HU!L14)</f>
        <v>30.274582771510655</v>
      </c>
    </row>
    <row r="14" spans="1:221" x14ac:dyDescent="0.25">
      <c r="A14" s="55" t="s">
        <v>12</v>
      </c>
      <c r="B14" s="83" t="str">
        <f>IF([1]HU!B15="", "", [1]HU!B15)</f>
        <v/>
      </c>
      <c r="C14" s="83" t="str">
        <f>IF([1]HU!C15="", "", [1]HU!C15)</f>
        <v/>
      </c>
      <c r="D14" s="83" t="str">
        <f>IF([1]HU!D15="", "", [1]HU!D15)</f>
        <v/>
      </c>
      <c r="E14" s="132" t="str">
        <f>IF([1]HU!E15="", "", [1]HU!E15)</f>
        <v/>
      </c>
      <c r="F14" s="132" t="str">
        <f>IF([1]HU!F15="", "", [1]HU!F15)</f>
        <v/>
      </c>
      <c r="G14" s="132" t="str">
        <f>IF([1]HU!G15="", "", [1]HU!G15)</f>
        <v/>
      </c>
      <c r="H14" s="132" t="str">
        <f>IF([1]HU!H15="", "", [1]HU!H15)</f>
        <v/>
      </c>
      <c r="I14" s="132" t="str">
        <f>IF([1]HU!I15="", "", [1]HU!I15)</f>
        <v/>
      </c>
      <c r="J14" s="132" t="str">
        <f>IF([1]HU!J15="", "", [1]HU!J15)</f>
        <v/>
      </c>
      <c r="K14" s="132" t="str">
        <f>IF([1]HU!K15="", "", [1]HU!K15)</f>
        <v/>
      </c>
      <c r="L14" s="94" t="str">
        <f>IF([1]HU!L15="", "", [1]HU!L15)</f>
        <v/>
      </c>
    </row>
    <row r="15" spans="1:221" x14ac:dyDescent="0.25">
      <c r="A15" s="56" t="s">
        <v>13</v>
      </c>
      <c r="B15" s="85">
        <f>IF([1]HU!B16="", "", [1]HU!B16)</f>
        <v>41.104337135512722</v>
      </c>
      <c r="C15" s="85">
        <f>IF([1]HU!C16="", "", [1]HU!C16)</f>
        <v>20.864700253001768</v>
      </c>
      <c r="D15" s="85">
        <f>IF([1]HU!D16="", "", [1]HU!D16)</f>
        <v>17.275999999999996</v>
      </c>
      <c r="E15" s="133">
        <f>IF([1]HU!E16="", "", [1]HU!E16)</f>
        <v>0</v>
      </c>
      <c r="F15" s="133">
        <f>IF([1]HU!F16="", "", [1]HU!F16)</f>
        <v>0</v>
      </c>
      <c r="G15" s="133">
        <f>IF([1]HU!G16="", "", [1]HU!G16)</f>
        <v>0</v>
      </c>
      <c r="H15" s="133">
        <f>IF([1]HU!H16="", "", [1]HU!H16)</f>
        <v>0</v>
      </c>
      <c r="I15" s="133">
        <f>IF([1]HU!I16="", "", [1]HU!I16)</f>
        <v>0</v>
      </c>
      <c r="J15" s="133">
        <f>IF([1]HU!J16="", "", [1]HU!J16)</f>
        <v>0</v>
      </c>
      <c r="K15" s="133">
        <f>IF([1]HU!K16="", "", [1]HU!K16)</f>
        <v>0</v>
      </c>
      <c r="L15" s="95">
        <f>IF([1]HU!L16="", "", [1]HU!L16)</f>
        <v>58.339242900077657</v>
      </c>
    </row>
    <row r="16" spans="1:221" x14ac:dyDescent="0.25">
      <c r="A16" s="56" t="s">
        <v>14</v>
      </c>
      <c r="B16" s="85">
        <f>IF([1]HU!B17="", "", [1]HU!B17)</f>
        <v>34.596649192117773</v>
      </c>
      <c r="C16" s="85">
        <f>IF([1]HU!C17="", "", [1]HU!C17)</f>
        <v>38.282687785014389</v>
      </c>
      <c r="D16" s="85">
        <f>IF([1]HU!D17="", "", [1]HU!D17)</f>
        <v>35.899999999999991</v>
      </c>
      <c r="E16" s="133">
        <f>IF([1]HU!E17="", "", [1]HU!E17)</f>
        <v>33.476352167303624</v>
      </c>
      <c r="F16" s="133">
        <f>IF([1]HU!F17="", "", [1]HU!F17)</f>
        <v>28.447646844217434</v>
      </c>
      <c r="G16" s="133">
        <f>IF([1]HU!G17="", "", [1]HU!G17)</f>
        <v>0</v>
      </c>
      <c r="H16" s="133">
        <f>IF([1]HU!H17="", "", [1]HU!H17)</f>
        <v>41.575770411945363</v>
      </c>
      <c r="I16" s="133">
        <f>IF([1]HU!I17="", "", [1]HU!I17)</f>
        <v>57.30926033779847</v>
      </c>
      <c r="J16" s="133">
        <f>IF([1]HU!J17="", "", [1]HU!J17)</f>
        <v>36.341020641430781</v>
      </c>
      <c r="K16" s="133">
        <f>IF([1]HU!K17="", "", [1]HU!K17)</f>
        <v>32.170867280895457</v>
      </c>
      <c r="L16" s="95">
        <f>IF([1]HU!L17="", "", [1]HU!L17)</f>
        <v>41.660757099922328</v>
      </c>
    </row>
    <row r="17" spans="1:221" x14ac:dyDescent="0.25">
      <c r="A17" s="56" t="s">
        <v>15</v>
      </c>
      <c r="B17" s="85">
        <f>IF([1]HU!B18="", "", [1]HU!B18)</f>
        <v>0.79778501491759801</v>
      </c>
      <c r="C17" s="85">
        <f>IF([1]HU!C18="", "", [1]HU!C18)</f>
        <v>0.39577529726734861</v>
      </c>
      <c r="D17" s="85">
        <f>IF([1]HU!D18="", "", [1]HU!D18)</f>
        <v>0</v>
      </c>
      <c r="E17" s="133">
        <f>IF([1]HU!E18="", "", [1]HU!E18)</f>
        <v>0</v>
      </c>
      <c r="F17" s="133">
        <f>IF([1]HU!F18="", "", [1]HU!F18)</f>
        <v>0</v>
      </c>
      <c r="G17" s="133">
        <f>IF([1]HU!G18="", "", [1]HU!G18)</f>
        <v>0</v>
      </c>
      <c r="H17" s="133">
        <f>IF([1]HU!H18="", "", [1]HU!H18)</f>
        <v>0</v>
      </c>
      <c r="I17" s="133">
        <f>IF([1]HU!I18="", "", [1]HU!I18)</f>
        <v>0</v>
      </c>
      <c r="J17" s="133">
        <f>IF([1]HU!J18="", "", [1]HU!J18)</f>
        <v>0</v>
      </c>
      <c r="K17" s="133">
        <f>IF([1]HU!K18="", "", [1]HU!K18)</f>
        <v>0</v>
      </c>
      <c r="L17" s="95">
        <f>IF([1]HU!L18="", "", [1]HU!L18)</f>
        <v>0</v>
      </c>
    </row>
    <row r="18" spans="1:221" x14ac:dyDescent="0.25">
      <c r="A18" s="56" t="s">
        <v>16</v>
      </c>
      <c r="B18" s="85">
        <f>IF([1]HU!B19="", "", [1]HU!B19)</f>
        <v>18.070885835123889</v>
      </c>
      <c r="C18" s="85">
        <f>IF([1]HU!C19="", "", [1]HU!C19)</f>
        <v>32.135288123641494</v>
      </c>
      <c r="D18" s="85">
        <f>IF([1]HU!D19="", "", [1]HU!D19)</f>
        <v>28.091999999999999</v>
      </c>
      <c r="E18" s="133">
        <f>IF([1]HU!E19="", "", [1]HU!E19)</f>
        <v>39.910778979072845</v>
      </c>
      <c r="F18" s="133">
        <f>IF([1]HU!F19="", "", [1]HU!F19)</f>
        <v>71.552353155782555</v>
      </c>
      <c r="G18" s="133">
        <f>IF([1]HU!G19="", "", [1]HU!G19)</f>
        <v>71.089904570567569</v>
      </c>
      <c r="H18" s="133">
        <f>IF([1]HU!H19="", "", [1]HU!H19)</f>
        <v>24.610822831727209</v>
      </c>
      <c r="I18" s="133">
        <f>IF([1]HU!I19="", "", [1]HU!I19)</f>
        <v>0</v>
      </c>
      <c r="J18" s="133">
        <f>IF([1]HU!J19="", "", [1]HU!J19)</f>
        <v>37.517649431856384</v>
      </c>
      <c r="K18" s="133">
        <f>IF([1]HU!K19="", "", [1]HU!K19)</f>
        <v>40.09746440264982</v>
      </c>
      <c r="L18" s="95">
        <f>IF([1]HU!L19="", "", [1]HU!L19)</f>
        <v>0</v>
      </c>
    </row>
    <row r="19" spans="1:221" x14ac:dyDescent="0.25">
      <c r="A19" s="56" t="s">
        <v>17</v>
      </c>
      <c r="B19" s="85">
        <f>IF([1]HU!B20="", "", [1]HU!B20)</f>
        <v>5.4303428223280079</v>
      </c>
      <c r="C19" s="85">
        <f>IF([1]HU!C20="", "", [1]HU!C20)</f>
        <v>8.3215485410749999</v>
      </c>
      <c r="D19" s="85">
        <f>IF([1]HU!D20="", "", [1]HU!D20)</f>
        <v>18.731999999999996</v>
      </c>
      <c r="E19" s="133">
        <f>IF([1]HU!E20="", "", [1]HU!E20)</f>
        <v>26.612868853623539</v>
      </c>
      <c r="F19" s="133">
        <f>IF([1]HU!F20="", "", [1]HU!F20)</f>
        <v>0</v>
      </c>
      <c r="G19" s="133">
        <f>IF([1]HU!G20="", "", [1]HU!G20)</f>
        <v>28.910095429432449</v>
      </c>
      <c r="H19" s="133">
        <f>IF([1]HU!H20="", "", [1]HU!H20)</f>
        <v>33.813406756327439</v>
      </c>
      <c r="I19" s="133">
        <f>IF([1]HU!I20="", "", [1]HU!I20)</f>
        <v>42.690739662201516</v>
      </c>
      <c r="J19" s="133">
        <f>IF([1]HU!J20="", "", [1]HU!J20)</f>
        <v>26.141329926712835</v>
      </c>
      <c r="K19" s="133">
        <f>IF([1]HU!K20="", "", [1]HU!K20)</f>
        <v>27.731668316454734</v>
      </c>
      <c r="L19" s="95">
        <f>IF([1]HU!L20="", "", [1]HU!L20)</f>
        <v>0</v>
      </c>
    </row>
    <row r="20" spans="1:221" x14ac:dyDescent="0.25">
      <c r="A20" s="55" t="s">
        <v>18</v>
      </c>
      <c r="B20" s="83" t="str">
        <f>IF([1]HU!B21="", "", [1]HU!B21)</f>
        <v/>
      </c>
      <c r="C20" s="83" t="str">
        <f>IF([1]HU!C21="", "", [1]HU!C21)</f>
        <v/>
      </c>
      <c r="D20" s="83" t="str">
        <f>IF([1]HU!D21="", "", [1]HU!D21)</f>
        <v/>
      </c>
      <c r="E20" s="132" t="str">
        <f>IF([1]HU!E21="", "", [1]HU!E21)</f>
        <v/>
      </c>
      <c r="F20" s="132" t="str">
        <f>IF([1]HU!F21="", "", [1]HU!F21)</f>
        <v/>
      </c>
      <c r="G20" s="132" t="str">
        <f>IF([1]HU!G21="", "", [1]HU!G21)</f>
        <v/>
      </c>
      <c r="H20" s="132" t="str">
        <f>IF([1]HU!H21="", "", [1]HU!H21)</f>
        <v/>
      </c>
      <c r="I20" s="132" t="str">
        <f>IF([1]HU!I21="", "", [1]HU!I21)</f>
        <v/>
      </c>
      <c r="J20" s="132" t="str">
        <f>IF([1]HU!J21="", "", [1]HU!J21)</f>
        <v/>
      </c>
      <c r="K20" s="132" t="str">
        <f>IF([1]HU!K21="", "", [1]HU!K21)</f>
        <v/>
      </c>
      <c r="L20" s="94" t="str">
        <f>IF([1]HU!L21="", "", [1]HU!L21)</f>
        <v/>
      </c>
    </row>
    <row r="21" spans="1:221" x14ac:dyDescent="0.25">
      <c r="A21" s="56" t="s">
        <v>19</v>
      </c>
      <c r="B21" s="83">
        <f>IF([1]HU!B22="", "", [1]HU!B22)</f>
        <v>0.33855882943167881</v>
      </c>
      <c r="C21" s="83">
        <f>IF([1]HU!C22="", "", [1]HU!C22)</f>
        <v>-0.37351528926120592</v>
      </c>
      <c r="D21" s="83">
        <f>IF([1]HU!D22="", "", [1]HU!D22)</f>
        <v>-0.23794004445425454</v>
      </c>
      <c r="E21" s="132">
        <f>IF([1]HU!E22="", "", [1]HU!E22)</f>
        <v>-0.35256680569925036</v>
      </c>
      <c r="F21" s="132">
        <f>IF([1]HU!F22="", "", [1]HU!F22)</f>
        <v>-0.16334868747309716</v>
      </c>
      <c r="G21" s="132">
        <f>IF([1]HU!G22="", "", [1]HU!G22)</f>
        <v>-7.4063752098940672E-2</v>
      </c>
      <c r="H21" s="132">
        <f>IF([1]HU!H22="", "", [1]HU!H22)</f>
        <v>-0.48926203173219607</v>
      </c>
      <c r="I21" s="132">
        <f>IF([1]HU!I22="", "", [1]HU!I22)</f>
        <v>-0.55845831711001104</v>
      </c>
      <c r="J21" s="132">
        <f>IF([1]HU!J22="", "", [1]HU!J22)</f>
        <v>-0.33280041121946935</v>
      </c>
      <c r="K21" s="132">
        <f>IF([1]HU!K22="", "", [1]HU!K22)</f>
        <v>-0.44096181926306377</v>
      </c>
      <c r="L21" s="94">
        <f>IF([1]HU!L22="", "", [1]HU!L22)</f>
        <v>5.6848018420341262E-2</v>
      </c>
    </row>
    <row r="22" spans="1:221" x14ac:dyDescent="0.25">
      <c r="A22" s="56" t="s">
        <v>20</v>
      </c>
      <c r="B22" s="83">
        <f>IF([1]HU!B23="", "", [1]HU!B23)</f>
        <v>0.26826056383550956</v>
      </c>
      <c r="C22" s="83">
        <f>IF([1]HU!C23="", "", [1]HU!C23)</f>
        <v>-0.25910692945537717</v>
      </c>
      <c r="D22" s="83">
        <f>IF([1]HU!D23="", "", [1]HU!D23)</f>
        <v>-0.2461093147739013</v>
      </c>
      <c r="E22" s="132">
        <f>IF([1]HU!E23="", "", [1]HU!E23)</f>
        <v>-0.54903738074010278</v>
      </c>
      <c r="F22" s="132">
        <f>IF([1]HU!F23="", "", [1]HU!F23)</f>
        <v>-0.45661710108139131</v>
      </c>
      <c r="G22" s="132">
        <f>IF([1]HU!G23="", "", [1]HU!G23)</f>
        <v>-0.181475070791004</v>
      </c>
      <c r="H22" s="132">
        <f>IF([1]HU!H23="", "", [1]HU!H23)</f>
        <v>-0.72545977155009655</v>
      </c>
      <c r="I22" s="132">
        <f>IF([1]HU!I23="", "", [1]HU!I23)</f>
        <v>-0.88200079592529734</v>
      </c>
      <c r="J22" s="132">
        <f>IF([1]HU!J23="", "", [1]HU!J23)</f>
        <v>-0.39492042805790994</v>
      </c>
      <c r="K22" s="132">
        <f>IF([1]HU!K23="", "", [1]HU!K23)</f>
        <v>-0.64527215782462788</v>
      </c>
      <c r="L22" s="94">
        <f>IF([1]HU!L23="", "", [1]HU!L23)</f>
        <v>0.48861997906139987</v>
      </c>
      <c r="M22" s="83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</row>
    <row r="23" spans="1:221" ht="22.5" x14ac:dyDescent="0.25">
      <c r="A23" s="55" t="s">
        <v>21</v>
      </c>
      <c r="B23" s="83" t="str">
        <f>IF([1]HU!B24="", "", [1]HU!B24)</f>
        <v/>
      </c>
      <c r="C23" s="83" t="str">
        <f>IF([1]HU!C24="", "", [1]HU!C24)</f>
        <v/>
      </c>
      <c r="D23" s="83" t="str">
        <f>IF([1]HU!D24="", "", [1]HU!D24)</f>
        <v/>
      </c>
      <c r="E23" s="132" t="str">
        <f>IF([1]HU!E24="", "", [1]HU!E24)</f>
        <v/>
      </c>
      <c r="F23" s="132" t="str">
        <f>IF([1]HU!F24="", "", [1]HU!F24)</f>
        <v/>
      </c>
      <c r="G23" s="132" t="str">
        <f>IF([1]HU!G24="", "", [1]HU!G24)</f>
        <v/>
      </c>
      <c r="H23" s="132" t="str">
        <f>IF([1]HU!H24="", "", [1]HU!H24)</f>
        <v/>
      </c>
      <c r="I23" s="132" t="str">
        <f>IF([1]HU!I24="", "", [1]HU!I24)</f>
        <v/>
      </c>
      <c r="J23" s="132" t="str">
        <f>IF([1]HU!J24="", "", [1]HU!J24)</f>
        <v/>
      </c>
      <c r="K23" s="132" t="str">
        <f>IF([1]HU!K24="", "", [1]HU!K24)</f>
        <v/>
      </c>
      <c r="L23" s="94" t="str">
        <f>IF([1]HU!L24="", "", [1]HU!L24)</f>
        <v/>
      </c>
    </row>
    <row r="24" spans="1:221" x14ac:dyDescent="0.25">
      <c r="A24" s="56" t="s">
        <v>19</v>
      </c>
      <c r="B24" s="83">
        <f>IF([1]HU!B25="", "", [1]HU!B25)</f>
        <v>1.6378168717052137</v>
      </c>
      <c r="C24" s="83">
        <f>IF([1]HU!C25="", "", [1]HU!C25)</f>
        <v>-1.1660962982146836</v>
      </c>
      <c r="D24" s="83">
        <f>IF([1]HU!D25="", "", [1]HU!D25)</f>
        <v>1.1016329662821363</v>
      </c>
      <c r="E24" s="132">
        <f>IF([1]HU!E25="", "", [1]HU!E25)</f>
        <v>0.46098163327148495</v>
      </c>
      <c r="F24" s="132">
        <f>IF([1]HU!F25="", "", [1]HU!F25)</f>
        <v>1.1932474686049828</v>
      </c>
      <c r="G24" s="132">
        <f>IF([1]HU!G25="", "", [1]HU!G25)</f>
        <v>2.3563654317448375</v>
      </c>
      <c r="H24" s="132">
        <f>IF([1]HU!H25="", "", [1]HU!H25)</f>
        <v>0.14924626634256619</v>
      </c>
      <c r="I24" s="132">
        <f>IF([1]HU!I25="", "", [1]HU!I25)</f>
        <v>-0.55181791771711886</v>
      </c>
      <c r="J24" s="132">
        <f>IF([1]HU!J25="", "", [1]HU!J25)</f>
        <v>-0.48282246556565411</v>
      </c>
      <c r="K24" s="132">
        <f>IF([1]HU!K25="", "", [1]HU!K25)</f>
        <v>0.73971971027042338</v>
      </c>
      <c r="L24" s="94">
        <f>IF([1]HU!L25="", "", [1]HU!L25)</f>
        <v>2.7983635687076616</v>
      </c>
    </row>
    <row r="25" spans="1:221" x14ac:dyDescent="0.25">
      <c r="A25" s="56" t="s">
        <v>22</v>
      </c>
      <c r="B25" s="83">
        <f>IF([1]HU!B26="", "", [1]HU!B26)</f>
        <v>1.7268386970191303</v>
      </c>
      <c r="C25" s="83">
        <f>IF([1]HU!C26="", "", [1]HU!C26)</f>
        <v>-1.334071974273292</v>
      </c>
      <c r="D25" s="83">
        <f>IF([1]HU!D26="", "", [1]HU!D26)</f>
        <v>1.0033264258978318</v>
      </c>
      <c r="E25" s="132">
        <f>IF([1]HU!E26="", "", [1]HU!E26)</f>
        <v>-1.1618063150203624</v>
      </c>
      <c r="F25" s="132">
        <f>IF([1]HU!F26="", "", [1]HU!F26)</f>
        <v>-0.88428731802578042</v>
      </c>
      <c r="G25" s="132">
        <f>IF([1]HU!G26="", "", [1]HU!G26)</f>
        <v>2.2346826750601414</v>
      </c>
      <c r="H25" s="132">
        <f>IF([1]HU!H26="", "", [1]HU!H26)</f>
        <v>-1.9627073246111053</v>
      </c>
      <c r="I25" s="132">
        <f>IF([1]HU!I26="", "", [1]HU!I26)</f>
        <v>-3.6824736482046219</v>
      </c>
      <c r="J25" s="132">
        <f>IF([1]HU!J26="", "", [1]HU!J26)</f>
        <v>-1.1420841372275077</v>
      </c>
      <c r="K25" s="132">
        <f>IF([1]HU!K26="", "", [1]HU!K26)</f>
        <v>-0.99666442513660725</v>
      </c>
      <c r="L25" s="94">
        <f>IF([1]HU!L26="", "", [1]HU!L26)</f>
        <v>6.5378702721252804</v>
      </c>
    </row>
    <row r="26" spans="1:221" x14ac:dyDescent="0.25">
      <c r="A26" s="55" t="s">
        <v>23</v>
      </c>
      <c r="B26" s="83" t="str">
        <f>IF([1]HU!B27="", "", [1]HU!B27)</f>
        <v/>
      </c>
      <c r="C26" s="83" t="str">
        <f>IF([1]HU!C27="", "", [1]HU!C27)</f>
        <v/>
      </c>
      <c r="D26" s="83" t="str">
        <f>IF([1]HU!D27="", "", [1]HU!D27)</f>
        <v/>
      </c>
      <c r="E26" s="132" t="str">
        <f>IF([1]HU!E27="", "", [1]HU!E27)</f>
        <v/>
      </c>
      <c r="F26" s="132" t="str">
        <f>IF([1]HU!F27="", "", [1]HU!F27)</f>
        <v/>
      </c>
      <c r="G26" s="132" t="str">
        <f>IF([1]HU!G27="", "", [1]HU!G27)</f>
        <v/>
      </c>
      <c r="H26" s="132" t="str">
        <f>IF([1]HU!H27="", "", [1]HU!H27)</f>
        <v/>
      </c>
      <c r="I26" s="132" t="str">
        <f>IF([1]HU!I27="", "", [1]HU!I27)</f>
        <v/>
      </c>
      <c r="J26" s="132" t="str">
        <f>IF([1]HU!J27="", "", [1]HU!J27)</f>
        <v/>
      </c>
      <c r="K26" s="132" t="str">
        <f>IF([1]HU!K27="", "", [1]HU!K27)</f>
        <v/>
      </c>
      <c r="L26" s="94" t="str">
        <f>IF([1]HU!L27="", "", [1]HU!L27)</f>
        <v/>
      </c>
    </row>
    <row r="27" spans="1:221" x14ac:dyDescent="0.25">
      <c r="A27" s="56">
        <v>2000</v>
      </c>
      <c r="B27" s="85">
        <f>IF([1]HU!B28="", "", [1]HU!B28)</f>
        <v>100</v>
      </c>
      <c r="C27" s="83">
        <f>IF([1]HU!C28="", "", [1]HU!C28)</f>
        <v>44.457564349477245</v>
      </c>
      <c r="D27" s="83">
        <f>IF([1]HU!D28="", "", [1]HU!D28)</f>
        <v>53.470910036547266</v>
      </c>
      <c r="E27" s="132">
        <f>IF([1]HU!E28="", "", [1]HU!E28)</f>
        <v>42.29924498679781</v>
      </c>
      <c r="F27" s="132">
        <f>IF([1]HU!F28="", "", [1]HU!F28)</f>
        <v>51.390123176910599</v>
      </c>
      <c r="G27" s="132">
        <f>IF([1]HU!G28="", "", [1]HU!G28)</f>
        <v>59.531132789094457</v>
      </c>
      <c r="H27" s="132">
        <f>IF([1]HU!H28="", "", [1]HU!H28)</f>
        <v>39.687421859396302</v>
      </c>
      <c r="I27" s="132">
        <f>IF([1]HU!I28="", "", [1]HU!I28)</f>
        <v>34.599290851781397</v>
      </c>
      <c r="J27" s="132">
        <f>IF([1]HU!J28="", "", [1]HU!J28)</f>
        <v>35.108103952542884</v>
      </c>
      <c r="K27" s="132">
        <f>IF([1]HU!K28="", "", [1]HU!K28)</f>
        <v>39.687421859396302</v>
      </c>
      <c r="L27" s="94">
        <f>IF([1]HU!L28="", "", [1]HU!L28)</f>
        <v>82.427722323361564</v>
      </c>
    </row>
    <row r="28" spans="1:221" x14ac:dyDescent="0.25">
      <c r="A28" s="56">
        <v>2006</v>
      </c>
      <c r="B28" s="85">
        <f>IF([1]HU!B29="", "", [1]HU!B29)</f>
        <v>100</v>
      </c>
      <c r="C28" s="83">
        <f>IF([1]HU!C29="", "", [1]HU!C29)</f>
        <v>53.253905026174344</v>
      </c>
      <c r="D28" s="83">
        <f>IF([1]HU!D29="", "", [1]HU!D29)</f>
        <v>61.906455492388979</v>
      </c>
      <c r="E28" s="132">
        <f>IF([1]HU!E29="", "", [1]HU!E29)</f>
        <v>45.968355434936761</v>
      </c>
      <c r="F28" s="132">
        <f>IF([1]HU!F29="", "", [1]HU!F29)</f>
        <v>56.317950510688938</v>
      </c>
      <c r="G28" s="132">
        <f>IF([1]HU!G29="", "", [1]HU!G29)</f>
        <v>62.439466870546433</v>
      </c>
      <c r="H28" s="132">
        <f>IF([1]HU!H29="", "", [1]HU!H29)</f>
        <v>41.626311247030955</v>
      </c>
      <c r="I28" s="132">
        <f>IF([1]HU!I29="", "", [1]HU!I29)</f>
        <v>39.993906884402293</v>
      </c>
      <c r="J28" s="132">
        <f>IF([1]HU!J29="", "", [1]HU!J29)</f>
        <v>39.177704703087954</v>
      </c>
      <c r="K28" s="132">
        <f>IF([1]HU!K29="", "", [1]HU!K29)</f>
        <v>41.626311247030955</v>
      </c>
      <c r="L28" s="94">
        <f>IF([1]HU!L29="", "", [1]HU!L29)</f>
        <v>102.02527266429155</v>
      </c>
    </row>
    <row r="29" spans="1:221" x14ac:dyDescent="0.25">
      <c r="A29" s="56">
        <v>2007</v>
      </c>
      <c r="B29" s="85">
        <f>IF([1]HU!B30="", "", [1]HU!B30)</f>
        <v>100</v>
      </c>
      <c r="C29" s="83">
        <f>IF([1]HU!C30="", "", [1]HU!C30)</f>
        <v>56.003013528313559</v>
      </c>
      <c r="D29" s="83">
        <f>IF([1]HU!D30="", "", [1]HU!D30)</f>
        <v>60.687881250991104</v>
      </c>
      <c r="E29" s="132">
        <f>IF([1]HU!E30="", "", [1]HU!E30)</f>
        <v>44.544907302542725</v>
      </c>
      <c r="F29" s="132">
        <f>IF([1]HU!F30="", "", [1]HU!F30)</f>
        <v>56.028653380071745</v>
      </c>
      <c r="G29" s="132">
        <f>IF([1]HU!G30="", "", [1]HU!G30)</f>
        <v>59.119889428627438</v>
      </c>
      <c r="H29" s="132">
        <f>IF([1]HU!H30="", "", [1]HU!H30)</f>
        <v>40.958877643362797</v>
      </c>
      <c r="I29" s="132">
        <f>IF([1]HU!I30="", "", [1]HU!I30)</f>
        <v>38.64045060694604</v>
      </c>
      <c r="J29" s="132">
        <f>IF([1]HU!J30="", "", [1]HU!J30)</f>
        <v>37.867641594807118</v>
      </c>
      <c r="K29" s="132">
        <f>IF([1]HU!K30="", "", [1]HU!K30)</f>
        <v>39.799664125154415</v>
      </c>
      <c r="L29" s="94">
        <f>IF([1]HU!L30="", "", [1]HU!L30)</f>
        <v>100.85157608412916</v>
      </c>
    </row>
    <row r="30" spans="1:221" x14ac:dyDescent="0.25">
      <c r="A30" s="56">
        <v>2009</v>
      </c>
      <c r="B30" s="85">
        <f>IF([1]HU!B31="", "", [1]HU!B31)</f>
        <v>100</v>
      </c>
      <c r="C30" s="83">
        <f>IF([1]HU!C31="", "", [1]HU!C31)</f>
        <v>60.330451192096227</v>
      </c>
      <c r="D30" s="83">
        <f>IF([1]HU!D31="", "", [1]HU!D31)</f>
        <v>64.269046016938887</v>
      </c>
      <c r="E30" s="132">
        <f>IF([1]HU!E31="", "", [1]HU!E31)</f>
        <v>46.213300234959412</v>
      </c>
      <c r="F30" s="132">
        <f>IF([1]HU!F31="", "", [1]HU!F31)</f>
        <v>53.660867098286403</v>
      </c>
      <c r="G30" s="132">
        <f>IF([1]HU!G31="", "", [1]HU!G31)</f>
        <v>60.214866133191613</v>
      </c>
      <c r="H30" s="132">
        <f>IF([1]HU!H31="", "", [1]HU!H31)</f>
        <v>44.239493485610168</v>
      </c>
      <c r="I30" s="132">
        <f>IF([1]HU!I31="", "", [1]HU!I31)</f>
        <v>38.914369269749685</v>
      </c>
      <c r="J30" s="132">
        <f>IF([1]HU!J31="", "", [1]HU!J31)</f>
        <v>41.781743847520715</v>
      </c>
      <c r="K30" s="132">
        <f>IF([1]HU!K31="", "", [1]HU!K31)</f>
        <v>42.600993726883864</v>
      </c>
      <c r="L30" s="94">
        <f>IF([1]HU!L31="", "", [1]HU!L31)</f>
        <v>107.73135913625438</v>
      </c>
    </row>
    <row r="31" spans="1:221" x14ac:dyDescent="0.25">
      <c r="A31" s="56">
        <v>2011</v>
      </c>
      <c r="B31" s="85">
        <f>IF([1]HU!B32="", "", [1]HU!B32)</f>
        <v>100</v>
      </c>
      <c r="C31" s="83">
        <f>IF([1]HU!C32="", "", [1]HU!C32)</f>
        <v>63.334123030879631</v>
      </c>
      <c r="D31" s="83">
        <f>IF([1]HU!D32="", "", [1]HU!D32)</f>
        <v>65.362439095736974</v>
      </c>
      <c r="E31" s="132">
        <f>IF([1]HU!E32="", "", [1]HU!E32)</f>
        <v>48.192648208241117</v>
      </c>
      <c r="F31" s="132">
        <f>IF([1]HU!F32="", "", [1]HU!F32)</f>
        <v>57.836966442311486</v>
      </c>
      <c r="G31" s="132">
        <f>IF([1]HU!G32="", "", [1]HU!G32)</f>
        <v>66.263544334568792</v>
      </c>
      <c r="H31" s="132">
        <f>IF([1]HU!H32="", "", [1]HU!H32)</f>
        <v>44.048020800435907</v>
      </c>
      <c r="I31" s="132">
        <f>IF([1]HU!I32="", "", [1]HU!I32)</f>
        <v>39.451705586477374</v>
      </c>
      <c r="J31" s="132">
        <f>IF([1]HU!J32="", "", [1]HU!J32)</f>
        <v>42.515915729116394</v>
      </c>
      <c r="K31" s="132">
        <f>IF([1]HU!K32="", "", [1]HU!K32)</f>
        <v>43.66499453260603</v>
      </c>
      <c r="L31" s="94">
        <f>IF([1]HU!L32="", "", [1]HU!L32)</f>
        <v>105.71524992104617</v>
      </c>
    </row>
    <row r="32" spans="1:221" x14ac:dyDescent="0.25">
      <c r="A32" s="56">
        <v>2013</v>
      </c>
      <c r="B32" s="85">
        <f>IF([1]HU!B33="", "", [1]HU!B33)</f>
        <v>100</v>
      </c>
      <c r="C32" s="83">
        <f>IF([1]HU!C33="", "", [1]HU!C33)</f>
        <v>65.571128531372111</v>
      </c>
      <c r="D32" s="83">
        <f>IF([1]HU!D33="", "", [1]HU!D33)</f>
        <v>66.349603506607536</v>
      </c>
      <c r="E32" s="132">
        <f>IF([1]HU!E33="", "", [1]HU!E33)</f>
        <v>49.049918563513714</v>
      </c>
      <c r="F32" s="132">
        <f>IF([1]HU!F33="", "", [1]HU!F33)</f>
        <v>59.452941063121536</v>
      </c>
      <c r="G32" s="132">
        <f>IF([1]HU!G33="", "", [1]HU!G33)</f>
        <v>66.931298429551916</v>
      </c>
      <c r="H32" s="132">
        <f>IF([1]HU!H33="", "", [1]HU!H33)</f>
        <v>44.870144198582288</v>
      </c>
      <c r="I32" s="132">
        <f>IF([1]HU!I33="", "", [1]HU!I33)</f>
        <v>40.383129778724062</v>
      </c>
      <c r="J32" s="132">
        <f>IF([1]HU!J33="", "", [1]HU!J33)</f>
        <v>41.878801252010142</v>
      </c>
      <c r="K32" s="132">
        <f>IF([1]HU!K33="", "", [1]HU!K33)</f>
        <v>45.991897803546848</v>
      </c>
      <c r="L32" s="94">
        <f>IF([1]HU!L33="", "", [1]HU!L33)</f>
        <v>106.94051033995447</v>
      </c>
    </row>
    <row r="33" spans="1:221" x14ac:dyDescent="0.25">
      <c r="A33" s="56">
        <v>2014</v>
      </c>
      <c r="B33" s="85">
        <f>IF([1]HU!B34="", "", [1]HU!B34)</f>
        <v>100</v>
      </c>
      <c r="C33" s="83">
        <f>IF([1]HU!C34="", "", [1]HU!C34)</f>
        <v>66.617284522983951</v>
      </c>
      <c r="D33" s="83">
        <f>IF([1]HU!D34="", "", [1]HU!D34)</f>
        <v>67.731421338351566</v>
      </c>
      <c r="E33" s="132">
        <f>IF([1]HU!E34="", "", [1]HU!E34)</f>
        <v>50.684959303633924</v>
      </c>
      <c r="F33" s="132">
        <f>IF([1]HU!F34="", "", [1]HU!F34)</f>
        <v>61.080779709181641</v>
      </c>
      <c r="G33" s="132">
        <f>IF([1]HU!G34="", "", [1]HU!G34)</f>
        <v>70.897333591014416</v>
      </c>
      <c r="H33" s="132">
        <f>IF([1]HU!H34="", "", [1]HU!H34)</f>
        <v>45.083432642491218</v>
      </c>
      <c r="I33" s="132">
        <f>IF([1]HU!I34="", "", [1]HU!I34)</f>
        <v>42.174824084911137</v>
      </c>
      <c r="J33" s="132">
        <f>IF([1]HU!J34="", "", [1]HU!J34)</f>
        <v>42.901976224306154</v>
      </c>
      <c r="K33" s="132">
        <f>IF([1]HU!K34="", "", [1]HU!K34)</f>
        <v>47.264889060676275</v>
      </c>
      <c r="L33" s="94">
        <f>IF([1]HU!L34="", "", [1]HU!L34)</f>
        <v>107.25494056076539</v>
      </c>
    </row>
    <row r="34" spans="1:221" ht="22.5" x14ac:dyDescent="0.25">
      <c r="A34" s="55" t="s">
        <v>24</v>
      </c>
      <c r="B34" s="83" t="str">
        <f>IF([1]HU!B35="", "", [1]HU!B35)</f>
        <v/>
      </c>
      <c r="C34" s="83" t="str">
        <f>IF([1]HU!C35="", "", [1]HU!C35)</f>
        <v/>
      </c>
      <c r="D34" s="83" t="str">
        <f>IF([1]HU!D35="", "", [1]HU!D35)</f>
        <v/>
      </c>
      <c r="E34" s="132" t="str">
        <f>IF([1]HU!E35="", "", [1]HU!E35)</f>
        <v/>
      </c>
      <c r="F34" s="132" t="str">
        <f>IF([1]HU!F35="", "", [1]HU!F35)</f>
        <v/>
      </c>
      <c r="G34" s="132" t="str">
        <f>IF([1]HU!G35="", "", [1]HU!G35)</f>
        <v/>
      </c>
      <c r="H34" s="132" t="str">
        <f>IF([1]HU!H35="", "", [1]HU!H35)</f>
        <v/>
      </c>
      <c r="I34" s="132" t="str">
        <f>IF([1]HU!I35="", "", [1]HU!I35)</f>
        <v/>
      </c>
      <c r="J34" s="132" t="str">
        <f>IF([1]HU!J35="", "", [1]HU!J35)</f>
        <v/>
      </c>
      <c r="K34" s="132" t="str">
        <f>IF([1]HU!K35="", "", [1]HU!K35)</f>
        <v/>
      </c>
      <c r="L34" s="94" t="str">
        <f>IF([1]HU!L35="", "", [1]HU!L35)</f>
        <v/>
      </c>
    </row>
    <row r="35" spans="1:221" x14ac:dyDescent="0.25">
      <c r="A35" s="56">
        <v>2000</v>
      </c>
      <c r="B35" s="83" t="str">
        <f>IF([1]HU!B36="", "", [1]HU!B36)</f>
        <v>-</v>
      </c>
      <c r="C35" s="83" t="str">
        <f>IF([1]HU!C36="", "", [1]HU!C36)</f>
        <v>-</v>
      </c>
      <c r="D35" s="83" t="str">
        <f>IF([1]HU!D36="", "", [1]HU!D36)</f>
        <v>-</v>
      </c>
      <c r="E35" s="132">
        <f>IF([1]HU!E36="", "", [1]HU!E36)</f>
        <v>43.584928534638031</v>
      </c>
      <c r="F35" s="132">
        <f>IF([1]HU!F36="", "", [1]HU!F36)</f>
        <v>53.693381973322033</v>
      </c>
      <c r="G35" s="132">
        <f>IF([1]HU!G36="", "", [1]HU!G36)</f>
        <v>60.167763836844614</v>
      </c>
      <c r="H35" s="132">
        <f>IF([1]HU!H36="", "", [1]HU!H36)</f>
        <v>40.7616364538029</v>
      </c>
      <c r="I35" s="132">
        <f>IF([1]HU!I36="", "", [1]HU!I36)</f>
        <v>38.510865612117406</v>
      </c>
      <c r="J35" s="132">
        <f>IF([1]HU!J36="", "", [1]HU!J36)</f>
        <v>35.488704043038425</v>
      </c>
      <c r="K35" s="132">
        <f>IF([1]HU!K36="", "", [1]HU!K36)</f>
        <v>39.336272816444222</v>
      </c>
      <c r="L35" s="94">
        <f>IF([1]HU!L36="", "", [1]HU!L36)</f>
        <v>78.342591966370662</v>
      </c>
    </row>
    <row r="36" spans="1:221" x14ac:dyDescent="0.25">
      <c r="A36" s="56">
        <v>2006</v>
      </c>
      <c r="B36" s="83" t="str">
        <f>IF([1]HU!B37="", "", [1]HU!B37)</f>
        <v>-</v>
      </c>
      <c r="C36" s="83" t="str">
        <f>IF([1]HU!C37="", "", [1]HU!C37)</f>
        <v>-</v>
      </c>
      <c r="D36" s="83" t="str">
        <f>IF([1]HU!D37="", "", [1]HU!D37)</f>
        <v>-</v>
      </c>
      <c r="E36" s="132">
        <f>IF([1]HU!E37="", "", [1]HU!E37)</f>
        <v>47.556149091032331</v>
      </c>
      <c r="F36" s="132">
        <f>IF([1]HU!F37="", "", [1]HU!F37)</f>
        <v>57.352329073426603</v>
      </c>
      <c r="G36" s="132">
        <f>IF([1]HU!G37="", "", [1]HU!G37)</f>
        <v>64.348675874077259</v>
      </c>
      <c r="H36" s="132">
        <f>IF([1]HU!H37="", "", [1]HU!H37)</f>
        <v>42.819219783005444</v>
      </c>
      <c r="I36" s="132">
        <f>IF([1]HU!I37="", "", [1]HU!I37)</f>
        <v>44.131067176759082</v>
      </c>
      <c r="J36" s="132">
        <f>IF([1]HU!J37="", "", [1]HU!J37)</f>
        <v>40.26231691872993</v>
      </c>
      <c r="K36" s="132">
        <f>IF([1]HU!K37="", "", [1]HU!K37)</f>
        <v>41.913891407204801</v>
      </c>
      <c r="L36" s="94">
        <f>IF([1]HU!L37="", "", [1]HU!L37)</f>
        <v>94.229067080733358</v>
      </c>
    </row>
    <row r="37" spans="1:221" x14ac:dyDescent="0.25">
      <c r="A37" s="56">
        <v>2007</v>
      </c>
      <c r="B37" s="83" t="str">
        <f>IF([1]HU!B38="", "", [1]HU!B38)</f>
        <v>-</v>
      </c>
      <c r="C37" s="83" t="str">
        <f>IF([1]HU!C38="", "", [1]HU!C38)</f>
        <v>-</v>
      </c>
      <c r="D37" s="83" t="str">
        <f>IF([1]HU!D38="", "", [1]HU!D38)</f>
        <v>-</v>
      </c>
      <c r="E37" s="132">
        <f>IF([1]HU!E38="", "", [1]HU!E38)</f>
        <v>46.291102140662446</v>
      </c>
      <c r="F37" s="132">
        <f>IF([1]HU!F38="", "", [1]HU!F38)</f>
        <v>56.672496763237</v>
      </c>
      <c r="G37" s="132">
        <f>IF([1]HU!G38="", "", [1]HU!G38)</f>
        <v>61.669415889387793</v>
      </c>
      <c r="H37" s="132">
        <f>IF([1]HU!H38="", "", [1]HU!H38)</f>
        <v>42.288916797516606</v>
      </c>
      <c r="I37" s="132">
        <f>IF([1]HU!I38="", "", [1]HU!I38)</f>
        <v>42.534517691018692</v>
      </c>
      <c r="J37" s="132">
        <f>IF([1]HU!J38="", "", [1]HU!J38)</f>
        <v>39.38980455477391</v>
      </c>
      <c r="K37" s="132">
        <f>IF([1]HU!K38="", "", [1]HU!K38)</f>
        <v>40.413498335820925</v>
      </c>
      <c r="L37" s="94">
        <f>IF([1]HU!L38="", "", [1]HU!L38)</f>
        <v>94.586230137773839</v>
      </c>
      <c r="M37" s="85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</row>
    <row r="38" spans="1:221" x14ac:dyDescent="0.25">
      <c r="A38" s="56">
        <v>2009</v>
      </c>
      <c r="B38" s="83" t="str">
        <f>IF([1]HU!B39="", "", [1]HU!B39)</f>
        <v>-</v>
      </c>
      <c r="C38" s="83" t="str">
        <f>IF([1]HU!C39="", "", [1]HU!C39)</f>
        <v>-</v>
      </c>
      <c r="D38" s="83" t="str">
        <f>IF([1]HU!D39="", "", [1]HU!D39)</f>
        <v>-</v>
      </c>
      <c r="E38" s="132">
        <f>IF([1]HU!E39="", "", [1]HU!E39)</f>
        <v>48.463850609638463</v>
      </c>
      <c r="F38" s="132">
        <f>IF([1]HU!F39="", "", [1]HU!F39)</f>
        <v>52.611606331888559</v>
      </c>
      <c r="G38" s="132">
        <f>IF([1]HU!G39="", "", [1]HU!G39)</f>
        <v>62.788931227315373</v>
      </c>
      <c r="H38" s="132">
        <f>IF([1]HU!H39="", "", [1]HU!H39)</f>
        <v>47.810684321760341</v>
      </c>
      <c r="I38" s="132">
        <f>IF([1]HU!I39="", "", [1]HU!I39)</f>
        <v>43.533862652403585</v>
      </c>
      <c r="J38" s="132">
        <f>IF([1]HU!J39="", "", [1]HU!J39)</f>
        <v>44.512627962070752</v>
      </c>
      <c r="K38" s="132">
        <f>IF([1]HU!K39="", "", [1]HU!K39)</f>
        <v>43.674845651261677</v>
      </c>
      <c r="L38" s="94">
        <f>IF([1]HU!L39="", "", [1]HU!L39)</f>
        <v>100.43879673923273</v>
      </c>
      <c r="M38" s="85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</row>
    <row r="39" spans="1:221" x14ac:dyDescent="0.25">
      <c r="A39" s="56">
        <v>2011</v>
      </c>
      <c r="B39" s="83" t="str">
        <f>IF([1]HU!B40="", "", [1]HU!B40)</f>
        <v>-</v>
      </c>
      <c r="C39" s="83" t="str">
        <f>IF([1]HU!C40="", "", [1]HU!C40)</f>
        <v>-</v>
      </c>
      <c r="D39" s="83" t="str">
        <f>IF([1]HU!D40="", "", [1]HU!D40)</f>
        <v>-</v>
      </c>
      <c r="E39" s="132">
        <f>IF([1]HU!E40="", "", [1]HU!E40)</f>
        <v>50.926651892661326</v>
      </c>
      <c r="F39" s="132">
        <f>IF([1]HU!F40="", "", [1]HU!F40)</f>
        <v>57.625095025784979</v>
      </c>
      <c r="G39" s="132">
        <f>IF([1]HU!G40="", "", [1]HU!G40)</f>
        <v>70.014608224961904</v>
      </c>
      <c r="H39" s="132">
        <f>IF([1]HU!H40="", "", [1]HU!H40)</f>
        <v>46.980644875392521</v>
      </c>
      <c r="I39" s="132">
        <f>IF([1]HU!I40="", "", [1]HU!I40)</f>
        <v>44.303223270938602</v>
      </c>
      <c r="J39" s="132">
        <f>IF([1]HU!J40="", "", [1]HU!J40)</f>
        <v>45.781322744254716</v>
      </c>
      <c r="K39" s="132">
        <f>IF([1]HU!K40="", "", [1]HU!K40)</f>
        <v>45.431052514593546</v>
      </c>
      <c r="L39" s="94">
        <f>IF([1]HU!L40="", "", [1]HU!L40)</f>
        <v>96.059154853369833</v>
      </c>
    </row>
    <row r="40" spans="1:221" x14ac:dyDescent="0.25">
      <c r="A40" s="56">
        <v>2013</v>
      </c>
      <c r="B40" s="83" t="str">
        <f>IF([1]HU!B41="", "", [1]HU!B41)</f>
        <v>-</v>
      </c>
      <c r="C40" s="83" t="str">
        <f>IF([1]HU!C41="", "", [1]HU!C41)</f>
        <v>-</v>
      </c>
      <c r="D40" s="83" t="str">
        <f>IF([1]HU!D41="", "", [1]HU!D41)</f>
        <v>-</v>
      </c>
      <c r="E40" s="132">
        <f>IF([1]HU!E41="", "", [1]HU!E41)</f>
        <v>51.994520496504052</v>
      </c>
      <c r="F40" s="132">
        <f>IF([1]HU!F41="", "", [1]HU!F41)</f>
        <v>59.416807735874514</v>
      </c>
      <c r="G40" s="132">
        <f>IF([1]HU!G41="", "", [1]HU!G41)</f>
        <v>70.937041885237619</v>
      </c>
      <c r="H40" s="132">
        <f>IF([1]HU!H41="", "", [1]HU!H41)</f>
        <v>48.004269230317519</v>
      </c>
      <c r="I40" s="132">
        <f>IF([1]HU!I41="", "", [1]HU!I41)</f>
        <v>45.488261445670972</v>
      </c>
      <c r="J40" s="132">
        <f>IF([1]HU!J41="", "", [1]HU!J41)</f>
        <v>45.233569837103509</v>
      </c>
      <c r="K40" s="132">
        <f>IF([1]HU!K41="", "", [1]HU!K41)</f>
        <v>47.998817894854326</v>
      </c>
      <c r="L40" s="94">
        <f>IF([1]HU!L41="", "", [1]HU!L41)</f>
        <v>97.470500406533134</v>
      </c>
    </row>
    <row r="41" spans="1:221" x14ac:dyDescent="0.25">
      <c r="A41" s="56">
        <v>2014</v>
      </c>
      <c r="B41" s="83" t="str">
        <f>IF([1]HU!B42="", "", [1]HU!B42)</f>
        <v>-</v>
      </c>
      <c r="C41" s="83" t="str">
        <f>IF([1]HU!C42="", "", [1]HU!C42)</f>
        <v>-</v>
      </c>
      <c r="D41" s="83" t="str">
        <f>IF([1]HU!D42="", "", [1]HU!D42)</f>
        <v>-</v>
      </c>
      <c r="E41" s="132">
        <f>IF([1]HU!E42="", "", [1]HU!E42)</f>
        <v>53.748175778585825</v>
      </c>
      <c r="F41" s="132">
        <f>IF([1]HU!F42="", "", [1]HU!F42)</f>
        <v>61.064848045918886</v>
      </c>
      <c r="G41" s="132">
        <f>IF([1]HU!G42="", "", [1]HU!G42)</f>
        <v>75.166523269547426</v>
      </c>
      <c r="H41" s="132">
        <f>IF([1]HU!H42="", "", [1]HU!H42)</f>
        <v>48.249199272188278</v>
      </c>
      <c r="I41" s="132">
        <f>IF([1]HU!I42="", "", [1]HU!I42)</f>
        <v>47.522948782218513</v>
      </c>
      <c r="J41" s="132">
        <f>IF([1]HU!J42="", "", [1]HU!J42)</f>
        <v>46.354794136850572</v>
      </c>
      <c r="K41" s="132">
        <f>IF([1]HU!K42="", "", [1]HU!K42)</f>
        <v>49.344481636038608</v>
      </c>
      <c r="L41" s="94">
        <f>IF([1]HU!L42="", "", [1]HU!L42)</f>
        <v>97.791022464756892</v>
      </c>
    </row>
    <row r="42" spans="1:221" x14ac:dyDescent="0.25">
      <c r="A42" s="55" t="s">
        <v>25</v>
      </c>
      <c r="B42" s="83" t="str">
        <f>IF([1]HU!B43="", "", [1]HU!B43)</f>
        <v/>
      </c>
      <c r="C42" s="83" t="str">
        <f>IF([1]HU!C43="", "", [1]HU!C43)</f>
        <v/>
      </c>
      <c r="D42" s="83" t="str">
        <f>IF([1]HU!D43="", "", [1]HU!D43)</f>
        <v/>
      </c>
      <c r="E42" s="132" t="str">
        <f>IF([1]HU!E43="", "", [1]HU!E43)</f>
        <v/>
      </c>
      <c r="F42" s="132" t="str">
        <f>IF([1]HU!F43="", "", [1]HU!F43)</f>
        <v/>
      </c>
      <c r="G42" s="132" t="str">
        <f>IF([1]HU!G43="", "", [1]HU!G43)</f>
        <v/>
      </c>
      <c r="H42" s="132" t="str">
        <f>IF([1]HU!H43="", "", [1]HU!H43)</f>
        <v/>
      </c>
      <c r="I42" s="132" t="str">
        <f>IF([1]HU!I43="", "", [1]HU!I43)</f>
        <v/>
      </c>
      <c r="J42" s="132" t="str">
        <f>IF([1]HU!J43="", "", [1]HU!J43)</f>
        <v/>
      </c>
      <c r="K42" s="132" t="str">
        <f>IF([1]HU!K43="", "", [1]HU!K43)</f>
        <v/>
      </c>
      <c r="L42" s="94" t="str">
        <f>IF([1]HU!L43="", "", [1]HU!L43)</f>
        <v/>
      </c>
    </row>
    <row r="43" spans="1:221" x14ac:dyDescent="0.25">
      <c r="A43" s="56" t="s">
        <v>26</v>
      </c>
      <c r="B43" s="83">
        <f>IF([1]HU!B44="", "", [1]HU!B44)</f>
        <v>2.2455438657063009</v>
      </c>
      <c r="C43" s="83">
        <f>IF([1]HU!C44="", "", [1]HU!C44)</f>
        <v>4.9129977832944816</v>
      </c>
      <c r="D43" s="83">
        <f>IF([1]HU!D44="", "", [1]HU!D44)</f>
        <v>4.9168063835204778</v>
      </c>
      <c r="E43" s="132">
        <f>IF([1]HU!E44="", "", [1]HU!E44)</f>
        <v>3.3757006522707522</v>
      </c>
      <c r="F43" s="132">
        <f>IF([1]HU!F44="", "", [1]HU!F44)</f>
        <v>4.1183613827694643</v>
      </c>
      <c r="G43" s="132">
        <f>IF([1]HU!G44="", "", [1]HU!G44)</f>
        <v>2.7143272044130695</v>
      </c>
      <c r="H43" s="132">
        <f>IF([1]HU!H44="", "", [1]HU!H44)</f>
        <v>2.3783149948690019</v>
      </c>
      <c r="I43" s="132">
        <f>IF([1]HU!I44="", "", [1]HU!I44)</f>
        <v>3.8600003806401828</v>
      </c>
      <c r="J43" s="132">
        <f>IF([1]HU!J44="", "", [1]HU!J44)</f>
        <v>3.927609287021383</v>
      </c>
      <c r="K43" s="132">
        <f>IF([1]HU!K44="", "", [1]HU!K44)</f>
        <v>2.6413340222615433</v>
      </c>
      <c r="L43" s="94">
        <f>IF([1]HU!L44="", "", [1]HU!L44)</f>
        <v>5.6253591511969514</v>
      </c>
    </row>
    <row r="44" spans="1:221" x14ac:dyDescent="0.25">
      <c r="A44" s="56" t="s">
        <v>27</v>
      </c>
      <c r="B44" s="83">
        <f>IF([1]HU!B45="", "", [1]HU!B45)</f>
        <v>0.49697895021429961</v>
      </c>
      <c r="C44" s="83">
        <f>IF([1]HU!C45="", "", [1]HU!C45)</f>
        <v>3.0734333806219372</v>
      </c>
      <c r="D44" s="83">
        <f>IF([1]HU!D45="", "", [1]HU!D45)</f>
        <v>9.9622610561111991E-2</v>
      </c>
      <c r="E44" s="132">
        <f>IF([1]HU!E45="", "", [1]HU!E45)</f>
        <v>-1.1973149339445377</v>
      </c>
      <c r="F44" s="132">
        <f>IF([1]HU!F45="", "", [1]HU!F45)</f>
        <v>-1.4834003605534773</v>
      </c>
      <c r="G44" s="132">
        <f>IF([1]HU!G45="", "", [1]HU!G45)</f>
        <v>-0.55150591657402437</v>
      </c>
      <c r="H44" s="132">
        <f>IF([1]HU!H45="", "", [1]HU!H45)</f>
        <v>-1.1969923985677089</v>
      </c>
      <c r="I44" s="132">
        <f>IF([1]HU!I45="", "", [1]HU!I45)</f>
        <v>-2.3224855100218766</v>
      </c>
      <c r="J44" s="132">
        <f>IF([1]HU!J45="", "", [1]HU!J45)</f>
        <v>-0.82339018337321823</v>
      </c>
      <c r="K44" s="132">
        <f>IF([1]HU!K45="", "", [1]HU!K45)</f>
        <v>-1.3261902700023032</v>
      </c>
      <c r="L44" s="94">
        <f>IF([1]HU!L45="", "", [1]HU!L45)</f>
        <v>-0.6905821110212762</v>
      </c>
    </row>
    <row r="45" spans="1:221" x14ac:dyDescent="0.25">
      <c r="A45" s="56" t="s">
        <v>28</v>
      </c>
      <c r="B45" s="83">
        <f>IF([1]HU!B46="", "", [1]HU!B46)</f>
        <v>-3.6865793493291332</v>
      </c>
      <c r="C45" s="83">
        <f>IF([1]HU!C46="", "", [1]HU!C46)</f>
        <v>2.2187908349539764</v>
      </c>
      <c r="D45" s="83">
        <f>IF([1]HU!D46="", "", [1]HU!D46)</f>
        <v>-4.5915251180004724</v>
      </c>
      <c r="E45" s="132">
        <f>IF([1]HU!E46="", "", [1]HU!E46)</f>
        <v>-7.1570900827800044</v>
      </c>
      <c r="F45" s="132">
        <f>IF([1]HU!F46="", "", [1]HU!F46)</f>
        <v>-16.579138446830832</v>
      </c>
      <c r="G45" s="132">
        <f>IF([1]HU!G46="", "", [1]HU!G46)</f>
        <v>-10.953506042081685</v>
      </c>
      <c r="H45" s="132">
        <f>IF([1]HU!H46="", "", [1]HU!H46)</f>
        <v>-2.381655764998547</v>
      </c>
      <c r="I45" s="132">
        <f>IF([1]HU!I46="", "", [1]HU!I46)</f>
        <v>-10.467691739389862</v>
      </c>
      <c r="J45" s="132">
        <f>IF([1]HU!J46="", "", [1]HU!J46)</f>
        <v>-0.82391914447825787</v>
      </c>
      <c r="K45" s="132">
        <f>IF([1]HU!K46="", "", [1]HU!K46)</f>
        <v>-2.5665448406642422</v>
      </c>
      <c r="L45" s="94">
        <f>IF([1]HU!L46="", "", [1]HU!L46)</f>
        <v>-6.7868995406074495</v>
      </c>
    </row>
    <row r="46" spans="1:221" x14ac:dyDescent="0.25">
      <c r="A46" s="56" t="s">
        <v>29</v>
      </c>
      <c r="B46" s="83">
        <f>IF([1]HU!B47="", "", [1]HU!B47)</f>
        <v>3.2161788096971566</v>
      </c>
      <c r="C46" s="83">
        <f>IF([1]HU!C47="", "", [1]HU!C47)</f>
        <v>6.8178718171507446</v>
      </c>
      <c r="D46" s="83">
        <f>IF([1]HU!D47="", "", [1]HU!D47)</f>
        <v>4.006555689665614</v>
      </c>
      <c r="E46" s="132">
        <f>IF([1]HU!E47="", "", [1]HU!E47)</f>
        <v>2.3323187862002381</v>
      </c>
      <c r="F46" s="132">
        <f>IF([1]HU!F47="", "", [1]HU!F47)</f>
        <v>7.9470500959982315</v>
      </c>
      <c r="G46" s="132">
        <f>IF([1]HU!G47="", "", [1]HU!G47)</f>
        <v>11.639720857410518</v>
      </c>
      <c r="H46" s="132">
        <f>IF([1]HU!H47="", "", [1]HU!H47)</f>
        <v>-3.288804909001497</v>
      </c>
      <c r="I46" s="132">
        <f>IF([1]HU!I47="", "", [1]HU!I47)</f>
        <v>-0.56100844082175305</v>
      </c>
      <c r="J46" s="132">
        <f>IF([1]HU!J47="", "", [1]HU!J47)</f>
        <v>-1.2057709989925725</v>
      </c>
      <c r="K46" s="132">
        <f>IF([1]HU!K47="", "", [1]HU!K47)</f>
        <v>-0.72946798173603167</v>
      </c>
      <c r="L46" s="94">
        <f>IF([1]HU!L47="", "", [1]HU!L47)</f>
        <v>2.7341818774963889</v>
      </c>
      <c r="M46" s="83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</row>
    <row r="47" spans="1:221" x14ac:dyDescent="0.25">
      <c r="A47" s="57" t="s">
        <v>30</v>
      </c>
      <c r="B47" s="83" t="str">
        <f>IF([1]HU!B48="", "", [1]HU!B48)</f>
        <v/>
      </c>
      <c r="C47" s="83" t="str">
        <f>IF([1]HU!C48="", "", [1]HU!C48)</f>
        <v/>
      </c>
      <c r="D47" s="83" t="str">
        <f>IF([1]HU!D48="", "", [1]HU!D48)</f>
        <v/>
      </c>
      <c r="E47" s="132" t="str">
        <f>IF([1]HU!E48="", "", [1]HU!E48)</f>
        <v/>
      </c>
      <c r="F47" s="132" t="str">
        <f>IF([1]HU!F48="", "", [1]HU!F48)</f>
        <v/>
      </c>
      <c r="G47" s="132" t="str">
        <f>IF([1]HU!G48="", "", [1]HU!G48)</f>
        <v/>
      </c>
      <c r="H47" s="132" t="str">
        <f>IF([1]HU!H48="", "", [1]HU!H48)</f>
        <v/>
      </c>
      <c r="I47" s="132" t="str">
        <f>IF([1]HU!I48="", "", [1]HU!I48)</f>
        <v/>
      </c>
      <c r="J47" s="132" t="str">
        <f>IF([1]HU!J48="", "", [1]HU!J48)</f>
        <v/>
      </c>
      <c r="K47" s="132" t="str">
        <f>IF([1]HU!K48="", "", [1]HU!K48)</f>
        <v/>
      </c>
      <c r="L47" s="94" t="str">
        <f>IF([1]HU!L48="", "", [1]HU!L48)</f>
        <v/>
      </c>
      <c r="M47" s="83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</row>
    <row r="48" spans="1:221" x14ac:dyDescent="0.25">
      <c r="A48" s="56" t="s">
        <v>26</v>
      </c>
      <c r="B48" s="83">
        <f>IF([1]HU!B49="", "", [1]HU!B49)</f>
        <v>1.8313215087085277</v>
      </c>
      <c r="C48" s="83">
        <f>IF([1]HU!C49="", "", [1]HU!C49)</f>
        <v>4.8834675906317404</v>
      </c>
      <c r="D48" s="83">
        <f>IF([1]HU!D49="", "", [1]HU!D49)</f>
        <v>2.6494847862597926</v>
      </c>
      <c r="E48" s="132">
        <f>IF([1]HU!E49="", "", [1]HU!E49)</f>
        <v>3.6062049473577495</v>
      </c>
      <c r="F48" s="132">
        <f>IF([1]HU!F49="", "", [1]HU!F49)</f>
        <v>3.0820882344466671</v>
      </c>
      <c r="G48" s="132">
        <f>IF([1]HU!G49="", "", [1]HU!G49)</f>
        <v>2.5225548830757116</v>
      </c>
      <c r="H48" s="132">
        <f>IF([1]HU!H49="", "", [1]HU!H49)</f>
        <v>3.2194468302625401</v>
      </c>
      <c r="I48" s="132">
        <f>IF([1]HU!I49="", "", [1]HU!I49)</f>
        <v>4.4415660911989896</v>
      </c>
      <c r="J48" s="132">
        <f>IF([1]HU!J49="", "", [1]HU!J49)</f>
        <v>4.3256516470241646</v>
      </c>
      <c r="K48" s="132">
        <f>IF([1]HU!K49="", "", [1]HU!K49)</f>
        <v>3.8934948407663539</v>
      </c>
      <c r="L48" s="94">
        <f>IF([1]HU!L49="", "", [1]HU!L49)</f>
        <v>0.4078879192265461</v>
      </c>
      <c r="M48" s="83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</row>
    <row r="49" spans="1:221" x14ac:dyDescent="0.25">
      <c r="A49" s="56" t="s">
        <v>27</v>
      </c>
      <c r="B49" s="83">
        <f>IF([1]HU!B50="", "", [1]HU!B50)</f>
        <v>0.46343697504009906</v>
      </c>
      <c r="C49" s="83">
        <f>IF([1]HU!C50="", "", [1]HU!C50)</f>
        <v>2.2629412599727061</v>
      </c>
      <c r="D49" s="83">
        <f>IF([1]HU!D50="", "", [1]HU!D50)</f>
        <v>-0.42039355738763273</v>
      </c>
      <c r="E49" s="132">
        <f>IF([1]HU!E50="", "", [1]HU!E50)</f>
        <v>-0.57803780991820819</v>
      </c>
      <c r="F49" s="132">
        <f>IF([1]HU!F50="", "", [1]HU!F50)</f>
        <v>-0.5084080789429124</v>
      </c>
      <c r="G49" s="132">
        <f>IF([1]HU!G50="", "", [1]HU!G50)</f>
        <v>-0.10893856057277995</v>
      </c>
      <c r="H49" s="132">
        <f>IF([1]HU!H50="", "", [1]HU!H50)</f>
        <v>-7.2706478956496845E-2</v>
      </c>
      <c r="I49" s="132">
        <f>IF([1]HU!I50="", "", [1]HU!I50)</f>
        <v>-2.2601674713770392</v>
      </c>
      <c r="J49" s="132">
        <f>IF([1]HU!J50="", "", [1]HU!J50)</f>
        <v>-0.16034372096384031</v>
      </c>
      <c r="K49" s="132">
        <f>IF([1]HU!K50="", "", [1]HU!K50)</f>
        <v>-0.63768950058262774</v>
      </c>
      <c r="L49" s="94">
        <f>IF([1]HU!L50="", "", [1]HU!L50)</f>
        <v>-0.45896680879540241</v>
      </c>
    </row>
    <row r="50" spans="1:221" x14ac:dyDescent="0.25">
      <c r="A50" s="56" t="s">
        <v>28</v>
      </c>
      <c r="B50" s="83">
        <f>IF([1]HU!B51="", "", [1]HU!B51)</f>
        <v>-2.9681220649539375</v>
      </c>
      <c r="C50" s="83">
        <f>IF([1]HU!C51="", "", [1]HU!C51)</f>
        <v>0.39621255810695644</v>
      </c>
      <c r="D50" s="83">
        <f>IF([1]HU!D51="", "", [1]HU!D51)</f>
        <v>-2.8928603978058853</v>
      </c>
      <c r="E50" s="132">
        <f>IF([1]HU!E51="", "", [1]HU!E51)</f>
        <v>-3.951943640667388</v>
      </c>
      <c r="F50" s="132">
        <f>IF([1]HU!F51="", "", [1]HU!F51)</f>
        <v>-9.7271801624455705</v>
      </c>
      <c r="G50" s="132">
        <f>IF([1]HU!G51="", "", [1]HU!G51)</f>
        <v>-4.0917613767349366</v>
      </c>
      <c r="H50" s="132">
        <f>IF([1]HU!H51="", "", [1]HU!H51)</f>
        <v>1.0508325995783663</v>
      </c>
      <c r="I50" s="132">
        <f>IF([1]HU!I51="", "", [1]HU!I51)</f>
        <v>-9.2230414054280896</v>
      </c>
      <c r="J50" s="132">
        <f>IF([1]HU!J51="", "", [1]HU!J51)</f>
        <v>0.83772568267810321</v>
      </c>
      <c r="K50" s="132">
        <f>IF([1]HU!K51="", "", [1]HU!K51)</f>
        <v>-0.63078468614042871</v>
      </c>
      <c r="L50" s="94">
        <f>IF([1]HU!L51="", "", [1]HU!L51)</f>
        <v>-1.9792337057350395</v>
      </c>
    </row>
    <row r="51" spans="1:221" x14ac:dyDescent="0.25">
      <c r="A51" s="56" t="s">
        <v>29</v>
      </c>
      <c r="B51" s="83">
        <f>IF([1]HU!B52="", "", [1]HU!B52)</f>
        <v>4.0048507719427029</v>
      </c>
      <c r="C51" s="83">
        <f>IF([1]HU!C52="", "", [1]HU!C52)</f>
        <v>7.739264885246544</v>
      </c>
      <c r="D51" s="83">
        <f>IF([1]HU!D52="", "", [1]HU!D52)</f>
        <v>1.4739499745266116</v>
      </c>
      <c r="E51" s="132">
        <f>IF([1]HU!E52="", "", [1]HU!E52)</f>
        <v>1.2725629684577688</v>
      </c>
      <c r="F51" s="132">
        <f>IF([1]HU!F52="", "", [1]HU!F52)</f>
        <v>4.8524699333119203</v>
      </c>
      <c r="G51" s="132">
        <f>IF([1]HU!G52="", "", [1]HU!G52)</f>
        <v>6.5114501537094416</v>
      </c>
      <c r="H51" s="132">
        <f>IF([1]HU!H52="", "", [1]HU!H52)</f>
        <v>0.26282199053708766</v>
      </c>
      <c r="I51" s="132">
        <f>IF([1]HU!I52="", "", [1]HU!I52)</f>
        <v>-2.2183641642083196</v>
      </c>
      <c r="J51" s="132">
        <f>IF([1]HU!J52="", "", [1]HU!J52)</f>
        <v>-0.48982750394628294</v>
      </c>
      <c r="K51" s="132">
        <f>IF([1]HU!K52="", "", [1]HU!K52)</f>
        <v>-2.9964350467632905</v>
      </c>
      <c r="L51" s="94">
        <f>IF([1]HU!L52="", "", [1]HU!L52)</f>
        <v>1.4951375327308503</v>
      </c>
    </row>
    <row r="52" spans="1:221" x14ac:dyDescent="0.25">
      <c r="A52" s="57" t="s">
        <v>31</v>
      </c>
      <c r="B52" s="83" t="str">
        <f>IF([1]HU!B53="", "", [1]HU!B53)</f>
        <v/>
      </c>
      <c r="C52" s="83" t="str">
        <f>IF([1]HU!C53="", "", [1]HU!C53)</f>
        <v/>
      </c>
      <c r="D52" s="83" t="str">
        <f>IF([1]HU!D53="", "", [1]HU!D53)</f>
        <v/>
      </c>
      <c r="E52" s="132" t="str">
        <f>IF([1]HU!E53="", "", [1]HU!E53)</f>
        <v/>
      </c>
      <c r="F52" s="132" t="str">
        <f>IF([1]HU!F53="", "", [1]HU!F53)</f>
        <v/>
      </c>
      <c r="G52" s="132" t="str">
        <f>IF([1]HU!G53="", "", [1]HU!G53)</f>
        <v/>
      </c>
      <c r="H52" s="132" t="str">
        <f>IF([1]HU!H53="", "", [1]HU!H53)</f>
        <v/>
      </c>
      <c r="I52" s="132" t="str">
        <f>IF([1]HU!I53="", "", [1]HU!I53)</f>
        <v/>
      </c>
      <c r="J52" s="132" t="str">
        <f>IF([1]HU!J53="", "", [1]HU!J53)</f>
        <v/>
      </c>
      <c r="K52" s="132" t="str">
        <f>IF([1]HU!K53="", "", [1]HU!K53)</f>
        <v/>
      </c>
      <c r="L52" s="94" t="str">
        <f>IF([1]HU!L53="", "", [1]HU!L53)</f>
        <v/>
      </c>
    </row>
    <row r="53" spans="1:221" x14ac:dyDescent="0.25">
      <c r="A53" s="56" t="s">
        <v>26</v>
      </c>
      <c r="B53" s="83">
        <f>IF([1]HU!B54="", "", [1]HU!B54)</f>
        <v>2.7224475726610908</v>
      </c>
      <c r="C53" s="83">
        <f>IF([1]HU!C54="", "", [1]HU!C54)</f>
        <v>5.069661428810579</v>
      </c>
      <c r="D53" s="83">
        <f>IF([1]HU!D54="", "", [1]HU!D54)</f>
        <v>3.6420855038978184</v>
      </c>
      <c r="E53" s="132">
        <f>IF([1]HU!E54="", "", [1]HU!E54)</f>
        <v>6.5387745718217039</v>
      </c>
      <c r="F53" s="132">
        <f>IF([1]HU!F54="", "", [1]HU!F54)</f>
        <v>8.2240834925988651</v>
      </c>
      <c r="G53" s="132">
        <f>IF([1]HU!G54="", "", [1]HU!G54)</f>
        <v>0.10633327696105699</v>
      </c>
      <c r="H53" s="132">
        <f>IF([1]HU!H54="", "", [1]HU!H54)</f>
        <v>6.743559355541251</v>
      </c>
      <c r="I53" s="132">
        <f>IF([1]HU!I54="", "", [1]HU!I54)</f>
        <v>5.525683803602055</v>
      </c>
      <c r="J53" s="132">
        <f>IF([1]HU!J54="", "", [1]HU!J54)</f>
        <v>11.569815206649281</v>
      </c>
      <c r="K53" s="132">
        <f>IF([1]HU!K54="", "", [1]HU!K54)</f>
        <v>9.1295282564748614</v>
      </c>
      <c r="L53" s="94">
        <f>IF([1]HU!L54="", "", [1]HU!L54)</f>
        <v>0.21303521417499471</v>
      </c>
    </row>
    <row r="54" spans="1:221" x14ac:dyDescent="0.25">
      <c r="A54" s="56" t="s">
        <v>27</v>
      </c>
      <c r="B54" s="83">
        <f>IF([1]HU!B55="", "", [1]HU!B55)</f>
        <v>-1.5421066581354337</v>
      </c>
      <c r="C54" s="83">
        <f>IF([1]HU!C55="", "", [1]HU!C55)</f>
        <v>1.5607778377180637</v>
      </c>
      <c r="D54" s="83">
        <f>IF([1]HU!D55="", "", [1]HU!D55)</f>
        <v>-3.6919930759998665</v>
      </c>
      <c r="E54" s="132">
        <f>IF([1]HU!E55="", "", [1]HU!E55)</f>
        <v>-2.6850286263826351</v>
      </c>
      <c r="F54" s="132">
        <f>IF([1]HU!F55="", "", [1]HU!F55)</f>
        <v>1.5364690104277212</v>
      </c>
      <c r="G54" s="132">
        <f>IF([1]HU!G55="", "", [1]HU!G55)</f>
        <v>-5.3386544955301707</v>
      </c>
      <c r="H54" s="132">
        <f>IF([1]HU!H55="", "", [1]HU!H55)</f>
        <v>-5.6047288569449734</v>
      </c>
      <c r="I54" s="132">
        <f>IF([1]HU!I55="", "", [1]HU!I55)</f>
        <v>-5.7077454772252239</v>
      </c>
      <c r="J54" s="132">
        <f>IF([1]HU!J55="", "", [1]HU!J55)</f>
        <v>-1.3610103963130227</v>
      </c>
      <c r="K54" s="132">
        <f>IF([1]HU!K55="", "", [1]HU!K55)</f>
        <v>-2.4119241188886087</v>
      </c>
      <c r="L54" s="94">
        <f>IF([1]HU!L55="", "", [1]HU!L55)</f>
        <v>-5.3009055716197295</v>
      </c>
    </row>
    <row r="55" spans="1:221" x14ac:dyDescent="0.25">
      <c r="A55" s="56" t="s">
        <v>28</v>
      </c>
      <c r="B55" s="83">
        <f>IF([1]HU!B56="", "", [1]HU!B56)</f>
        <v>-14.068061916991281</v>
      </c>
      <c r="C55" s="83">
        <f>IF([1]HU!C56="", "", [1]HU!C56)</f>
        <v>-8.3151192811199977</v>
      </c>
      <c r="D55" s="83">
        <f>IF([1]HU!D56="", "", [1]HU!D56)</f>
        <v>-8.5560956778986572</v>
      </c>
      <c r="E55" s="132">
        <f>IF([1]HU!E56="", "", [1]HU!E56)</f>
        <v>-7.0498420755427338</v>
      </c>
      <c r="F55" s="132">
        <f>IF([1]HU!F56="", "", [1]HU!F56)</f>
        <v>-10.386095020412423</v>
      </c>
      <c r="G55" s="132">
        <f>IF([1]HU!G56="", "", [1]HU!G56)</f>
        <v>-12.808361104528931</v>
      </c>
      <c r="H55" s="132">
        <f>IF([1]HU!H56="", "", [1]HU!H56)</f>
        <v>-7.8951988957506209</v>
      </c>
      <c r="I55" s="132">
        <f>IF([1]HU!I56="", "", [1]HU!I56)</f>
        <v>-8.3015835427842521</v>
      </c>
      <c r="J55" s="132">
        <f>IF([1]HU!J56="", "", [1]HU!J56)</f>
        <v>-0.56684094526855411</v>
      </c>
      <c r="K55" s="132">
        <f>IF([1]HU!K56="", "", [1]HU!K56)</f>
        <v>-1.665810762433384</v>
      </c>
      <c r="L55" s="94">
        <f>IF([1]HU!L56="", "", [1]HU!L56)</f>
        <v>-10.892955426691653</v>
      </c>
      <c r="M55" s="85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</row>
    <row r="56" spans="1:221" x14ac:dyDescent="0.25">
      <c r="A56" s="56" t="s">
        <v>29</v>
      </c>
      <c r="B56" s="83">
        <f>IF([1]HU!B57="", "", [1]HU!B57)</f>
        <v>1.3347734703220704</v>
      </c>
      <c r="C56" s="83">
        <f>IF([1]HU!C57="", "", [1]HU!C57)</f>
        <v>2.1136221000285005</v>
      </c>
      <c r="D56" s="83">
        <f>IF([1]HU!D57="", "", [1]HU!D57)</f>
        <v>-12.748967724651816</v>
      </c>
      <c r="E56" s="132">
        <f>IF([1]HU!E57="", "", [1]HU!E57)</f>
        <v>-10.464742134498174</v>
      </c>
      <c r="F56" s="132">
        <f>IF([1]HU!F57="", "", [1]HU!F57)</f>
        <v>-7.075089425186631</v>
      </c>
      <c r="G56" s="132">
        <f>IF([1]HU!G57="", "", [1]HU!G57)</f>
        <v>-15.174046790253382</v>
      </c>
      <c r="H56" s="132">
        <f>IF([1]HU!H57="", "", [1]HU!H57)</f>
        <v>-15.87921271502224</v>
      </c>
      <c r="I56" s="132">
        <f>IF([1]HU!I57="", "", [1]HU!I57)</f>
        <v>-10.161919536901564</v>
      </c>
      <c r="J56" s="132">
        <f>IF([1]HU!J57="", "", [1]HU!J57)</f>
        <v>-8.9834676099048387</v>
      </c>
      <c r="K56" s="132">
        <f>IF([1]HU!K57="", "", [1]HU!K57)</f>
        <v>-9.0611913051923505</v>
      </c>
      <c r="L56" s="94">
        <f>IF([1]HU!L57="", "", [1]HU!L57)</f>
        <v>-16.445631814673124</v>
      </c>
    </row>
    <row r="57" spans="1:221" x14ac:dyDescent="0.25">
      <c r="A57" s="55" t="s">
        <v>32</v>
      </c>
      <c r="B57" s="83" t="str">
        <f>IF([1]HU!B58="", "", [1]HU!B58)</f>
        <v/>
      </c>
      <c r="C57" s="83" t="str">
        <f>IF([1]HU!C58="", "", [1]HU!C58)</f>
        <v/>
      </c>
      <c r="D57" s="83" t="str">
        <f>IF([1]HU!D58="", "", [1]HU!D58)</f>
        <v/>
      </c>
      <c r="E57" s="132" t="str">
        <f>IF([1]HU!E58="", "", [1]HU!E58)</f>
        <v/>
      </c>
      <c r="F57" s="132" t="str">
        <f>IF([1]HU!F58="", "", [1]HU!F58)</f>
        <v/>
      </c>
      <c r="G57" s="132" t="str">
        <f>IF([1]HU!G58="", "", [1]HU!G58)</f>
        <v/>
      </c>
      <c r="H57" s="132" t="str">
        <f>IF([1]HU!H58="", "", [1]HU!H58)</f>
        <v/>
      </c>
      <c r="I57" s="132" t="str">
        <f>IF([1]HU!I58="", "", [1]HU!I58)</f>
        <v/>
      </c>
      <c r="J57" s="132" t="str">
        <f>IF([1]HU!J58="", "", [1]HU!J58)</f>
        <v/>
      </c>
      <c r="K57" s="132" t="str">
        <f>IF([1]HU!K58="", "", [1]HU!K58)</f>
        <v/>
      </c>
      <c r="L57" s="94" t="str">
        <f>IF([1]HU!L58="", "", [1]HU!L58)</f>
        <v/>
      </c>
    </row>
    <row r="58" spans="1:221" x14ac:dyDescent="0.25">
      <c r="A58" s="56">
        <v>2000</v>
      </c>
      <c r="B58" s="83">
        <f>IF([1]HU!B59="", "", [1]HU!B59)</f>
        <v>66.5</v>
      </c>
      <c r="C58" s="83">
        <f>IF([1]HU!C59="", "", [1]HU!C59)</f>
        <v>64.303470283535503</v>
      </c>
      <c r="D58" s="83">
        <f>IF([1]HU!D59="", "", [1]HU!D59)</f>
        <v>60.9</v>
      </c>
      <c r="E58" s="132">
        <f>IF([1]HU!E59="", "", [1]HU!E59)</f>
        <v>59.182083710755236</v>
      </c>
      <c r="F58" s="132">
        <f>IF([1]HU!F59="", "", [1]HU!F59)</f>
        <v>64.2</v>
      </c>
      <c r="G58" s="132">
        <f>IF([1]HU!G59="", "", [1]HU!G59)</f>
        <v>68.599999999999994</v>
      </c>
      <c r="H58" s="132">
        <f>IF([1]HU!H59="", "", [1]HU!H59)</f>
        <v>57.7</v>
      </c>
      <c r="I58" s="132">
        <f>IF([1]HU!I59="", "", [1]HU!I59)</f>
        <v>53.8</v>
      </c>
      <c r="J58" s="132">
        <f>IF([1]HU!J59="", "", [1]HU!J59)</f>
        <v>53.1</v>
      </c>
      <c r="K58" s="132">
        <f>IF([1]HU!K59="", "", [1]HU!K59)</f>
        <v>60.9</v>
      </c>
      <c r="L58" s="94">
        <f>IF([1]HU!L59="", "", [1]HU!L59)</f>
        <v>65</v>
      </c>
    </row>
    <row r="59" spans="1:221" x14ac:dyDescent="0.25">
      <c r="A59" s="56">
        <v>2006</v>
      </c>
      <c r="B59" s="83">
        <f>IF([1]HU!B60="", "", [1]HU!B60)</f>
        <v>68.900000000000006</v>
      </c>
      <c r="C59" s="83">
        <f>IF([1]HU!C60="", "", [1]HU!C60)</f>
        <v>64.333214343231404</v>
      </c>
      <c r="D59" s="83">
        <f>IF([1]HU!D60="", "", [1]HU!D60)</f>
        <v>62.6</v>
      </c>
      <c r="E59" s="132">
        <f>IF([1]HU!E60="", "", [1]HU!E60)</f>
        <v>60.385170236639816</v>
      </c>
      <c r="F59" s="132">
        <f>IF([1]HU!F60="", "", [1]HU!F60)</f>
        <v>66.900000000000006</v>
      </c>
      <c r="G59" s="132">
        <f>IF([1]HU!G60="", "", [1]HU!G60)</f>
        <v>68.2</v>
      </c>
      <c r="H59" s="132">
        <f>IF([1]HU!H60="", "", [1]HU!H60)</f>
        <v>58.1</v>
      </c>
      <c r="I59" s="132">
        <f>IF([1]HU!I60="", "", [1]HU!I60)</f>
        <v>55.9</v>
      </c>
      <c r="J59" s="132">
        <f>IF([1]HU!J60="", "", [1]HU!J60)</f>
        <v>56.6</v>
      </c>
      <c r="K59" s="132">
        <f>IF([1]HU!K60="", "", [1]HU!K60)</f>
        <v>59.2</v>
      </c>
      <c r="L59" s="94">
        <f>IF([1]HU!L60="", "", [1]HU!L60)</f>
        <v>68.2</v>
      </c>
    </row>
    <row r="60" spans="1:221" x14ac:dyDescent="0.25">
      <c r="A60" s="56">
        <v>2007</v>
      </c>
      <c r="B60" s="83">
        <f>IF([1]HU!B61="", "", [1]HU!B61)</f>
        <v>69.8</v>
      </c>
      <c r="C60" s="83">
        <f>IF([1]HU!C61="", "", [1]HU!C61)</f>
        <v>65.696261835803568</v>
      </c>
      <c r="D60" s="83">
        <f>IF([1]HU!D61="", "", [1]HU!D61)</f>
        <v>62.3</v>
      </c>
      <c r="E60" s="132">
        <f>IF([1]HU!E61="", "", [1]HU!E61)</f>
        <v>59.981840018813394</v>
      </c>
      <c r="F60" s="132">
        <f>IF([1]HU!F61="", "", [1]HU!F61)</f>
        <v>67.099999999999994</v>
      </c>
      <c r="G60" s="132">
        <f>IF([1]HU!G61="", "", [1]HU!G61)</f>
        <v>68.3</v>
      </c>
      <c r="H60" s="132">
        <f>IF([1]HU!H61="", "", [1]HU!H61)</f>
        <v>55.8</v>
      </c>
      <c r="I60" s="132">
        <f>IF([1]HU!I61="", "", [1]HU!I61)</f>
        <v>55.5</v>
      </c>
      <c r="J60" s="132">
        <f>IF([1]HU!J61="", "", [1]HU!J61)</f>
        <v>55.7</v>
      </c>
      <c r="K60" s="132">
        <f>IF([1]HU!K61="", "", [1]HU!K61)</f>
        <v>59.8</v>
      </c>
      <c r="L60" s="94">
        <f>IF([1]HU!L61="", "", [1]HU!L61)</f>
        <v>67.900000000000006</v>
      </c>
    </row>
    <row r="61" spans="1:221" x14ac:dyDescent="0.25">
      <c r="A61" s="56">
        <v>2009</v>
      </c>
      <c r="B61" s="83">
        <f>IF([1]HU!B62="", "", [1]HU!B62)</f>
        <v>68.900000000000006</v>
      </c>
      <c r="C61" s="83">
        <f>IF([1]HU!C62="", "", [1]HU!C62)</f>
        <v>65.504861764641362</v>
      </c>
      <c r="D61" s="83">
        <f>IF([1]HU!D62="", "", [1]HU!D62)</f>
        <v>60.1</v>
      </c>
      <c r="E61" s="132">
        <f>IF([1]HU!E62="", "", [1]HU!E62)</f>
        <v>57.56042581953362</v>
      </c>
      <c r="F61" s="132">
        <f>IF([1]HU!F62="", "", [1]HU!F62)</f>
        <v>62.5</v>
      </c>
      <c r="G61" s="132">
        <f>IF([1]HU!G62="", "", [1]HU!G62)</f>
        <v>64.5</v>
      </c>
      <c r="H61" s="132">
        <f>IF([1]HU!H62="", "", [1]HU!H62)</f>
        <v>56.6</v>
      </c>
      <c r="I61" s="132">
        <f>IF([1]HU!I62="", "", [1]HU!I62)</f>
        <v>53.1</v>
      </c>
      <c r="J61" s="132">
        <f>IF([1]HU!J62="", "", [1]HU!J62)</f>
        <v>53.1</v>
      </c>
      <c r="K61" s="132">
        <f>IF([1]HU!K62="", "", [1]HU!K62)</f>
        <v>58</v>
      </c>
      <c r="L61" s="94">
        <f>IF([1]HU!L62="", "", [1]HU!L62)</f>
        <v>66.2</v>
      </c>
      <c r="M61" s="83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</row>
    <row r="62" spans="1:221" x14ac:dyDescent="0.25">
      <c r="A62" s="56">
        <v>2011</v>
      </c>
      <c r="B62" s="83">
        <f>IF([1]HU!B63="", "", [1]HU!B63)</f>
        <v>68.599999999999994</v>
      </c>
      <c r="C62" s="83">
        <f>IF([1]HU!C63="", "", [1]HU!C63)</f>
        <v>64.873074418252187</v>
      </c>
      <c r="D62" s="83">
        <f>IF([1]HU!D63="", "", [1]HU!D63)</f>
        <v>60.4</v>
      </c>
      <c r="E62" s="132">
        <f>IF([1]HU!E63="", "", [1]HU!E63)</f>
        <v>58.538341237866959</v>
      </c>
      <c r="F62" s="132">
        <f>IF([1]HU!F63="", "", [1]HU!F63)</f>
        <v>64.400000000000006</v>
      </c>
      <c r="G62" s="132">
        <f>IF([1]HU!G63="", "", [1]HU!G63)</f>
        <v>65.099999999999994</v>
      </c>
      <c r="H62" s="132">
        <f>IF([1]HU!H63="", "", [1]HU!H63)</f>
        <v>55.9</v>
      </c>
      <c r="I62" s="132">
        <f>IF([1]HU!I63="", "", [1]HU!I63)</f>
        <v>53.3</v>
      </c>
      <c r="J62" s="132">
        <f>IF([1]HU!J63="", "", [1]HU!J63)</f>
        <v>55.1</v>
      </c>
      <c r="K62" s="132">
        <f>IF([1]HU!K63="", "", [1]HU!K63)</f>
        <v>59.2</v>
      </c>
      <c r="L62" s="94">
        <f>IF([1]HU!L63="", "", [1]HU!L63)</f>
        <v>64.8</v>
      </c>
      <c r="M62" s="83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</row>
    <row r="63" spans="1:221" x14ac:dyDescent="0.25">
      <c r="A63" s="56">
        <v>2013</v>
      </c>
      <c r="B63" s="83">
        <f>IF([1]HU!B64="", "", [1]HU!B64)</f>
        <v>68.400000000000006</v>
      </c>
      <c r="C63" s="83">
        <f>IF([1]HU!C64="", "", [1]HU!C64)</f>
        <v>65.806852825058186</v>
      </c>
      <c r="D63" s="83">
        <f>IF([1]HU!D64="", "", [1]HU!D64)</f>
        <v>63</v>
      </c>
      <c r="E63" s="132">
        <f>IF([1]HU!E64="", "", [1]HU!E64)</f>
        <v>61.092983539094647</v>
      </c>
      <c r="F63" s="132">
        <f>IF([1]HU!F64="", "", [1]HU!F64)</f>
        <v>65.900000000000006</v>
      </c>
      <c r="G63" s="132">
        <f>IF([1]HU!G64="", "", [1]HU!G64)</f>
        <v>66.599999999999994</v>
      </c>
      <c r="H63" s="132">
        <f>IF([1]HU!H64="", "", [1]HU!H64)</f>
        <v>59.5</v>
      </c>
      <c r="I63" s="132">
        <f>IF([1]HU!I64="", "", [1]HU!I64)</f>
        <v>56.5</v>
      </c>
      <c r="J63" s="132">
        <f>IF([1]HU!J64="", "", [1]HU!J64)</f>
        <v>58.4</v>
      </c>
      <c r="K63" s="132">
        <f>IF([1]HU!K64="", "", [1]HU!K64)</f>
        <v>61.2</v>
      </c>
      <c r="L63" s="94">
        <f>IF([1]HU!L64="", "", [1]HU!L64)</f>
        <v>67.3</v>
      </c>
      <c r="M63" s="83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</row>
    <row r="64" spans="1:221" x14ac:dyDescent="0.25">
      <c r="A64" s="56">
        <v>2014</v>
      </c>
      <c r="B64" s="83">
        <f>IF([1]HU!B65="", "", [1]HU!B65)</f>
        <v>69.2</v>
      </c>
      <c r="C64" s="83">
        <f>IF([1]HU!C65="", "", [1]HU!C65)</f>
        <v>67.345999535280001</v>
      </c>
      <c r="D64" s="83">
        <f>IF([1]HU!D65="", "", [1]HU!D65)</f>
        <v>66.7</v>
      </c>
      <c r="E64" s="132">
        <f>IF([1]HU!E65="", "", [1]HU!E65)</f>
        <v>64.998892798013259</v>
      </c>
      <c r="F64" s="132">
        <f>IF([1]HU!F65="", "", [1]HU!F65)</f>
        <v>69.400000000000006</v>
      </c>
      <c r="G64" s="132">
        <f>IF([1]HU!G65="", "", [1]HU!G65)</f>
        <v>70.7</v>
      </c>
      <c r="H64" s="132">
        <f>IF([1]HU!H65="", "", [1]HU!H65)</f>
        <v>63.2</v>
      </c>
      <c r="I64" s="132">
        <f>IF([1]HU!I65="", "", [1]HU!I65)</f>
        <v>60.8</v>
      </c>
      <c r="J64" s="132">
        <f>IF([1]HU!J65="", "", [1]HU!J65)</f>
        <v>62.7</v>
      </c>
      <c r="K64" s="132">
        <f>IF([1]HU!K65="", "", [1]HU!K65)</f>
        <v>64.599999999999994</v>
      </c>
      <c r="L64" s="94">
        <f>IF([1]HU!L65="", "", [1]HU!L65)</f>
        <v>70.7</v>
      </c>
      <c r="M64" s="83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</row>
    <row r="65" spans="1:221" x14ac:dyDescent="0.25">
      <c r="A65" s="56">
        <v>2015</v>
      </c>
      <c r="B65" s="83">
        <f>IF([1]HU!B66="", "", [1]HU!B66)</f>
        <v>70.099999999999994</v>
      </c>
      <c r="C65" s="83">
        <f>IF([1]HU!C66="", "", [1]HU!C66)</f>
        <v>68.635695066621935</v>
      </c>
      <c r="D65" s="83">
        <f>IF([1]HU!D66="", "", [1]HU!D66)</f>
        <v>68.900000000000006</v>
      </c>
      <c r="E65" s="132">
        <f>IF([1]HU!E66="", "", [1]HU!E66)</f>
        <v>67.356203467485827</v>
      </c>
      <c r="F65" s="132">
        <f>IF([1]HU!F66="", "", [1]HU!F66)</f>
        <v>73.099999999999994</v>
      </c>
      <c r="G65" s="132">
        <f>IF([1]HU!G66="", "", [1]HU!G66)</f>
        <v>72.2</v>
      </c>
      <c r="H65" s="132">
        <f>IF([1]HU!H66="", "", [1]HU!H66)</f>
        <v>64.900000000000006</v>
      </c>
      <c r="I65" s="132">
        <f>IF([1]HU!I66="", "", [1]HU!I66)</f>
        <v>64.3</v>
      </c>
      <c r="J65" s="132">
        <f>IF([1]HU!J66="", "", [1]HU!J66)</f>
        <v>64.099999999999994</v>
      </c>
      <c r="K65" s="132">
        <f>IF([1]HU!K66="", "", [1]HU!K66)</f>
        <v>67</v>
      </c>
      <c r="L65" s="94">
        <f>IF([1]HU!L66="", "", [1]HU!L66)</f>
        <v>72.3</v>
      </c>
      <c r="M65" s="83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</row>
    <row r="66" spans="1:221" x14ac:dyDescent="0.25">
      <c r="A66" s="55" t="s">
        <v>33</v>
      </c>
      <c r="B66" s="83" t="str">
        <f>IF([1]HU!B67="", "", [1]HU!B67)</f>
        <v/>
      </c>
      <c r="C66" s="83" t="str">
        <f>IF([1]HU!C67="", "", [1]HU!C67)</f>
        <v/>
      </c>
      <c r="D66" s="83" t="str">
        <f>IF([1]HU!D67="", "", [1]HU!D67)</f>
        <v/>
      </c>
      <c r="E66" s="132" t="str">
        <f>IF([1]HU!E67="", "", [1]HU!E67)</f>
        <v/>
      </c>
      <c r="F66" s="132" t="str">
        <f>IF([1]HU!F67="", "", [1]HU!F67)</f>
        <v/>
      </c>
      <c r="G66" s="132" t="str">
        <f>IF([1]HU!G67="", "", [1]HU!G67)</f>
        <v/>
      </c>
      <c r="H66" s="132" t="str">
        <f>IF([1]HU!H67="", "", [1]HU!H67)</f>
        <v/>
      </c>
      <c r="I66" s="132" t="str">
        <f>IF([1]HU!I67="", "", [1]HU!I67)</f>
        <v/>
      </c>
      <c r="J66" s="132" t="str">
        <f>IF([1]HU!J67="", "", [1]HU!J67)</f>
        <v/>
      </c>
      <c r="K66" s="132" t="str">
        <f>IF([1]HU!K67="", "", [1]HU!K67)</f>
        <v/>
      </c>
      <c r="L66" s="94" t="str">
        <f>IF([1]HU!L67="", "", [1]HU!L67)</f>
        <v/>
      </c>
    </row>
    <row r="67" spans="1:221" x14ac:dyDescent="0.25">
      <c r="A67" s="56">
        <v>2000</v>
      </c>
      <c r="B67" s="83">
        <f>IF([1]HU!B68="", "", [1]HU!B68)</f>
        <v>9.1999999999999993</v>
      </c>
      <c r="C67" s="83">
        <f>IF([1]HU!C68="", "", [1]HU!C68)</f>
        <v>12.250696699629675</v>
      </c>
      <c r="D67" s="83">
        <f>IF([1]HU!D68="", "", [1]HU!D68)</f>
        <v>6.6</v>
      </c>
      <c r="E67" s="132">
        <f>IF([1]HU!E68="", "", [1]HU!E68)</f>
        <v>7.053007784854918</v>
      </c>
      <c r="F67" s="132">
        <f>IF([1]HU!F68="", "", [1]HU!F68)</f>
        <v>5.2</v>
      </c>
      <c r="G67" s="132">
        <f>IF([1]HU!G68="", "", [1]HU!G68)</f>
        <v>4.4000000000000004</v>
      </c>
      <c r="H67" s="132">
        <f>IF([1]HU!H68="", "", [1]HU!H68)</f>
        <v>7.9</v>
      </c>
      <c r="I67" s="132">
        <f>IF([1]HU!I68="", "", [1]HU!I68)</f>
        <v>10</v>
      </c>
      <c r="J67" s="132">
        <f>IF([1]HU!J68="", "", [1]HU!J68)</f>
        <v>9.6999999999999993</v>
      </c>
      <c r="K67" s="132">
        <f>IF([1]HU!K68="", "", [1]HU!K68)</f>
        <v>5</v>
      </c>
      <c r="L67" s="94">
        <f>IF([1]HU!L68="", "", [1]HU!L68)</f>
        <v>5.5</v>
      </c>
    </row>
    <row r="68" spans="1:221" x14ac:dyDescent="0.25">
      <c r="A68" s="56">
        <v>2006</v>
      </c>
      <c r="B68" s="83">
        <f>IF([1]HU!B69="", "", [1]HU!B69)</f>
        <v>8.1999999999999993</v>
      </c>
      <c r="C68" s="83">
        <f>IF([1]HU!C69="", "", [1]HU!C69)</f>
        <v>9.9584779711913907</v>
      </c>
      <c r="D68" s="83">
        <f>IF([1]HU!D69="", "", [1]HU!D69)</f>
        <v>7.5</v>
      </c>
      <c r="E68" s="132">
        <f>IF([1]HU!E69="", "", [1]HU!E69)</f>
        <v>8.5368974315359747</v>
      </c>
      <c r="F68" s="132">
        <f>IF([1]HU!F69="", "", [1]HU!F69)</f>
        <v>6</v>
      </c>
      <c r="G68" s="132">
        <f>IF([1]HU!G69="", "", [1]HU!G69)</f>
        <v>5.8</v>
      </c>
      <c r="H68" s="132">
        <f>IF([1]HU!H69="", "", [1]HU!H69)</f>
        <v>9.1999999999999993</v>
      </c>
      <c r="I68" s="132">
        <f>IF([1]HU!I69="", "", [1]HU!I69)</f>
        <v>10.9</v>
      </c>
      <c r="J68" s="132">
        <f>IF([1]HU!J69="", "", [1]HU!J69)</f>
        <v>10.9</v>
      </c>
      <c r="K68" s="132">
        <f>IF([1]HU!K69="", "", [1]HU!K69)</f>
        <v>8</v>
      </c>
      <c r="L68" s="94">
        <f>IF([1]HU!L69="", "", [1]HU!L69)</f>
        <v>5.0999999999999996</v>
      </c>
    </row>
    <row r="69" spans="1:221" x14ac:dyDescent="0.25">
      <c r="A69" s="56">
        <v>2007</v>
      </c>
      <c r="B69" s="83">
        <f>IF([1]HU!B70="", "", [1]HU!B70)</f>
        <v>7.1</v>
      </c>
      <c r="C69" s="83">
        <f>IF([1]HU!C70="", "", [1]HU!C70)</f>
        <v>7.6490357579688064</v>
      </c>
      <c r="D69" s="83">
        <f>IF([1]HU!D70="", "", [1]HU!D70)</f>
        <v>7.4</v>
      </c>
      <c r="E69" s="132">
        <f>IF([1]HU!E70="", "", [1]HU!E70)</f>
        <v>8.5709400240591176</v>
      </c>
      <c r="F69" s="132">
        <f>IF([1]HU!F70="", "", [1]HU!F70)</f>
        <v>4.9000000000000004</v>
      </c>
      <c r="G69" s="132">
        <f>IF([1]HU!G70="", "", [1]HU!G70)</f>
        <v>5.0999999999999996</v>
      </c>
      <c r="H69" s="132">
        <f>IF([1]HU!H70="", "", [1]HU!H70)</f>
        <v>9.9</v>
      </c>
      <c r="I69" s="132">
        <f>IF([1]HU!I70="", "", [1]HU!I70)</f>
        <v>12.6</v>
      </c>
      <c r="J69" s="132">
        <f>IF([1]HU!J70="", "", [1]HU!J70)</f>
        <v>10.7</v>
      </c>
      <c r="K69" s="132">
        <f>IF([1]HU!K70="", "", [1]HU!K70)</f>
        <v>8</v>
      </c>
      <c r="L69" s="94">
        <f>IF([1]HU!L70="", "", [1]HU!L70)</f>
        <v>4.8</v>
      </c>
    </row>
    <row r="70" spans="1:221" x14ac:dyDescent="0.25">
      <c r="A70" s="56">
        <v>2009</v>
      </c>
      <c r="B70" s="83">
        <f>IF([1]HU!B71="", "", [1]HU!B71)</f>
        <v>8.9</v>
      </c>
      <c r="C70" s="83">
        <f>IF([1]HU!C71="", "", [1]HU!C71)</f>
        <v>8.4237763994398254</v>
      </c>
      <c r="D70" s="83">
        <f>IF([1]HU!D71="", "", [1]HU!D71)</f>
        <v>10</v>
      </c>
      <c r="E70" s="132">
        <f>IF([1]HU!E71="", "", [1]HU!E71)</f>
        <v>11.623933740191804</v>
      </c>
      <c r="F70" s="132">
        <f>IF([1]HU!F71="", "", [1]HU!F71)</f>
        <v>9.1999999999999993</v>
      </c>
      <c r="G70" s="132">
        <f>IF([1]HU!G71="", "", [1]HU!G71)</f>
        <v>8.6999999999999993</v>
      </c>
      <c r="H70" s="132">
        <f>IF([1]HU!H71="", "", [1]HU!H71)</f>
        <v>11.2</v>
      </c>
      <c r="I70" s="132">
        <f>IF([1]HU!I71="", "", [1]HU!I71)</f>
        <v>15.3</v>
      </c>
      <c r="J70" s="132">
        <f>IF([1]HU!J71="", "", [1]HU!J71)</f>
        <v>14.1</v>
      </c>
      <c r="K70" s="132">
        <f>IF([1]HU!K71="", "", [1]HU!K71)</f>
        <v>10.6</v>
      </c>
      <c r="L70" s="94">
        <f>IF([1]HU!L71="", "", [1]HU!L71)</f>
        <v>6.5</v>
      </c>
    </row>
    <row r="71" spans="1:221" x14ac:dyDescent="0.25">
      <c r="A71" s="56">
        <v>2011</v>
      </c>
      <c r="B71" s="83">
        <f>IF([1]HU!B72="", "", [1]HU!B72)</f>
        <v>9.6</v>
      </c>
      <c r="C71" s="83">
        <f>IF([1]HU!C72="", "", [1]HU!C72)</f>
        <v>9.5919684149224071</v>
      </c>
      <c r="D71" s="83">
        <f>IF([1]HU!D72="", "", [1]HU!D72)</f>
        <v>11</v>
      </c>
      <c r="E71" s="132">
        <f>IF([1]HU!E72="", "", [1]HU!E72)</f>
        <v>11.95208770782417</v>
      </c>
      <c r="F71" s="132">
        <f>IF([1]HU!F72="", "", [1]HU!F72)</f>
        <v>9.5</v>
      </c>
      <c r="G71" s="132">
        <f>IF([1]HU!G72="", "", [1]HU!G72)</f>
        <v>7.3</v>
      </c>
      <c r="H71" s="132">
        <f>IF([1]HU!H72="", "", [1]HU!H72)</f>
        <v>12.9</v>
      </c>
      <c r="I71" s="132">
        <f>IF([1]HU!I72="", "", [1]HU!I72)</f>
        <v>16.399999999999999</v>
      </c>
      <c r="J71" s="132">
        <f>IF([1]HU!J72="", "", [1]HU!J72)</f>
        <v>14.6</v>
      </c>
      <c r="K71" s="132">
        <f>IF([1]HU!K72="", "", [1]HU!K72)</f>
        <v>10.5</v>
      </c>
      <c r="L71" s="94">
        <f>IF([1]HU!L72="", "", [1]HU!L72)</f>
        <v>9</v>
      </c>
    </row>
    <row r="72" spans="1:221" x14ac:dyDescent="0.25">
      <c r="A72" s="56">
        <v>2013</v>
      </c>
      <c r="B72" s="83">
        <f>IF([1]HU!B73="", "", [1]HU!B73)</f>
        <v>10.8</v>
      </c>
      <c r="C72" s="83">
        <f>IF([1]HU!C73="", "", [1]HU!C73)</f>
        <v>9.7928746213746507</v>
      </c>
      <c r="D72" s="83">
        <f>IF([1]HU!D73="", "", [1]HU!D73)</f>
        <v>10.199999999999999</v>
      </c>
      <c r="E72" s="132">
        <f>IF([1]HU!E73="", "", [1]HU!E73)</f>
        <v>10.831996759821791</v>
      </c>
      <c r="F72" s="132">
        <f>IF([1]HU!F73="", "", [1]HU!F73)</f>
        <v>8.6999999999999993</v>
      </c>
      <c r="G72" s="132">
        <f>IF([1]HU!G73="", "", [1]HU!G73)</f>
        <v>7.7</v>
      </c>
      <c r="H72" s="132">
        <f>IF([1]HU!H73="", "", [1]HU!H73)</f>
        <v>9.3000000000000007</v>
      </c>
      <c r="I72" s="132">
        <f>IF([1]HU!I73="", "", [1]HU!I73)</f>
        <v>12.6</v>
      </c>
      <c r="J72" s="132">
        <f>IF([1]HU!J73="", "", [1]HU!J73)</f>
        <v>14.2</v>
      </c>
      <c r="K72" s="132">
        <f>IF([1]HU!K73="", "", [1]HU!K73)</f>
        <v>11</v>
      </c>
      <c r="L72" s="94">
        <f>IF([1]HU!L73="", "", [1]HU!L73)</f>
        <v>8.6999999999999993</v>
      </c>
    </row>
    <row r="73" spans="1:221" x14ac:dyDescent="0.25">
      <c r="A73" s="56">
        <v>2014</v>
      </c>
      <c r="B73" s="83">
        <f>IF([1]HU!B74="", "", [1]HU!B74)</f>
        <v>10.1</v>
      </c>
      <c r="C73" s="83">
        <f>IF([1]HU!C74="", "", [1]HU!C74)</f>
        <v>8.6704170306000083</v>
      </c>
      <c r="D73" s="83">
        <f>IF([1]HU!D74="", "", [1]HU!D74)</f>
        <v>7.7</v>
      </c>
      <c r="E73" s="132">
        <f>IF([1]HU!E74="", "", [1]HU!E74)</f>
        <v>8.4475799835931085</v>
      </c>
      <c r="F73" s="132">
        <f>IF([1]HU!F74="", "", [1]HU!F74)</f>
        <v>5.6</v>
      </c>
      <c r="G73" s="132">
        <f>IF([1]HU!G74="", "", [1]HU!G74)</f>
        <v>4.5999999999999996</v>
      </c>
      <c r="H73" s="132">
        <f>IF([1]HU!H74="", "", [1]HU!H74)</f>
        <v>7.8</v>
      </c>
      <c r="I73" s="132">
        <f>IF([1]HU!I74="", "", [1]HU!I74)</f>
        <v>10.4</v>
      </c>
      <c r="J73" s="132">
        <f>IF([1]HU!J74="", "", [1]HU!J74)</f>
        <v>11.8</v>
      </c>
      <c r="K73" s="132">
        <f>IF([1]HU!K74="", "", [1]HU!K74)</f>
        <v>9</v>
      </c>
      <c r="L73" s="94">
        <f>IF([1]HU!L74="", "", [1]HU!L74)</f>
        <v>6.2</v>
      </c>
    </row>
    <row r="74" spans="1:221" x14ac:dyDescent="0.25">
      <c r="A74" s="56">
        <v>2015</v>
      </c>
      <c r="B74" s="83">
        <f>IF([1]HU!B75="", "", [1]HU!B75)</f>
        <v>9.3000000000000007</v>
      </c>
      <c r="C74" s="83">
        <f>IF([1]HU!C75="", "", [1]HU!C75)</f>
        <v>7.5333314275550123</v>
      </c>
      <c r="D74" s="83">
        <f>IF([1]HU!D75="", "", [1]HU!D75)</f>
        <v>6.8</v>
      </c>
      <c r="E74" s="132">
        <f>IF([1]HU!E75="", "", [1]HU!E75)</f>
        <v>7.4972612019742586</v>
      </c>
      <c r="F74" s="132">
        <f>IF([1]HU!F75="", "", [1]HU!F75)</f>
        <v>4.4000000000000004</v>
      </c>
      <c r="G74" s="132">
        <f>IF([1]HU!G75="", "", [1]HU!G75)</f>
        <v>3.8</v>
      </c>
      <c r="H74" s="132">
        <f>IF([1]HU!H75="", "", [1]HU!H75)</f>
        <v>8.1</v>
      </c>
      <c r="I74" s="132">
        <f>IF([1]HU!I75="", "", [1]HU!I75)</f>
        <v>8.6999999999999993</v>
      </c>
      <c r="J74" s="132">
        <f>IF([1]HU!J75="", "", [1]HU!J75)</f>
        <v>10.9</v>
      </c>
      <c r="K74" s="132">
        <f>IF([1]HU!K75="", "", [1]HU!K75)</f>
        <v>7.9</v>
      </c>
      <c r="L74" s="94">
        <f>IF([1]HU!L75="", "", [1]HU!L75)</f>
        <v>5.3</v>
      </c>
    </row>
    <row r="75" spans="1:221" ht="33" x14ac:dyDescent="0.25">
      <c r="A75" s="55" t="s">
        <v>34</v>
      </c>
      <c r="B75" s="83" t="str">
        <f>IF([1]HU!B76="", "", [1]HU!B76)</f>
        <v/>
      </c>
      <c r="C75" s="83" t="str">
        <f>IF([1]HU!C76="", "", [1]HU!C76)</f>
        <v/>
      </c>
      <c r="D75" s="83" t="str">
        <f>IF([1]HU!D76="", "", [1]HU!D76)</f>
        <v/>
      </c>
      <c r="E75" s="132" t="str">
        <f>IF([1]HU!E76="", "", [1]HU!E76)</f>
        <v/>
      </c>
      <c r="F75" s="132" t="str">
        <f>IF([1]HU!F76="", "", [1]HU!F76)</f>
        <v/>
      </c>
      <c r="G75" s="132" t="str">
        <f>IF([1]HU!G76="", "", [1]HU!G76)</f>
        <v/>
      </c>
      <c r="H75" s="132" t="str">
        <f>IF([1]HU!H76="", "", [1]HU!H76)</f>
        <v/>
      </c>
      <c r="I75" s="132" t="str">
        <f>IF([1]HU!I76="", "", [1]HU!I76)</f>
        <v/>
      </c>
      <c r="J75" s="132" t="str">
        <f>IF([1]HU!J76="", "", [1]HU!J76)</f>
        <v/>
      </c>
      <c r="K75" s="132" t="str">
        <f>IF([1]HU!K76="", "", [1]HU!K76)</f>
        <v/>
      </c>
      <c r="L75" s="94" t="str">
        <f>IF([1]HU!L76="", "", [1]HU!L76)</f>
        <v/>
      </c>
    </row>
    <row r="76" spans="1:221" x14ac:dyDescent="0.25">
      <c r="A76" s="56">
        <v>2000</v>
      </c>
      <c r="B76" s="83">
        <f>IF([1]HU!B77="", "", [1]HU!B77)</f>
        <v>19.5</v>
      </c>
      <c r="C76" s="83">
        <f>IF([1]HU!C77="", "", [1]HU!C77)</f>
        <v>13.27405910705315</v>
      </c>
      <c r="D76" s="83">
        <f>IF([1]HU!D77="", "", [1]HU!D77)</f>
        <v>14.1</v>
      </c>
      <c r="E76" s="132">
        <f>IF([1]HU!E77="", "", [1]HU!E77)</f>
        <v>11.202700346943308</v>
      </c>
      <c r="F76" s="132">
        <f>IF([1]HU!F77="", "", [1]HU!F77)</f>
        <v>12</v>
      </c>
      <c r="G76" s="132">
        <f>IF([1]HU!G77="", "", [1]HU!G77)</f>
        <v>12.6</v>
      </c>
      <c r="H76" s="132">
        <f>IF([1]HU!H77="", "", [1]HU!H77)</f>
        <v>11.4</v>
      </c>
      <c r="I76" s="132">
        <f>IF([1]HU!I77="", "", [1]HU!I77)</f>
        <v>10.8</v>
      </c>
      <c r="J76" s="132">
        <f>IF([1]HU!J77="", "", [1]HU!J77)</f>
        <v>10.7</v>
      </c>
      <c r="K76" s="132">
        <f>IF([1]HU!K77="", "", [1]HU!K77)</f>
        <v>10.3</v>
      </c>
      <c r="L76" s="94">
        <f>IF([1]HU!L77="", "", [1]HU!L77)</f>
        <v>21.4</v>
      </c>
      <c r="M76" s="88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</row>
    <row r="77" spans="1:221" x14ac:dyDescent="0.25">
      <c r="A77" s="56">
        <v>2006</v>
      </c>
      <c r="B77" s="83">
        <f>IF([1]HU!B78="", "", [1]HU!B78)</f>
        <v>23</v>
      </c>
      <c r="C77" s="83">
        <f>IF([1]HU!C78="", "", [1]HU!C78)</f>
        <v>16.916933322674041</v>
      </c>
      <c r="D77" s="83">
        <f>IF([1]HU!D78="", "", [1]HU!D78)</f>
        <v>17.7</v>
      </c>
      <c r="E77" s="132">
        <f>IF([1]HU!E78="", "", [1]HU!E78)</f>
        <v>13.64157022994088</v>
      </c>
      <c r="F77" s="132">
        <f>IF([1]HU!F78="", "", [1]HU!F78)</f>
        <v>13.4</v>
      </c>
      <c r="G77" s="132">
        <f>IF([1]HU!G78="", "", [1]HU!G78)</f>
        <v>13.2</v>
      </c>
      <c r="H77" s="132">
        <f>IF([1]HU!H78="", "", [1]HU!H78)</f>
        <v>13</v>
      </c>
      <c r="I77" s="132">
        <f>IF([1]HU!I78="", "", [1]HU!I78)</f>
        <v>13.4</v>
      </c>
      <c r="J77" s="132">
        <f>IF([1]HU!J78="", "", [1]HU!J78)</f>
        <v>14.5</v>
      </c>
      <c r="K77" s="132">
        <f>IF([1]HU!K78="", "", [1]HU!K78)</f>
        <v>13.9</v>
      </c>
      <c r="L77" s="94">
        <f>IF([1]HU!L78="", "", [1]HU!L78)</f>
        <v>27.5</v>
      </c>
    </row>
    <row r="78" spans="1:221" x14ac:dyDescent="0.25">
      <c r="A78" s="56">
        <v>2013</v>
      </c>
      <c r="B78" s="83">
        <f>IF([1]HU!B79="", "", [1]HU!B79)</f>
        <v>28.7</v>
      </c>
      <c r="C78" s="83">
        <f>IF([1]HU!C79="", "", [1]HU!C79)</f>
        <v>23.204243826610295</v>
      </c>
      <c r="D78" s="83">
        <f>IF([1]HU!D79="", "", [1]HU!D79)</f>
        <v>22.6</v>
      </c>
      <c r="E78" s="132">
        <f>IF([1]HU!E79="", "", [1]HU!E79)</f>
        <v>17.941879286694103</v>
      </c>
      <c r="F78" s="132">
        <f>IF([1]HU!F79="", "", [1]HU!F79)</f>
        <v>19</v>
      </c>
      <c r="G78" s="132">
        <f>IF([1]HU!G79="", "", [1]HU!G79)</f>
        <v>17.8</v>
      </c>
      <c r="H78" s="132">
        <f>IF([1]HU!H79="", "", [1]HU!H79)</f>
        <v>18.3</v>
      </c>
      <c r="I78" s="132">
        <f>IF([1]HU!I79="", "", [1]HU!I79)</f>
        <v>16.7</v>
      </c>
      <c r="J78" s="132">
        <f>IF([1]HU!J79="", "", [1]HU!J79)</f>
        <v>17.8</v>
      </c>
      <c r="K78" s="132">
        <f>IF([1]HU!K79="", "", [1]HU!K79)</f>
        <v>18.2</v>
      </c>
      <c r="L78" s="94">
        <f>IF([1]HU!L79="", "", [1]HU!L79)</f>
        <v>33.200000000000003</v>
      </c>
    </row>
    <row r="79" spans="1:221" x14ac:dyDescent="0.25">
      <c r="A79" s="56">
        <v>2015</v>
      </c>
      <c r="B79" s="83">
        <f>IF([1]HU!B80="", "", [1]HU!B80)</f>
        <v>29.4</v>
      </c>
      <c r="C79" s="83">
        <f>IF([1]HU!C80="", "", [1]HU!C80)</f>
        <v>24.946746650392857</v>
      </c>
      <c r="D79" s="83">
        <f>IF([1]HU!D80="", "", [1]HU!D80)</f>
        <v>24.2</v>
      </c>
      <c r="E79" s="132">
        <f>IF([1]HU!E80="", "", [1]HU!E80)</f>
        <v>18.529796428385485</v>
      </c>
      <c r="F79" s="132">
        <f>IF([1]HU!F80="", "", [1]HU!F80)</f>
        <v>19.399999999999999</v>
      </c>
      <c r="G79" s="132">
        <f>IF([1]HU!G80="", "", [1]HU!G80)</f>
        <v>20.100000000000001</v>
      </c>
      <c r="H79" s="132">
        <f>IF([1]HU!H80="", "", [1]HU!H80)</f>
        <v>18.5</v>
      </c>
      <c r="I79" s="132">
        <f>IF([1]HU!I80="", "", [1]HU!I80)</f>
        <v>17.899999999999999</v>
      </c>
      <c r="J79" s="132">
        <f>IF([1]HU!J80="", "", [1]HU!J80)</f>
        <v>17.100000000000001</v>
      </c>
      <c r="K79" s="132">
        <f>IF([1]HU!K80="", "", [1]HU!K80)</f>
        <v>18.8</v>
      </c>
      <c r="L79" s="94">
        <f>IF([1]HU!L80="", "", [1]HU!L80)</f>
        <v>37.1</v>
      </c>
    </row>
    <row r="80" spans="1:221" ht="22.5" x14ac:dyDescent="0.25">
      <c r="A80" s="55" t="s">
        <v>35</v>
      </c>
      <c r="B80" s="83" t="str">
        <f>IF([1]HU!B81="", "", [1]HU!B81)</f>
        <v/>
      </c>
      <c r="C80" s="83" t="str">
        <f>IF([1]HU!C81="", "", [1]HU!C81)</f>
        <v/>
      </c>
      <c r="D80" s="83" t="str">
        <f>IF([1]HU!D81="", "", [1]HU!D81)</f>
        <v/>
      </c>
      <c r="E80" s="132" t="str">
        <f>IF([1]HU!E81="", "", [1]HU!E81)</f>
        <v/>
      </c>
      <c r="F80" s="132" t="str">
        <f>IF([1]HU!F81="", "", [1]HU!F81)</f>
        <v/>
      </c>
      <c r="G80" s="132" t="str">
        <f>IF([1]HU!G81="", "", [1]HU!G81)</f>
        <v/>
      </c>
      <c r="H80" s="132" t="str">
        <f>IF([1]HU!H81="", "", [1]HU!H81)</f>
        <v/>
      </c>
      <c r="I80" s="132" t="str">
        <f>IF([1]HU!I81="", "", [1]HU!I81)</f>
        <v/>
      </c>
      <c r="J80" s="132" t="str">
        <f>IF([1]HU!J81="", "", [1]HU!J81)</f>
        <v/>
      </c>
      <c r="K80" s="132" t="str">
        <f>IF([1]HU!K81="", "", [1]HU!K81)</f>
        <v/>
      </c>
      <c r="L80" s="94" t="str">
        <f>IF([1]HU!L81="", "", [1]HU!L81)</f>
        <v/>
      </c>
    </row>
    <row r="81" spans="1:221" x14ac:dyDescent="0.25">
      <c r="A81" s="55" t="s">
        <v>36</v>
      </c>
      <c r="B81" s="83" t="str">
        <f>IF([1]HU!B82="", "", [1]HU!B82)</f>
        <v/>
      </c>
      <c r="C81" s="83" t="str">
        <f>IF([1]HU!C82="", "", [1]HU!C82)</f>
        <v/>
      </c>
      <c r="D81" s="83" t="str">
        <f>IF([1]HU!D82="", "", [1]HU!D82)</f>
        <v/>
      </c>
      <c r="E81" s="132" t="str">
        <f>IF([1]HU!E82="", "", [1]HU!E82)</f>
        <v/>
      </c>
      <c r="F81" s="132" t="str">
        <f>IF([1]HU!F82="", "", [1]HU!F82)</f>
        <v/>
      </c>
      <c r="G81" s="132" t="str">
        <f>IF([1]HU!G82="", "", [1]HU!G82)</f>
        <v/>
      </c>
      <c r="H81" s="132" t="str">
        <f>IF([1]HU!H82="", "", [1]HU!H82)</f>
        <v/>
      </c>
      <c r="I81" s="132" t="str">
        <f>IF([1]HU!I82="", "", [1]HU!I82)</f>
        <v/>
      </c>
      <c r="J81" s="132" t="str">
        <f>IF([1]HU!J82="", "", [1]HU!J82)</f>
        <v/>
      </c>
      <c r="K81" s="132" t="str">
        <f>IF([1]HU!K82="", "", [1]HU!K82)</f>
        <v/>
      </c>
      <c r="L81" s="94" t="str">
        <f>IF([1]HU!L82="", "", [1]HU!L82)</f>
        <v/>
      </c>
    </row>
    <row r="82" spans="1:221" x14ac:dyDescent="0.25">
      <c r="A82" s="56">
        <v>2000</v>
      </c>
      <c r="B82" s="83">
        <f>IF([1]HU!B83="", "", [1]HU!B83)</f>
        <v>7.7494115200726776</v>
      </c>
      <c r="C82" s="83">
        <f>IF([1]HU!C83="", "", [1]HU!C83)</f>
        <v>22.703722736476298</v>
      </c>
      <c r="D82" s="83">
        <f>IF([1]HU!D83="", "", [1]HU!D83)</f>
        <v>12.057562876937657</v>
      </c>
      <c r="E82" s="132">
        <f>IF([1]HU!E83="", "", [1]HU!E83)</f>
        <v>16.878280378726885</v>
      </c>
      <c r="F82" s="132">
        <f>IF([1]HU!F83="", "", [1]HU!F83)</f>
        <v>21.129225845131941</v>
      </c>
      <c r="G82" s="132">
        <f>IF([1]HU!G83="", "", [1]HU!G83)</f>
        <v>13.512782585973259</v>
      </c>
      <c r="H82" s="132">
        <f>IF([1]HU!H83="", "", [1]HU!H83)</f>
        <v>17.31756355133512</v>
      </c>
      <c r="I82" s="132">
        <f>IF([1]HU!I83="", "", [1]HU!I83)</f>
        <v>9.8227802881535826</v>
      </c>
      <c r="J82" s="132">
        <f>IF([1]HU!J83="", "", [1]HU!J83)</f>
        <v>17.43759658163577</v>
      </c>
      <c r="K82" s="132">
        <f>IF([1]HU!K83="", "", [1]HU!K83)</f>
        <v>21.471124622283217</v>
      </c>
      <c r="L82" s="94">
        <f>IF([1]HU!L83="", "", [1]HU!L83)</f>
        <v>3.8677826076687079</v>
      </c>
    </row>
    <row r="83" spans="1:221" x14ac:dyDescent="0.25">
      <c r="A83" s="56">
        <v>2006</v>
      </c>
      <c r="B83" s="83">
        <f>IF([1]HU!B84="", "", [1]HU!B84)</f>
        <v>5.7251297186090548</v>
      </c>
      <c r="C83" s="83">
        <f>IF([1]HU!C84="", "", [1]HU!C84)</f>
        <v>15.950551521094244</v>
      </c>
      <c r="D83" s="83">
        <f>IF([1]HU!D84="", "", [1]HU!D84)</f>
        <v>7.9913968232881034</v>
      </c>
      <c r="E83" s="132">
        <f>IF([1]HU!E84="", "", [1]HU!E84)</f>
        <v>12.208150253901728</v>
      </c>
      <c r="F83" s="132">
        <f>IF([1]HU!F84="", "", [1]HU!F84)</f>
        <v>9.1507320573228004</v>
      </c>
      <c r="G83" s="132">
        <f>IF([1]HU!G84="", "", [1]HU!G84)</f>
        <v>11.354709953961036</v>
      </c>
      <c r="H83" s="132">
        <f>IF([1]HU!H84="", "", [1]HU!H84)</f>
        <v>13.83883308063916</v>
      </c>
      <c r="I83" s="132">
        <f>IF([1]HU!I84="", "", [1]HU!I84)</f>
        <v>8.4634764994293388</v>
      </c>
      <c r="J83" s="132">
        <f>IF([1]HU!J84="", "", [1]HU!J84)</f>
        <v>14.13535422362448</v>
      </c>
      <c r="K83" s="132">
        <f>IF([1]HU!K84="", "", [1]HU!K84)</f>
        <v>15.893374096313496</v>
      </c>
      <c r="L83" s="94">
        <f>IF([1]HU!L84="", "", [1]HU!L84)</f>
        <v>2.0768355054083147</v>
      </c>
    </row>
    <row r="84" spans="1:221" x14ac:dyDescent="0.25">
      <c r="A84" s="56">
        <v>2011</v>
      </c>
      <c r="B84" s="83">
        <f>IF([1]HU!B85="", "", [1]HU!B85)</f>
        <v>5.1914903353435831</v>
      </c>
      <c r="C84" s="83">
        <f>IF([1]HU!C85="", "", [1]HU!C85)</f>
        <v>14.277203930645651</v>
      </c>
      <c r="D84" s="83">
        <f>IF([1]HU!D85="", "", [1]HU!D85)</f>
        <v>6.8435709405377674</v>
      </c>
      <c r="E84" s="132">
        <f>IF([1]HU!E85="", "", [1]HU!E85)</f>
        <v>10.649877191211601</v>
      </c>
      <c r="F84" s="132">
        <f>IF([1]HU!F85="", "", [1]HU!F85)</f>
        <v>7.6415470962590701</v>
      </c>
      <c r="G84" s="132">
        <f>IF([1]HU!G85="", "", [1]HU!G85)</f>
        <v>8.0824126321779115</v>
      </c>
      <c r="H84" s="132">
        <f>IF([1]HU!H85="", "", [1]HU!H85)</f>
        <v>12.0152976388427</v>
      </c>
      <c r="I84" s="132">
        <f>IF([1]HU!I85="", "", [1]HU!I85)</f>
        <v>7.4899813738217542</v>
      </c>
      <c r="J84" s="132">
        <f>IF([1]HU!J85="", "", [1]HU!J85)</f>
        <v>13.313622822063733</v>
      </c>
      <c r="K84" s="132">
        <f>IF([1]HU!K85="", "", [1]HU!K85)</f>
        <v>15.031832388007874</v>
      </c>
      <c r="L84" s="94">
        <f>IF([1]HU!L85="", "", [1]HU!L85)</f>
        <v>1.4458434981777841</v>
      </c>
    </row>
    <row r="85" spans="1:221" x14ac:dyDescent="0.25">
      <c r="A85" s="56">
        <v>2012</v>
      </c>
      <c r="B85" s="83" t="str">
        <f>IF([1]HU!B86="", "", [1]HU!B86)</f>
        <v>:</v>
      </c>
      <c r="C85" s="83">
        <f>IF([1]HU!C86="", "", [1]HU!C86)</f>
        <v>14.187116133754405</v>
      </c>
      <c r="D85" s="83">
        <f>IF([1]HU!D86="", "", [1]HU!D86)</f>
        <v>7.3020503294028369</v>
      </c>
      <c r="E85" s="132">
        <f>IF([1]HU!E86="", "", [1]HU!E86)</f>
        <v>11.37151719702924</v>
      </c>
      <c r="F85" s="132">
        <f>IF([1]HU!F86="", "", [1]HU!F86)</f>
        <v>8.0303852414541499</v>
      </c>
      <c r="G85" s="132">
        <f>IF([1]HU!G86="", "", [1]HU!G86)</f>
        <v>8.3359039460883189</v>
      </c>
      <c r="H85" s="132">
        <f>IF([1]HU!H86="", "", [1]HU!H86)</f>
        <v>12.312231759656651</v>
      </c>
      <c r="I85" s="132">
        <f>IF([1]HU!I86="", "", [1]HU!I86)</f>
        <v>7.9212203350730999</v>
      </c>
      <c r="J85" s="132">
        <f>IF([1]HU!J86="", "", [1]HU!J86)</f>
        <v>14.336291018520569</v>
      </c>
      <c r="K85" s="132">
        <f>IF([1]HU!K86="", "", [1]HU!K86)</f>
        <v>16.570918495800051</v>
      </c>
      <c r="L85" s="94">
        <f>IF([1]HU!L86="", "", [1]HU!L86)</f>
        <v>1.5371884097660877</v>
      </c>
    </row>
    <row r="86" spans="1:221" x14ac:dyDescent="0.25">
      <c r="A86" s="56">
        <v>2013</v>
      </c>
      <c r="B86" s="83" t="str">
        <f>IF([1]HU!B87="", "", [1]HU!B87)</f>
        <v>:</v>
      </c>
      <c r="C86" s="83" t="str">
        <f>IF([1]HU!C87="", "", [1]HU!C87)</f>
        <v>:</v>
      </c>
      <c r="D86" s="83" t="str">
        <f>IF([1]HU!D87="", "", [1]HU!D87)</f>
        <v>:</v>
      </c>
      <c r="E86" s="132" t="str">
        <f>IF([1]HU!E87="", "", [1]HU!E87)</f>
        <v>:</v>
      </c>
      <c r="F86" s="132" t="str">
        <f>IF([1]HU!F87="", "", [1]HU!F87)</f>
        <v>:</v>
      </c>
      <c r="G86" s="132" t="str">
        <f>IF([1]HU!G87="", "", [1]HU!G87)</f>
        <v>:</v>
      </c>
      <c r="H86" s="132" t="str">
        <f>IF([1]HU!H87="", "", [1]HU!H87)</f>
        <v>:</v>
      </c>
      <c r="I86" s="132" t="str">
        <f>IF([1]HU!I87="", "", [1]HU!I87)</f>
        <v>:</v>
      </c>
      <c r="J86" s="132" t="str">
        <f>IF([1]HU!J87="", "", [1]HU!J87)</f>
        <v>:</v>
      </c>
      <c r="K86" s="132" t="str">
        <f>IF([1]HU!K87="", "", [1]HU!K87)</f>
        <v>:</v>
      </c>
      <c r="L86" s="94" t="str">
        <f>IF([1]HU!L87="", "", [1]HU!L87)</f>
        <v>:</v>
      </c>
    </row>
    <row r="87" spans="1:221" x14ac:dyDescent="0.25">
      <c r="A87" s="55" t="s">
        <v>37</v>
      </c>
      <c r="B87" s="83" t="str">
        <f>IF([1]HU!B88="", "", [1]HU!B88)</f>
        <v/>
      </c>
      <c r="C87" s="83" t="str">
        <f>IF([1]HU!C88="", "", [1]HU!C88)</f>
        <v/>
      </c>
      <c r="D87" s="83" t="str">
        <f>IF([1]HU!D88="", "", [1]HU!D88)</f>
        <v/>
      </c>
      <c r="E87" s="132" t="str">
        <f>IF([1]HU!E88="", "", [1]HU!E88)</f>
        <v/>
      </c>
      <c r="F87" s="132" t="str">
        <f>IF([1]HU!F88="", "", [1]HU!F88)</f>
        <v/>
      </c>
      <c r="G87" s="132" t="str">
        <f>IF([1]HU!G88="", "", [1]HU!G88)</f>
        <v/>
      </c>
      <c r="H87" s="132" t="str">
        <f>IF([1]HU!H88="", "", [1]HU!H88)</f>
        <v/>
      </c>
      <c r="I87" s="132" t="str">
        <f>IF([1]HU!I88="", "", [1]HU!I88)</f>
        <v/>
      </c>
      <c r="J87" s="132" t="str">
        <f>IF([1]HU!J88="", "", [1]HU!J88)</f>
        <v/>
      </c>
      <c r="K87" s="132" t="str">
        <f>IF([1]HU!K88="", "", [1]HU!K88)</f>
        <v/>
      </c>
      <c r="L87" s="94" t="str">
        <f>IF([1]HU!L88="", "", [1]HU!L88)</f>
        <v/>
      </c>
      <c r="M87" s="88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</row>
    <row r="88" spans="1:221" x14ac:dyDescent="0.25">
      <c r="A88" s="56">
        <v>2000</v>
      </c>
      <c r="B88" s="83">
        <f>IF([1]HU!B89="", "", [1]HU!B89)</f>
        <v>19.246888535805763</v>
      </c>
      <c r="C88" s="83">
        <f>IF([1]HU!C89="", "", [1]HU!C89)</f>
        <v>24.576803310026438</v>
      </c>
      <c r="D88" s="83">
        <f>IF([1]HU!D89="", "", [1]HU!D89)</f>
        <v>26.092824197241203</v>
      </c>
      <c r="E88" s="132">
        <f>IF([1]HU!E89="", "", [1]HU!E89)</f>
        <v>29.550694549118873</v>
      </c>
      <c r="F88" s="132">
        <f>IF([1]HU!F89="", "", [1]HU!F89)</f>
        <v>31.787984819125953</v>
      </c>
      <c r="G88" s="132">
        <f>IF([1]HU!G89="", "", [1]HU!G89)</f>
        <v>36.765307048509101</v>
      </c>
      <c r="H88" s="132">
        <f>IF([1]HU!H89="", "", [1]HU!H89)</f>
        <v>25.754149588276942</v>
      </c>
      <c r="I88" s="132">
        <f>IF([1]HU!I89="", "", [1]HU!I89)</f>
        <v>32.338185340522969</v>
      </c>
      <c r="J88" s="132">
        <f>IF([1]HU!J89="", "", [1]HU!J89)</f>
        <v>25.77722825017597</v>
      </c>
      <c r="K88" s="132">
        <f>IF([1]HU!K89="", "", [1]HU!K89)</f>
        <v>24.837871973938714</v>
      </c>
      <c r="L88" s="94">
        <f>IF([1]HU!L89="", "", [1]HU!L89)</f>
        <v>21.439860630186665</v>
      </c>
    </row>
    <row r="89" spans="1:221" x14ac:dyDescent="0.25">
      <c r="A89" s="56">
        <v>2006</v>
      </c>
      <c r="B89" s="83">
        <f>IF([1]HU!B90="", "", [1]HU!B90)</f>
        <v>17.209794720538088</v>
      </c>
      <c r="C89" s="83">
        <f>IF([1]HU!C90="", "", [1]HU!C90)</f>
        <v>24.431871952096213</v>
      </c>
      <c r="D89" s="83">
        <f>IF([1]HU!D90="", "", [1]HU!D90)</f>
        <v>23.729122431280885</v>
      </c>
      <c r="E89" s="132">
        <f>IF([1]HU!E90="", "", [1]HU!E90)</f>
        <v>28.309361766057027</v>
      </c>
      <c r="F89" s="132">
        <f>IF([1]HU!F90="", "", [1]HU!F90)</f>
        <v>37.248019751011128</v>
      </c>
      <c r="G89" s="132">
        <f>IF([1]HU!G90="", "", [1]HU!G90)</f>
        <v>34.013701277152542</v>
      </c>
      <c r="H89" s="132">
        <f>IF([1]HU!H90="", "", [1]HU!H90)</f>
        <v>23.749260971379002</v>
      </c>
      <c r="I89" s="132">
        <f>IF([1]HU!I90="", "", [1]HU!I90)</f>
        <v>27.228245477366709</v>
      </c>
      <c r="J89" s="132">
        <f>IF([1]HU!J90="", "", [1]HU!J90)</f>
        <v>22.758441458654495</v>
      </c>
      <c r="K89" s="132">
        <f>IF([1]HU!K90="", "", [1]HU!K90)</f>
        <v>24.179913026386266</v>
      </c>
      <c r="L89" s="94">
        <f>IF([1]HU!L90="", "", [1]HU!L90)</f>
        <v>17.312960425555971</v>
      </c>
    </row>
    <row r="90" spans="1:221" x14ac:dyDescent="0.25">
      <c r="A90" s="56">
        <v>2011</v>
      </c>
      <c r="B90" s="83">
        <f>IF([1]HU!B91="", "", [1]HU!B91)</f>
        <v>15.826459274406592</v>
      </c>
      <c r="C90" s="83">
        <f>IF([1]HU!C91="", "", [1]HU!C91)</f>
        <v>22.503862135920098</v>
      </c>
      <c r="D90" s="83">
        <f>IF([1]HU!D91="", "", [1]HU!D91)</f>
        <v>23.141358157156706</v>
      </c>
      <c r="E90" s="132">
        <f>IF([1]HU!E91="", "", [1]HU!E91)</f>
        <v>28.913899263147272</v>
      </c>
      <c r="F90" s="132">
        <f>IF([1]HU!F91="", "", [1]HU!F91)</f>
        <v>37.968203273606846</v>
      </c>
      <c r="G90" s="132">
        <f>IF([1]HU!G91="", "", [1]HU!G91)</f>
        <v>34.79539096211294</v>
      </c>
      <c r="H90" s="132">
        <f>IF([1]HU!H91="", "", [1]HU!H91)</f>
        <v>22.141669437978049</v>
      </c>
      <c r="I90" s="132">
        <f>IF([1]HU!I91="", "", [1]HU!I91)</f>
        <v>30.321160467347745</v>
      </c>
      <c r="J90" s="132">
        <f>IF([1]HU!J91="", "", [1]HU!J91)</f>
        <v>23.429177575155727</v>
      </c>
      <c r="K90" s="132">
        <f>IF([1]HU!K91="", "", [1]HU!K91)</f>
        <v>23.430952656557473</v>
      </c>
      <c r="L90" s="94">
        <f>IF([1]HU!L91="", "", [1]HU!L91)</f>
        <v>14.954101626573937</v>
      </c>
    </row>
    <row r="91" spans="1:221" x14ac:dyDescent="0.25">
      <c r="A91" s="56">
        <v>2012</v>
      </c>
      <c r="B91" s="83" t="str">
        <f>IF([1]HU!B92="", "", [1]HU!B92)</f>
        <v>:</v>
      </c>
      <c r="C91" s="83">
        <f>IF([1]HU!C92="", "", [1]HU!C92)</f>
        <v>22.329292422543503</v>
      </c>
      <c r="D91" s="83">
        <f>IF([1]HU!D92="", "", [1]HU!D92)</f>
        <v>22.433392627486533</v>
      </c>
      <c r="E91" s="132">
        <f>IF([1]HU!E92="", "", [1]HU!E92)</f>
        <v>27.721199231671282</v>
      </c>
      <c r="F91" s="132">
        <f>IF([1]HU!F92="", "", [1]HU!F92)</f>
        <v>36.924673854065915</v>
      </c>
      <c r="G91" s="132">
        <f>IF([1]HU!G92="", "", [1]HU!G92)</f>
        <v>33.972427212111143</v>
      </c>
      <c r="H91" s="132">
        <f>IF([1]HU!H92="", "", [1]HU!H92)</f>
        <v>20.671271459227466</v>
      </c>
      <c r="I91" s="132">
        <f>IF([1]HU!I92="", "", [1]HU!I92)</f>
        <v>28.778223132154906</v>
      </c>
      <c r="J91" s="132">
        <f>IF([1]HU!J92="", "", [1]HU!J92)</f>
        <v>22.510123249175759</v>
      </c>
      <c r="K91" s="132">
        <f>IF([1]HU!K92="", "", [1]HU!K92)</f>
        <v>22.125838273328604</v>
      </c>
      <c r="L91" s="94">
        <f>IF([1]HU!L92="", "", [1]HU!L92)</f>
        <v>14.943828920812768</v>
      </c>
    </row>
    <row r="92" spans="1:221" x14ac:dyDescent="0.25">
      <c r="A92" s="56">
        <v>2013</v>
      </c>
      <c r="B92" s="83" t="str">
        <f>IF([1]HU!B93="", "", [1]HU!B93)</f>
        <v>:</v>
      </c>
      <c r="C92" s="83" t="str">
        <f>IF([1]HU!C93="", "", [1]HU!C93)</f>
        <v>:</v>
      </c>
      <c r="D92" s="83" t="str">
        <f>IF([1]HU!D93="", "", [1]HU!D93)</f>
        <v>:</v>
      </c>
      <c r="E92" s="132" t="str">
        <f>IF([1]HU!E93="", "", [1]HU!E93)</f>
        <v>:</v>
      </c>
      <c r="F92" s="132" t="str">
        <f>IF([1]HU!F93="", "", [1]HU!F93)</f>
        <v>:</v>
      </c>
      <c r="G92" s="132" t="str">
        <f>IF([1]HU!G93="", "", [1]HU!G93)</f>
        <v>:</v>
      </c>
      <c r="H92" s="132" t="str">
        <f>IF([1]HU!H93="", "", [1]HU!H93)</f>
        <v>:</v>
      </c>
      <c r="I92" s="132" t="str">
        <f>IF([1]HU!I93="", "", [1]HU!I93)</f>
        <v>:</v>
      </c>
      <c r="J92" s="132" t="str">
        <f>IF([1]HU!J93="", "", [1]HU!J93)</f>
        <v>:</v>
      </c>
      <c r="K92" s="132" t="str">
        <f>IF([1]HU!K93="", "", [1]HU!K93)</f>
        <v>:</v>
      </c>
      <c r="L92" s="94" t="str">
        <f>IF([1]HU!L93="", "", [1]HU!L93)</f>
        <v>:</v>
      </c>
    </row>
    <row r="93" spans="1:221" x14ac:dyDescent="0.25">
      <c r="A93" s="55" t="s">
        <v>38</v>
      </c>
      <c r="B93" s="83" t="str">
        <f>IF([1]HU!B94="", "", [1]HU!B94)</f>
        <v/>
      </c>
      <c r="C93" s="83" t="str">
        <f>IF([1]HU!C94="", "", [1]HU!C94)</f>
        <v/>
      </c>
      <c r="D93" s="83" t="str">
        <f>IF([1]HU!D94="", "", [1]HU!D94)</f>
        <v/>
      </c>
      <c r="E93" s="132" t="str">
        <f>IF([1]HU!E94="", "", [1]HU!E94)</f>
        <v/>
      </c>
      <c r="F93" s="132" t="str">
        <f>IF([1]HU!F94="", "", [1]HU!F94)</f>
        <v/>
      </c>
      <c r="G93" s="132" t="str">
        <f>IF([1]HU!G94="", "", [1]HU!G94)</f>
        <v/>
      </c>
      <c r="H93" s="132" t="str">
        <f>IF([1]HU!H94="", "", [1]HU!H94)</f>
        <v/>
      </c>
      <c r="I93" s="132" t="str">
        <f>IF([1]HU!I94="", "", [1]HU!I94)</f>
        <v/>
      </c>
      <c r="J93" s="132" t="str">
        <f>IF([1]HU!J94="", "", [1]HU!J94)</f>
        <v/>
      </c>
      <c r="K93" s="132" t="str">
        <f>IF([1]HU!K94="", "", [1]HU!K94)</f>
        <v/>
      </c>
      <c r="L93" s="94" t="str">
        <f>IF([1]HU!L94="", "", [1]HU!L94)</f>
        <v/>
      </c>
    </row>
    <row r="94" spans="1:221" x14ac:dyDescent="0.25">
      <c r="A94" s="56">
        <v>2000</v>
      </c>
      <c r="B94" s="83">
        <f>IF([1]HU!B95="", "", [1]HU!B95)</f>
        <v>6.867661448449228</v>
      </c>
      <c r="C94" s="83">
        <f>IF([1]HU!C95="", "", [1]HU!C95)</f>
        <v>5.4488893478180769</v>
      </c>
      <c r="D94" s="83">
        <f>IF([1]HU!D95="", "", [1]HU!D95)</f>
        <v>5.8708110034709158</v>
      </c>
      <c r="E94" s="132">
        <f>IF([1]HU!E95="", "", [1]HU!E95)</f>
        <v>5.6516962827066024</v>
      </c>
      <c r="F94" s="132">
        <f>IF([1]HU!F95="", "", [1]HU!F95)</f>
        <v>5.7901925115447321</v>
      </c>
      <c r="G94" s="132">
        <f>IF([1]HU!G95="", "", [1]HU!G95)</f>
        <v>6.4468778964444553</v>
      </c>
      <c r="H94" s="132">
        <f>IF([1]HU!H95="", "", [1]HU!H95)</f>
        <v>5.3024760725420821</v>
      </c>
      <c r="I94" s="132">
        <f>IF([1]HU!I95="", "", [1]HU!I95)</f>
        <v>6.4755062860278532</v>
      </c>
      <c r="J94" s="132">
        <f>IF([1]HU!J95="", "", [1]HU!J95)</f>
        <v>4.1587653835816578</v>
      </c>
      <c r="K94" s="132">
        <f>IF([1]HU!K95="", "", [1]HU!K95)</f>
        <v>5.804237884030405</v>
      </c>
      <c r="L94" s="94">
        <f>IF([1]HU!L95="", "", [1]HU!L95)</f>
        <v>6.1938335637978579</v>
      </c>
    </row>
    <row r="95" spans="1:221" x14ac:dyDescent="0.25">
      <c r="A95" s="56">
        <v>2006</v>
      </c>
      <c r="B95" s="83">
        <f>IF([1]HU!B96="", "", [1]HU!B96)</f>
        <v>7.4751997077143963</v>
      </c>
      <c r="C95" s="83">
        <f>IF([1]HU!C96="", "", [1]HU!C96)</f>
        <v>7.2745453191857328</v>
      </c>
      <c r="D95" s="83">
        <f>IF([1]HU!D96="", "", [1]HU!D96)</f>
        <v>7.3480206137795907</v>
      </c>
      <c r="E95" s="132">
        <f>IF([1]HU!E96="", "", [1]HU!E96)</f>
        <v>7.6598403927374692</v>
      </c>
      <c r="F95" s="132">
        <f>IF([1]HU!F96="", "", [1]HU!F96)</f>
        <v>7.6990688400215044</v>
      </c>
      <c r="G95" s="132">
        <f>IF([1]HU!G96="", "", [1]HU!G96)</f>
        <v>7.2751235506465628</v>
      </c>
      <c r="H95" s="132">
        <f>IF([1]HU!H96="", "", [1]HU!H96)</f>
        <v>8.1133006737525584</v>
      </c>
      <c r="I95" s="132">
        <f>IF([1]HU!I96="", "", [1]HU!I96)</f>
        <v>8.7663053321240625</v>
      </c>
      <c r="J95" s="132">
        <f>IF([1]HU!J96="", "", [1]HU!J96)</f>
        <v>7.1023940898456361</v>
      </c>
      <c r="K95" s="132">
        <f>IF([1]HU!K96="", "", [1]HU!K96)</f>
        <v>7.3156294542981213</v>
      </c>
      <c r="L95" s="94">
        <f>IF([1]HU!L96="", "", [1]HU!L96)</f>
        <v>6.8426356886713666</v>
      </c>
    </row>
    <row r="96" spans="1:221" x14ac:dyDescent="0.25">
      <c r="A96" s="56">
        <v>2011</v>
      </c>
      <c r="B96" s="83">
        <f>IF([1]HU!B97="", "", [1]HU!B97)</f>
        <v>6.8096790270234306</v>
      </c>
      <c r="C96" s="83">
        <f>IF([1]HU!C97="", "", [1]HU!C97)</f>
        <v>7.6265083330560035</v>
      </c>
      <c r="D96" s="83">
        <f>IF([1]HU!D97="", "", [1]HU!D97)</f>
        <v>6.5327798291635526</v>
      </c>
      <c r="E96" s="132">
        <f>IF([1]HU!E97="", "", [1]HU!E97)</f>
        <v>6.5723730695467859</v>
      </c>
      <c r="F96" s="132">
        <f>IF([1]HU!F97="", "", [1]HU!F97)</f>
        <v>5.8638423784139206</v>
      </c>
      <c r="G96" s="132">
        <f>IF([1]HU!G97="", "", [1]HU!G97)</f>
        <v>6.5247285314618981</v>
      </c>
      <c r="H96" s="132">
        <f>IF([1]HU!H97="", "", [1]HU!H97)</f>
        <v>7.3495177918190882</v>
      </c>
      <c r="I96" s="132">
        <f>IF([1]HU!I97="", "", [1]HU!I97)</f>
        <v>7.0186826212112665</v>
      </c>
      <c r="J96" s="132">
        <f>IF([1]HU!J97="", "", [1]HU!J97)</f>
        <v>6.4931840751105891</v>
      </c>
      <c r="K96" s="132">
        <f>IF([1]HU!K97="", "", [1]HU!K97)</f>
        <v>6.4914920708415327</v>
      </c>
      <c r="L96" s="94">
        <f>IF([1]HU!L97="", "", [1]HU!L97)</f>
        <v>6.4764722372996619</v>
      </c>
    </row>
    <row r="97" spans="1:221" x14ac:dyDescent="0.25">
      <c r="A97" s="56">
        <v>2012</v>
      </c>
      <c r="B97" s="83" t="str">
        <f>IF([1]HU!B98="", "", [1]HU!B98)</f>
        <v>:</v>
      </c>
      <c r="C97" s="83">
        <f>IF([1]HU!C98="", "", [1]HU!C98)</f>
        <v>7.4435186623811589</v>
      </c>
      <c r="D97" s="83">
        <f>IF([1]HU!D98="", "", [1]HU!D98)</f>
        <v>6.471028811045465</v>
      </c>
      <c r="E97" s="132">
        <f>IF([1]HU!E98="", "", [1]HU!E98)</f>
        <v>6.6598296058742683</v>
      </c>
      <c r="F97" s="132">
        <f>IF([1]HU!F98="", "", [1]HU!F98)</f>
        <v>6.0982802142065156</v>
      </c>
      <c r="G97" s="132">
        <f>IF([1]HU!G98="", "", [1]HU!G98)</f>
        <v>6.6226894146121538</v>
      </c>
      <c r="H97" s="132">
        <f>IF([1]HU!H98="", "", [1]HU!H98)</f>
        <v>7.0781920600858363</v>
      </c>
      <c r="I97" s="132">
        <f>IF([1]HU!I98="", "", [1]HU!I98)</f>
        <v>6.940799907725137</v>
      </c>
      <c r="J97" s="132">
        <f>IF([1]HU!J98="", "", [1]HU!J98)</f>
        <v>6.6868762861505102</v>
      </c>
      <c r="K97" s="132">
        <f>IF([1]HU!K98="", "", [1]HU!K98)</f>
        <v>6.7038978279279489</v>
      </c>
      <c r="L97" s="94">
        <f>IF([1]HU!L98="", "", [1]HU!L98)</f>
        <v>6.2035256505664735</v>
      </c>
    </row>
    <row r="98" spans="1:221" x14ac:dyDescent="0.25">
      <c r="A98" s="56">
        <v>2013</v>
      </c>
      <c r="B98" s="83" t="str">
        <f>IF([1]HU!B99="", "", [1]HU!B99)</f>
        <v>:</v>
      </c>
      <c r="C98" s="83" t="str">
        <f>IF([1]HU!C99="", "", [1]HU!C99)</f>
        <v>:</v>
      </c>
      <c r="D98" s="83" t="str">
        <f>IF([1]HU!D99="", "", [1]HU!D99)</f>
        <v>:</v>
      </c>
      <c r="E98" s="132" t="str">
        <f>IF([1]HU!E99="", "", [1]HU!E99)</f>
        <v>:</v>
      </c>
      <c r="F98" s="132" t="str">
        <f>IF([1]HU!F99="", "", [1]HU!F99)</f>
        <v>:</v>
      </c>
      <c r="G98" s="132" t="str">
        <f>IF([1]HU!G99="", "", [1]HU!G99)</f>
        <v>:</v>
      </c>
      <c r="H98" s="132" t="str">
        <f>IF([1]HU!H99="", "", [1]HU!H99)</f>
        <v>:</v>
      </c>
      <c r="I98" s="132" t="str">
        <f>IF([1]HU!I99="", "", [1]HU!I99)</f>
        <v>:</v>
      </c>
      <c r="J98" s="132" t="str">
        <f>IF([1]HU!J99="", "", [1]HU!J99)</f>
        <v>:</v>
      </c>
      <c r="K98" s="132" t="str">
        <f>IF([1]HU!K99="", "", [1]HU!K99)</f>
        <v>:</v>
      </c>
      <c r="L98" s="94" t="str">
        <f>IF([1]HU!L99="", "", [1]HU!L99)</f>
        <v>:</v>
      </c>
    </row>
    <row r="99" spans="1:221" x14ac:dyDescent="0.25">
      <c r="A99" s="55" t="s">
        <v>39</v>
      </c>
      <c r="B99" s="83" t="str">
        <f>IF([1]HU!B100="", "", [1]HU!B100)</f>
        <v/>
      </c>
      <c r="C99" s="83" t="str">
        <f>IF([1]HU!C100="", "", [1]HU!C100)</f>
        <v/>
      </c>
      <c r="D99" s="83" t="str">
        <f>IF([1]HU!D100="", "", [1]HU!D100)</f>
        <v/>
      </c>
      <c r="E99" s="132" t="str">
        <f>IF([1]HU!E100="", "", [1]HU!E100)</f>
        <v/>
      </c>
      <c r="F99" s="132" t="str">
        <f>IF([1]HU!F100="", "", [1]HU!F100)</f>
        <v/>
      </c>
      <c r="G99" s="132" t="str">
        <f>IF([1]HU!G100="", "", [1]HU!G100)</f>
        <v/>
      </c>
      <c r="H99" s="132" t="str">
        <f>IF([1]HU!H100="", "", [1]HU!H100)</f>
        <v/>
      </c>
      <c r="I99" s="132" t="str">
        <f>IF([1]HU!I100="", "", [1]HU!I100)</f>
        <v/>
      </c>
      <c r="J99" s="132" t="str">
        <f>IF([1]HU!J100="", "", [1]HU!J100)</f>
        <v/>
      </c>
      <c r="K99" s="132" t="str">
        <f>IF([1]HU!K100="", "", [1]HU!K100)</f>
        <v/>
      </c>
      <c r="L99" s="94" t="str">
        <f>IF([1]HU!L100="", "", [1]HU!L100)</f>
        <v/>
      </c>
    </row>
    <row r="100" spans="1:221" x14ac:dyDescent="0.25">
      <c r="A100" s="56">
        <v>2000</v>
      </c>
      <c r="B100" s="83">
        <f>IF([1]HU!B101="", "", [1]HU!B101)</f>
        <v>25.754487664933869</v>
      </c>
      <c r="C100" s="83">
        <f>IF([1]HU!C101="", "", [1]HU!C101)</f>
        <v>21.069837508169009</v>
      </c>
      <c r="D100" s="83">
        <f>IF([1]HU!D101="", "", [1]HU!D101)</f>
        <v>25.487779178076941</v>
      </c>
      <c r="E100" s="132">
        <f>IF([1]HU!E101="", "", [1]HU!E101)</f>
        <v>21.319156172869228</v>
      </c>
      <c r="F100" s="132">
        <f>IF([1]HU!F101="", "", [1]HU!F101)</f>
        <v>19.206270042734129</v>
      </c>
      <c r="G100" s="132">
        <f>IF([1]HU!G101="", "", [1]HU!G101)</f>
        <v>18.414222600514744</v>
      </c>
      <c r="H100" s="132">
        <f>IF([1]HU!H101="", "", [1]HU!H101)</f>
        <v>23.837633013893914</v>
      </c>
      <c r="I100" s="132">
        <f>IF([1]HU!I101="", "", [1]HU!I101)</f>
        <v>20.419439224552409</v>
      </c>
      <c r="J100" s="132">
        <f>IF([1]HU!J101="", "", [1]HU!J101)</f>
        <v>23.528917409339744</v>
      </c>
      <c r="K100" s="132">
        <f>IF([1]HU!K101="", "", [1]HU!K101)</f>
        <v>22.642075139636951</v>
      </c>
      <c r="L100" s="94">
        <f>IF([1]HU!L101="", "", [1]HU!L101)</f>
        <v>31.774281356799904</v>
      </c>
    </row>
    <row r="101" spans="1:221" x14ac:dyDescent="0.25">
      <c r="A101" s="56">
        <v>2006</v>
      </c>
      <c r="B101" s="83">
        <f>IF([1]HU!B102="", "", [1]HU!B102)</f>
        <v>26.57444356716724</v>
      </c>
      <c r="C101" s="83">
        <f>IF([1]HU!C102="", "", [1]HU!C102)</f>
        <v>23.692291913663553</v>
      </c>
      <c r="D101" s="83">
        <f>IF([1]HU!D102="", "", [1]HU!D102)</f>
        <v>26.194413619567804</v>
      </c>
      <c r="E101" s="132">
        <f>IF([1]HU!E102="", "", [1]HU!E102)</f>
        <v>21.765559628695183</v>
      </c>
      <c r="F101" s="132">
        <f>IF([1]HU!F102="", "", [1]HU!F102)</f>
        <v>21.080276304342597</v>
      </c>
      <c r="G101" s="132">
        <f>IF([1]HU!G102="", "", [1]HU!G102)</f>
        <v>20.032249971105628</v>
      </c>
      <c r="H101" s="132">
        <f>IF([1]HU!H102="", "", [1]HU!H102)</f>
        <v>22.267656574018016</v>
      </c>
      <c r="I101" s="132">
        <f>IF([1]HU!I102="", "", [1]HU!I102)</f>
        <v>20.491035948165269</v>
      </c>
      <c r="J101" s="132">
        <f>IF([1]HU!J102="", "", [1]HU!J102)</f>
        <v>23.594298312732505</v>
      </c>
      <c r="K101" s="132">
        <f>IF([1]HU!K102="", "", [1]HU!K102)</f>
        <v>22.868197638729018</v>
      </c>
      <c r="L101" s="94">
        <f>IF([1]HU!L102="", "", [1]HU!L102)</f>
        <v>32.553864916795611</v>
      </c>
    </row>
    <row r="102" spans="1:221" x14ac:dyDescent="0.25">
      <c r="A102" s="56">
        <v>2011</v>
      </c>
      <c r="B102" s="83">
        <f>IF([1]HU!B103="", "", [1]HU!B103)</f>
        <v>27.195979388036964</v>
      </c>
      <c r="C102" s="83">
        <f>IF([1]HU!C103="", "", [1]HU!C103)</f>
        <v>25.134429412595001</v>
      </c>
      <c r="D102" s="83">
        <f>IF([1]HU!D103="", "", [1]HU!D103)</f>
        <v>27.00577430152164</v>
      </c>
      <c r="E102" s="132">
        <f>IF([1]HU!E103="", "", [1]HU!E103)</f>
        <v>22.682194407994348</v>
      </c>
      <c r="F102" s="132">
        <f>IF([1]HU!F103="", "", [1]HU!F103)</f>
        <v>21.367681938801869</v>
      </c>
      <c r="G102" s="132">
        <f>IF([1]HU!G103="", "", [1]HU!G103)</f>
        <v>22.902935179477446</v>
      </c>
      <c r="H102" s="132">
        <f>IF([1]HU!H103="", "", [1]HU!H103)</f>
        <v>23.18589956767542</v>
      </c>
      <c r="I102" s="132">
        <f>IF([1]HU!I103="", "", [1]HU!I103)</f>
        <v>21.987356775977876</v>
      </c>
      <c r="J102" s="132">
        <f>IF([1]HU!J103="", "", [1]HU!J103)</f>
        <v>23.189943125394961</v>
      </c>
      <c r="K102" s="132">
        <f>IF([1]HU!K103="", "", [1]HU!K103)</f>
        <v>23.461048732492188</v>
      </c>
      <c r="L102" s="94">
        <f>IF([1]HU!L103="", "", [1]HU!L103)</f>
        <v>33.137492320447592</v>
      </c>
    </row>
    <row r="103" spans="1:221" x14ac:dyDescent="0.25">
      <c r="A103" s="56">
        <v>2012</v>
      </c>
      <c r="B103" s="83" t="str">
        <f>IF([1]HU!B104="", "", [1]HU!B104)</f>
        <v>:</v>
      </c>
      <c r="C103" s="83">
        <f>IF([1]HU!C104="", "", [1]HU!C104)</f>
        <v>25.138828310586064</v>
      </c>
      <c r="D103" s="83">
        <f>IF([1]HU!D104="", "", [1]HU!D104)</f>
        <v>27.264059366423083</v>
      </c>
      <c r="E103" s="132">
        <f>IF([1]HU!E104="", "", [1]HU!E104)</f>
        <v>22.830459105830133</v>
      </c>
      <c r="F103" s="132">
        <f>IF([1]HU!F104="", "", [1]HU!F104)</f>
        <v>21.739130434782609</v>
      </c>
      <c r="G103" s="132">
        <f>IF([1]HU!G104="", "", [1]HU!G104)</f>
        <v>23.206700994233916</v>
      </c>
      <c r="H103" s="132">
        <f>IF([1]HU!H104="", "", [1]HU!H104)</f>
        <v>23.702387339055793</v>
      </c>
      <c r="I103" s="132">
        <f>IF([1]HU!I104="", "", [1]HU!I104)</f>
        <v>22.293030364197357</v>
      </c>
      <c r="J103" s="132">
        <f>IF([1]HU!J104="", "", [1]HU!J104)</f>
        <v>22.919478680326598</v>
      </c>
      <c r="K103" s="132">
        <f>IF([1]HU!K104="", "", [1]HU!K104)</f>
        <v>23.265661120139161</v>
      </c>
      <c r="L103" s="94">
        <f>IF([1]HU!L104="", "", [1]HU!L104)</f>
        <v>33.544880305294434</v>
      </c>
    </row>
    <row r="104" spans="1:221" x14ac:dyDescent="0.25">
      <c r="A104" s="56">
        <v>2013</v>
      </c>
      <c r="B104" s="83" t="str">
        <f>IF([1]HU!B105="", "", [1]HU!B105)</f>
        <v>:</v>
      </c>
      <c r="C104" s="83" t="str">
        <f>IF([1]HU!C105="", "", [1]HU!C105)</f>
        <v>:</v>
      </c>
      <c r="D104" s="83" t="str">
        <f>IF([1]HU!D105="", "", [1]HU!D105)</f>
        <v>:</v>
      </c>
      <c r="E104" s="132" t="str">
        <f>IF([1]HU!E105="", "", [1]HU!E105)</f>
        <v>:</v>
      </c>
      <c r="F104" s="132" t="str">
        <f>IF([1]HU!F105="", "", [1]HU!F105)</f>
        <v>:</v>
      </c>
      <c r="G104" s="132" t="str">
        <f>IF([1]HU!G105="", "", [1]HU!G105)</f>
        <v>:</v>
      </c>
      <c r="H104" s="132" t="str">
        <f>IF([1]HU!H105="", "", [1]HU!H105)</f>
        <v>:</v>
      </c>
      <c r="I104" s="132" t="str">
        <f>IF([1]HU!I105="", "", [1]HU!I105)</f>
        <v>:</v>
      </c>
      <c r="J104" s="132" t="str">
        <f>IF([1]HU!J105="", "", [1]HU!J105)</f>
        <v>:</v>
      </c>
      <c r="K104" s="132" t="str">
        <f>IF([1]HU!K105="", "", [1]HU!K105)</f>
        <v>:</v>
      </c>
      <c r="L104" s="94" t="str">
        <f>IF([1]HU!L105="", "", [1]HU!L105)</f>
        <v>:</v>
      </c>
      <c r="M104" s="88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</row>
    <row r="105" spans="1:221" x14ac:dyDescent="0.25">
      <c r="A105" s="55" t="s">
        <v>40</v>
      </c>
      <c r="B105" s="83" t="str">
        <f>IF([1]HU!B106="", "", [1]HU!B106)</f>
        <v/>
      </c>
      <c r="C105" s="83" t="str">
        <f>IF([1]HU!C106="", "", [1]HU!C106)</f>
        <v/>
      </c>
      <c r="D105" s="83" t="str">
        <f>IF([1]HU!D106="", "", [1]HU!D106)</f>
        <v/>
      </c>
      <c r="E105" s="132" t="str">
        <f>IF([1]HU!E106="", "", [1]HU!E106)</f>
        <v/>
      </c>
      <c r="F105" s="132" t="str">
        <f>IF([1]HU!F106="", "", [1]HU!F106)</f>
        <v/>
      </c>
      <c r="G105" s="132" t="str">
        <f>IF([1]HU!G106="", "", [1]HU!G106)</f>
        <v/>
      </c>
      <c r="H105" s="132" t="str">
        <f>IF([1]HU!H106="", "", [1]HU!H106)</f>
        <v/>
      </c>
      <c r="I105" s="132" t="str">
        <f>IF([1]HU!I106="", "", [1]HU!I106)</f>
        <v/>
      </c>
      <c r="J105" s="132" t="str">
        <f>IF([1]HU!J106="", "", [1]HU!J106)</f>
        <v/>
      </c>
      <c r="K105" s="132" t="str">
        <f>IF([1]HU!K106="", "", [1]HU!K106)</f>
        <v/>
      </c>
      <c r="L105" s="94" t="str">
        <f>IF([1]HU!L106="", "", [1]HU!L106)</f>
        <v/>
      </c>
      <c r="M105" s="88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</row>
    <row r="106" spans="1:221" x14ac:dyDescent="0.25">
      <c r="A106" s="56">
        <v>2000</v>
      </c>
      <c r="B106" s="83">
        <f>IF([1]HU!B107="", "", [1]HU!B107)</f>
        <v>12.882600344164144</v>
      </c>
      <c r="C106" s="83">
        <f>IF([1]HU!C107="", "", [1]HU!C107)</f>
        <v>6.4252942784272902</v>
      </c>
      <c r="D106" s="83">
        <f>IF([1]HU!D107="", "", [1]HU!D107)</f>
        <v>7.5247772289877597</v>
      </c>
      <c r="E106" s="132">
        <f>IF([1]HU!E107="", "", [1]HU!E107)</f>
        <v>4.6320813482586125</v>
      </c>
      <c r="F106" s="132">
        <f>IF([1]HU!F107="", "", [1]HU!F107)</f>
        <v>4.1432690082382884</v>
      </c>
      <c r="G106" s="132">
        <f>IF([1]HU!G107="", "", [1]HU!G107)</f>
        <v>4.716430853931695</v>
      </c>
      <c r="H106" s="132">
        <f>IF([1]HU!H107="", "", [1]HU!H107)</f>
        <v>6.1932147245170581</v>
      </c>
      <c r="I106" s="132">
        <f>IF([1]HU!I107="", "", [1]HU!I107)</f>
        <v>4.9596872625666544</v>
      </c>
      <c r="J106" s="132">
        <f>IF([1]HU!J107="", "", [1]HU!J107)</f>
        <v>4.1699643345078155</v>
      </c>
      <c r="K106" s="132">
        <f>IF([1]HU!K107="", "", [1]HU!K107)</f>
        <v>3.9597873993891746</v>
      </c>
      <c r="L106" s="94">
        <f>IF([1]HU!L107="", "", [1]HU!L107)</f>
        <v>11.522394988819171</v>
      </c>
      <c r="M106" s="88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</row>
    <row r="107" spans="1:221" x14ac:dyDescent="0.25">
      <c r="A107" s="56">
        <v>2006</v>
      </c>
      <c r="B107" s="83">
        <f>IF([1]HU!B108="", "", [1]HU!B108)</f>
        <v>14.306153954581747</v>
      </c>
      <c r="C107" s="83">
        <f>IF([1]HU!C108="", "", [1]HU!C108)</f>
        <v>7.9030632053399721</v>
      </c>
      <c r="D107" s="83">
        <f>IF([1]HU!D108="", "", [1]HU!D108)</f>
        <v>10.011202879559947</v>
      </c>
      <c r="E107" s="132">
        <f>IF([1]HU!E108="", "", [1]HU!E108)</f>
        <v>5.9672810229425659</v>
      </c>
      <c r="F107" s="132">
        <f>IF([1]HU!F108="", "", [1]HU!F108)</f>
        <v>6.3785508755816549</v>
      </c>
      <c r="G107" s="132">
        <f>IF([1]HU!G108="", "", [1]HU!G108)</f>
        <v>5.8544282756272308</v>
      </c>
      <c r="H107" s="132">
        <f>IF([1]HU!H108="", "", [1]HU!H108)</f>
        <v>7.3238399910454124</v>
      </c>
      <c r="I107" s="132">
        <f>IF([1]HU!I108="", "", [1]HU!I108)</f>
        <v>5.753806932077139</v>
      </c>
      <c r="J107" s="132">
        <f>IF([1]HU!J108="", "", [1]HU!J108)</f>
        <v>5.679496535371352</v>
      </c>
      <c r="K107" s="132">
        <f>IF([1]HU!K108="", "", [1]HU!K108)</f>
        <v>5.1108717423851893</v>
      </c>
      <c r="L107" s="94">
        <f>IF([1]HU!L108="", "", [1]HU!L108)</f>
        <v>15.579841202044314</v>
      </c>
      <c r="M107" s="88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</row>
    <row r="108" spans="1:221" x14ac:dyDescent="0.25">
      <c r="A108" s="56">
        <v>2011</v>
      </c>
      <c r="B108" s="83">
        <f>IF([1]HU!B109="", "", [1]HU!B109)</f>
        <v>15.335633046614021</v>
      </c>
      <c r="C108" s="83">
        <f>IF([1]HU!C109="", "", [1]HU!C109)</f>
        <v>9.2586328578199186</v>
      </c>
      <c r="D108" s="83">
        <f>IF([1]HU!D109="", "", [1]HU!D109)</f>
        <v>11.369774824440022</v>
      </c>
      <c r="E108" s="132">
        <f>IF([1]HU!E109="", "", [1]HU!E109)</f>
        <v>6.7986440563911046</v>
      </c>
      <c r="F108" s="132">
        <f>IF([1]HU!F109="", "", [1]HU!F109)</f>
        <v>7.5945799967123042</v>
      </c>
      <c r="G108" s="132">
        <f>IF([1]HU!G109="", "", [1]HU!G109)</f>
        <v>7.6983261415904005</v>
      </c>
      <c r="H108" s="132">
        <f>IF([1]HU!H109="", "", [1]HU!H109)</f>
        <v>7.0003325573661446</v>
      </c>
      <c r="I108" s="132">
        <f>IF([1]HU!I109="", "", [1]HU!I109)</f>
        <v>6.2990348253090263</v>
      </c>
      <c r="J108" s="132">
        <f>IF([1]HU!J109="", "", [1]HU!J109)</f>
        <v>6.132075471698113</v>
      </c>
      <c r="K108" s="132">
        <f>IF([1]HU!K109="", "", [1]HU!K109)</f>
        <v>6.0886676698691984</v>
      </c>
      <c r="L108" s="94">
        <f>IF([1]HU!L109="", "", [1]HU!L109)</f>
        <v>17.852946264009596</v>
      </c>
    </row>
    <row r="109" spans="1:221" x14ac:dyDescent="0.25">
      <c r="A109" s="56">
        <v>2012</v>
      </c>
      <c r="B109" s="83" t="str">
        <f>IF([1]HU!B110="", "", [1]HU!B110)</f>
        <v>:</v>
      </c>
      <c r="C109" s="83">
        <f>IF([1]HU!C110="", "", [1]HU!C110)</f>
        <v>9.5355136530495006</v>
      </c>
      <c r="D109" s="83">
        <f>IF([1]HU!D110="", "", [1]HU!D110)</f>
        <v>11.398767141512641</v>
      </c>
      <c r="E109" s="132">
        <f>IF([1]HU!E110="", "", [1]HU!E110)</f>
        <v>6.8090400514460798</v>
      </c>
      <c r="F109" s="132">
        <f>IF([1]HU!F110="", "", [1]HU!F110)</f>
        <v>7.9100710089881803</v>
      </c>
      <c r="G109" s="132">
        <f>IF([1]HU!G110="", "", [1]HU!G110)</f>
        <v>7.500652540160881</v>
      </c>
      <c r="H109" s="132">
        <f>IF([1]HU!H110="", "", [1]HU!H110)</f>
        <v>7.0547210300429182</v>
      </c>
      <c r="I109" s="132">
        <f>IF([1]HU!I110="", "", [1]HU!I110)</f>
        <v>6.6351394215519486</v>
      </c>
      <c r="J109" s="132">
        <f>IF([1]HU!J110="", "", [1]HU!J110)</f>
        <v>6.0142057398269646</v>
      </c>
      <c r="K109" s="132">
        <f>IF([1]HU!K110="", "", [1]HU!K110)</f>
        <v>5.8661966995491071</v>
      </c>
      <c r="L109" s="94">
        <f>IF([1]HU!L110="", "", [1]HU!L110)</f>
        <v>17.899731498074051</v>
      </c>
    </row>
    <row r="110" spans="1:221" x14ac:dyDescent="0.25">
      <c r="A110" s="56">
        <v>2013</v>
      </c>
      <c r="B110" s="83" t="str">
        <f>IF([1]HU!B111="", "", [1]HU!B111)</f>
        <v>:</v>
      </c>
      <c r="C110" s="83" t="str">
        <f>IF([1]HU!C111="", "", [1]HU!C111)</f>
        <v>:</v>
      </c>
      <c r="D110" s="83" t="str">
        <f>IF([1]HU!D111="", "", [1]HU!D111)</f>
        <v>:</v>
      </c>
      <c r="E110" s="132" t="str">
        <f>IF([1]HU!E111="", "", [1]HU!E111)</f>
        <v>:</v>
      </c>
      <c r="F110" s="132" t="str">
        <f>IF([1]HU!F111="", "", [1]HU!F111)</f>
        <v>:</v>
      </c>
      <c r="G110" s="132" t="str">
        <f>IF([1]HU!G111="", "", [1]HU!G111)</f>
        <v>:</v>
      </c>
      <c r="H110" s="132" t="str">
        <f>IF([1]HU!H111="", "", [1]HU!H111)</f>
        <v>:</v>
      </c>
      <c r="I110" s="132" t="str">
        <f>IF([1]HU!I111="", "", [1]HU!I111)</f>
        <v>:</v>
      </c>
      <c r="J110" s="132" t="str">
        <f>IF([1]HU!J111="", "", [1]HU!J111)</f>
        <v>:</v>
      </c>
      <c r="K110" s="132" t="str">
        <f>IF([1]HU!K111="", "", [1]HU!K111)</f>
        <v>:</v>
      </c>
      <c r="L110" s="94" t="str">
        <f>IF([1]HU!L111="", "", [1]HU!L111)</f>
        <v>:</v>
      </c>
    </row>
    <row r="111" spans="1:221" ht="22.5" x14ac:dyDescent="0.25">
      <c r="A111" s="55" t="s">
        <v>41</v>
      </c>
      <c r="B111" s="83" t="str">
        <f>IF([1]HU!B112="", "", [1]HU!B112)</f>
        <v/>
      </c>
      <c r="C111" s="83" t="str">
        <f>IF([1]HU!C112="", "", [1]HU!C112)</f>
        <v/>
      </c>
      <c r="D111" s="83" t="str">
        <f>IF([1]HU!D112="", "", [1]HU!D112)</f>
        <v/>
      </c>
      <c r="E111" s="132" t="str">
        <f>IF([1]HU!E112="", "", [1]HU!E112)</f>
        <v/>
      </c>
      <c r="F111" s="132" t="str">
        <f>IF([1]HU!F112="", "", [1]HU!F112)</f>
        <v/>
      </c>
      <c r="G111" s="132" t="str">
        <f>IF([1]HU!G112="", "", [1]HU!G112)</f>
        <v/>
      </c>
      <c r="H111" s="132" t="str">
        <f>IF([1]HU!H112="", "", [1]HU!H112)</f>
        <v/>
      </c>
      <c r="I111" s="132" t="str">
        <f>IF([1]HU!I112="", "", [1]HU!I112)</f>
        <v/>
      </c>
      <c r="J111" s="132" t="str">
        <f>IF([1]HU!J112="", "", [1]HU!J112)</f>
        <v/>
      </c>
      <c r="K111" s="132" t="str">
        <f>IF([1]HU!K112="", "", [1]HU!K112)</f>
        <v/>
      </c>
      <c r="L111" s="94" t="str">
        <f>IF([1]HU!L112="", "", [1]HU!L112)</f>
        <v/>
      </c>
    </row>
    <row r="112" spans="1:221" x14ac:dyDescent="0.25">
      <c r="A112" s="56">
        <v>2000</v>
      </c>
      <c r="B112" s="83">
        <f>IF([1]HU!B113="", "", [1]HU!B113)</f>
        <v>27.49895048657433</v>
      </c>
      <c r="C112" s="83">
        <f>IF([1]HU!C113="", "", [1]HU!C113)</f>
        <v>19.775452819082965</v>
      </c>
      <c r="D112" s="83">
        <f>IF([1]HU!D113="", "", [1]HU!D113)</f>
        <v>22.966245515285511</v>
      </c>
      <c r="E112" s="132">
        <f>IF([1]HU!E113="", "", [1]HU!E113)</f>
        <v>21.968091268319789</v>
      </c>
      <c r="F112" s="132">
        <f>IF([1]HU!F113="", "", [1]HU!F113)</f>
        <v>17.943057773224965</v>
      </c>
      <c r="G112" s="132">
        <f>IF([1]HU!G113="", "", [1]HU!G113)</f>
        <v>20.144379014626736</v>
      </c>
      <c r="H112" s="132">
        <f>IF([1]HU!H113="", "", [1]HU!H113)</f>
        <v>21.594963049434877</v>
      </c>
      <c r="I112" s="132">
        <f>IF([1]HU!I113="", "", [1]HU!I113)</f>
        <v>25.984401598176554</v>
      </c>
      <c r="J112" s="132">
        <f>IF([1]HU!J113="", "", [1]HU!J113)</f>
        <v>24.927528040759046</v>
      </c>
      <c r="K112" s="132">
        <f>IF([1]HU!K113="", "", [1]HU!K113)</f>
        <v>21.284902980721544</v>
      </c>
      <c r="L112" s="94">
        <f>IF([1]HU!L113="", "", [1]HU!L113)</f>
        <v>25.201846852727698</v>
      </c>
    </row>
    <row r="113" spans="1:12" x14ac:dyDescent="0.25">
      <c r="A113" s="56">
        <v>2006</v>
      </c>
      <c r="B113" s="83">
        <f>IF([1]HU!B114="", "", [1]HU!B114)</f>
        <v>28.70927833138947</v>
      </c>
      <c r="C113" s="83">
        <f>IF([1]HU!C114="", "", [1]HU!C114)</f>
        <v>20.747676088620306</v>
      </c>
      <c r="D113" s="83">
        <f>IF([1]HU!D114="", "", [1]HU!D114)</f>
        <v>24.72584363252367</v>
      </c>
      <c r="E113" s="132">
        <f>IF([1]HU!E114="", "", [1]HU!E114)</f>
        <v>24.089806935666022</v>
      </c>
      <c r="F113" s="132">
        <f>IF([1]HU!F114="", "", [1]HU!F114)</f>
        <v>18.44335217172031</v>
      </c>
      <c r="G113" s="132">
        <f>IF([1]HU!G114="", "", [1]HU!G114)</f>
        <v>21.469786971507009</v>
      </c>
      <c r="H113" s="132">
        <f>IF([1]HU!H114="", "", [1]HU!H114)</f>
        <v>24.707108709165855</v>
      </c>
      <c r="I113" s="132">
        <f>IF([1]HU!I114="", "", [1]HU!I114)</f>
        <v>29.297129810837479</v>
      </c>
      <c r="J113" s="132">
        <f>IF([1]HU!J114="", "", [1]HU!J114)</f>
        <v>26.730015379771537</v>
      </c>
      <c r="K113" s="132">
        <f>IF([1]HU!K114="", "", [1]HU!K114)</f>
        <v>24.632014041887903</v>
      </c>
      <c r="L113" s="94">
        <f>IF([1]HU!L114="", "", [1]HU!L114)</f>
        <v>25.63386226152442</v>
      </c>
    </row>
    <row r="114" spans="1:12" x14ac:dyDescent="0.25">
      <c r="A114" s="56">
        <v>2011</v>
      </c>
      <c r="B114" s="83">
        <f>IF([1]HU!B115="", "", [1]HU!B115)</f>
        <v>29.640758928575409</v>
      </c>
      <c r="C114" s="83">
        <f>IF([1]HU!C115="", "", [1]HU!C115)</f>
        <v>21.199363329963308</v>
      </c>
      <c r="D114" s="83">
        <f>IF([1]HU!D115="", "", [1]HU!D115)</f>
        <v>25.106741947180311</v>
      </c>
      <c r="E114" s="132">
        <f>IF([1]HU!E115="", "", [1]HU!E115)</f>
        <v>24.383012011708896</v>
      </c>
      <c r="F114" s="132">
        <f>IF([1]HU!F115="", "", [1]HU!F115)</f>
        <v>19.564145316205998</v>
      </c>
      <c r="G114" s="132">
        <f>IF([1]HU!G115="", "", [1]HU!G115)</f>
        <v>19.99620655317938</v>
      </c>
      <c r="H114" s="132">
        <f>IF([1]HU!H115="", "", [1]HU!H115)</f>
        <v>28.307283006318588</v>
      </c>
      <c r="I114" s="132">
        <f>IF([1]HU!I115="", "", [1]HU!I115)</f>
        <v>26.883783936332339</v>
      </c>
      <c r="J114" s="132">
        <f>IF([1]HU!J115="", "", [1]HU!J115)</f>
        <v>27.441996930576867</v>
      </c>
      <c r="K114" s="132">
        <f>IF([1]HU!K115="", "", [1]HU!K115)</f>
        <v>25.496006482231735</v>
      </c>
      <c r="L114" s="94">
        <f>IF([1]HU!L115="", "", [1]HU!L115)</f>
        <v>26.133144053491442</v>
      </c>
    </row>
    <row r="115" spans="1:12" x14ac:dyDescent="0.25">
      <c r="A115" s="56">
        <v>2012</v>
      </c>
      <c r="B115" s="83" t="str">
        <f>IF([1]HU!B116="", "", [1]HU!B116)</f>
        <v>:</v>
      </c>
      <c r="C115" s="83">
        <f>IF([1]HU!C116="", "", [1]HU!C116)</f>
        <v>21.365730817685424</v>
      </c>
      <c r="D115" s="83">
        <f>IF([1]HU!D116="", "", [1]HU!D116)</f>
        <v>25.130701724129434</v>
      </c>
      <c r="E115" s="132">
        <f>IF([1]HU!E116="", "", [1]HU!E116)</f>
        <v>24.607954808148992</v>
      </c>
      <c r="F115" s="132">
        <f>IF([1]HU!F116="", "", [1]HU!F116)</f>
        <v>19.297459246502626</v>
      </c>
      <c r="G115" s="132">
        <f>IF([1]HU!G116="", "", [1]HU!G116)</f>
        <v>20.361625892793583</v>
      </c>
      <c r="H115" s="132">
        <f>IF([1]HU!H116="", "", [1]HU!H116)</f>
        <v>29.181196351931334</v>
      </c>
      <c r="I115" s="132">
        <f>IF([1]HU!I116="", "", [1]HU!I116)</f>
        <v>27.431586839297562</v>
      </c>
      <c r="J115" s="132">
        <f>IF([1]HU!J116="", "", [1]HU!J116)</f>
        <v>27.533025025999603</v>
      </c>
      <c r="K115" s="132">
        <f>IF([1]HU!K116="", "", [1]HU!K116)</f>
        <v>25.467487583255132</v>
      </c>
      <c r="L115" s="94">
        <f>IF([1]HU!L116="", "", [1]HU!L116)</f>
        <v>25.870845215486192</v>
      </c>
    </row>
    <row r="116" spans="1:12" x14ac:dyDescent="0.25">
      <c r="A116" s="56">
        <v>2013</v>
      </c>
      <c r="B116" s="83" t="str">
        <f>IF([1]HU!B117="", "", [1]HU!B117)</f>
        <v>:</v>
      </c>
      <c r="C116" s="83" t="str">
        <f>IF([1]HU!C117="", "", [1]HU!C117)</f>
        <v>:</v>
      </c>
      <c r="D116" s="83" t="str">
        <f>IF([1]HU!D117="", "", [1]HU!D117)</f>
        <v>:</v>
      </c>
      <c r="E116" s="132" t="str">
        <f>IF([1]HU!E117="", "", [1]HU!E117)</f>
        <v>:</v>
      </c>
      <c r="F116" s="132" t="str">
        <f>IF([1]HU!F117="", "", [1]HU!F117)</f>
        <v>:</v>
      </c>
      <c r="G116" s="132" t="str">
        <f>IF([1]HU!G117="", "", [1]HU!G117)</f>
        <v>:</v>
      </c>
      <c r="H116" s="132" t="str">
        <f>IF([1]HU!H117="", "", [1]HU!H117)</f>
        <v>:</v>
      </c>
      <c r="I116" s="132" t="str">
        <f>IF([1]HU!I117="", "", [1]HU!I117)</f>
        <v>:</v>
      </c>
      <c r="J116" s="132" t="str">
        <f>IF([1]HU!J117="", "", [1]HU!J117)</f>
        <v>:</v>
      </c>
      <c r="K116" s="132" t="str">
        <f>IF([1]HU!K117="", "", [1]HU!K117)</f>
        <v>:</v>
      </c>
      <c r="L116" s="94" t="str">
        <f>IF([1]HU!L117="", "", [1]HU!L117)</f>
        <v>:</v>
      </c>
    </row>
    <row r="117" spans="1:12" x14ac:dyDescent="0.25">
      <c r="A117" s="55" t="s">
        <v>42</v>
      </c>
      <c r="B117" s="83" t="str">
        <f>IF([1]HU!B118="", "", [1]HU!B118)</f>
        <v/>
      </c>
      <c r="C117" s="83" t="str">
        <f>IF([1]HU!C118="", "", [1]HU!C118)</f>
        <v/>
      </c>
      <c r="D117" s="83" t="str">
        <f>IF([1]HU!D118="", "", [1]HU!D118)</f>
        <v/>
      </c>
      <c r="E117" s="132" t="str">
        <f>IF([1]HU!E118="", "", [1]HU!E118)</f>
        <v/>
      </c>
      <c r="F117" s="132" t="str">
        <f>IF([1]HU!F118="", "", [1]HU!F118)</f>
        <v/>
      </c>
      <c r="G117" s="132" t="str">
        <f>IF([1]HU!G118="", "", [1]HU!G118)</f>
        <v/>
      </c>
      <c r="H117" s="132" t="str">
        <f>IF([1]HU!H118="", "", [1]HU!H118)</f>
        <v/>
      </c>
      <c r="I117" s="132" t="str">
        <f>IF([1]HU!I118="", "", [1]HU!I118)</f>
        <v/>
      </c>
      <c r="J117" s="132" t="str">
        <f>IF([1]HU!J118="", "", [1]HU!J118)</f>
        <v/>
      </c>
      <c r="K117" s="132" t="str">
        <f>IF([1]HU!K118="", "", [1]HU!K118)</f>
        <v/>
      </c>
      <c r="L117" s="94" t="str">
        <f>IF([1]HU!L118="", "", [1]HU!L118)</f>
        <v/>
      </c>
    </row>
    <row r="118" spans="1:12" x14ac:dyDescent="0.25">
      <c r="A118" s="90" t="s">
        <v>43</v>
      </c>
      <c r="B118" s="83">
        <f>IF([1]HU!B119="", "", [1]HU!B119)</f>
        <v>1.8109836087751452</v>
      </c>
      <c r="C118" s="83">
        <f>IF([1]HU!C119="", "", [1]HU!C119)</f>
        <v>0.71885374034181837</v>
      </c>
      <c r="D118" s="83">
        <f>IF([1]HU!D119="", "", [1]HU!D119)</f>
        <v>0.98489352200731239</v>
      </c>
      <c r="E118" s="132">
        <f>IF([1]HU!E119="", "", [1]HU!E119)</f>
        <v>0.5158451335364761</v>
      </c>
      <c r="F118" s="132">
        <f>IF([1]HU!F119="", "", [1]HU!F119)</f>
        <v>0.61854314207255379</v>
      </c>
      <c r="G118" s="132">
        <f>IF([1]HU!G119="", "", [1]HU!G119)</f>
        <v>0.32251207729468601</v>
      </c>
      <c r="H118" s="132">
        <f>IF([1]HU!H119="", "", [1]HU!H119)</f>
        <v>0.4759588770264927</v>
      </c>
      <c r="I118" s="132">
        <f>IF([1]HU!I119="", "", [1]HU!I119)</f>
        <v>0.27659941369201585</v>
      </c>
      <c r="J118" s="132">
        <f>IF([1]HU!J119="", "", [1]HU!J119)</f>
        <v>0.63815862451469774</v>
      </c>
      <c r="K118" s="132">
        <f>IF([1]HU!K119="", "", [1]HU!K119)</f>
        <v>0.72070381231671554</v>
      </c>
      <c r="L118" s="94">
        <f>IF([1]HU!L119="", "", [1]HU!L119)</f>
        <v>1.4055357909587194</v>
      </c>
    </row>
    <row r="119" spans="1:12" x14ac:dyDescent="0.25">
      <c r="A119" s="90">
        <v>2006</v>
      </c>
      <c r="B119" s="83">
        <f>IF([1]HU!B120="", "", [1]HU!B120)</f>
        <v>1.7791486750503052</v>
      </c>
      <c r="C119" s="83">
        <f>IF([1]HU!C120="", "", [1]HU!C120)</f>
        <v>0.74945446491965151</v>
      </c>
      <c r="D119" s="83">
        <f>IF([1]HU!D120="", "", [1]HU!D120)</f>
        <v>0.9857693360337183</v>
      </c>
      <c r="E119" s="132">
        <f>IF([1]HU!E120="", "", [1]HU!E120)</f>
        <v>0.54656284119234499</v>
      </c>
      <c r="F119" s="132">
        <f>IF([1]HU!F120="", "", [1]HU!F120)</f>
        <v>0.46876092657342661</v>
      </c>
      <c r="G119" s="132">
        <f>IF([1]HU!G120="", "", [1]HU!G120)</f>
        <v>0.39033140107185826</v>
      </c>
      <c r="H119" s="132">
        <f>IF([1]HU!H120="", "", [1]HU!H120)</f>
        <v>0.44293680297397769</v>
      </c>
      <c r="I119" s="132">
        <f>IF([1]HU!I120="", "", [1]HU!I120)</f>
        <v>0.37965662896852431</v>
      </c>
      <c r="J119" s="132">
        <f>IF([1]HU!J120="", "", [1]HU!J120)</f>
        <v>0.77879786387910466</v>
      </c>
      <c r="K119" s="132">
        <f>IF([1]HU!K120="", "", [1]HU!K120)</f>
        <v>0.78279609279609286</v>
      </c>
      <c r="L119" s="94">
        <f>IF([1]HU!L120="", "", [1]HU!L120)</f>
        <v>1.4417644035325452</v>
      </c>
    </row>
    <row r="120" spans="1:12" x14ac:dyDescent="0.25">
      <c r="A120" s="90">
        <v>2011</v>
      </c>
      <c r="B120" s="83">
        <f>IF([1]HU!B121="", "", [1]HU!B121)</f>
        <v>1.9753761442440207</v>
      </c>
      <c r="C120" s="83">
        <f>IF([1]HU!C121="", "", [1]HU!C121)</f>
        <v>0.9579899154789363</v>
      </c>
      <c r="D120" s="83">
        <f>IF([1]HU!D121="", "", [1]HU!D121)</f>
        <v>1.1961958194727171</v>
      </c>
      <c r="E120" s="132">
        <f>IF([1]HU!E121="", "", [1]HU!E121)</f>
        <v>0.76825564429427129</v>
      </c>
      <c r="F120" s="132">
        <f>IF([1]HU!F121="", "", [1]HU!F121)</f>
        <v>0.68149964245581784</v>
      </c>
      <c r="G120" s="132">
        <f>IF([1]HU!G121="", "", [1]HU!G121)</f>
        <v>0.64166339355852309</v>
      </c>
      <c r="H120" s="132">
        <f>IF([1]HU!H121="", "", [1]HU!H121)</f>
        <v>0.60566776264286837</v>
      </c>
      <c r="I120" s="132">
        <f>IF([1]HU!I121="", "", [1]HU!I121)</f>
        <v>0.57290456431535275</v>
      </c>
      <c r="J120" s="132">
        <f>IF([1]HU!J121="", "", [1]HU!J121)</f>
        <v>0.99361372326134145</v>
      </c>
      <c r="K120" s="132">
        <f>IF([1]HU!K121="", "", [1]HU!K121)</f>
        <v>1.0412991724294296</v>
      </c>
      <c r="L120" s="94">
        <f>IF([1]HU!L121="", "", [1]HU!L121)</f>
        <v>1.6141969721902256</v>
      </c>
    </row>
    <row r="121" spans="1:12" x14ac:dyDescent="0.25">
      <c r="A121" s="90">
        <v>2013</v>
      </c>
      <c r="B121" s="83">
        <f>IF([1]HU!B122="", "", [1]HU!B122)</f>
        <v>2.0301071149907908</v>
      </c>
      <c r="C121" s="83">
        <f>IF([1]HU!C122="", "", [1]HU!C122)</f>
        <v>1.0620749224710337</v>
      </c>
      <c r="D121" s="83">
        <f>IF([1]HU!D122="", "", [1]HU!D122)</f>
        <v>1.3973112280667106</v>
      </c>
      <c r="E121" s="132">
        <f>IF([1]HU!E122="", "", [1]HU!E122)</f>
        <v>1.0163196494904276</v>
      </c>
      <c r="F121" s="132">
        <f>IF([1]HU!F122="", "", [1]HU!F122)</f>
        <v>1.2171789130877264</v>
      </c>
      <c r="G121" s="132">
        <f>IF([1]HU!G122="", "", [1]HU!G122)</f>
        <v>0.75164781111657653</v>
      </c>
      <c r="H121" s="132">
        <f>IF([1]HU!H122="", "", [1]HU!H122)</f>
        <v>0.76385410144020038</v>
      </c>
      <c r="I121" s="132">
        <f>IF([1]HU!I122="", "", [1]HU!I122)</f>
        <v>0.73443753380205523</v>
      </c>
      <c r="J121" s="132">
        <f>IF([1]HU!J122="", "", [1]HU!J122)</f>
        <v>1.2931116883116882</v>
      </c>
      <c r="K121" s="132">
        <f>IF([1]HU!K122="", "", [1]HU!K122)</f>
        <v>1.2087520615722924</v>
      </c>
      <c r="L121" s="94">
        <f>IF([1]HU!L122="", "", [1]HU!L122)</f>
        <v>1.770103938170114</v>
      </c>
    </row>
    <row r="122" spans="1:12" x14ac:dyDescent="0.25">
      <c r="A122" s="90"/>
      <c r="B122" s="88"/>
      <c r="C122" s="88"/>
      <c r="D122" s="88"/>
      <c r="E122" s="91"/>
      <c r="F122" s="88"/>
      <c r="G122" s="88"/>
      <c r="H122" s="88"/>
      <c r="I122" s="88"/>
      <c r="J122" s="88"/>
      <c r="K122" s="88"/>
      <c r="L122" s="88"/>
    </row>
    <row r="123" spans="1:12" x14ac:dyDescent="0.25">
      <c r="A123" s="58" t="s">
        <v>44</v>
      </c>
      <c r="B123" s="75"/>
      <c r="C123" s="75"/>
      <c r="D123" s="75"/>
      <c r="E123" s="76"/>
      <c r="F123" s="88"/>
      <c r="G123" s="88"/>
      <c r="H123" s="88"/>
      <c r="I123" s="88"/>
      <c r="J123" s="88"/>
      <c r="K123" s="88"/>
      <c r="L123" s="88"/>
    </row>
    <row r="124" spans="1:12" x14ac:dyDescent="0.25">
      <c r="A124" s="92"/>
      <c r="B124" s="77"/>
      <c r="C124" s="77"/>
      <c r="D124" s="77"/>
      <c r="E124" s="76"/>
      <c r="F124" s="88"/>
      <c r="G124" s="88"/>
      <c r="H124" s="88"/>
      <c r="I124" s="88"/>
      <c r="J124" s="88"/>
      <c r="K124" s="88"/>
      <c r="L124" s="88"/>
    </row>
    <row r="125" spans="1:12" x14ac:dyDescent="0.25">
      <c r="A125" s="92"/>
      <c r="B125" s="77"/>
      <c r="C125" s="77"/>
      <c r="D125" s="77"/>
      <c r="E125" s="76"/>
      <c r="F125" s="88"/>
      <c r="G125" s="88"/>
      <c r="H125" s="88"/>
      <c r="I125" s="88"/>
      <c r="J125" s="88"/>
      <c r="K125" s="88"/>
      <c r="L125" s="88"/>
    </row>
    <row r="126" spans="1:12" x14ac:dyDescent="0.25">
      <c r="A126" s="92"/>
      <c r="B126" s="77"/>
      <c r="C126" s="77"/>
      <c r="D126" s="77"/>
      <c r="E126" s="76"/>
      <c r="F126" s="88"/>
      <c r="G126" s="88"/>
      <c r="H126" s="88"/>
      <c r="I126" s="88"/>
      <c r="J126" s="88"/>
      <c r="K126" s="88"/>
      <c r="L126" s="88"/>
    </row>
    <row r="127" spans="1:12" x14ac:dyDescent="0.25">
      <c r="A127" s="92"/>
      <c r="B127" s="77"/>
      <c r="C127" s="77"/>
      <c r="D127" s="77"/>
      <c r="E127" s="76"/>
      <c r="F127" s="88"/>
      <c r="G127" s="88"/>
      <c r="H127" s="88"/>
      <c r="I127" s="88"/>
      <c r="J127" s="88"/>
      <c r="K127" s="88"/>
      <c r="L127" s="88"/>
    </row>
    <row r="128" spans="1:12" x14ac:dyDescent="0.25">
      <c r="A128" s="92"/>
      <c r="B128" s="77"/>
      <c r="C128" s="77"/>
      <c r="D128" s="77"/>
      <c r="E128" s="76"/>
      <c r="F128" s="88"/>
      <c r="G128" s="88"/>
      <c r="H128" s="88"/>
      <c r="I128" s="88"/>
      <c r="J128" s="88"/>
      <c r="K128" s="88"/>
      <c r="L128" s="88"/>
    </row>
    <row r="129" spans="1:12" x14ac:dyDescent="0.25">
      <c r="A129" s="92"/>
      <c r="B129" s="77"/>
      <c r="C129" s="77"/>
      <c r="D129" s="77"/>
      <c r="E129" s="76"/>
      <c r="F129" s="88"/>
      <c r="G129" s="88"/>
      <c r="H129" s="88"/>
      <c r="I129" s="88"/>
      <c r="J129" s="88"/>
      <c r="K129" s="88"/>
      <c r="L129" s="88"/>
    </row>
    <row r="130" spans="1:12" x14ac:dyDescent="0.25">
      <c r="A130" s="92"/>
      <c r="B130" s="77"/>
      <c r="C130" s="77"/>
      <c r="D130" s="77"/>
      <c r="E130" s="76"/>
      <c r="F130" s="88"/>
      <c r="G130" s="88"/>
      <c r="H130" s="88"/>
      <c r="I130" s="88"/>
      <c r="J130" s="88"/>
      <c r="K130" s="88"/>
      <c r="L130" s="88"/>
    </row>
    <row r="131" spans="1:12" x14ac:dyDescent="0.25">
      <c r="A131" s="92"/>
      <c r="B131" s="77"/>
      <c r="C131" s="77"/>
      <c r="D131" s="77"/>
      <c r="E131" s="76"/>
      <c r="F131" s="88"/>
      <c r="G131" s="88"/>
      <c r="H131" s="88"/>
      <c r="I131" s="88"/>
      <c r="J131" s="88"/>
      <c r="K131" s="88"/>
      <c r="L131" s="88"/>
    </row>
    <row r="132" spans="1:12" x14ac:dyDescent="0.25">
      <c r="A132" s="92"/>
      <c r="B132" s="77"/>
      <c r="C132" s="77"/>
      <c r="D132" s="77"/>
      <c r="E132" s="76"/>
      <c r="F132" s="88"/>
      <c r="G132" s="88"/>
      <c r="H132" s="88"/>
      <c r="I132" s="88"/>
      <c r="J132" s="88"/>
      <c r="K132" s="88"/>
      <c r="L132" s="88"/>
    </row>
    <row r="133" spans="1:12" x14ac:dyDescent="0.25">
      <c r="A133" s="92"/>
      <c r="B133" s="77"/>
      <c r="C133" s="77"/>
      <c r="D133" s="77"/>
      <c r="E133" s="76"/>
      <c r="F133" s="88"/>
      <c r="G133" s="88"/>
      <c r="H133" s="88"/>
      <c r="I133" s="88"/>
      <c r="J133" s="88"/>
      <c r="K133" s="88"/>
      <c r="L133" s="88"/>
    </row>
    <row r="134" spans="1:12" x14ac:dyDescent="0.25">
      <c r="A134" s="92"/>
      <c r="B134" s="77"/>
      <c r="C134" s="77"/>
      <c r="D134" s="77"/>
      <c r="E134" s="76"/>
      <c r="F134" s="88"/>
      <c r="G134" s="88"/>
      <c r="H134" s="88"/>
      <c r="I134" s="88"/>
      <c r="J134" s="88"/>
      <c r="K134" s="88"/>
      <c r="L134" s="88"/>
    </row>
    <row r="135" spans="1:12" x14ac:dyDescent="0.25">
      <c r="A135" s="92"/>
      <c r="B135" s="77"/>
      <c r="C135" s="77"/>
      <c r="D135" s="77"/>
      <c r="E135" s="76"/>
      <c r="F135" s="88"/>
      <c r="G135" s="88"/>
      <c r="H135" s="88"/>
      <c r="I135" s="88"/>
      <c r="J135" s="88"/>
      <c r="K135" s="88"/>
      <c r="L135" s="88"/>
    </row>
    <row r="136" spans="1:12" x14ac:dyDescent="0.25">
      <c r="A136" s="92"/>
      <c r="B136" s="77"/>
      <c r="C136" s="77"/>
      <c r="D136" s="77"/>
      <c r="E136" s="76"/>
      <c r="F136" s="88"/>
      <c r="G136" s="88"/>
      <c r="H136" s="88"/>
      <c r="I136" s="88"/>
      <c r="J136" s="88"/>
      <c r="K136" s="88"/>
      <c r="L136" s="88"/>
    </row>
    <row r="137" spans="1:12" x14ac:dyDescent="0.25">
      <c r="A137" s="92"/>
      <c r="B137" s="77"/>
      <c r="C137" s="77"/>
      <c r="D137" s="77"/>
      <c r="E137" s="76"/>
      <c r="F137" s="88"/>
      <c r="G137" s="88"/>
      <c r="H137" s="88"/>
      <c r="I137" s="88"/>
      <c r="J137" s="88"/>
      <c r="K137" s="88"/>
      <c r="L137" s="88"/>
    </row>
    <row r="138" spans="1:12" x14ac:dyDescent="0.25">
      <c r="A138" s="92"/>
      <c r="B138" s="77"/>
      <c r="C138" s="77"/>
      <c r="D138" s="77"/>
      <c r="E138" s="76"/>
      <c r="F138" s="88"/>
      <c r="G138" s="88"/>
      <c r="H138" s="88"/>
      <c r="I138" s="88"/>
      <c r="J138" s="88"/>
      <c r="K138" s="88"/>
      <c r="L138" s="88"/>
    </row>
    <row r="139" spans="1:12" x14ac:dyDescent="0.25">
      <c r="A139" s="92"/>
      <c r="B139" s="77"/>
      <c r="C139" s="77"/>
      <c r="D139" s="77"/>
      <c r="E139" s="76"/>
      <c r="F139" s="88"/>
      <c r="G139" s="88"/>
      <c r="H139" s="88"/>
      <c r="I139" s="88"/>
      <c r="J139" s="88"/>
      <c r="K139" s="88"/>
      <c r="L139" s="88"/>
    </row>
    <row r="140" spans="1:12" x14ac:dyDescent="0.25">
      <c r="A140" s="92"/>
      <c r="B140" s="77"/>
      <c r="C140" s="77"/>
      <c r="D140" s="77"/>
      <c r="E140" s="76"/>
      <c r="F140" s="88"/>
      <c r="G140" s="88"/>
      <c r="H140" s="88"/>
      <c r="I140" s="88"/>
      <c r="J140" s="88"/>
      <c r="K140" s="88"/>
      <c r="L140" s="88"/>
    </row>
    <row r="141" spans="1:12" x14ac:dyDescent="0.25">
      <c r="A141" s="92"/>
      <c r="B141" s="77"/>
      <c r="C141" s="77"/>
      <c r="D141" s="77"/>
      <c r="E141" s="76"/>
      <c r="F141" s="88"/>
      <c r="G141" s="88"/>
      <c r="H141" s="88"/>
      <c r="I141" s="88"/>
      <c r="J141" s="88"/>
      <c r="K141" s="88"/>
      <c r="L141" s="88"/>
    </row>
    <row r="142" spans="1:12" x14ac:dyDescent="0.25">
      <c r="A142" s="92"/>
      <c r="B142" s="77"/>
      <c r="C142" s="77"/>
      <c r="D142" s="77"/>
      <c r="E142" s="76"/>
      <c r="F142" s="88"/>
      <c r="G142" s="88"/>
      <c r="H142" s="88"/>
      <c r="I142" s="88"/>
      <c r="J142" s="88"/>
      <c r="K142" s="88"/>
      <c r="L142" s="88"/>
    </row>
    <row r="143" spans="1:12" x14ac:dyDescent="0.25">
      <c r="A143" s="92"/>
      <c r="B143" s="77"/>
      <c r="C143" s="77"/>
      <c r="D143" s="77"/>
      <c r="E143" s="76"/>
      <c r="F143" s="88"/>
      <c r="G143" s="88"/>
      <c r="H143" s="88"/>
      <c r="I143" s="88"/>
      <c r="J143" s="88"/>
      <c r="K143" s="88"/>
      <c r="L143" s="88"/>
    </row>
    <row r="144" spans="1:12" x14ac:dyDescent="0.25">
      <c r="A144" s="92"/>
      <c r="B144" s="77"/>
      <c r="C144" s="77"/>
      <c r="D144" s="77"/>
      <c r="E144" s="76"/>
      <c r="F144" s="88"/>
      <c r="G144" s="88"/>
      <c r="H144" s="88"/>
      <c r="I144" s="88"/>
      <c r="J144" s="88"/>
      <c r="K144" s="88"/>
      <c r="L144" s="88"/>
    </row>
    <row r="145" spans="1:12" x14ac:dyDescent="0.25">
      <c r="A145" s="92"/>
      <c r="B145" s="77"/>
      <c r="C145" s="77"/>
      <c r="D145" s="77"/>
      <c r="E145" s="76"/>
      <c r="F145" s="88"/>
      <c r="G145" s="88"/>
      <c r="H145" s="88"/>
      <c r="I145" s="88"/>
      <c r="J145" s="88"/>
      <c r="K145" s="88"/>
      <c r="L145" s="88"/>
    </row>
    <row r="146" spans="1:12" x14ac:dyDescent="0.25">
      <c r="A146" s="92"/>
      <c r="B146" s="77"/>
      <c r="C146" s="77"/>
      <c r="D146" s="77"/>
      <c r="E146" s="76"/>
      <c r="F146" s="88"/>
      <c r="G146" s="88"/>
      <c r="H146" s="88"/>
      <c r="I146" s="88"/>
      <c r="J146" s="88"/>
      <c r="K146" s="88"/>
      <c r="L146" s="88"/>
    </row>
    <row r="147" spans="1:12" x14ac:dyDescent="0.25">
      <c r="A147" s="92"/>
      <c r="B147" s="77"/>
      <c r="C147" s="77"/>
      <c r="D147" s="77"/>
      <c r="E147" s="76"/>
      <c r="F147" s="88"/>
      <c r="G147" s="88"/>
      <c r="H147" s="88"/>
      <c r="I147" s="88"/>
      <c r="J147" s="88"/>
      <c r="K147" s="88"/>
      <c r="L147" s="88"/>
    </row>
    <row r="148" spans="1:12" x14ac:dyDescent="0.25">
      <c r="A148" s="92"/>
      <c r="B148" s="77"/>
      <c r="C148" s="77"/>
      <c r="D148" s="77"/>
      <c r="E148" s="76"/>
      <c r="F148" s="88"/>
      <c r="G148" s="88"/>
      <c r="H148" s="88"/>
      <c r="I148" s="88"/>
      <c r="J148" s="88"/>
      <c r="K148" s="88"/>
      <c r="L148" s="88"/>
    </row>
    <row r="149" spans="1:12" x14ac:dyDescent="0.25">
      <c r="A149" s="92"/>
      <c r="B149" s="77"/>
      <c r="C149" s="77"/>
      <c r="D149" s="77"/>
      <c r="E149" s="76"/>
      <c r="F149" s="88"/>
      <c r="G149" s="88"/>
      <c r="H149" s="88"/>
      <c r="I149" s="88"/>
      <c r="J149" s="88"/>
      <c r="K149" s="88"/>
      <c r="L149" s="88"/>
    </row>
    <row r="150" spans="1:12" x14ac:dyDescent="0.25">
      <c r="A150" s="92"/>
      <c r="B150" s="77"/>
      <c r="C150" s="77"/>
      <c r="D150" s="77"/>
      <c r="E150" s="76"/>
      <c r="F150" s="88"/>
      <c r="G150" s="88"/>
      <c r="H150" s="88"/>
      <c r="I150" s="88"/>
      <c r="J150" s="88"/>
      <c r="K150" s="88"/>
      <c r="L150" s="88"/>
    </row>
    <row r="151" spans="1:12" x14ac:dyDescent="0.25">
      <c r="A151" s="92"/>
      <c r="B151" s="77"/>
      <c r="C151" s="77"/>
      <c r="D151" s="77"/>
      <c r="E151" s="76"/>
      <c r="F151" s="88"/>
      <c r="G151" s="88"/>
      <c r="H151" s="88"/>
      <c r="I151" s="88"/>
      <c r="J151" s="88"/>
      <c r="K151" s="88"/>
      <c r="L151" s="88"/>
    </row>
    <row r="152" spans="1:12" x14ac:dyDescent="0.25">
      <c r="A152" s="92"/>
      <c r="B152" s="77"/>
      <c r="C152" s="77"/>
      <c r="D152" s="77"/>
      <c r="E152" s="76"/>
    </row>
    <row r="153" spans="1:12" x14ac:dyDescent="0.25">
      <c r="A153" s="92"/>
      <c r="B153" s="77"/>
      <c r="C153" s="77"/>
      <c r="D153" s="77"/>
      <c r="E153" s="76"/>
      <c r="F153" s="58"/>
      <c r="G153" s="58"/>
      <c r="H153" s="58"/>
      <c r="I153" s="58"/>
      <c r="J153" s="58"/>
      <c r="K153" s="58"/>
      <c r="L153" s="58"/>
    </row>
    <row r="154" spans="1:12" x14ac:dyDescent="0.25">
      <c r="A154" s="92"/>
      <c r="B154" s="77"/>
      <c r="C154" s="77"/>
      <c r="D154" s="77"/>
      <c r="E154" s="76"/>
      <c r="F154" s="77"/>
      <c r="G154" s="77"/>
      <c r="H154" s="77"/>
      <c r="I154" s="77"/>
      <c r="J154" s="77"/>
      <c r="K154" s="77"/>
      <c r="L154" s="77"/>
    </row>
    <row r="155" spans="1:12" x14ac:dyDescent="0.25">
      <c r="A155" s="92"/>
      <c r="B155" s="77"/>
      <c r="C155" s="77"/>
      <c r="D155" s="77"/>
      <c r="E155" s="76"/>
      <c r="F155" s="91"/>
      <c r="G155" s="91"/>
      <c r="H155" s="91"/>
      <c r="I155" s="91"/>
      <c r="J155" s="91"/>
      <c r="K155" s="91"/>
      <c r="L155" s="91"/>
    </row>
    <row r="156" spans="1:12" x14ac:dyDescent="0.25">
      <c r="A156" s="92"/>
      <c r="B156" s="77"/>
      <c r="C156" s="77"/>
      <c r="D156" s="77"/>
      <c r="E156" s="76"/>
      <c r="F156" s="91"/>
      <c r="G156" s="91"/>
      <c r="H156" s="91"/>
      <c r="I156" s="91"/>
      <c r="J156" s="91"/>
      <c r="K156" s="91"/>
      <c r="L156" s="91"/>
    </row>
    <row r="157" spans="1:12" x14ac:dyDescent="0.25">
      <c r="A157" s="92"/>
      <c r="B157" s="77"/>
      <c r="C157" s="77"/>
      <c r="D157" s="77"/>
      <c r="E157" s="76"/>
      <c r="F157" s="91"/>
      <c r="G157" s="91"/>
      <c r="H157" s="91"/>
      <c r="I157" s="91"/>
      <c r="J157" s="91"/>
      <c r="K157" s="91"/>
      <c r="L157" s="91"/>
    </row>
    <row r="158" spans="1:12" x14ac:dyDescent="0.25">
      <c r="A158" s="92"/>
      <c r="B158" s="77"/>
      <c r="C158" s="77"/>
      <c r="D158" s="77"/>
      <c r="E158" s="76"/>
      <c r="F158" s="91"/>
      <c r="G158" s="91"/>
      <c r="H158" s="91"/>
      <c r="I158" s="91"/>
      <c r="J158" s="91"/>
      <c r="K158" s="91"/>
      <c r="L158" s="91"/>
    </row>
    <row r="159" spans="1:12" x14ac:dyDescent="0.25">
      <c r="A159" s="92"/>
      <c r="B159" s="77"/>
      <c r="C159" s="77"/>
      <c r="D159" s="77"/>
      <c r="E159" s="76"/>
      <c r="F159" s="77"/>
      <c r="G159" s="77"/>
      <c r="H159" s="77"/>
      <c r="I159" s="77"/>
      <c r="J159" s="77"/>
      <c r="K159" s="77"/>
      <c r="L159" s="77"/>
    </row>
    <row r="160" spans="1:12" x14ac:dyDescent="0.25">
      <c r="A160" s="92"/>
      <c r="B160" s="77"/>
      <c r="C160" s="77"/>
      <c r="D160" s="77"/>
      <c r="E160" s="76"/>
      <c r="F160" s="77"/>
      <c r="G160" s="77"/>
      <c r="H160" s="77"/>
      <c r="I160" s="77"/>
      <c r="J160" s="77"/>
      <c r="K160" s="77"/>
      <c r="L160" s="77"/>
    </row>
    <row r="161" spans="1:12" x14ac:dyDescent="0.25">
      <c r="A161" s="92"/>
      <c r="B161" s="77"/>
      <c r="C161" s="77"/>
      <c r="D161" s="77"/>
      <c r="E161" s="76"/>
      <c r="F161" s="77"/>
      <c r="G161" s="77"/>
      <c r="H161" s="77"/>
      <c r="I161" s="77"/>
      <c r="J161" s="77"/>
      <c r="K161" s="77"/>
      <c r="L161" s="77"/>
    </row>
    <row r="162" spans="1:12" x14ac:dyDescent="0.25">
      <c r="A162" s="92"/>
      <c r="B162" s="77"/>
      <c r="C162" s="77"/>
      <c r="D162" s="77"/>
      <c r="E162" s="76"/>
      <c r="F162" s="77"/>
      <c r="G162" s="77"/>
      <c r="H162" s="77"/>
      <c r="I162" s="77"/>
      <c r="J162" s="77"/>
      <c r="K162" s="77"/>
      <c r="L162" s="77"/>
    </row>
    <row r="163" spans="1:12" x14ac:dyDescent="0.25">
      <c r="A163" s="92"/>
      <c r="B163" s="77"/>
      <c r="C163" s="77"/>
      <c r="D163" s="77"/>
      <c r="E163" s="76"/>
      <c r="F163" s="77"/>
      <c r="G163" s="77"/>
      <c r="H163" s="77"/>
      <c r="I163" s="77"/>
      <c r="J163" s="77"/>
      <c r="K163" s="77"/>
      <c r="L163" s="77"/>
    </row>
    <row r="164" spans="1:12" x14ac:dyDescent="0.25">
      <c r="A164" s="92"/>
      <c r="B164" s="77"/>
      <c r="C164" s="77"/>
      <c r="D164" s="77"/>
      <c r="E164" s="76"/>
      <c r="F164" s="77"/>
      <c r="G164" s="77"/>
      <c r="H164" s="77"/>
      <c r="I164" s="77"/>
      <c r="J164" s="77"/>
      <c r="K164" s="77"/>
      <c r="L164" s="77"/>
    </row>
    <row r="165" spans="1:12" x14ac:dyDescent="0.25">
      <c r="A165" s="92"/>
      <c r="B165" s="77"/>
      <c r="C165" s="77"/>
      <c r="D165" s="77"/>
      <c r="E165" s="76"/>
      <c r="F165" s="77"/>
      <c r="G165" s="77"/>
      <c r="H165" s="77"/>
      <c r="I165" s="77"/>
      <c r="J165" s="77"/>
      <c r="K165" s="77"/>
      <c r="L165" s="77"/>
    </row>
    <row r="166" spans="1:12" x14ac:dyDescent="0.25">
      <c r="A166" s="92"/>
      <c r="B166" s="77"/>
      <c r="C166" s="77"/>
      <c r="D166" s="77"/>
      <c r="E166" s="76"/>
      <c r="F166" s="77"/>
      <c r="G166" s="77"/>
      <c r="H166" s="77"/>
      <c r="I166" s="77"/>
      <c r="J166" s="77"/>
      <c r="K166" s="77"/>
      <c r="L166" s="77"/>
    </row>
    <row r="167" spans="1:12" x14ac:dyDescent="0.25">
      <c r="A167" s="92"/>
      <c r="B167" s="77"/>
      <c r="C167" s="77"/>
      <c r="D167" s="77"/>
      <c r="E167" s="76"/>
      <c r="F167" s="77"/>
      <c r="G167" s="77"/>
      <c r="H167" s="77"/>
      <c r="I167" s="77"/>
      <c r="J167" s="77"/>
      <c r="K167" s="77"/>
      <c r="L167" s="77"/>
    </row>
    <row r="168" spans="1:12" x14ac:dyDescent="0.25">
      <c r="A168" s="92"/>
      <c r="B168" s="77"/>
      <c r="C168" s="77"/>
      <c r="D168" s="77"/>
      <c r="E168" s="76"/>
      <c r="F168" s="77"/>
      <c r="G168" s="77"/>
      <c r="H168" s="77"/>
      <c r="I168" s="77"/>
      <c r="J168" s="77"/>
      <c r="K168" s="77"/>
      <c r="L168" s="77"/>
    </row>
    <row r="169" spans="1:12" x14ac:dyDescent="0.25">
      <c r="A169" s="92"/>
      <c r="B169" s="77"/>
      <c r="C169" s="77"/>
      <c r="D169" s="77"/>
      <c r="E169" s="76"/>
      <c r="F169" s="77"/>
      <c r="G169" s="77"/>
      <c r="H169" s="77"/>
      <c r="I169" s="77"/>
      <c r="J169" s="77"/>
      <c r="K169" s="77"/>
      <c r="L169" s="77"/>
    </row>
    <row r="170" spans="1:12" x14ac:dyDescent="0.25">
      <c r="A170" s="92"/>
      <c r="B170" s="77"/>
      <c r="C170" s="77"/>
      <c r="D170" s="77"/>
      <c r="E170" s="76"/>
      <c r="F170" s="77"/>
      <c r="G170" s="77"/>
      <c r="H170" s="77"/>
      <c r="I170" s="77"/>
      <c r="J170" s="77"/>
      <c r="K170" s="77"/>
      <c r="L170" s="77"/>
    </row>
    <row r="171" spans="1:12" x14ac:dyDescent="0.25">
      <c r="A171" s="92"/>
      <c r="B171" s="77"/>
      <c r="C171" s="77"/>
      <c r="D171" s="77"/>
      <c r="E171" s="76"/>
      <c r="F171" s="77"/>
      <c r="G171" s="77"/>
      <c r="H171" s="77"/>
      <c r="I171" s="77"/>
      <c r="J171" s="77"/>
      <c r="K171" s="77"/>
      <c r="L171" s="77"/>
    </row>
    <row r="172" spans="1:12" x14ac:dyDescent="0.25">
      <c r="A172" s="92"/>
      <c r="B172" s="77"/>
      <c r="C172" s="77"/>
      <c r="D172" s="77"/>
      <c r="E172" s="76"/>
      <c r="F172" s="77"/>
      <c r="G172" s="77"/>
      <c r="H172" s="77"/>
      <c r="I172" s="77"/>
      <c r="J172" s="77"/>
      <c r="K172" s="77"/>
      <c r="L172" s="77"/>
    </row>
    <row r="173" spans="1:12" x14ac:dyDescent="0.25">
      <c r="A173" s="92"/>
      <c r="B173" s="77"/>
      <c r="C173" s="77"/>
      <c r="D173" s="77"/>
      <c r="E173" s="76"/>
      <c r="F173" s="77"/>
      <c r="G173" s="77"/>
      <c r="H173" s="77"/>
      <c r="I173" s="77"/>
      <c r="J173" s="77"/>
      <c r="K173" s="77"/>
      <c r="L173" s="77"/>
    </row>
    <row r="174" spans="1:12" x14ac:dyDescent="0.25">
      <c r="A174" s="92"/>
      <c r="B174" s="77"/>
      <c r="C174" s="77"/>
      <c r="D174" s="77"/>
      <c r="E174" s="76"/>
      <c r="F174" s="77"/>
      <c r="G174" s="77"/>
      <c r="H174" s="77"/>
      <c r="I174" s="77"/>
      <c r="J174" s="77"/>
      <c r="K174" s="77"/>
      <c r="L174" s="77"/>
    </row>
    <row r="175" spans="1:12" x14ac:dyDescent="0.25">
      <c r="A175" s="92"/>
      <c r="B175" s="77"/>
      <c r="C175" s="77"/>
      <c r="D175" s="77"/>
      <c r="E175" s="76"/>
      <c r="F175" s="77"/>
      <c r="G175" s="77"/>
      <c r="H175" s="77"/>
      <c r="I175" s="77"/>
      <c r="J175" s="77"/>
      <c r="K175" s="77"/>
      <c r="L175" s="77"/>
    </row>
    <row r="176" spans="1:12" x14ac:dyDescent="0.25">
      <c r="A176" s="92"/>
      <c r="B176" s="77"/>
      <c r="C176" s="77"/>
      <c r="D176" s="77"/>
      <c r="E176" s="76"/>
      <c r="F176" s="77"/>
      <c r="G176" s="77"/>
      <c r="H176" s="77"/>
      <c r="I176" s="77"/>
      <c r="J176" s="77"/>
      <c r="K176" s="77"/>
      <c r="L176" s="77"/>
    </row>
    <row r="177" spans="1:12" x14ac:dyDescent="0.25">
      <c r="A177" s="92"/>
      <c r="B177" s="77"/>
      <c r="C177" s="77"/>
      <c r="D177" s="77"/>
      <c r="E177" s="76"/>
      <c r="F177" s="77"/>
      <c r="G177" s="77"/>
      <c r="H177" s="77"/>
      <c r="I177" s="77"/>
      <c r="J177" s="77"/>
      <c r="K177" s="77"/>
      <c r="L177" s="77"/>
    </row>
    <row r="178" spans="1:12" x14ac:dyDescent="0.25">
      <c r="A178" s="92"/>
      <c r="B178" s="77"/>
      <c r="C178" s="77"/>
      <c r="D178" s="77"/>
      <c r="E178" s="76"/>
      <c r="F178" s="77"/>
      <c r="G178" s="77"/>
      <c r="H178" s="77"/>
      <c r="I178" s="77"/>
      <c r="J178" s="77"/>
      <c r="K178" s="77"/>
      <c r="L178" s="77"/>
    </row>
    <row r="179" spans="1:12" x14ac:dyDescent="0.25">
      <c r="A179" s="92"/>
      <c r="B179" s="77"/>
      <c r="C179" s="77"/>
      <c r="D179" s="77"/>
      <c r="E179" s="76"/>
      <c r="F179" s="77"/>
      <c r="G179" s="77"/>
      <c r="H179" s="77"/>
      <c r="I179" s="77"/>
      <c r="J179" s="77"/>
      <c r="K179" s="77"/>
      <c r="L179" s="77"/>
    </row>
    <row r="180" spans="1:12" x14ac:dyDescent="0.25">
      <c r="A180" s="92"/>
      <c r="B180" s="77"/>
      <c r="C180" s="77"/>
      <c r="D180" s="77"/>
      <c r="E180" s="76"/>
      <c r="F180" s="77"/>
      <c r="G180" s="77"/>
      <c r="H180" s="77"/>
      <c r="I180" s="77"/>
      <c r="J180" s="77"/>
      <c r="K180" s="77"/>
      <c r="L180" s="77"/>
    </row>
    <row r="181" spans="1:12" x14ac:dyDescent="0.25">
      <c r="A181" s="92"/>
      <c r="B181" s="77"/>
      <c r="C181" s="77"/>
      <c r="D181" s="77"/>
      <c r="E181" s="76"/>
      <c r="F181" s="77"/>
      <c r="G181" s="77"/>
      <c r="H181" s="77"/>
      <c r="I181" s="77"/>
      <c r="J181" s="77"/>
      <c r="K181" s="77"/>
      <c r="L181" s="77"/>
    </row>
    <row r="182" spans="1:12" x14ac:dyDescent="0.25">
      <c r="A182" s="92"/>
      <c r="B182" s="77"/>
      <c r="C182" s="77"/>
      <c r="D182" s="77"/>
      <c r="E182" s="76"/>
      <c r="F182" s="77"/>
      <c r="G182" s="77"/>
      <c r="H182" s="77"/>
      <c r="I182" s="77"/>
      <c r="J182" s="77"/>
      <c r="K182" s="77"/>
      <c r="L182" s="77"/>
    </row>
    <row r="183" spans="1:12" x14ac:dyDescent="0.25">
      <c r="A183" s="92"/>
      <c r="B183" s="77"/>
      <c r="C183" s="77"/>
      <c r="D183" s="77"/>
      <c r="E183" s="76"/>
      <c r="F183" s="77"/>
      <c r="G183" s="77"/>
      <c r="H183" s="77"/>
      <c r="I183" s="77"/>
      <c r="J183" s="77"/>
      <c r="K183" s="77"/>
      <c r="L183" s="77"/>
    </row>
    <row r="184" spans="1:12" x14ac:dyDescent="0.25">
      <c r="A184" s="92"/>
      <c r="B184" s="77"/>
      <c r="C184" s="77"/>
      <c r="D184" s="77"/>
      <c r="E184" s="76"/>
      <c r="F184" s="77"/>
      <c r="G184" s="77"/>
      <c r="H184" s="77"/>
      <c r="I184" s="77"/>
      <c r="J184" s="77"/>
      <c r="K184" s="77"/>
      <c r="L184" s="77"/>
    </row>
    <row r="185" spans="1:12" x14ac:dyDescent="0.25">
      <c r="A185" s="92"/>
      <c r="B185" s="77"/>
      <c r="C185" s="77"/>
      <c r="D185" s="77"/>
      <c r="E185" s="76"/>
      <c r="F185" s="77"/>
      <c r="G185" s="77"/>
      <c r="H185" s="77"/>
      <c r="I185" s="77"/>
      <c r="J185" s="77"/>
      <c r="K185" s="77"/>
      <c r="L185" s="77"/>
    </row>
    <row r="186" spans="1:12" x14ac:dyDescent="0.25">
      <c r="A186" s="92"/>
      <c r="B186" s="77"/>
      <c r="C186" s="77"/>
      <c r="D186" s="77"/>
      <c r="E186" s="76"/>
      <c r="F186" s="77"/>
      <c r="G186" s="77"/>
      <c r="H186" s="77"/>
      <c r="I186" s="77"/>
      <c r="J186" s="77"/>
      <c r="K186" s="77"/>
      <c r="L186" s="77"/>
    </row>
    <row r="187" spans="1:12" x14ac:dyDescent="0.25">
      <c r="A187" s="92"/>
      <c r="B187" s="77"/>
      <c r="C187" s="77"/>
      <c r="D187" s="77"/>
      <c r="E187" s="76"/>
      <c r="F187" s="77"/>
      <c r="G187" s="77"/>
      <c r="H187" s="77"/>
      <c r="I187" s="77"/>
      <c r="J187" s="77"/>
      <c r="K187" s="77"/>
      <c r="L187" s="77"/>
    </row>
    <row r="188" spans="1:12" x14ac:dyDescent="0.25">
      <c r="A188" s="92"/>
      <c r="B188" s="77"/>
      <c r="C188" s="77"/>
      <c r="D188" s="77"/>
      <c r="E188" s="76"/>
      <c r="F188" s="77"/>
      <c r="G188" s="77"/>
      <c r="H188" s="77"/>
      <c r="I188" s="77"/>
      <c r="J188" s="77"/>
      <c r="K188" s="77"/>
      <c r="L188" s="77"/>
    </row>
    <row r="189" spans="1:12" x14ac:dyDescent="0.25">
      <c r="A189" s="92"/>
      <c r="B189" s="77"/>
      <c r="C189" s="77"/>
      <c r="D189" s="77"/>
      <c r="E189" s="76"/>
      <c r="F189" s="77"/>
      <c r="G189" s="77"/>
      <c r="H189" s="77"/>
      <c r="I189" s="77"/>
      <c r="J189" s="77"/>
      <c r="K189" s="77"/>
      <c r="L189" s="77"/>
    </row>
    <row r="190" spans="1:12" x14ac:dyDescent="0.25">
      <c r="A190" s="92"/>
      <c r="B190" s="77"/>
      <c r="C190" s="77"/>
      <c r="D190" s="77"/>
      <c r="E190" s="76"/>
      <c r="F190" s="77"/>
      <c r="G190" s="77"/>
      <c r="H190" s="77"/>
      <c r="I190" s="77"/>
      <c r="J190" s="77"/>
      <c r="K190" s="77"/>
      <c r="L190" s="77"/>
    </row>
    <row r="191" spans="1:12" x14ac:dyDescent="0.25">
      <c r="A191" s="92"/>
      <c r="B191" s="77"/>
      <c r="C191" s="77"/>
      <c r="D191" s="77"/>
      <c r="E191" s="76"/>
      <c r="F191" s="77"/>
      <c r="G191" s="77"/>
      <c r="H191" s="77"/>
      <c r="I191" s="77"/>
      <c r="J191" s="77"/>
      <c r="K191" s="77"/>
      <c r="L191" s="77"/>
    </row>
    <row r="192" spans="1:12" x14ac:dyDescent="0.25">
      <c r="A192" s="92"/>
      <c r="B192" s="77"/>
      <c r="C192" s="77"/>
      <c r="D192" s="77"/>
      <c r="E192" s="76"/>
      <c r="F192" s="77"/>
      <c r="G192" s="77"/>
      <c r="H192" s="77"/>
      <c r="I192" s="77"/>
      <c r="J192" s="77"/>
      <c r="K192" s="77"/>
      <c r="L192" s="77"/>
    </row>
    <row r="193" spans="1:12" x14ac:dyDescent="0.25">
      <c r="A193" s="92"/>
      <c r="B193" s="77"/>
      <c r="C193" s="77"/>
      <c r="D193" s="77"/>
      <c r="E193" s="76"/>
      <c r="F193" s="77"/>
      <c r="G193" s="77"/>
      <c r="H193" s="77"/>
      <c r="I193" s="77"/>
      <c r="J193" s="77"/>
      <c r="K193" s="77"/>
      <c r="L193" s="77"/>
    </row>
    <row r="194" spans="1:12" x14ac:dyDescent="0.25">
      <c r="A194" s="92"/>
      <c r="B194" s="77"/>
      <c r="C194" s="77"/>
      <c r="D194" s="77"/>
      <c r="E194" s="76"/>
      <c r="F194" s="77"/>
      <c r="G194" s="77"/>
      <c r="H194" s="77"/>
      <c r="I194" s="77"/>
      <c r="J194" s="77"/>
      <c r="K194" s="77"/>
      <c r="L194" s="77"/>
    </row>
    <row r="195" spans="1:12" x14ac:dyDescent="0.25">
      <c r="A195" s="92"/>
      <c r="B195" s="77"/>
      <c r="C195" s="77"/>
      <c r="D195" s="77"/>
      <c r="E195" s="76"/>
      <c r="F195" s="77"/>
      <c r="G195" s="77"/>
      <c r="H195" s="77"/>
      <c r="I195" s="77"/>
      <c r="J195" s="77"/>
      <c r="K195" s="77"/>
      <c r="L195" s="77"/>
    </row>
    <row r="196" spans="1:12" x14ac:dyDescent="0.25">
      <c r="A196" s="92"/>
      <c r="B196" s="77"/>
      <c r="C196" s="77"/>
      <c r="D196" s="77"/>
      <c r="E196" s="76"/>
      <c r="F196" s="77"/>
      <c r="G196" s="77"/>
      <c r="H196" s="77"/>
      <c r="I196" s="77"/>
      <c r="J196" s="77"/>
      <c r="K196" s="77"/>
      <c r="L196" s="77"/>
    </row>
    <row r="197" spans="1:12" x14ac:dyDescent="0.25">
      <c r="A197" s="92"/>
      <c r="B197" s="77"/>
      <c r="C197" s="77"/>
      <c r="D197" s="77"/>
      <c r="E197" s="76"/>
      <c r="F197" s="77"/>
      <c r="G197" s="77"/>
      <c r="H197" s="77"/>
      <c r="I197" s="77"/>
      <c r="J197" s="77"/>
      <c r="K197" s="77"/>
      <c r="L197" s="77"/>
    </row>
    <row r="198" spans="1:12" x14ac:dyDescent="0.25">
      <c r="A198" s="92"/>
      <c r="B198" s="77"/>
      <c r="C198" s="77"/>
      <c r="D198" s="77"/>
      <c r="E198" s="76"/>
      <c r="F198" s="77"/>
      <c r="G198" s="77"/>
      <c r="H198" s="77"/>
      <c r="I198" s="77"/>
      <c r="J198" s="77"/>
      <c r="K198" s="77"/>
      <c r="L198" s="77"/>
    </row>
    <row r="199" spans="1:12" x14ac:dyDescent="0.25">
      <c r="A199" s="92"/>
      <c r="B199" s="77"/>
      <c r="C199" s="77"/>
      <c r="D199" s="77"/>
      <c r="E199" s="76"/>
      <c r="F199" s="77"/>
      <c r="G199" s="77"/>
      <c r="H199" s="77"/>
      <c r="I199" s="77"/>
      <c r="J199" s="77"/>
      <c r="K199" s="77"/>
      <c r="L199" s="77"/>
    </row>
    <row r="200" spans="1:12" x14ac:dyDescent="0.25">
      <c r="A200" s="92"/>
      <c r="B200" s="77"/>
      <c r="C200" s="77"/>
      <c r="D200" s="77"/>
      <c r="E200" s="76"/>
      <c r="F200" s="77"/>
      <c r="G200" s="77"/>
      <c r="H200" s="77"/>
      <c r="I200" s="77"/>
      <c r="J200" s="77"/>
      <c r="K200" s="77"/>
      <c r="L200" s="77"/>
    </row>
    <row r="201" spans="1:12" x14ac:dyDescent="0.25">
      <c r="A201" s="92"/>
      <c r="B201" s="77"/>
      <c r="C201" s="77"/>
      <c r="D201" s="77"/>
      <c r="E201" s="76"/>
      <c r="F201" s="77"/>
      <c r="G201" s="77"/>
      <c r="H201" s="77"/>
      <c r="I201" s="77"/>
      <c r="J201" s="77"/>
      <c r="K201" s="77"/>
      <c r="L201" s="77"/>
    </row>
    <row r="202" spans="1:12" x14ac:dyDescent="0.25">
      <c r="A202" s="92"/>
      <c r="B202" s="77"/>
      <c r="C202" s="77"/>
      <c r="D202" s="77"/>
      <c r="E202" s="76"/>
      <c r="F202" s="77"/>
      <c r="G202" s="77"/>
      <c r="H202" s="77"/>
      <c r="I202" s="77"/>
      <c r="J202" s="77"/>
      <c r="K202" s="77"/>
      <c r="L202" s="77"/>
    </row>
    <row r="203" spans="1:12" x14ac:dyDescent="0.25">
      <c r="A203" s="92"/>
      <c r="B203" s="77"/>
      <c r="C203" s="77"/>
      <c r="D203" s="77"/>
      <c r="E203" s="76"/>
      <c r="F203" s="77"/>
      <c r="G203" s="77"/>
      <c r="H203" s="77"/>
      <c r="I203" s="77"/>
      <c r="J203" s="77"/>
      <c r="K203" s="77"/>
      <c r="L203" s="77"/>
    </row>
    <row r="204" spans="1:12" x14ac:dyDescent="0.25">
      <c r="A204" s="92"/>
      <c r="B204" s="77"/>
      <c r="C204" s="77"/>
      <c r="D204" s="77"/>
      <c r="E204" s="76"/>
      <c r="F204" s="77"/>
      <c r="G204" s="77"/>
      <c r="H204" s="77"/>
      <c r="I204" s="77"/>
      <c r="J204" s="77"/>
      <c r="K204" s="77"/>
      <c r="L204" s="77"/>
    </row>
    <row r="205" spans="1:12" x14ac:dyDescent="0.25">
      <c r="A205" s="92"/>
      <c r="B205" s="77"/>
      <c r="C205" s="77"/>
      <c r="D205" s="77"/>
      <c r="E205" s="76"/>
      <c r="F205" s="77"/>
      <c r="G205" s="77"/>
      <c r="H205" s="77"/>
      <c r="I205" s="77"/>
      <c r="J205" s="77"/>
      <c r="K205" s="77"/>
      <c r="L205" s="77"/>
    </row>
    <row r="206" spans="1:12" x14ac:dyDescent="0.25">
      <c r="A206" s="92"/>
      <c r="B206" s="77"/>
      <c r="C206" s="77"/>
      <c r="D206" s="77"/>
      <c r="E206" s="76"/>
      <c r="F206" s="77"/>
      <c r="G206" s="77"/>
      <c r="H206" s="77"/>
      <c r="I206" s="77"/>
      <c r="J206" s="77"/>
      <c r="K206" s="77"/>
      <c r="L206" s="77"/>
    </row>
    <row r="207" spans="1:12" x14ac:dyDescent="0.25">
      <c r="A207" s="92"/>
      <c r="B207" s="77"/>
      <c r="C207" s="77"/>
      <c r="D207" s="77"/>
      <c r="E207" s="76"/>
      <c r="F207" s="77"/>
      <c r="G207" s="77"/>
      <c r="H207" s="77"/>
      <c r="I207" s="77"/>
      <c r="J207" s="77"/>
      <c r="K207" s="77"/>
      <c r="L207" s="77"/>
    </row>
    <row r="208" spans="1:12" x14ac:dyDescent="0.25">
      <c r="A208" s="92"/>
      <c r="B208" s="77"/>
      <c r="C208" s="77"/>
      <c r="D208" s="77"/>
      <c r="E208" s="76"/>
      <c r="F208" s="77"/>
      <c r="G208" s="77"/>
      <c r="H208" s="77"/>
      <c r="I208" s="77"/>
      <c r="J208" s="77"/>
      <c r="K208" s="77"/>
      <c r="L208" s="77"/>
    </row>
    <row r="209" spans="1:12" x14ac:dyDescent="0.25">
      <c r="A209" s="92"/>
      <c r="B209" s="77"/>
      <c r="C209" s="77"/>
      <c r="D209" s="77"/>
      <c r="E209" s="76"/>
      <c r="F209" s="77"/>
      <c r="G209" s="77"/>
      <c r="H209" s="77"/>
      <c r="I209" s="77"/>
      <c r="J209" s="77"/>
      <c r="K209" s="77"/>
      <c r="L209" s="77"/>
    </row>
    <row r="210" spans="1:12" x14ac:dyDescent="0.25">
      <c r="A210" s="92"/>
      <c r="B210" s="77"/>
      <c r="C210" s="77"/>
      <c r="D210" s="77"/>
      <c r="E210" s="76"/>
      <c r="F210" s="77"/>
      <c r="G210" s="77"/>
      <c r="H210" s="77"/>
      <c r="I210" s="77"/>
      <c r="J210" s="77"/>
      <c r="K210" s="77"/>
      <c r="L210" s="77"/>
    </row>
    <row r="211" spans="1:12" x14ac:dyDescent="0.25">
      <c r="A211" s="92"/>
      <c r="B211" s="77"/>
      <c r="C211" s="77"/>
      <c r="D211" s="77"/>
      <c r="E211" s="76"/>
      <c r="F211" s="77"/>
      <c r="G211" s="77"/>
      <c r="H211" s="77"/>
      <c r="I211" s="77"/>
      <c r="J211" s="77"/>
      <c r="K211" s="77"/>
      <c r="L211" s="77"/>
    </row>
    <row r="212" spans="1:12" x14ac:dyDescent="0.25">
      <c r="A212" s="92"/>
      <c r="B212" s="77"/>
      <c r="C212" s="77"/>
      <c r="D212" s="77"/>
      <c r="E212" s="76"/>
      <c r="F212" s="77"/>
      <c r="G212" s="77"/>
      <c r="H212" s="77"/>
      <c r="I212" s="77"/>
      <c r="J212" s="77"/>
      <c r="K212" s="77"/>
      <c r="L212" s="77"/>
    </row>
    <row r="213" spans="1:12" x14ac:dyDescent="0.25">
      <c r="A213" s="92"/>
      <c r="B213" s="77"/>
      <c r="C213" s="77"/>
      <c r="D213" s="77"/>
      <c r="E213" s="76"/>
      <c r="F213" s="77"/>
      <c r="G213" s="77"/>
      <c r="H213" s="77"/>
      <c r="I213" s="77"/>
      <c r="J213" s="77"/>
      <c r="K213" s="77"/>
      <c r="L213" s="77"/>
    </row>
    <row r="214" spans="1:12" x14ac:dyDescent="0.25">
      <c r="A214" s="92"/>
      <c r="B214" s="77"/>
      <c r="C214" s="77"/>
      <c r="D214" s="77"/>
      <c r="E214" s="76"/>
      <c r="F214" s="77"/>
      <c r="G214" s="77"/>
      <c r="H214" s="77"/>
      <c r="I214" s="77"/>
      <c r="J214" s="77"/>
      <c r="K214" s="77"/>
      <c r="L214" s="77"/>
    </row>
    <row r="215" spans="1:12" x14ac:dyDescent="0.25">
      <c r="A215" s="92"/>
      <c r="B215" s="77"/>
      <c r="C215" s="77"/>
      <c r="D215" s="77"/>
      <c r="E215" s="76"/>
      <c r="F215" s="77"/>
      <c r="G215" s="77"/>
      <c r="H215" s="77"/>
      <c r="I215" s="77"/>
      <c r="J215" s="77"/>
      <c r="K215" s="77"/>
      <c r="L215" s="77"/>
    </row>
    <row r="216" spans="1:12" x14ac:dyDescent="0.25">
      <c r="A216" s="92"/>
      <c r="B216" s="77"/>
      <c r="C216" s="77"/>
      <c r="D216" s="77"/>
      <c r="E216" s="76"/>
      <c r="F216" s="77"/>
      <c r="G216" s="77"/>
      <c r="H216" s="77"/>
      <c r="I216" s="77"/>
      <c r="J216" s="77"/>
      <c r="K216" s="77"/>
      <c r="L216" s="77"/>
    </row>
    <row r="217" spans="1:12" x14ac:dyDescent="0.25">
      <c r="A217" s="92"/>
      <c r="B217" s="77"/>
      <c r="C217" s="77"/>
      <c r="D217" s="77"/>
      <c r="E217" s="76"/>
      <c r="F217" s="77"/>
      <c r="G217" s="77"/>
      <c r="H217" s="77"/>
      <c r="I217" s="77"/>
      <c r="J217" s="77"/>
      <c r="K217" s="77"/>
      <c r="L217" s="77"/>
    </row>
    <row r="218" spans="1:12" x14ac:dyDescent="0.25">
      <c r="A218" s="92"/>
      <c r="B218" s="77"/>
      <c r="C218" s="77"/>
      <c r="D218" s="77"/>
      <c r="E218" s="76"/>
      <c r="F218" s="77"/>
      <c r="G218" s="77"/>
      <c r="H218" s="77"/>
      <c r="I218" s="77"/>
      <c r="J218" s="77"/>
      <c r="K218" s="77"/>
      <c r="L218" s="77"/>
    </row>
    <row r="219" spans="1:12" x14ac:dyDescent="0.25">
      <c r="A219" s="92"/>
      <c r="B219" s="77"/>
      <c r="C219" s="77"/>
      <c r="D219" s="77"/>
      <c r="E219" s="76"/>
      <c r="F219" s="77"/>
      <c r="G219" s="77"/>
      <c r="H219" s="77"/>
      <c r="I219" s="77"/>
      <c r="J219" s="77"/>
      <c r="K219" s="77"/>
      <c r="L219" s="77"/>
    </row>
    <row r="220" spans="1:12" x14ac:dyDescent="0.25">
      <c r="A220" s="92"/>
      <c r="B220" s="77"/>
      <c r="C220" s="77"/>
      <c r="D220" s="77"/>
      <c r="E220" s="76"/>
      <c r="F220" s="77"/>
      <c r="G220" s="77"/>
      <c r="H220" s="77"/>
      <c r="I220" s="77"/>
      <c r="J220" s="77"/>
      <c r="K220" s="77"/>
      <c r="L220" s="77"/>
    </row>
    <row r="221" spans="1:12" x14ac:dyDescent="0.25">
      <c r="A221" s="92"/>
      <c r="B221" s="77"/>
      <c r="C221" s="77"/>
      <c r="D221" s="77"/>
      <c r="E221" s="76"/>
      <c r="F221" s="77"/>
      <c r="G221" s="77"/>
      <c r="H221" s="77"/>
      <c r="I221" s="77"/>
      <c r="J221" s="77"/>
      <c r="K221" s="77"/>
      <c r="L221" s="77"/>
    </row>
    <row r="222" spans="1:12" x14ac:dyDescent="0.25">
      <c r="A222" s="92"/>
      <c r="B222" s="77"/>
      <c r="C222" s="77"/>
      <c r="D222" s="77"/>
      <c r="E222" s="76"/>
      <c r="F222" s="77"/>
      <c r="G222" s="77"/>
      <c r="H222" s="77"/>
      <c r="I222" s="77"/>
      <c r="J222" s="77"/>
      <c r="K222" s="77"/>
      <c r="L222" s="77"/>
    </row>
    <row r="223" spans="1:12" x14ac:dyDescent="0.25">
      <c r="A223" s="92"/>
      <c r="B223" s="77"/>
      <c r="C223" s="77"/>
      <c r="D223" s="77"/>
      <c r="E223" s="76"/>
      <c r="F223" s="77"/>
      <c r="G223" s="77"/>
      <c r="H223" s="77"/>
      <c r="I223" s="77"/>
      <c r="J223" s="77"/>
      <c r="K223" s="77"/>
      <c r="L223" s="77"/>
    </row>
    <row r="224" spans="1:12" x14ac:dyDescent="0.25">
      <c r="A224" s="92"/>
      <c r="B224" s="77"/>
      <c r="C224" s="77"/>
      <c r="D224" s="77"/>
      <c r="E224" s="76"/>
      <c r="F224" s="77"/>
      <c r="G224" s="77"/>
      <c r="H224" s="77"/>
      <c r="I224" s="77"/>
      <c r="J224" s="77"/>
      <c r="K224" s="77"/>
      <c r="L224" s="77"/>
    </row>
    <row r="225" spans="1:12" x14ac:dyDescent="0.25">
      <c r="A225" s="92"/>
      <c r="B225" s="77"/>
      <c r="C225" s="77"/>
      <c r="D225" s="77"/>
      <c r="E225" s="76"/>
      <c r="F225" s="77"/>
      <c r="G225" s="77"/>
      <c r="H225" s="77"/>
      <c r="I225" s="77"/>
      <c r="J225" s="77"/>
      <c r="K225" s="77"/>
      <c r="L225" s="77"/>
    </row>
    <row r="226" spans="1:12" x14ac:dyDescent="0.25">
      <c r="A226" s="92"/>
      <c r="B226" s="77"/>
      <c r="C226" s="77"/>
      <c r="D226" s="77"/>
      <c r="E226" s="76"/>
      <c r="F226" s="77"/>
      <c r="G226" s="77"/>
      <c r="H226" s="77"/>
      <c r="I226" s="77"/>
      <c r="J226" s="77"/>
      <c r="K226" s="77"/>
      <c r="L226" s="77"/>
    </row>
    <row r="227" spans="1:12" x14ac:dyDescent="0.25">
      <c r="A227" s="92"/>
      <c r="B227" s="77"/>
      <c r="C227" s="77"/>
      <c r="D227" s="77"/>
      <c r="E227" s="76"/>
      <c r="F227" s="77"/>
      <c r="G227" s="77"/>
      <c r="H227" s="77"/>
      <c r="I227" s="77"/>
      <c r="J227" s="77"/>
      <c r="K227" s="77"/>
      <c r="L227" s="77"/>
    </row>
    <row r="228" spans="1:12" x14ac:dyDescent="0.25">
      <c r="A228" s="92"/>
      <c r="B228" s="77"/>
      <c r="C228" s="77"/>
      <c r="D228" s="77"/>
      <c r="E228" s="76"/>
      <c r="F228" s="77"/>
      <c r="G228" s="77"/>
      <c r="H228" s="77"/>
      <c r="I228" s="77"/>
      <c r="J228" s="77"/>
      <c r="K228" s="77"/>
      <c r="L228" s="77"/>
    </row>
    <row r="229" spans="1:12" x14ac:dyDescent="0.25">
      <c r="A229" s="92"/>
      <c r="B229" s="77"/>
      <c r="C229" s="77"/>
      <c r="D229" s="77"/>
      <c r="E229" s="76"/>
      <c r="F229" s="77"/>
      <c r="G229" s="77"/>
      <c r="H229" s="77"/>
      <c r="I229" s="77"/>
      <c r="J229" s="77"/>
      <c r="K229" s="77"/>
      <c r="L229" s="77"/>
    </row>
    <row r="230" spans="1:12" x14ac:dyDescent="0.25">
      <c r="A230" s="92"/>
      <c r="B230" s="77"/>
      <c r="C230" s="77"/>
      <c r="D230" s="77"/>
      <c r="E230" s="76"/>
      <c r="F230" s="77"/>
      <c r="G230" s="77"/>
      <c r="H230" s="77"/>
      <c r="I230" s="77"/>
      <c r="J230" s="77"/>
      <c r="K230" s="77"/>
      <c r="L230" s="77"/>
    </row>
    <row r="231" spans="1:12" x14ac:dyDescent="0.25">
      <c r="A231" s="92"/>
      <c r="B231" s="77"/>
      <c r="C231" s="77"/>
      <c r="D231" s="77"/>
      <c r="E231" s="76"/>
      <c r="F231" s="77"/>
      <c r="G231" s="77"/>
      <c r="H231" s="77"/>
      <c r="I231" s="77"/>
      <c r="J231" s="77"/>
      <c r="K231" s="77"/>
      <c r="L231" s="77"/>
    </row>
    <row r="232" spans="1:12" x14ac:dyDescent="0.25">
      <c r="A232" s="92"/>
      <c r="B232" s="77"/>
      <c r="C232" s="77"/>
      <c r="D232" s="77"/>
      <c r="E232" s="76"/>
      <c r="F232" s="77"/>
      <c r="G232" s="77"/>
      <c r="H232" s="77"/>
      <c r="I232" s="77"/>
      <c r="J232" s="77"/>
      <c r="K232" s="77"/>
      <c r="L232" s="77"/>
    </row>
    <row r="233" spans="1:12" x14ac:dyDescent="0.25">
      <c r="A233" s="92"/>
      <c r="B233" s="77"/>
      <c r="C233" s="77"/>
      <c r="D233" s="77"/>
      <c r="E233" s="76"/>
      <c r="F233" s="77"/>
      <c r="G233" s="77"/>
      <c r="H233" s="77"/>
      <c r="I233" s="77"/>
      <c r="J233" s="77"/>
      <c r="K233" s="77"/>
      <c r="L233" s="77"/>
    </row>
    <row r="234" spans="1:12" x14ac:dyDescent="0.25">
      <c r="A234" s="92"/>
      <c r="B234" s="77"/>
      <c r="C234" s="77"/>
      <c r="D234" s="77"/>
      <c r="E234" s="76"/>
      <c r="F234" s="77"/>
      <c r="G234" s="77"/>
      <c r="H234" s="77"/>
      <c r="I234" s="77"/>
      <c r="J234" s="77"/>
      <c r="K234" s="77"/>
      <c r="L234" s="77"/>
    </row>
    <row r="235" spans="1:12" x14ac:dyDescent="0.25">
      <c r="A235" s="92"/>
      <c r="B235" s="77"/>
      <c r="C235" s="77"/>
      <c r="D235" s="77"/>
      <c r="E235" s="76"/>
      <c r="F235" s="77"/>
      <c r="G235" s="77"/>
      <c r="H235" s="77"/>
      <c r="I235" s="77"/>
      <c r="J235" s="77"/>
      <c r="K235" s="77"/>
      <c r="L235" s="77"/>
    </row>
    <row r="236" spans="1:12" x14ac:dyDescent="0.25">
      <c r="A236" s="92"/>
      <c r="B236" s="77"/>
      <c r="C236" s="77"/>
      <c r="D236" s="77"/>
      <c r="E236" s="76"/>
      <c r="F236" s="77"/>
      <c r="G236" s="77"/>
      <c r="H236" s="77"/>
      <c r="I236" s="77"/>
      <c r="J236" s="77"/>
      <c r="K236" s="77"/>
      <c r="L236" s="77"/>
    </row>
    <row r="237" spans="1:12" x14ac:dyDescent="0.25">
      <c r="A237" s="92"/>
      <c r="B237" s="77"/>
      <c r="C237" s="77"/>
      <c r="D237" s="77"/>
      <c r="E237" s="76"/>
      <c r="F237" s="77"/>
      <c r="G237" s="77"/>
      <c r="H237" s="77"/>
      <c r="I237" s="77"/>
      <c r="J237" s="77"/>
      <c r="K237" s="77"/>
      <c r="L237" s="77"/>
    </row>
    <row r="238" spans="1:12" x14ac:dyDescent="0.25">
      <c r="A238" s="92"/>
      <c r="B238" s="77"/>
      <c r="C238" s="77"/>
      <c r="D238" s="77"/>
      <c r="E238" s="76"/>
      <c r="F238" s="77"/>
      <c r="G238" s="77"/>
      <c r="H238" s="77"/>
      <c r="I238" s="77"/>
      <c r="J238" s="77"/>
      <c r="K238" s="77"/>
      <c r="L238" s="77"/>
    </row>
    <row r="239" spans="1:12" x14ac:dyDescent="0.25">
      <c r="A239" s="92"/>
      <c r="B239" s="77"/>
      <c r="C239" s="77"/>
      <c r="D239" s="77"/>
      <c r="E239" s="76"/>
      <c r="F239" s="77"/>
      <c r="G239" s="77"/>
      <c r="H239" s="77"/>
      <c r="I239" s="77"/>
      <c r="J239" s="77"/>
      <c r="K239" s="77"/>
      <c r="L239" s="77"/>
    </row>
    <row r="240" spans="1:12" x14ac:dyDescent="0.25">
      <c r="A240" s="92"/>
      <c r="B240" s="77"/>
      <c r="C240" s="77"/>
      <c r="D240" s="77"/>
      <c r="E240" s="76"/>
      <c r="F240" s="77"/>
      <c r="G240" s="77"/>
      <c r="H240" s="77"/>
      <c r="I240" s="77"/>
      <c r="J240" s="77"/>
      <c r="K240" s="77"/>
      <c r="L240" s="77"/>
    </row>
    <row r="241" spans="1:12" x14ac:dyDescent="0.25">
      <c r="A241" s="92"/>
      <c r="B241" s="77"/>
      <c r="C241" s="77"/>
      <c r="D241" s="77"/>
      <c r="E241" s="76"/>
      <c r="F241" s="77"/>
      <c r="G241" s="77"/>
      <c r="H241" s="77"/>
      <c r="I241" s="77"/>
      <c r="J241" s="77"/>
      <c r="K241" s="77"/>
      <c r="L241" s="77"/>
    </row>
    <row r="242" spans="1:12" x14ac:dyDescent="0.25">
      <c r="A242" s="92"/>
      <c r="B242" s="77"/>
      <c r="C242" s="77"/>
      <c r="D242" s="77"/>
      <c r="E242" s="76"/>
      <c r="F242" s="77"/>
      <c r="G242" s="77"/>
      <c r="H242" s="77"/>
      <c r="I242" s="77"/>
      <c r="J242" s="77"/>
      <c r="K242" s="77"/>
      <c r="L242" s="77"/>
    </row>
    <row r="243" spans="1:12" x14ac:dyDescent="0.25">
      <c r="A243" s="92"/>
      <c r="B243" s="77"/>
      <c r="C243" s="77"/>
      <c r="D243" s="77"/>
      <c r="E243" s="76"/>
      <c r="F243" s="77"/>
      <c r="G243" s="77"/>
      <c r="H243" s="77"/>
      <c r="I243" s="77"/>
      <c r="J243" s="77"/>
      <c r="K243" s="77"/>
      <c r="L243" s="77"/>
    </row>
    <row r="244" spans="1:12" x14ac:dyDescent="0.25">
      <c r="A244" s="92"/>
      <c r="B244" s="77"/>
      <c r="C244" s="77"/>
      <c r="D244" s="77"/>
      <c r="E244" s="76"/>
      <c r="F244" s="77"/>
      <c r="G244" s="77"/>
      <c r="H244" s="77"/>
      <c r="I244" s="77"/>
      <c r="J244" s="77"/>
      <c r="K244" s="77"/>
      <c r="L244" s="77"/>
    </row>
    <row r="245" spans="1:12" x14ac:dyDescent="0.25">
      <c r="A245" s="92"/>
      <c r="B245" s="77"/>
      <c r="C245" s="77"/>
      <c r="D245" s="77"/>
      <c r="E245" s="76"/>
      <c r="F245" s="77"/>
      <c r="G245" s="77"/>
      <c r="H245" s="77"/>
      <c r="I245" s="77"/>
      <c r="J245" s="77"/>
      <c r="K245" s="77"/>
      <c r="L245" s="77"/>
    </row>
    <row r="246" spans="1:12" x14ac:dyDescent="0.25">
      <c r="A246" s="92"/>
      <c r="B246" s="77"/>
      <c r="C246" s="77"/>
      <c r="D246" s="77"/>
      <c r="E246" s="76"/>
      <c r="F246" s="77"/>
      <c r="G246" s="77"/>
      <c r="H246" s="77"/>
      <c r="I246" s="77"/>
      <c r="J246" s="77"/>
      <c r="K246" s="77"/>
      <c r="L246" s="77"/>
    </row>
    <row r="247" spans="1:12" x14ac:dyDescent="0.25">
      <c r="A247" s="92"/>
      <c r="B247" s="77"/>
      <c r="C247" s="77"/>
      <c r="D247" s="77"/>
      <c r="E247" s="76"/>
      <c r="F247" s="77"/>
      <c r="G247" s="77"/>
      <c r="H247" s="77"/>
      <c r="I247" s="77"/>
      <c r="J247" s="77"/>
      <c r="K247" s="77"/>
      <c r="L247" s="77"/>
    </row>
    <row r="248" spans="1:12" x14ac:dyDescent="0.25">
      <c r="A248" s="92"/>
      <c r="B248" s="77"/>
      <c r="C248" s="77"/>
      <c r="D248" s="77"/>
      <c r="E248" s="76"/>
      <c r="F248" s="77"/>
      <c r="G248" s="77"/>
      <c r="H248" s="77"/>
      <c r="I248" s="77"/>
      <c r="J248" s="77"/>
      <c r="K248" s="77"/>
      <c r="L248" s="77"/>
    </row>
    <row r="249" spans="1:12" x14ac:dyDescent="0.25">
      <c r="A249" s="92"/>
      <c r="B249" s="77"/>
      <c r="C249" s="77"/>
      <c r="D249" s="77"/>
      <c r="E249" s="76"/>
      <c r="F249" s="77"/>
      <c r="G249" s="77"/>
      <c r="H249" s="77"/>
      <c r="I249" s="77"/>
      <c r="J249" s="77"/>
      <c r="K249" s="77"/>
      <c r="L249" s="77"/>
    </row>
    <row r="250" spans="1:12" x14ac:dyDescent="0.25">
      <c r="A250" s="92"/>
      <c r="B250" s="77"/>
      <c r="C250" s="77"/>
      <c r="D250" s="77"/>
      <c r="E250" s="76"/>
      <c r="F250" s="77"/>
      <c r="G250" s="77"/>
      <c r="H250" s="77"/>
      <c r="I250" s="77"/>
      <c r="J250" s="77"/>
      <c r="K250" s="77"/>
      <c r="L250" s="77"/>
    </row>
    <row r="251" spans="1:12" x14ac:dyDescent="0.25">
      <c r="A251" s="92"/>
      <c r="B251" s="77"/>
      <c r="C251" s="77"/>
      <c r="D251" s="77"/>
      <c r="E251" s="76"/>
      <c r="F251" s="77"/>
      <c r="G251" s="77"/>
      <c r="H251" s="77"/>
      <c r="I251" s="77"/>
      <c r="J251" s="77"/>
      <c r="K251" s="77"/>
      <c r="L251" s="77"/>
    </row>
    <row r="252" spans="1:12" x14ac:dyDescent="0.25">
      <c r="A252" s="92"/>
      <c r="B252" s="77"/>
      <c r="C252" s="77"/>
      <c r="D252" s="77"/>
      <c r="E252" s="76"/>
      <c r="F252" s="77"/>
      <c r="G252" s="77"/>
      <c r="H252" s="77"/>
      <c r="I252" s="77"/>
      <c r="J252" s="77"/>
      <c r="K252" s="77"/>
      <c r="L252" s="77"/>
    </row>
    <row r="253" spans="1:12" x14ac:dyDescent="0.25">
      <c r="A253" s="92"/>
      <c r="B253" s="77"/>
      <c r="C253" s="77"/>
      <c r="D253" s="77"/>
      <c r="E253" s="76"/>
      <c r="F253" s="77"/>
      <c r="G253" s="77"/>
      <c r="H253" s="77"/>
      <c r="I253" s="77"/>
      <c r="J253" s="77"/>
      <c r="K253" s="77"/>
      <c r="L253" s="77"/>
    </row>
    <row r="254" spans="1:12" x14ac:dyDescent="0.25">
      <c r="A254" s="92"/>
      <c r="B254" s="77"/>
      <c r="C254" s="77"/>
      <c r="D254" s="77"/>
      <c r="E254" s="76"/>
      <c r="F254" s="77"/>
      <c r="G254" s="77"/>
      <c r="H254" s="77"/>
      <c r="I254" s="77"/>
      <c r="J254" s="77"/>
      <c r="K254" s="77"/>
      <c r="L254" s="77"/>
    </row>
    <row r="255" spans="1:12" x14ac:dyDescent="0.25">
      <c r="A255" s="92"/>
      <c r="B255" s="77"/>
      <c r="C255" s="77"/>
      <c r="D255" s="77"/>
      <c r="E255" s="76"/>
      <c r="F255" s="77"/>
      <c r="G255" s="77"/>
      <c r="H255" s="77"/>
      <c r="I255" s="77"/>
      <c r="J255" s="77"/>
      <c r="K255" s="77"/>
      <c r="L255" s="77"/>
    </row>
    <row r="256" spans="1:12" x14ac:dyDescent="0.25">
      <c r="A256" s="92"/>
      <c r="B256" s="77"/>
      <c r="C256" s="77"/>
      <c r="D256" s="77"/>
      <c r="E256" s="76"/>
      <c r="F256" s="77"/>
      <c r="G256" s="77"/>
      <c r="H256" s="77"/>
      <c r="I256" s="77"/>
      <c r="J256" s="77"/>
      <c r="K256" s="77"/>
      <c r="L256" s="77"/>
    </row>
    <row r="257" spans="1:12" x14ac:dyDescent="0.25">
      <c r="A257" s="92"/>
      <c r="B257" s="77"/>
      <c r="C257" s="77"/>
      <c r="D257" s="77"/>
      <c r="E257" s="76"/>
      <c r="F257" s="77"/>
      <c r="G257" s="77"/>
      <c r="H257" s="77"/>
      <c r="I257" s="77"/>
      <c r="J257" s="77"/>
      <c r="K257" s="77"/>
      <c r="L257" s="77"/>
    </row>
    <row r="258" spans="1:12" x14ac:dyDescent="0.25">
      <c r="A258" s="92"/>
      <c r="B258" s="77"/>
      <c r="C258" s="77"/>
      <c r="D258" s="77"/>
      <c r="E258" s="76"/>
      <c r="F258" s="77"/>
      <c r="G258" s="77"/>
      <c r="H258" s="77"/>
      <c r="I258" s="77"/>
      <c r="J258" s="77"/>
      <c r="K258" s="77"/>
      <c r="L258" s="77"/>
    </row>
    <row r="259" spans="1:12" x14ac:dyDescent="0.25">
      <c r="A259" s="92"/>
      <c r="B259" s="77"/>
      <c r="C259" s="77"/>
      <c r="D259" s="77"/>
      <c r="E259" s="76"/>
      <c r="F259" s="77"/>
      <c r="G259" s="77"/>
      <c r="H259" s="77"/>
      <c r="I259" s="77"/>
      <c r="J259" s="77"/>
      <c r="K259" s="77"/>
      <c r="L259" s="77"/>
    </row>
    <row r="260" spans="1:12" x14ac:dyDescent="0.25">
      <c r="A260" s="92"/>
      <c r="B260" s="77"/>
      <c r="C260" s="77"/>
      <c r="D260" s="77"/>
      <c r="E260" s="76"/>
      <c r="F260" s="77"/>
      <c r="G260" s="77"/>
      <c r="H260" s="77"/>
      <c r="I260" s="77"/>
      <c r="J260" s="77"/>
      <c r="K260" s="77"/>
      <c r="L260" s="77"/>
    </row>
    <row r="261" spans="1:12" x14ac:dyDescent="0.25">
      <c r="A261" s="92"/>
      <c r="B261" s="77"/>
      <c r="C261" s="77"/>
      <c r="D261" s="77"/>
      <c r="E261" s="76"/>
      <c r="F261" s="77"/>
      <c r="G261" s="77"/>
      <c r="H261" s="77"/>
      <c r="I261" s="77"/>
      <c r="J261" s="77"/>
      <c r="K261" s="77"/>
      <c r="L261" s="77"/>
    </row>
    <row r="262" spans="1:12" x14ac:dyDescent="0.25">
      <c r="A262" s="92"/>
      <c r="B262" s="77"/>
      <c r="C262" s="77"/>
      <c r="D262" s="77"/>
      <c r="E262" s="76"/>
      <c r="F262" s="77"/>
      <c r="G262" s="77"/>
      <c r="H262" s="77"/>
      <c r="I262" s="77"/>
      <c r="J262" s="77"/>
      <c r="K262" s="77"/>
      <c r="L262" s="77"/>
    </row>
    <row r="263" spans="1:12" x14ac:dyDescent="0.25">
      <c r="A263" s="92"/>
      <c r="B263" s="77"/>
      <c r="C263" s="77"/>
      <c r="D263" s="77"/>
      <c r="E263" s="76"/>
      <c r="F263" s="77"/>
      <c r="G263" s="77"/>
      <c r="H263" s="77"/>
      <c r="I263" s="77"/>
      <c r="J263" s="77"/>
      <c r="K263" s="77"/>
      <c r="L263" s="77"/>
    </row>
    <row r="264" spans="1:12" x14ac:dyDescent="0.25">
      <c r="A264" s="92"/>
      <c r="B264" s="77"/>
      <c r="C264" s="77"/>
      <c r="D264" s="77"/>
      <c r="E264" s="76"/>
      <c r="F264" s="77"/>
      <c r="G264" s="77"/>
      <c r="H264" s="77"/>
      <c r="I264" s="77"/>
      <c r="J264" s="77"/>
      <c r="K264" s="77"/>
      <c r="L264" s="77"/>
    </row>
    <row r="265" spans="1:12" x14ac:dyDescent="0.25">
      <c r="A265" s="92"/>
      <c r="B265" s="77"/>
      <c r="C265" s="77"/>
      <c r="D265" s="77"/>
      <c r="E265" s="76"/>
      <c r="F265" s="77"/>
      <c r="G265" s="77"/>
      <c r="H265" s="77"/>
      <c r="I265" s="77"/>
      <c r="J265" s="77"/>
      <c r="K265" s="77"/>
      <c r="L265" s="77"/>
    </row>
    <row r="266" spans="1:12" x14ac:dyDescent="0.25">
      <c r="A266" s="92"/>
      <c r="B266" s="77"/>
      <c r="C266" s="77"/>
      <c r="D266" s="77"/>
      <c r="E266" s="76"/>
      <c r="F266" s="77"/>
      <c r="G266" s="77"/>
      <c r="H266" s="77"/>
      <c r="I266" s="77"/>
      <c r="J266" s="77"/>
      <c r="K266" s="77"/>
      <c r="L266" s="77"/>
    </row>
    <row r="267" spans="1:12" x14ac:dyDescent="0.25">
      <c r="A267" s="92"/>
      <c r="B267" s="77"/>
      <c r="C267" s="77"/>
      <c r="D267" s="77"/>
      <c r="E267" s="76"/>
      <c r="F267" s="77"/>
      <c r="G267" s="77"/>
      <c r="H267" s="77"/>
      <c r="I267" s="77"/>
      <c r="J267" s="77"/>
      <c r="K267" s="77"/>
      <c r="L267" s="77"/>
    </row>
    <row r="268" spans="1:12" x14ac:dyDescent="0.25">
      <c r="A268" s="92"/>
      <c r="B268" s="77"/>
      <c r="C268" s="77"/>
      <c r="D268" s="77"/>
      <c r="E268" s="76"/>
      <c r="F268" s="77"/>
      <c r="G268" s="77"/>
      <c r="H268" s="77"/>
      <c r="I268" s="77"/>
      <c r="J268" s="77"/>
      <c r="K268" s="77"/>
      <c r="L268" s="77"/>
    </row>
    <row r="269" spans="1:12" x14ac:dyDescent="0.25">
      <c r="A269" s="92"/>
      <c r="B269" s="77"/>
      <c r="C269" s="77"/>
      <c r="D269" s="77"/>
      <c r="E269" s="76"/>
      <c r="F269" s="77"/>
      <c r="G269" s="77"/>
      <c r="H269" s="77"/>
      <c r="I269" s="77"/>
      <c r="J269" s="77"/>
      <c r="K269" s="77"/>
      <c r="L269" s="77"/>
    </row>
    <row r="270" spans="1:12" x14ac:dyDescent="0.25">
      <c r="A270" s="92"/>
      <c r="B270" s="77"/>
      <c r="C270" s="77"/>
      <c r="D270" s="77"/>
      <c r="E270" s="76"/>
      <c r="F270" s="77"/>
      <c r="G270" s="77"/>
      <c r="H270" s="77"/>
      <c r="I270" s="77"/>
      <c r="J270" s="77"/>
      <c r="K270" s="77"/>
      <c r="L270" s="77"/>
    </row>
    <row r="271" spans="1:12" x14ac:dyDescent="0.25">
      <c r="A271" s="92"/>
      <c r="B271" s="77"/>
      <c r="C271" s="77"/>
      <c r="D271" s="77"/>
      <c r="E271" s="76"/>
      <c r="F271" s="77"/>
      <c r="G271" s="77"/>
      <c r="H271" s="77"/>
      <c r="I271" s="77"/>
      <c r="J271" s="77"/>
      <c r="K271" s="77"/>
      <c r="L271" s="77"/>
    </row>
    <row r="272" spans="1:12" x14ac:dyDescent="0.25">
      <c r="A272" s="92"/>
      <c r="B272" s="77"/>
      <c r="C272" s="77"/>
      <c r="D272" s="77"/>
      <c r="E272" s="76"/>
      <c r="F272" s="77"/>
      <c r="G272" s="77"/>
      <c r="H272" s="77"/>
      <c r="I272" s="77"/>
      <c r="J272" s="77"/>
      <c r="K272" s="77"/>
      <c r="L272" s="77"/>
    </row>
    <row r="273" spans="1:12" x14ac:dyDescent="0.25">
      <c r="A273" s="92"/>
      <c r="B273" s="77"/>
      <c r="C273" s="77"/>
      <c r="D273" s="77"/>
      <c r="E273" s="76"/>
      <c r="F273" s="77"/>
      <c r="G273" s="77"/>
      <c r="H273" s="77"/>
      <c r="I273" s="77"/>
      <c r="J273" s="77"/>
      <c r="K273" s="77"/>
      <c r="L273" s="77"/>
    </row>
    <row r="274" spans="1:12" x14ac:dyDescent="0.25">
      <c r="A274" s="92"/>
      <c r="B274" s="77"/>
      <c r="C274" s="77"/>
      <c r="D274" s="77"/>
      <c r="E274" s="76"/>
      <c r="F274" s="77"/>
      <c r="G274" s="77"/>
      <c r="H274" s="77"/>
      <c r="I274" s="77"/>
      <c r="J274" s="77"/>
      <c r="K274" s="77"/>
      <c r="L274" s="77"/>
    </row>
    <row r="275" spans="1:12" x14ac:dyDescent="0.25">
      <c r="A275" s="92"/>
      <c r="B275" s="77"/>
      <c r="C275" s="77"/>
      <c r="D275" s="77"/>
      <c r="E275" s="76"/>
      <c r="F275" s="77"/>
      <c r="G275" s="77"/>
      <c r="H275" s="77"/>
      <c r="I275" s="77"/>
      <c r="J275" s="77"/>
      <c r="K275" s="77"/>
      <c r="L275" s="77"/>
    </row>
    <row r="276" spans="1:12" x14ac:dyDescent="0.25">
      <c r="A276" s="92"/>
      <c r="B276" s="77"/>
      <c r="C276" s="77"/>
      <c r="D276" s="77"/>
      <c r="E276" s="76"/>
      <c r="F276" s="77"/>
      <c r="G276" s="77"/>
      <c r="H276" s="77"/>
      <c r="I276" s="77"/>
      <c r="J276" s="77"/>
      <c r="K276" s="77"/>
      <c r="L276" s="77"/>
    </row>
    <row r="277" spans="1:12" x14ac:dyDescent="0.25">
      <c r="A277" s="92"/>
      <c r="B277" s="77"/>
      <c r="C277" s="77"/>
      <c r="D277" s="77"/>
      <c r="E277" s="76"/>
      <c r="F277" s="77"/>
      <c r="G277" s="77"/>
      <c r="H277" s="77"/>
      <c r="I277" s="77"/>
      <c r="J277" s="77"/>
      <c r="K277" s="77"/>
      <c r="L277" s="77"/>
    </row>
    <row r="278" spans="1:12" x14ac:dyDescent="0.25">
      <c r="A278" s="92"/>
      <c r="B278" s="77"/>
      <c r="C278" s="77"/>
      <c r="D278" s="77"/>
      <c r="E278" s="76"/>
      <c r="F278" s="77"/>
      <c r="G278" s="77"/>
      <c r="H278" s="77"/>
      <c r="I278" s="77"/>
      <c r="J278" s="77"/>
      <c r="K278" s="77"/>
      <c r="L278" s="77"/>
    </row>
    <row r="279" spans="1:12" x14ac:dyDescent="0.25">
      <c r="A279" s="92"/>
      <c r="B279" s="77"/>
      <c r="C279" s="77"/>
      <c r="D279" s="77"/>
      <c r="E279" s="76"/>
      <c r="F279" s="77"/>
      <c r="G279" s="77"/>
      <c r="H279" s="77"/>
      <c r="I279" s="77"/>
      <c r="J279" s="77"/>
      <c r="K279" s="77"/>
      <c r="L279" s="77"/>
    </row>
    <row r="280" spans="1:12" x14ac:dyDescent="0.25">
      <c r="A280" s="92"/>
      <c r="B280" s="77"/>
      <c r="C280" s="77"/>
      <c r="D280" s="77"/>
      <c r="E280" s="76"/>
      <c r="F280" s="77"/>
      <c r="G280" s="77"/>
      <c r="H280" s="77"/>
      <c r="I280" s="77"/>
      <c r="J280" s="77"/>
      <c r="K280" s="77"/>
      <c r="L280" s="77"/>
    </row>
    <row r="281" spans="1:12" x14ac:dyDescent="0.25">
      <c r="A281" s="92"/>
      <c r="B281" s="77"/>
      <c r="C281" s="77"/>
      <c r="D281" s="77"/>
      <c r="E281" s="76"/>
      <c r="F281" s="77"/>
      <c r="G281" s="77"/>
      <c r="H281" s="77"/>
      <c r="I281" s="77"/>
      <c r="J281" s="77"/>
      <c r="K281" s="77"/>
      <c r="L281" s="77"/>
    </row>
    <row r="282" spans="1:12" x14ac:dyDescent="0.25">
      <c r="A282" s="92"/>
      <c r="B282" s="77"/>
      <c r="C282" s="77"/>
      <c r="D282" s="77"/>
      <c r="E282" s="76"/>
      <c r="F282" s="77"/>
      <c r="G282" s="77"/>
      <c r="H282" s="77"/>
      <c r="I282" s="77"/>
      <c r="J282" s="77"/>
      <c r="K282" s="77"/>
      <c r="L282" s="77"/>
    </row>
    <row r="283" spans="1:12" x14ac:dyDescent="0.25">
      <c r="A283" s="92"/>
      <c r="B283" s="77"/>
      <c r="C283" s="77"/>
      <c r="D283" s="77"/>
      <c r="E283" s="76"/>
      <c r="F283" s="77"/>
      <c r="G283" s="77"/>
      <c r="H283" s="77"/>
      <c r="I283" s="77"/>
      <c r="J283" s="77"/>
      <c r="K283" s="77"/>
      <c r="L283" s="77"/>
    </row>
    <row r="284" spans="1:12" x14ac:dyDescent="0.25">
      <c r="A284" s="92"/>
      <c r="B284" s="77"/>
      <c r="C284" s="77"/>
      <c r="D284" s="77"/>
      <c r="E284" s="76"/>
      <c r="F284" s="77"/>
      <c r="G284" s="77"/>
      <c r="H284" s="77"/>
      <c r="I284" s="77"/>
      <c r="J284" s="77"/>
      <c r="K284" s="77"/>
      <c r="L284" s="77"/>
    </row>
    <row r="285" spans="1:12" x14ac:dyDescent="0.25">
      <c r="A285" s="92"/>
      <c r="B285" s="77"/>
      <c r="C285" s="77"/>
      <c r="D285" s="77"/>
      <c r="E285" s="76"/>
      <c r="F285" s="77"/>
      <c r="G285" s="77"/>
      <c r="H285" s="77"/>
      <c r="I285" s="77"/>
      <c r="J285" s="77"/>
      <c r="K285" s="77"/>
      <c r="L285" s="77"/>
    </row>
    <row r="286" spans="1:12" x14ac:dyDescent="0.25">
      <c r="A286" s="92"/>
      <c r="B286" s="77"/>
      <c r="C286" s="77"/>
      <c r="D286" s="77"/>
      <c r="E286" s="76"/>
      <c r="F286" s="77"/>
      <c r="G286" s="77"/>
      <c r="H286" s="77"/>
      <c r="I286" s="77"/>
      <c r="J286" s="77"/>
      <c r="K286" s="77"/>
      <c r="L286" s="77"/>
    </row>
    <row r="287" spans="1:12" x14ac:dyDescent="0.25">
      <c r="A287" s="92"/>
      <c r="B287" s="77"/>
      <c r="C287" s="77"/>
      <c r="D287" s="77"/>
      <c r="E287" s="76"/>
      <c r="F287" s="77"/>
      <c r="G287" s="77"/>
      <c r="H287" s="77"/>
      <c r="I287" s="77"/>
      <c r="J287" s="77"/>
      <c r="K287" s="77"/>
      <c r="L287" s="77"/>
    </row>
    <row r="288" spans="1:12" x14ac:dyDescent="0.25">
      <c r="A288" s="92"/>
      <c r="B288" s="77"/>
      <c r="C288" s="77"/>
      <c r="D288" s="77"/>
      <c r="E288" s="76"/>
      <c r="F288" s="77"/>
      <c r="G288" s="77"/>
      <c r="H288" s="77"/>
      <c r="I288" s="77"/>
      <c r="J288" s="77"/>
      <c r="K288" s="77"/>
      <c r="L288" s="77"/>
    </row>
    <row r="289" spans="1:12" x14ac:dyDescent="0.25">
      <c r="A289" s="92"/>
      <c r="B289" s="77"/>
      <c r="C289" s="77"/>
      <c r="D289" s="77"/>
      <c r="E289" s="76"/>
      <c r="F289" s="77"/>
      <c r="G289" s="77"/>
      <c r="H289" s="77"/>
      <c r="I289" s="77"/>
      <c r="J289" s="77"/>
      <c r="K289" s="77"/>
      <c r="L289" s="77"/>
    </row>
    <row r="290" spans="1:12" x14ac:dyDescent="0.25">
      <c r="A290" s="92"/>
      <c r="B290" s="77"/>
      <c r="C290" s="77"/>
      <c r="D290" s="77"/>
      <c r="E290" s="76"/>
      <c r="F290" s="77"/>
      <c r="G290" s="77"/>
      <c r="H290" s="77"/>
      <c r="I290" s="77"/>
      <c r="J290" s="77"/>
      <c r="K290" s="77"/>
      <c r="L290" s="77"/>
    </row>
    <row r="291" spans="1:12" x14ac:dyDescent="0.25">
      <c r="A291" s="92"/>
      <c r="B291" s="77"/>
      <c r="C291" s="77"/>
      <c r="D291" s="77"/>
      <c r="E291" s="76"/>
      <c r="F291" s="77"/>
      <c r="G291" s="77"/>
      <c r="H291" s="77"/>
      <c r="I291" s="77"/>
      <c r="J291" s="77"/>
      <c r="K291" s="77"/>
      <c r="L291" s="77"/>
    </row>
    <row r="292" spans="1:12" x14ac:dyDescent="0.25">
      <c r="A292" s="92"/>
      <c r="B292" s="77"/>
      <c r="C292" s="77"/>
      <c r="D292" s="77"/>
      <c r="E292" s="76"/>
      <c r="F292" s="77"/>
      <c r="G292" s="77"/>
      <c r="H292" s="77"/>
      <c r="I292" s="77"/>
      <c r="J292" s="77"/>
      <c r="K292" s="77"/>
      <c r="L292" s="77"/>
    </row>
    <row r="293" spans="1:12" x14ac:dyDescent="0.25">
      <c r="A293" s="92"/>
      <c r="B293" s="77"/>
      <c r="C293" s="77"/>
      <c r="D293" s="77"/>
      <c r="E293" s="76"/>
      <c r="F293" s="77"/>
      <c r="G293" s="77"/>
      <c r="H293" s="77"/>
      <c r="I293" s="77"/>
      <c r="J293" s="77"/>
      <c r="K293" s="77"/>
      <c r="L293" s="77"/>
    </row>
    <row r="294" spans="1:12" x14ac:dyDescent="0.25">
      <c r="A294" s="92"/>
      <c r="B294" s="77"/>
      <c r="C294" s="77"/>
      <c r="D294" s="77"/>
      <c r="E294" s="76"/>
      <c r="F294" s="77"/>
      <c r="G294" s="77"/>
      <c r="H294" s="77"/>
      <c r="I294" s="77"/>
      <c r="J294" s="77"/>
      <c r="K294" s="77"/>
      <c r="L294" s="77"/>
    </row>
    <row r="295" spans="1:12" x14ac:dyDescent="0.25">
      <c r="A295" s="92"/>
      <c r="B295" s="77"/>
      <c r="C295" s="77"/>
      <c r="D295" s="77"/>
      <c r="E295" s="76"/>
      <c r="F295" s="77"/>
      <c r="G295" s="77"/>
      <c r="H295" s="77"/>
      <c r="I295" s="77"/>
      <c r="J295" s="77"/>
      <c r="K295" s="77"/>
      <c r="L295" s="77"/>
    </row>
    <row r="296" spans="1:12" x14ac:dyDescent="0.25">
      <c r="A296" s="92"/>
      <c r="B296" s="77"/>
      <c r="C296" s="77"/>
      <c r="D296" s="77"/>
      <c r="E296" s="76"/>
      <c r="F296" s="77"/>
      <c r="G296" s="77"/>
      <c r="H296" s="77"/>
      <c r="I296" s="77"/>
      <c r="J296" s="77"/>
      <c r="K296" s="77"/>
      <c r="L296" s="77"/>
    </row>
    <row r="297" spans="1:12" x14ac:dyDescent="0.25">
      <c r="A297" s="92"/>
      <c r="B297" s="77"/>
      <c r="C297" s="77"/>
      <c r="D297" s="77"/>
      <c r="E297" s="76"/>
      <c r="F297" s="77"/>
      <c r="G297" s="77"/>
      <c r="H297" s="77"/>
      <c r="I297" s="77"/>
      <c r="J297" s="77"/>
      <c r="K297" s="77"/>
      <c r="L297" s="77"/>
    </row>
    <row r="298" spans="1:12" x14ac:dyDescent="0.25">
      <c r="A298" s="92"/>
      <c r="B298" s="77"/>
      <c r="C298" s="77"/>
      <c r="D298" s="77"/>
      <c r="E298" s="76"/>
      <c r="F298" s="77"/>
      <c r="G298" s="77"/>
      <c r="H298" s="77"/>
      <c r="I298" s="77"/>
      <c r="J298" s="77"/>
      <c r="K298" s="77"/>
      <c r="L298" s="77"/>
    </row>
    <row r="299" spans="1:12" x14ac:dyDescent="0.25">
      <c r="A299" s="92"/>
      <c r="B299" s="77"/>
      <c r="C299" s="77"/>
      <c r="D299" s="77"/>
      <c r="E299" s="76"/>
      <c r="F299" s="77"/>
      <c r="G299" s="77"/>
      <c r="H299" s="77"/>
      <c r="I299" s="77"/>
      <c r="J299" s="77"/>
      <c r="K299" s="77"/>
      <c r="L299" s="77"/>
    </row>
    <row r="300" spans="1:12" x14ac:dyDescent="0.25">
      <c r="A300" s="92"/>
      <c r="B300" s="77"/>
      <c r="C300" s="77"/>
      <c r="D300" s="77"/>
      <c r="E300" s="76"/>
      <c r="F300" s="77"/>
      <c r="G300" s="77"/>
      <c r="H300" s="77"/>
      <c r="I300" s="77"/>
      <c r="J300" s="77"/>
      <c r="K300" s="77"/>
      <c r="L300" s="77"/>
    </row>
    <row r="301" spans="1:12" x14ac:dyDescent="0.25">
      <c r="A301" s="92"/>
      <c r="B301" s="77"/>
      <c r="C301" s="77"/>
      <c r="D301" s="77"/>
      <c r="E301" s="76"/>
      <c r="F301" s="77"/>
      <c r="G301" s="77"/>
      <c r="H301" s="77"/>
      <c r="I301" s="77"/>
      <c r="J301" s="77"/>
      <c r="K301" s="77"/>
      <c r="L301" s="77"/>
    </row>
    <row r="302" spans="1:12" x14ac:dyDescent="0.25">
      <c r="A302" s="92"/>
      <c r="B302" s="77"/>
      <c r="C302" s="77"/>
      <c r="D302" s="77"/>
      <c r="E302" s="76"/>
      <c r="F302" s="77"/>
      <c r="G302" s="77"/>
      <c r="H302" s="77"/>
      <c r="I302" s="77"/>
      <c r="J302" s="77"/>
      <c r="K302" s="77"/>
      <c r="L302" s="77"/>
    </row>
    <row r="303" spans="1:12" x14ac:dyDescent="0.25">
      <c r="A303" s="92"/>
      <c r="B303" s="77"/>
      <c r="C303" s="77"/>
      <c r="D303" s="77"/>
      <c r="E303" s="76"/>
      <c r="F303" s="77"/>
      <c r="G303" s="77"/>
      <c r="H303" s="77"/>
      <c r="I303" s="77"/>
      <c r="J303" s="77"/>
      <c r="K303" s="77"/>
      <c r="L303" s="77"/>
    </row>
    <row r="304" spans="1:12" x14ac:dyDescent="0.25">
      <c r="A304" s="92"/>
      <c r="B304" s="77"/>
      <c r="C304" s="77"/>
      <c r="D304" s="77"/>
      <c r="E304" s="76"/>
      <c r="F304" s="77"/>
      <c r="G304" s="77"/>
      <c r="H304" s="77"/>
      <c r="I304" s="77"/>
      <c r="J304" s="77"/>
      <c r="K304" s="77"/>
      <c r="L304" s="77"/>
    </row>
    <row r="305" spans="1:12" x14ac:dyDescent="0.25">
      <c r="A305" s="92"/>
      <c r="B305" s="77"/>
      <c r="C305" s="77"/>
      <c r="D305" s="77"/>
      <c r="E305" s="76"/>
      <c r="F305" s="77"/>
      <c r="G305" s="77"/>
      <c r="H305" s="77"/>
      <c r="I305" s="77"/>
      <c r="J305" s="77"/>
      <c r="K305" s="77"/>
      <c r="L305" s="77"/>
    </row>
    <row r="306" spans="1:12" x14ac:dyDescent="0.25">
      <c r="A306" s="92"/>
      <c r="B306" s="77"/>
      <c r="C306" s="77"/>
      <c r="D306" s="77"/>
      <c r="E306" s="76"/>
      <c r="F306" s="77"/>
      <c r="G306" s="77"/>
      <c r="H306" s="77"/>
      <c r="I306" s="77"/>
      <c r="J306" s="77"/>
      <c r="K306" s="77"/>
      <c r="L306" s="77"/>
    </row>
    <row r="307" spans="1:12" x14ac:dyDescent="0.25">
      <c r="A307" s="92"/>
      <c r="B307" s="77"/>
      <c r="C307" s="77"/>
      <c r="D307" s="77"/>
      <c r="E307" s="76"/>
      <c r="F307" s="77"/>
      <c r="G307" s="77"/>
      <c r="H307" s="77"/>
      <c r="I307" s="77"/>
      <c r="J307" s="77"/>
      <c r="K307" s="77"/>
      <c r="L307" s="77"/>
    </row>
    <row r="308" spans="1:12" x14ac:dyDescent="0.25">
      <c r="A308" s="92"/>
      <c r="B308" s="77"/>
      <c r="C308" s="77"/>
      <c r="D308" s="77"/>
      <c r="E308" s="76"/>
      <c r="F308" s="77"/>
      <c r="G308" s="77"/>
      <c r="H308" s="77"/>
      <c r="I308" s="77"/>
      <c r="J308" s="77"/>
      <c r="K308" s="77"/>
      <c r="L308" s="77"/>
    </row>
    <row r="309" spans="1:12" x14ac:dyDescent="0.25">
      <c r="A309" s="92"/>
      <c r="B309" s="77"/>
      <c r="C309" s="77"/>
      <c r="D309" s="77"/>
      <c r="E309" s="76"/>
      <c r="F309" s="77"/>
      <c r="G309" s="77"/>
      <c r="H309" s="77"/>
      <c r="I309" s="77"/>
      <c r="J309" s="77"/>
      <c r="K309" s="77"/>
      <c r="L309" s="77"/>
    </row>
    <row r="310" spans="1:12" x14ac:dyDescent="0.25">
      <c r="A310" s="92"/>
      <c r="B310" s="77"/>
      <c r="C310" s="77"/>
      <c r="D310" s="77"/>
      <c r="E310" s="76"/>
      <c r="F310" s="77"/>
      <c r="G310" s="76"/>
      <c r="H310" s="76"/>
      <c r="I310" s="76"/>
      <c r="J310" s="77"/>
      <c r="K310" s="77"/>
      <c r="L310" s="76"/>
    </row>
    <row r="311" spans="1:12" x14ac:dyDescent="0.25">
      <c r="A311" s="92"/>
      <c r="B311" s="77"/>
      <c r="C311" s="77"/>
      <c r="D311" s="77"/>
      <c r="E311" s="76"/>
      <c r="F311" s="77"/>
      <c r="G311" s="76"/>
      <c r="H311" s="76"/>
      <c r="I311" s="76"/>
      <c r="J311" s="77"/>
      <c r="K311" s="77"/>
      <c r="L311" s="76"/>
    </row>
    <row r="312" spans="1:12" x14ac:dyDescent="0.25">
      <c r="A312" s="92"/>
      <c r="B312" s="77"/>
      <c r="C312" s="77"/>
      <c r="D312" s="77"/>
      <c r="E312" s="76"/>
      <c r="F312" s="77"/>
      <c r="G312" s="76"/>
      <c r="H312" s="76"/>
      <c r="I312" s="76"/>
      <c r="J312" s="77"/>
      <c r="K312" s="77"/>
      <c r="L312" s="76"/>
    </row>
    <row r="313" spans="1:12" x14ac:dyDescent="0.25">
      <c r="A313" s="92"/>
      <c r="B313" s="77"/>
      <c r="C313" s="77"/>
      <c r="D313" s="77"/>
      <c r="E313" s="76"/>
      <c r="F313" s="77"/>
      <c r="G313" s="76"/>
      <c r="H313" s="76"/>
      <c r="I313" s="76"/>
      <c r="J313" s="77"/>
      <c r="K313" s="77"/>
      <c r="L313" s="76"/>
    </row>
    <row r="314" spans="1:12" x14ac:dyDescent="0.25">
      <c r="A314" s="92"/>
      <c r="B314" s="77"/>
      <c r="C314" s="77"/>
      <c r="D314" s="77"/>
      <c r="E314" s="76"/>
      <c r="F314" s="77"/>
      <c r="G314" s="76"/>
      <c r="H314" s="76"/>
      <c r="I314" s="76"/>
      <c r="J314" s="77"/>
      <c r="K314" s="77"/>
      <c r="L314" s="76"/>
    </row>
    <row r="315" spans="1:12" x14ac:dyDescent="0.25">
      <c r="A315" s="92"/>
      <c r="B315" s="77"/>
      <c r="C315" s="77"/>
      <c r="D315" s="77"/>
      <c r="E315" s="76"/>
      <c r="F315" s="77"/>
      <c r="G315" s="76"/>
      <c r="H315" s="76"/>
      <c r="I315" s="76"/>
      <c r="J315" s="77"/>
      <c r="K315" s="77"/>
      <c r="L315" s="76"/>
    </row>
    <row r="316" spans="1:12" x14ac:dyDescent="0.25">
      <c r="A316" s="92"/>
      <c r="B316" s="77"/>
      <c r="C316" s="77"/>
      <c r="D316" s="77"/>
      <c r="E316" s="76"/>
      <c r="F316" s="77"/>
      <c r="G316" s="76"/>
      <c r="H316" s="76"/>
      <c r="I316" s="76"/>
      <c r="J316" s="77"/>
      <c r="K316" s="77"/>
      <c r="L316" s="76"/>
    </row>
    <row r="317" spans="1:12" x14ac:dyDescent="0.25">
      <c r="A317" s="92"/>
      <c r="B317" s="77"/>
      <c r="C317" s="77"/>
      <c r="D317" s="77"/>
      <c r="E317" s="76"/>
      <c r="F317" s="77"/>
      <c r="G317" s="76"/>
      <c r="H317" s="76"/>
      <c r="I317" s="76"/>
      <c r="J317" s="77"/>
      <c r="K317" s="77"/>
      <c r="L317" s="76"/>
    </row>
    <row r="318" spans="1:12" x14ac:dyDescent="0.25">
      <c r="A318" s="92"/>
      <c r="B318" s="77"/>
      <c r="C318" s="77"/>
      <c r="D318" s="77"/>
      <c r="E318" s="76"/>
      <c r="F318" s="77"/>
      <c r="G318" s="76"/>
      <c r="H318" s="76"/>
      <c r="I318" s="76"/>
      <c r="J318" s="77"/>
      <c r="K318" s="77"/>
      <c r="L318" s="76"/>
    </row>
    <row r="319" spans="1:12" x14ac:dyDescent="0.25">
      <c r="A319" s="92"/>
      <c r="B319" s="77"/>
      <c r="C319" s="77"/>
      <c r="D319" s="77"/>
      <c r="E319" s="76"/>
      <c r="F319" s="77"/>
      <c r="G319" s="76"/>
      <c r="H319" s="76"/>
      <c r="I319" s="76"/>
      <c r="J319" s="77"/>
      <c r="K319" s="77"/>
      <c r="L319" s="76"/>
    </row>
    <row r="320" spans="1:12" x14ac:dyDescent="0.25">
      <c r="A320" s="92"/>
      <c r="B320" s="77"/>
      <c r="C320" s="77"/>
      <c r="D320" s="77"/>
      <c r="E320" s="76"/>
      <c r="F320" s="77"/>
      <c r="G320" s="76"/>
      <c r="H320" s="76"/>
      <c r="I320" s="76"/>
      <c r="J320" s="77"/>
      <c r="K320" s="77"/>
      <c r="L320" s="76"/>
    </row>
    <row r="321" spans="1:12" x14ac:dyDescent="0.25">
      <c r="A321" s="92"/>
      <c r="B321" s="77"/>
      <c r="C321" s="77"/>
      <c r="D321" s="77"/>
      <c r="E321" s="76"/>
      <c r="F321" s="77"/>
      <c r="G321" s="76"/>
      <c r="H321" s="76"/>
      <c r="I321" s="76"/>
      <c r="J321" s="77"/>
      <c r="K321" s="77"/>
      <c r="L321" s="76"/>
    </row>
    <row r="322" spans="1:12" x14ac:dyDescent="0.25">
      <c r="A322" s="92"/>
      <c r="B322" s="77"/>
      <c r="C322" s="77"/>
      <c r="D322" s="77"/>
      <c r="E322" s="76"/>
      <c r="F322" s="77"/>
      <c r="G322" s="76"/>
      <c r="H322" s="76"/>
      <c r="I322" s="76"/>
      <c r="J322" s="77"/>
      <c r="K322" s="77"/>
      <c r="L322" s="76"/>
    </row>
    <row r="323" spans="1:12" x14ac:dyDescent="0.25">
      <c r="A323" s="92"/>
      <c r="B323" s="77"/>
      <c r="C323" s="77"/>
      <c r="D323" s="77"/>
      <c r="E323" s="76"/>
      <c r="F323" s="77"/>
      <c r="G323" s="76"/>
      <c r="H323" s="76"/>
      <c r="I323" s="76"/>
      <c r="J323" s="77"/>
      <c r="K323" s="77"/>
      <c r="L323" s="76"/>
    </row>
    <row r="324" spans="1:12" x14ac:dyDescent="0.25">
      <c r="A324" s="92"/>
      <c r="B324" s="77"/>
      <c r="C324" s="77"/>
      <c r="D324" s="77"/>
      <c r="E324" s="76"/>
      <c r="F324" s="77"/>
      <c r="G324" s="76"/>
      <c r="H324" s="76"/>
      <c r="I324" s="76"/>
      <c r="J324" s="77"/>
      <c r="K324" s="77"/>
      <c r="L324" s="76"/>
    </row>
    <row r="325" spans="1:12" x14ac:dyDescent="0.25">
      <c r="A325" s="92"/>
      <c r="B325" s="77"/>
      <c r="C325" s="77"/>
      <c r="D325" s="77"/>
      <c r="E325" s="76"/>
      <c r="F325" s="77"/>
      <c r="G325" s="76"/>
      <c r="H325" s="76"/>
      <c r="I325" s="76"/>
      <c r="J325" s="77"/>
      <c r="K325" s="77"/>
      <c r="L325" s="76"/>
    </row>
    <row r="326" spans="1:12" x14ac:dyDescent="0.25">
      <c r="A326" s="92"/>
      <c r="B326" s="77"/>
      <c r="C326" s="77"/>
      <c r="D326" s="77"/>
      <c r="E326" s="76"/>
      <c r="F326" s="77"/>
      <c r="G326" s="76"/>
      <c r="H326" s="76"/>
      <c r="I326" s="76"/>
      <c r="J326" s="77"/>
      <c r="K326" s="77"/>
      <c r="L326" s="76"/>
    </row>
    <row r="327" spans="1:12" x14ac:dyDescent="0.25">
      <c r="A327" s="92"/>
      <c r="B327" s="77"/>
      <c r="C327" s="77"/>
      <c r="D327" s="77"/>
      <c r="E327" s="76"/>
      <c r="F327" s="77"/>
      <c r="G327" s="76"/>
      <c r="H327" s="76"/>
      <c r="I327" s="76"/>
      <c r="J327" s="77"/>
      <c r="K327" s="77"/>
      <c r="L327" s="76"/>
    </row>
    <row r="328" spans="1:12" x14ac:dyDescent="0.25">
      <c r="A328" s="92"/>
      <c r="B328" s="77"/>
      <c r="C328" s="77"/>
      <c r="D328" s="77"/>
      <c r="E328" s="76"/>
      <c r="F328" s="77"/>
      <c r="G328" s="76"/>
      <c r="H328" s="76"/>
      <c r="I328" s="76"/>
      <c r="J328" s="77"/>
      <c r="K328" s="77"/>
      <c r="L328" s="76"/>
    </row>
    <row r="329" spans="1:12" x14ac:dyDescent="0.25">
      <c r="A329" s="92"/>
      <c r="B329" s="77"/>
      <c r="C329" s="77"/>
      <c r="D329" s="77"/>
      <c r="E329" s="76"/>
      <c r="F329" s="77"/>
      <c r="G329" s="76"/>
      <c r="H329" s="76"/>
      <c r="I329" s="76"/>
      <c r="J329" s="77"/>
      <c r="K329" s="77"/>
      <c r="L329" s="76"/>
    </row>
    <row r="330" spans="1:12" x14ac:dyDescent="0.25">
      <c r="A330" s="92"/>
      <c r="B330" s="77"/>
      <c r="C330" s="77"/>
      <c r="D330" s="77"/>
      <c r="E330" s="76"/>
      <c r="F330" s="77"/>
      <c r="G330" s="76"/>
      <c r="H330" s="76"/>
      <c r="I330" s="76"/>
      <c r="J330" s="77"/>
      <c r="K330" s="77"/>
      <c r="L330" s="76"/>
    </row>
    <row r="331" spans="1:12" x14ac:dyDescent="0.25">
      <c r="A331" s="92"/>
      <c r="B331" s="77"/>
      <c r="C331" s="77"/>
      <c r="D331" s="77"/>
      <c r="E331" s="76"/>
      <c r="F331" s="77"/>
      <c r="G331" s="76"/>
      <c r="H331" s="76"/>
      <c r="I331" s="76"/>
      <c r="J331" s="77"/>
      <c r="K331" s="77"/>
      <c r="L331" s="76"/>
    </row>
    <row r="332" spans="1:12" x14ac:dyDescent="0.25">
      <c r="A332" s="92"/>
      <c r="B332" s="77"/>
      <c r="C332" s="77"/>
      <c r="D332" s="77"/>
      <c r="E332" s="76"/>
      <c r="F332" s="77"/>
      <c r="G332" s="76"/>
      <c r="H332" s="76"/>
      <c r="I332" s="76"/>
      <c r="J332" s="77"/>
      <c r="K332" s="77"/>
      <c r="L332" s="76"/>
    </row>
    <row r="333" spans="1:12" x14ac:dyDescent="0.25">
      <c r="A333" s="92"/>
      <c r="B333" s="77"/>
      <c r="C333" s="77"/>
      <c r="D333" s="77"/>
      <c r="E333" s="76"/>
      <c r="F333" s="77"/>
      <c r="G333" s="76"/>
      <c r="H333" s="76"/>
      <c r="I333" s="76"/>
      <c r="J333" s="77"/>
      <c r="K333" s="77"/>
      <c r="L333" s="76"/>
    </row>
    <row r="334" spans="1:12" x14ac:dyDescent="0.25">
      <c r="A334" s="92"/>
      <c r="B334" s="77"/>
      <c r="C334" s="77"/>
      <c r="D334" s="77"/>
      <c r="E334" s="76"/>
      <c r="F334" s="77"/>
      <c r="G334" s="76"/>
      <c r="H334" s="76"/>
      <c r="I334" s="76"/>
      <c r="J334" s="77"/>
      <c r="K334" s="77"/>
      <c r="L334" s="76"/>
    </row>
    <row r="335" spans="1:12" x14ac:dyDescent="0.25">
      <c r="A335" s="92"/>
      <c r="B335" s="77"/>
      <c r="C335" s="77"/>
      <c r="D335" s="77"/>
      <c r="E335" s="76"/>
      <c r="F335" s="77"/>
      <c r="G335" s="76"/>
      <c r="H335" s="76"/>
      <c r="I335" s="76"/>
      <c r="J335" s="77"/>
      <c r="K335" s="77"/>
      <c r="L335" s="76"/>
    </row>
    <row r="336" spans="1:12" x14ac:dyDescent="0.25">
      <c r="A336" s="92"/>
      <c r="B336" s="77"/>
      <c r="C336" s="77"/>
      <c r="D336" s="77"/>
      <c r="E336" s="76"/>
      <c r="F336" s="77"/>
      <c r="G336" s="76"/>
      <c r="H336" s="76"/>
      <c r="I336" s="76"/>
      <c r="J336" s="77"/>
      <c r="K336" s="77"/>
      <c r="L336" s="76"/>
    </row>
    <row r="337" spans="1:12" x14ac:dyDescent="0.25">
      <c r="A337" s="92"/>
      <c r="B337" s="77"/>
      <c r="C337" s="77"/>
      <c r="D337" s="77"/>
      <c r="E337" s="76"/>
      <c r="F337" s="77"/>
      <c r="G337" s="76"/>
      <c r="H337" s="76"/>
      <c r="I337" s="76"/>
      <c r="J337" s="77"/>
      <c r="K337" s="77"/>
      <c r="L337" s="76"/>
    </row>
    <row r="338" spans="1:12" x14ac:dyDescent="0.25">
      <c r="A338" s="92"/>
      <c r="B338" s="77"/>
      <c r="C338" s="77"/>
      <c r="D338" s="77"/>
      <c r="E338" s="76"/>
      <c r="F338" s="77"/>
      <c r="G338" s="76"/>
      <c r="H338" s="76"/>
      <c r="I338" s="76"/>
      <c r="J338" s="77"/>
      <c r="K338" s="77"/>
      <c r="L338" s="76"/>
    </row>
    <row r="339" spans="1:12" x14ac:dyDescent="0.25">
      <c r="A339" s="92"/>
      <c r="B339" s="77"/>
      <c r="C339" s="77"/>
      <c r="D339" s="77"/>
      <c r="E339" s="76"/>
      <c r="F339" s="77"/>
      <c r="G339" s="76"/>
      <c r="H339" s="76"/>
      <c r="I339" s="76"/>
      <c r="J339" s="77"/>
      <c r="K339" s="77"/>
      <c r="L339" s="76"/>
    </row>
    <row r="340" spans="1:12" x14ac:dyDescent="0.25">
      <c r="A340" s="92"/>
      <c r="B340" s="77"/>
      <c r="C340" s="77"/>
      <c r="D340" s="77"/>
      <c r="E340" s="76"/>
      <c r="F340" s="77"/>
      <c r="G340" s="76"/>
      <c r="H340" s="76"/>
      <c r="I340" s="76"/>
      <c r="J340" s="77"/>
      <c r="K340" s="77"/>
      <c r="L340" s="76"/>
    </row>
    <row r="341" spans="1:12" x14ac:dyDescent="0.25">
      <c r="A341" s="92"/>
      <c r="B341" s="77"/>
      <c r="C341" s="77"/>
      <c r="D341" s="77"/>
      <c r="E341" s="76"/>
      <c r="F341" s="77"/>
      <c r="G341" s="76"/>
      <c r="H341" s="76"/>
      <c r="I341" s="76"/>
      <c r="J341" s="77"/>
      <c r="K341" s="77"/>
      <c r="L341" s="76"/>
    </row>
    <row r="342" spans="1:12" x14ac:dyDescent="0.25">
      <c r="A342" s="92"/>
      <c r="B342" s="77"/>
      <c r="C342" s="77"/>
      <c r="D342" s="77"/>
      <c r="E342" s="76"/>
      <c r="F342" s="77"/>
      <c r="G342" s="76"/>
      <c r="H342" s="76"/>
      <c r="I342" s="76"/>
      <c r="J342" s="77"/>
      <c r="K342" s="77"/>
      <c r="L342" s="76"/>
    </row>
    <row r="343" spans="1:12" x14ac:dyDescent="0.25">
      <c r="A343" s="92"/>
      <c r="B343" s="77"/>
      <c r="C343" s="77"/>
      <c r="D343" s="77"/>
      <c r="E343" s="76"/>
      <c r="F343" s="77"/>
      <c r="G343" s="76"/>
      <c r="H343" s="76"/>
      <c r="I343" s="76"/>
      <c r="J343" s="77"/>
      <c r="K343" s="77"/>
      <c r="L343" s="76"/>
    </row>
    <row r="344" spans="1:12" x14ac:dyDescent="0.25">
      <c r="A344" s="92"/>
      <c r="B344" s="77"/>
      <c r="C344" s="77"/>
      <c r="D344" s="77"/>
      <c r="E344" s="76"/>
      <c r="F344" s="77"/>
      <c r="G344" s="76"/>
      <c r="H344" s="76"/>
      <c r="I344" s="76"/>
      <c r="J344" s="77"/>
      <c r="K344" s="77"/>
      <c r="L344" s="76"/>
    </row>
    <row r="345" spans="1:12" x14ac:dyDescent="0.25">
      <c r="A345" s="92"/>
      <c r="B345" s="77"/>
      <c r="C345" s="77"/>
      <c r="D345" s="77"/>
      <c r="E345" s="76"/>
      <c r="F345" s="77"/>
      <c r="G345" s="76"/>
      <c r="H345" s="76"/>
      <c r="I345" s="76"/>
      <c r="J345" s="77"/>
      <c r="K345" s="77"/>
      <c r="L345" s="76"/>
    </row>
    <row r="346" spans="1:12" x14ac:dyDescent="0.25">
      <c r="A346" s="92"/>
      <c r="B346" s="77"/>
      <c r="C346" s="77"/>
      <c r="D346" s="77"/>
      <c r="E346" s="76"/>
      <c r="F346" s="77"/>
      <c r="G346" s="76"/>
      <c r="H346" s="76"/>
      <c r="I346" s="76"/>
      <c r="J346" s="77"/>
      <c r="K346" s="77"/>
      <c r="L346" s="76"/>
    </row>
    <row r="347" spans="1:12" x14ac:dyDescent="0.25">
      <c r="A347" s="92"/>
      <c r="B347" s="77"/>
      <c r="C347" s="77"/>
      <c r="D347" s="77"/>
      <c r="E347" s="76"/>
      <c r="F347" s="77"/>
      <c r="G347" s="76"/>
      <c r="H347" s="76"/>
      <c r="I347" s="76"/>
      <c r="J347" s="77"/>
      <c r="K347" s="77"/>
      <c r="L347" s="76"/>
    </row>
    <row r="348" spans="1:12" x14ac:dyDescent="0.25">
      <c r="A348" s="92"/>
      <c r="B348" s="77"/>
      <c r="C348" s="77"/>
      <c r="D348" s="77"/>
      <c r="E348" s="76"/>
      <c r="F348" s="77"/>
      <c r="G348" s="76"/>
      <c r="H348" s="76"/>
      <c r="I348" s="76"/>
      <c r="J348" s="77"/>
      <c r="K348" s="77"/>
      <c r="L348" s="76"/>
    </row>
    <row r="349" spans="1:12" x14ac:dyDescent="0.25">
      <c r="A349" s="92"/>
      <c r="B349" s="77"/>
      <c r="C349" s="77"/>
      <c r="D349" s="77"/>
      <c r="E349" s="76"/>
      <c r="F349" s="77"/>
      <c r="G349" s="76"/>
      <c r="H349" s="76"/>
      <c r="I349" s="76"/>
      <c r="J349" s="77"/>
      <c r="K349" s="77"/>
      <c r="L349" s="76"/>
    </row>
    <row r="350" spans="1:12" x14ac:dyDescent="0.25">
      <c r="A350" s="92"/>
      <c r="B350" s="77"/>
      <c r="C350" s="77"/>
      <c r="D350" s="77"/>
      <c r="E350" s="76"/>
      <c r="F350" s="77"/>
      <c r="G350" s="76"/>
      <c r="H350" s="76"/>
      <c r="I350" s="76"/>
      <c r="J350" s="77"/>
      <c r="K350" s="77"/>
      <c r="L350" s="76"/>
    </row>
    <row r="351" spans="1:12" x14ac:dyDescent="0.25">
      <c r="A351" s="92"/>
      <c r="B351" s="77"/>
      <c r="C351" s="77"/>
      <c r="D351" s="77"/>
      <c r="E351" s="76"/>
      <c r="F351" s="77"/>
      <c r="G351" s="76"/>
      <c r="H351" s="76"/>
      <c r="I351" s="76"/>
      <c r="J351" s="77"/>
      <c r="K351" s="77"/>
      <c r="L351" s="76"/>
    </row>
    <row r="352" spans="1:12" x14ac:dyDescent="0.25">
      <c r="A352" s="92"/>
      <c r="B352" s="77"/>
      <c r="C352" s="77"/>
      <c r="D352" s="77"/>
      <c r="E352" s="76"/>
      <c r="F352" s="77"/>
      <c r="G352" s="76"/>
      <c r="H352" s="76"/>
      <c r="I352" s="76"/>
      <c r="J352" s="77"/>
      <c r="K352" s="77"/>
      <c r="L352" s="76"/>
    </row>
    <row r="353" spans="1:12" x14ac:dyDescent="0.25">
      <c r="A353" s="92"/>
      <c r="B353" s="77"/>
      <c r="C353" s="77"/>
      <c r="D353" s="77"/>
      <c r="E353" s="76"/>
      <c r="F353" s="77"/>
      <c r="G353" s="76"/>
      <c r="H353" s="76"/>
      <c r="I353" s="76"/>
      <c r="J353" s="77"/>
      <c r="K353" s="77"/>
      <c r="L353" s="76"/>
    </row>
    <row r="354" spans="1:12" x14ac:dyDescent="0.25">
      <c r="A354" s="92"/>
      <c r="B354" s="77"/>
      <c r="C354" s="77"/>
      <c r="D354" s="77"/>
      <c r="E354" s="76"/>
      <c r="F354" s="77"/>
      <c r="G354" s="76"/>
      <c r="H354" s="76"/>
      <c r="I354" s="76"/>
      <c r="J354" s="77"/>
      <c r="K354" s="77"/>
      <c r="L354" s="76"/>
    </row>
    <row r="355" spans="1:12" x14ac:dyDescent="0.25">
      <c r="A355" s="92"/>
      <c r="B355" s="77"/>
      <c r="C355" s="77"/>
      <c r="D355" s="77"/>
      <c r="E355" s="76"/>
      <c r="F355" s="77"/>
      <c r="G355" s="76"/>
      <c r="H355" s="76"/>
      <c r="I355" s="76"/>
      <c r="J355" s="77"/>
      <c r="K355" s="77"/>
      <c r="L355" s="76"/>
    </row>
    <row r="356" spans="1:12" x14ac:dyDescent="0.25">
      <c r="A356" s="92"/>
      <c r="B356" s="77"/>
      <c r="C356" s="77"/>
      <c r="D356" s="77"/>
      <c r="E356" s="76"/>
      <c r="F356" s="77"/>
      <c r="G356" s="76"/>
      <c r="H356" s="76"/>
      <c r="I356" s="76"/>
      <c r="J356" s="77"/>
      <c r="K356" s="77"/>
      <c r="L356" s="76"/>
    </row>
    <row r="357" spans="1:12" x14ac:dyDescent="0.25">
      <c r="A357" s="92"/>
      <c r="B357" s="77"/>
      <c r="C357" s="77"/>
      <c r="D357" s="77"/>
      <c r="E357" s="76"/>
      <c r="F357" s="77"/>
      <c r="G357" s="76"/>
      <c r="H357" s="76"/>
      <c r="I357" s="76"/>
      <c r="J357" s="77"/>
      <c r="K357" s="77"/>
      <c r="L357" s="76"/>
    </row>
    <row r="358" spans="1:12" x14ac:dyDescent="0.25">
      <c r="A358" s="92"/>
      <c r="B358" s="77"/>
      <c r="C358" s="77"/>
      <c r="D358" s="77"/>
      <c r="E358" s="76"/>
      <c r="F358" s="77"/>
      <c r="G358" s="76"/>
      <c r="H358" s="76"/>
      <c r="I358" s="76"/>
      <c r="J358" s="77"/>
      <c r="K358" s="77"/>
      <c r="L358" s="76"/>
    </row>
    <row r="359" spans="1:12" x14ac:dyDescent="0.25">
      <c r="A359" s="92"/>
      <c r="B359" s="77"/>
      <c r="C359" s="77"/>
      <c r="D359" s="77"/>
      <c r="E359" s="76"/>
      <c r="F359" s="77"/>
      <c r="G359" s="76"/>
      <c r="H359" s="76"/>
      <c r="I359" s="76"/>
      <c r="J359" s="77"/>
      <c r="K359" s="77"/>
      <c r="L359" s="76"/>
    </row>
    <row r="360" spans="1:12" x14ac:dyDescent="0.25">
      <c r="A360" s="92"/>
      <c r="B360" s="77"/>
      <c r="C360" s="77"/>
      <c r="D360" s="77"/>
      <c r="E360" s="76"/>
      <c r="F360" s="77"/>
      <c r="G360" s="76"/>
      <c r="H360" s="76"/>
      <c r="I360" s="76"/>
      <c r="J360" s="77"/>
      <c r="K360" s="77"/>
      <c r="L360" s="76"/>
    </row>
    <row r="361" spans="1:12" x14ac:dyDescent="0.25">
      <c r="A361" s="92"/>
      <c r="B361" s="77"/>
      <c r="C361" s="77"/>
      <c r="D361" s="77"/>
      <c r="E361" s="76"/>
      <c r="F361" s="77"/>
      <c r="G361" s="76"/>
      <c r="H361" s="76"/>
      <c r="I361" s="76"/>
      <c r="J361" s="77"/>
      <c r="K361" s="77"/>
      <c r="L361" s="76"/>
    </row>
    <row r="362" spans="1:12" x14ac:dyDescent="0.25">
      <c r="A362" s="92"/>
      <c r="B362" s="77"/>
      <c r="C362" s="77"/>
      <c r="D362" s="77"/>
      <c r="E362" s="76"/>
      <c r="F362" s="77"/>
      <c r="G362" s="76"/>
      <c r="H362" s="76"/>
      <c r="I362" s="76"/>
      <c r="J362" s="77"/>
      <c r="K362" s="77"/>
      <c r="L362" s="76"/>
    </row>
    <row r="363" spans="1:12" x14ac:dyDescent="0.25">
      <c r="A363" s="92"/>
      <c r="B363" s="77"/>
      <c r="C363" s="77"/>
      <c r="D363" s="77"/>
      <c r="E363" s="76"/>
      <c r="F363" s="77"/>
      <c r="G363" s="76"/>
      <c r="H363" s="76"/>
      <c r="I363" s="76"/>
      <c r="J363" s="77"/>
      <c r="K363" s="77"/>
      <c r="L363" s="76"/>
    </row>
    <row r="364" spans="1:12" x14ac:dyDescent="0.25">
      <c r="A364" s="92"/>
      <c r="B364" s="77"/>
      <c r="C364" s="77"/>
      <c r="D364" s="77"/>
      <c r="E364" s="76"/>
      <c r="F364" s="77"/>
      <c r="G364" s="76"/>
      <c r="H364" s="76"/>
      <c r="I364" s="76"/>
      <c r="J364" s="77"/>
      <c r="K364" s="77"/>
      <c r="L364" s="76"/>
    </row>
    <row r="365" spans="1:12" x14ac:dyDescent="0.25">
      <c r="A365" s="92"/>
      <c r="B365" s="77"/>
      <c r="C365" s="77"/>
      <c r="D365" s="77"/>
      <c r="E365" s="76"/>
      <c r="F365" s="77"/>
      <c r="G365" s="76"/>
      <c r="H365" s="76"/>
      <c r="I365" s="76"/>
      <c r="J365" s="77"/>
      <c r="K365" s="77"/>
      <c r="L365" s="76"/>
    </row>
    <row r="366" spans="1:12" x14ac:dyDescent="0.25">
      <c r="A366" s="92"/>
      <c r="B366" s="77"/>
      <c r="C366" s="77"/>
      <c r="D366" s="77"/>
      <c r="E366" s="76"/>
      <c r="F366" s="77"/>
      <c r="G366" s="76"/>
      <c r="H366" s="76"/>
      <c r="I366" s="76"/>
      <c r="J366" s="77"/>
      <c r="K366" s="77"/>
      <c r="L366" s="76"/>
    </row>
    <row r="367" spans="1:12" x14ac:dyDescent="0.25">
      <c r="A367" s="92"/>
      <c r="B367" s="77"/>
      <c r="C367" s="77"/>
      <c r="D367" s="77"/>
      <c r="E367" s="76"/>
      <c r="F367" s="77"/>
      <c r="G367" s="76"/>
      <c r="H367" s="76"/>
      <c r="I367" s="76"/>
      <c r="J367" s="77"/>
      <c r="K367" s="77"/>
      <c r="L367" s="76"/>
    </row>
    <row r="368" spans="1:12" x14ac:dyDescent="0.25">
      <c r="A368" s="92"/>
      <c r="B368" s="77"/>
      <c r="C368" s="77"/>
      <c r="D368" s="77"/>
      <c r="E368" s="76"/>
      <c r="F368" s="77"/>
      <c r="G368" s="76"/>
      <c r="H368" s="76"/>
      <c r="I368" s="76"/>
      <c r="J368" s="77"/>
      <c r="K368" s="77"/>
      <c r="L368" s="76"/>
    </row>
    <row r="369" spans="1:12" x14ac:dyDescent="0.25">
      <c r="A369" s="92"/>
      <c r="B369" s="77"/>
      <c r="C369" s="77"/>
      <c r="D369" s="77"/>
      <c r="E369" s="76"/>
      <c r="F369" s="77"/>
      <c r="G369" s="76"/>
      <c r="H369" s="76"/>
      <c r="I369" s="76"/>
      <c r="J369" s="77"/>
      <c r="K369" s="77"/>
      <c r="L369" s="76"/>
    </row>
    <row r="370" spans="1:12" x14ac:dyDescent="0.25">
      <c r="A370" s="92"/>
      <c r="B370" s="77"/>
      <c r="C370" s="77"/>
      <c r="D370" s="77"/>
      <c r="E370" s="76"/>
      <c r="F370" s="77"/>
      <c r="G370" s="76"/>
      <c r="H370" s="76"/>
      <c r="I370" s="76"/>
      <c r="J370" s="77"/>
      <c r="K370" s="77"/>
      <c r="L370" s="76"/>
    </row>
    <row r="371" spans="1:12" x14ac:dyDescent="0.25">
      <c r="A371" s="92"/>
      <c r="B371" s="77"/>
      <c r="C371" s="77"/>
      <c r="D371" s="77"/>
      <c r="E371" s="76"/>
      <c r="F371" s="77"/>
      <c r="G371" s="76"/>
      <c r="H371" s="76"/>
      <c r="I371" s="76"/>
      <c r="J371" s="77"/>
      <c r="K371" s="77"/>
      <c r="L371" s="76"/>
    </row>
    <row r="372" spans="1:12" x14ac:dyDescent="0.25">
      <c r="A372" s="92"/>
      <c r="B372" s="77"/>
      <c r="C372" s="77"/>
      <c r="D372" s="77"/>
      <c r="E372" s="76"/>
      <c r="F372" s="77"/>
      <c r="G372" s="76"/>
      <c r="H372" s="76"/>
      <c r="I372" s="76"/>
      <c r="J372" s="77"/>
      <c r="K372" s="77"/>
      <c r="L372" s="76"/>
    </row>
    <row r="373" spans="1:12" x14ac:dyDescent="0.25">
      <c r="A373" s="92"/>
      <c r="B373" s="77"/>
      <c r="C373" s="77"/>
      <c r="D373" s="77"/>
      <c r="E373" s="76"/>
      <c r="F373" s="77"/>
      <c r="G373" s="76"/>
      <c r="H373" s="76"/>
      <c r="I373" s="76"/>
      <c r="J373" s="77"/>
      <c r="K373" s="77"/>
      <c r="L373" s="76"/>
    </row>
    <row r="374" spans="1:12" x14ac:dyDescent="0.25">
      <c r="A374" s="92"/>
      <c r="B374" s="77"/>
      <c r="C374" s="77"/>
      <c r="D374" s="77"/>
      <c r="E374" s="76"/>
      <c r="F374" s="77"/>
      <c r="G374" s="76"/>
      <c r="H374" s="76"/>
      <c r="I374" s="76"/>
      <c r="J374" s="77"/>
      <c r="K374" s="77"/>
      <c r="L374" s="76"/>
    </row>
    <row r="375" spans="1:12" x14ac:dyDescent="0.25">
      <c r="A375" s="92"/>
      <c r="B375" s="77"/>
      <c r="C375" s="77"/>
      <c r="D375" s="77"/>
      <c r="E375" s="76"/>
      <c r="F375" s="77"/>
      <c r="G375" s="76"/>
      <c r="H375" s="76"/>
      <c r="I375" s="76"/>
      <c r="J375" s="77"/>
      <c r="K375" s="77"/>
      <c r="L375" s="76"/>
    </row>
    <row r="376" spans="1:12" x14ac:dyDescent="0.25">
      <c r="A376" s="92"/>
      <c r="B376" s="77"/>
      <c r="C376" s="77"/>
      <c r="D376" s="77"/>
      <c r="E376" s="76"/>
      <c r="F376" s="77"/>
      <c r="G376" s="76"/>
      <c r="H376" s="76"/>
      <c r="I376" s="76"/>
      <c r="J376" s="77"/>
      <c r="K376" s="77"/>
      <c r="L376" s="76"/>
    </row>
    <row r="377" spans="1:12" x14ac:dyDescent="0.25">
      <c r="A377" s="92"/>
      <c r="B377" s="77"/>
      <c r="C377" s="77"/>
      <c r="D377" s="77"/>
      <c r="E377" s="76"/>
      <c r="F377" s="77"/>
      <c r="G377" s="76"/>
      <c r="H377" s="76"/>
      <c r="I377" s="76"/>
      <c r="J377" s="77"/>
      <c r="K377" s="77"/>
      <c r="L377" s="76"/>
    </row>
    <row r="378" spans="1:12" x14ac:dyDescent="0.25">
      <c r="A378" s="92"/>
      <c r="B378" s="77"/>
      <c r="C378" s="77"/>
      <c r="D378" s="77"/>
      <c r="E378" s="76"/>
      <c r="F378" s="77"/>
      <c r="G378" s="76"/>
      <c r="H378" s="76"/>
      <c r="I378" s="76"/>
      <c r="J378" s="77"/>
      <c r="K378" s="77"/>
      <c r="L378" s="76"/>
    </row>
    <row r="379" spans="1:12" x14ac:dyDescent="0.25">
      <c r="A379" s="92"/>
      <c r="B379" s="77"/>
      <c r="C379" s="77"/>
      <c r="D379" s="77"/>
      <c r="E379" s="76"/>
      <c r="F379" s="77"/>
      <c r="G379" s="76"/>
      <c r="H379" s="76"/>
      <c r="I379" s="76"/>
      <c r="J379" s="77"/>
      <c r="K379" s="77"/>
      <c r="L379" s="76"/>
    </row>
    <row r="380" spans="1:12" x14ac:dyDescent="0.25">
      <c r="A380" s="92"/>
      <c r="B380" s="77"/>
      <c r="C380" s="77"/>
      <c r="D380" s="77"/>
      <c r="E380" s="76"/>
      <c r="F380" s="77"/>
      <c r="G380" s="76"/>
      <c r="H380" s="76"/>
      <c r="I380" s="76"/>
      <c r="J380" s="77"/>
      <c r="K380" s="77"/>
      <c r="L380" s="76"/>
    </row>
    <row r="381" spans="1:12" x14ac:dyDescent="0.25">
      <c r="A381" s="92"/>
      <c r="B381" s="77"/>
      <c r="C381" s="77"/>
      <c r="D381" s="77"/>
      <c r="E381" s="76"/>
      <c r="F381" s="77"/>
      <c r="G381" s="76"/>
      <c r="H381" s="76"/>
      <c r="I381" s="76"/>
      <c r="J381" s="77"/>
      <c r="K381" s="77"/>
      <c r="L381" s="76"/>
    </row>
    <row r="382" spans="1:12" x14ac:dyDescent="0.25">
      <c r="A382" s="92"/>
      <c r="B382" s="77"/>
      <c r="C382" s="77"/>
      <c r="D382" s="77"/>
      <c r="E382" s="76"/>
      <c r="F382" s="77"/>
      <c r="G382" s="76"/>
      <c r="H382" s="76"/>
      <c r="I382" s="76"/>
      <c r="J382" s="77"/>
      <c r="K382" s="77"/>
      <c r="L382" s="76"/>
    </row>
    <row r="383" spans="1:12" x14ac:dyDescent="0.25">
      <c r="A383" s="92"/>
      <c r="B383" s="77"/>
      <c r="C383" s="77"/>
      <c r="D383" s="77"/>
      <c r="E383" s="76"/>
      <c r="F383" s="77"/>
      <c r="G383" s="76"/>
      <c r="H383" s="76"/>
      <c r="I383" s="76"/>
      <c r="J383" s="77"/>
      <c r="K383" s="77"/>
      <c r="L383" s="76"/>
    </row>
    <row r="384" spans="1:12" x14ac:dyDescent="0.25">
      <c r="A384" s="92"/>
      <c r="B384" s="77"/>
      <c r="C384" s="77"/>
      <c r="D384" s="77"/>
      <c r="E384" s="76"/>
      <c r="F384" s="77"/>
      <c r="G384" s="76"/>
      <c r="H384" s="76"/>
      <c r="I384" s="76"/>
      <c r="J384" s="77"/>
      <c r="K384" s="77"/>
      <c r="L384" s="76"/>
    </row>
    <row r="385" spans="1:12" x14ac:dyDescent="0.25">
      <c r="A385" s="92"/>
      <c r="B385" s="77"/>
      <c r="C385" s="77"/>
      <c r="D385" s="77"/>
      <c r="E385" s="76"/>
      <c r="F385" s="77"/>
      <c r="G385" s="76"/>
      <c r="H385" s="76"/>
      <c r="I385" s="76"/>
      <c r="J385" s="77"/>
      <c r="K385" s="77"/>
      <c r="L385" s="76"/>
    </row>
    <row r="386" spans="1:12" x14ac:dyDescent="0.25">
      <c r="A386" s="92"/>
      <c r="B386" s="77"/>
      <c r="C386" s="77"/>
      <c r="D386" s="77"/>
      <c r="E386" s="76"/>
      <c r="F386" s="77"/>
      <c r="G386" s="76"/>
      <c r="H386" s="76"/>
      <c r="I386" s="76"/>
      <c r="J386" s="77"/>
      <c r="K386" s="77"/>
      <c r="L386" s="76"/>
    </row>
    <row r="387" spans="1:12" x14ac:dyDescent="0.25">
      <c r="A387" s="92"/>
      <c r="B387" s="77"/>
      <c r="C387" s="77"/>
      <c r="D387" s="77"/>
      <c r="E387" s="76"/>
      <c r="F387" s="77"/>
      <c r="G387" s="76"/>
      <c r="H387" s="76"/>
      <c r="I387" s="76"/>
      <c r="J387" s="77"/>
      <c r="K387" s="77"/>
      <c r="L387" s="76"/>
    </row>
    <row r="388" spans="1:12" x14ac:dyDescent="0.25">
      <c r="A388" s="92"/>
      <c r="B388" s="77"/>
      <c r="C388" s="77"/>
      <c r="D388" s="77"/>
      <c r="E388" s="76"/>
      <c r="F388" s="77"/>
      <c r="G388" s="76"/>
      <c r="H388" s="76"/>
      <c r="I388" s="76"/>
      <c r="J388" s="77"/>
      <c r="K388" s="77"/>
      <c r="L388" s="76"/>
    </row>
    <row r="389" spans="1:12" x14ac:dyDescent="0.25">
      <c r="A389" s="92"/>
      <c r="B389" s="77"/>
      <c r="C389" s="77"/>
      <c r="D389" s="77"/>
      <c r="E389" s="76"/>
      <c r="F389" s="77"/>
      <c r="G389" s="76"/>
      <c r="H389" s="76"/>
      <c r="I389" s="76"/>
      <c r="J389" s="77"/>
      <c r="K389" s="77"/>
      <c r="L389" s="76"/>
    </row>
    <row r="390" spans="1:12" x14ac:dyDescent="0.25">
      <c r="A390" s="92"/>
      <c r="B390" s="77"/>
      <c r="C390" s="77"/>
      <c r="D390" s="77"/>
      <c r="E390" s="76"/>
      <c r="F390" s="77"/>
      <c r="G390" s="76"/>
      <c r="H390" s="76"/>
      <c r="I390" s="76"/>
      <c r="J390" s="77"/>
      <c r="K390" s="77"/>
      <c r="L390" s="76"/>
    </row>
    <row r="391" spans="1:12" x14ac:dyDescent="0.25">
      <c r="A391" s="92"/>
      <c r="B391" s="77"/>
      <c r="C391" s="77"/>
      <c r="D391" s="77"/>
      <c r="E391" s="76"/>
      <c r="F391" s="77"/>
      <c r="G391" s="76"/>
      <c r="H391" s="76"/>
      <c r="I391" s="76"/>
      <c r="J391" s="77"/>
      <c r="K391" s="77"/>
      <c r="L391" s="76"/>
    </row>
    <row r="392" spans="1:12" x14ac:dyDescent="0.25">
      <c r="A392" s="92"/>
      <c r="B392" s="77"/>
      <c r="C392" s="77"/>
      <c r="D392" s="77"/>
      <c r="E392" s="76"/>
      <c r="F392" s="77"/>
      <c r="G392" s="76"/>
      <c r="H392" s="76"/>
      <c r="I392" s="76"/>
      <c r="J392" s="77"/>
      <c r="K392" s="77"/>
      <c r="L392" s="76"/>
    </row>
    <row r="393" spans="1:12" x14ac:dyDescent="0.25">
      <c r="A393" s="92"/>
      <c r="B393" s="77"/>
      <c r="C393" s="77"/>
      <c r="D393" s="77"/>
      <c r="E393" s="76"/>
      <c r="F393" s="77"/>
      <c r="G393" s="76"/>
      <c r="H393" s="76"/>
      <c r="I393" s="76"/>
      <c r="J393" s="77"/>
      <c r="K393" s="77"/>
      <c r="L393" s="76"/>
    </row>
    <row r="394" spans="1:12" x14ac:dyDescent="0.25">
      <c r="A394" s="92"/>
      <c r="B394" s="77"/>
      <c r="C394" s="77"/>
      <c r="D394" s="77"/>
      <c r="E394" s="76"/>
      <c r="F394" s="77"/>
      <c r="G394" s="76"/>
      <c r="H394" s="76"/>
      <c r="I394" s="76"/>
      <c r="J394" s="77"/>
      <c r="K394" s="77"/>
      <c r="L394" s="76"/>
    </row>
    <row r="395" spans="1:12" x14ac:dyDescent="0.25">
      <c r="A395" s="92"/>
      <c r="B395" s="77"/>
      <c r="C395" s="77"/>
      <c r="D395" s="77"/>
      <c r="E395" s="76"/>
      <c r="F395" s="77"/>
      <c r="G395" s="76"/>
      <c r="H395" s="76"/>
      <c r="I395" s="76"/>
      <c r="J395" s="77"/>
      <c r="K395" s="77"/>
      <c r="L395" s="76"/>
    </row>
    <row r="396" spans="1:12" x14ac:dyDescent="0.25">
      <c r="A396" s="92"/>
      <c r="B396" s="77"/>
      <c r="C396" s="77"/>
      <c r="D396" s="77"/>
      <c r="E396" s="76"/>
      <c r="F396" s="77"/>
      <c r="G396" s="76"/>
      <c r="H396" s="76"/>
      <c r="I396" s="76"/>
      <c r="J396" s="77"/>
      <c r="K396" s="77"/>
      <c r="L396" s="76"/>
    </row>
    <row r="397" spans="1:12" x14ac:dyDescent="0.25">
      <c r="A397" s="92"/>
      <c r="B397" s="77"/>
      <c r="C397" s="77"/>
      <c r="D397" s="77"/>
      <c r="E397" s="76"/>
      <c r="F397" s="77"/>
      <c r="G397" s="76"/>
      <c r="H397" s="76"/>
      <c r="I397" s="76"/>
      <c r="J397" s="77"/>
      <c r="K397" s="77"/>
      <c r="L397" s="76"/>
    </row>
    <row r="398" spans="1:12" x14ac:dyDescent="0.25">
      <c r="A398" s="92"/>
      <c r="B398" s="77"/>
      <c r="C398" s="77"/>
      <c r="D398" s="77"/>
      <c r="E398" s="76"/>
      <c r="F398" s="77"/>
      <c r="G398" s="76"/>
      <c r="H398" s="76"/>
      <c r="I398" s="76"/>
      <c r="J398" s="77"/>
      <c r="K398" s="77"/>
      <c r="L398" s="76"/>
    </row>
    <row r="399" spans="1:12" x14ac:dyDescent="0.25">
      <c r="A399" s="92"/>
      <c r="B399" s="77"/>
      <c r="C399" s="77"/>
      <c r="D399" s="77"/>
      <c r="E399" s="76"/>
      <c r="F399" s="77"/>
      <c r="G399" s="76"/>
      <c r="H399" s="76"/>
      <c r="I399" s="76"/>
      <c r="J399" s="77"/>
      <c r="K399" s="77"/>
      <c r="L399" s="76"/>
    </row>
    <row r="400" spans="1:12" x14ac:dyDescent="0.25">
      <c r="A400" s="92"/>
      <c r="B400" s="77"/>
      <c r="C400" s="77"/>
      <c r="D400" s="77"/>
      <c r="E400" s="76"/>
      <c r="F400" s="77"/>
      <c r="G400" s="76"/>
      <c r="H400" s="76"/>
      <c r="I400" s="76"/>
      <c r="J400" s="77"/>
      <c r="K400" s="77"/>
      <c r="L400" s="76"/>
    </row>
    <row r="401" spans="1:12" x14ac:dyDescent="0.25">
      <c r="A401" s="92"/>
      <c r="B401" s="77"/>
      <c r="C401" s="77"/>
      <c r="D401" s="77"/>
      <c r="E401" s="76"/>
      <c r="F401" s="77"/>
      <c r="G401" s="76"/>
      <c r="H401" s="76"/>
      <c r="I401" s="76"/>
      <c r="J401" s="77"/>
      <c r="K401" s="77"/>
      <c r="L401" s="76"/>
    </row>
    <row r="402" spans="1:12" x14ac:dyDescent="0.25">
      <c r="A402" s="92"/>
      <c r="B402" s="77"/>
      <c r="C402" s="77"/>
      <c r="D402" s="77"/>
      <c r="E402" s="76"/>
      <c r="F402" s="77"/>
      <c r="G402" s="76"/>
      <c r="H402" s="76"/>
      <c r="I402" s="76"/>
      <c r="J402" s="77"/>
      <c r="K402" s="77"/>
      <c r="L402" s="76"/>
    </row>
    <row r="403" spans="1:12" x14ac:dyDescent="0.25">
      <c r="A403" s="92"/>
      <c r="B403" s="77"/>
      <c r="C403" s="77"/>
      <c r="D403" s="77"/>
      <c r="E403" s="76"/>
      <c r="F403" s="77"/>
      <c r="G403" s="76"/>
      <c r="H403" s="76"/>
      <c r="I403" s="76"/>
      <c r="J403" s="77"/>
      <c r="K403" s="77"/>
      <c r="L403" s="76"/>
    </row>
    <row r="404" spans="1:12" x14ac:dyDescent="0.25">
      <c r="A404" s="92"/>
      <c r="B404" s="77"/>
      <c r="C404" s="77"/>
      <c r="D404" s="77"/>
      <c r="E404" s="76"/>
      <c r="F404" s="77"/>
      <c r="G404" s="76"/>
      <c r="H404" s="76"/>
      <c r="I404" s="76"/>
      <c r="J404" s="77"/>
      <c r="K404" s="77"/>
      <c r="L404" s="76"/>
    </row>
    <row r="405" spans="1:12" x14ac:dyDescent="0.25">
      <c r="A405" s="92"/>
      <c r="B405" s="77"/>
      <c r="C405" s="77"/>
      <c r="D405" s="77"/>
      <c r="E405" s="76"/>
      <c r="F405" s="77"/>
      <c r="G405" s="76"/>
      <c r="H405" s="76"/>
      <c r="I405" s="76"/>
      <c r="J405" s="77"/>
      <c r="K405" s="77"/>
      <c r="L405" s="76"/>
    </row>
    <row r="406" spans="1:12" x14ac:dyDescent="0.25">
      <c r="A406" s="92"/>
      <c r="B406" s="77"/>
      <c r="C406" s="77"/>
      <c r="D406" s="77"/>
      <c r="E406" s="76"/>
      <c r="F406" s="77"/>
      <c r="G406" s="76"/>
      <c r="H406" s="76"/>
      <c r="I406" s="76"/>
      <c r="J406" s="77"/>
      <c r="K406" s="77"/>
      <c r="L406" s="76"/>
    </row>
    <row r="407" spans="1:12" x14ac:dyDescent="0.25">
      <c r="A407" s="92"/>
      <c r="B407" s="77"/>
      <c r="C407" s="77"/>
      <c r="D407" s="77"/>
      <c r="E407" s="76"/>
      <c r="F407" s="77"/>
      <c r="G407" s="76"/>
      <c r="H407" s="76"/>
      <c r="I407" s="76"/>
      <c r="J407" s="77"/>
      <c r="K407" s="77"/>
      <c r="L407" s="76"/>
    </row>
    <row r="408" spans="1:12" x14ac:dyDescent="0.25">
      <c r="A408" s="92"/>
      <c r="B408" s="77"/>
      <c r="C408" s="77"/>
      <c r="D408" s="77"/>
      <c r="E408" s="76"/>
      <c r="F408" s="77"/>
      <c r="G408" s="76"/>
      <c r="H408" s="76"/>
      <c r="I408" s="76"/>
      <c r="J408" s="77"/>
      <c r="K408" s="77"/>
      <c r="L408" s="76"/>
    </row>
    <row r="409" spans="1:12" x14ac:dyDescent="0.25">
      <c r="A409" s="92"/>
      <c r="B409" s="77"/>
      <c r="C409" s="77"/>
      <c r="D409" s="77"/>
      <c r="E409" s="76"/>
      <c r="F409" s="77"/>
      <c r="G409" s="76"/>
      <c r="H409" s="76"/>
      <c r="I409" s="76"/>
      <c r="J409" s="77"/>
      <c r="K409" s="77"/>
      <c r="L409" s="76"/>
    </row>
    <row r="410" spans="1:12" x14ac:dyDescent="0.25">
      <c r="A410" s="92"/>
      <c r="B410" s="77"/>
      <c r="C410" s="77"/>
      <c r="D410" s="77"/>
      <c r="E410" s="76"/>
      <c r="F410" s="77"/>
      <c r="G410" s="76"/>
      <c r="H410" s="76"/>
      <c r="I410" s="76"/>
      <c r="J410" s="77"/>
      <c r="K410" s="77"/>
      <c r="L410" s="76"/>
    </row>
    <row r="411" spans="1:12" x14ac:dyDescent="0.25">
      <c r="A411" s="92"/>
      <c r="B411" s="77"/>
      <c r="C411" s="77"/>
      <c r="D411" s="77"/>
      <c r="E411" s="76"/>
      <c r="F411" s="77"/>
      <c r="G411" s="76"/>
      <c r="H411" s="76"/>
      <c r="I411" s="76"/>
      <c r="J411" s="77"/>
      <c r="K411" s="77"/>
      <c r="L411" s="76"/>
    </row>
    <row r="412" spans="1:12" x14ac:dyDescent="0.25">
      <c r="A412" s="92"/>
      <c r="B412" s="77"/>
      <c r="C412" s="77"/>
      <c r="D412" s="77"/>
      <c r="E412" s="76"/>
      <c r="F412" s="77"/>
      <c r="G412" s="76"/>
      <c r="H412" s="76"/>
      <c r="I412" s="76"/>
      <c r="J412" s="77"/>
      <c r="K412" s="77"/>
      <c r="L412" s="76"/>
    </row>
    <row r="413" spans="1:12" x14ac:dyDescent="0.25">
      <c r="A413" s="92"/>
      <c r="B413" s="77"/>
      <c r="C413" s="77"/>
      <c r="D413" s="77"/>
      <c r="E413" s="76"/>
      <c r="F413" s="77"/>
      <c r="G413" s="76"/>
      <c r="H413" s="76"/>
      <c r="I413" s="76"/>
      <c r="J413" s="77"/>
      <c r="K413" s="77"/>
      <c r="L413" s="76"/>
    </row>
    <row r="414" spans="1:12" x14ac:dyDescent="0.25">
      <c r="A414" s="92"/>
      <c r="B414" s="77"/>
      <c r="C414" s="77"/>
      <c r="D414" s="77"/>
      <c r="E414" s="76"/>
      <c r="F414" s="77"/>
      <c r="G414" s="76"/>
      <c r="H414" s="76"/>
      <c r="I414" s="76"/>
      <c r="J414" s="77"/>
      <c r="K414" s="77"/>
      <c r="L414" s="76"/>
    </row>
    <row r="415" spans="1:12" x14ac:dyDescent="0.25">
      <c r="A415" s="92"/>
      <c r="B415" s="77"/>
      <c r="C415" s="77"/>
      <c r="D415" s="77"/>
      <c r="E415" s="76"/>
      <c r="F415" s="77"/>
      <c r="G415" s="76"/>
      <c r="H415" s="76"/>
      <c r="I415" s="76"/>
      <c r="J415" s="77"/>
      <c r="K415" s="77"/>
      <c r="L415" s="76"/>
    </row>
    <row r="416" spans="1:12" x14ac:dyDescent="0.25">
      <c r="A416" s="92"/>
      <c r="B416" s="77"/>
      <c r="C416" s="77"/>
      <c r="D416" s="77"/>
      <c r="E416" s="76"/>
      <c r="F416" s="77"/>
      <c r="G416" s="76"/>
      <c r="H416" s="76"/>
      <c r="I416" s="76"/>
      <c r="J416" s="77"/>
      <c r="K416" s="77"/>
      <c r="L416" s="76"/>
    </row>
    <row r="417" spans="1:12" x14ac:dyDescent="0.25">
      <c r="A417" s="92"/>
      <c r="B417" s="77"/>
      <c r="C417" s="77"/>
      <c r="D417" s="77"/>
      <c r="E417" s="76"/>
      <c r="F417" s="77"/>
      <c r="G417" s="76"/>
      <c r="H417" s="76"/>
      <c r="I417" s="76"/>
      <c r="J417" s="77"/>
      <c r="K417" s="77"/>
      <c r="L417" s="76"/>
    </row>
    <row r="418" spans="1:12" x14ac:dyDescent="0.25">
      <c r="A418" s="92"/>
      <c r="B418" s="77"/>
      <c r="C418" s="77"/>
      <c r="D418" s="77"/>
      <c r="E418" s="76"/>
      <c r="F418" s="77"/>
      <c r="G418" s="76"/>
      <c r="H418" s="76"/>
      <c r="I418" s="76"/>
      <c r="J418" s="77"/>
      <c r="K418" s="77"/>
      <c r="L418" s="76"/>
    </row>
    <row r="419" spans="1:12" x14ac:dyDescent="0.25">
      <c r="A419" s="92"/>
      <c r="B419" s="77"/>
      <c r="C419" s="77"/>
      <c r="D419" s="77"/>
      <c r="E419" s="76"/>
      <c r="F419" s="77"/>
      <c r="G419" s="76"/>
      <c r="H419" s="76"/>
      <c r="I419" s="76"/>
      <c r="J419" s="77"/>
      <c r="K419" s="77"/>
      <c r="L419" s="76"/>
    </row>
    <row r="420" spans="1:12" x14ac:dyDescent="0.25">
      <c r="A420" s="92"/>
      <c r="B420" s="77"/>
      <c r="C420" s="77"/>
      <c r="D420" s="77"/>
      <c r="E420" s="76"/>
      <c r="F420" s="77"/>
      <c r="G420" s="76"/>
      <c r="H420" s="76"/>
      <c r="I420" s="76"/>
      <c r="J420" s="77"/>
      <c r="K420" s="77"/>
      <c r="L420" s="76"/>
    </row>
    <row r="421" spans="1:12" x14ac:dyDescent="0.25">
      <c r="A421" s="92"/>
      <c r="B421" s="77"/>
      <c r="C421" s="77"/>
      <c r="D421" s="77"/>
      <c r="E421" s="76"/>
      <c r="F421" s="77"/>
      <c r="G421" s="76"/>
      <c r="H421" s="76"/>
      <c r="I421" s="76"/>
      <c r="J421" s="77"/>
      <c r="K421" s="77"/>
      <c r="L421" s="76"/>
    </row>
    <row r="422" spans="1:12" x14ac:dyDescent="0.25">
      <c r="A422" s="92"/>
      <c r="B422" s="77"/>
      <c r="C422" s="77"/>
      <c r="D422" s="77"/>
      <c r="E422" s="76"/>
      <c r="F422" s="77"/>
      <c r="G422" s="76"/>
      <c r="H422" s="76"/>
      <c r="I422" s="76"/>
      <c r="J422" s="77"/>
      <c r="K422" s="77"/>
      <c r="L422" s="76"/>
    </row>
    <row r="423" spans="1:12" x14ac:dyDescent="0.25">
      <c r="A423" s="92"/>
      <c r="B423" s="77"/>
      <c r="C423" s="77"/>
      <c r="D423" s="77"/>
      <c r="E423" s="76"/>
      <c r="F423" s="77"/>
      <c r="G423" s="76"/>
      <c r="H423" s="76"/>
      <c r="I423" s="76"/>
      <c r="J423" s="77"/>
      <c r="K423" s="77"/>
      <c r="L423" s="76"/>
    </row>
    <row r="424" spans="1:12" x14ac:dyDescent="0.25">
      <c r="A424" s="92"/>
      <c r="B424" s="77"/>
      <c r="C424" s="77"/>
      <c r="D424" s="77"/>
      <c r="E424" s="76"/>
      <c r="F424" s="77"/>
      <c r="G424" s="76"/>
      <c r="H424" s="76"/>
      <c r="I424" s="76"/>
      <c r="J424" s="77"/>
      <c r="K424" s="77"/>
      <c r="L424" s="76"/>
    </row>
    <row r="425" spans="1:12" x14ac:dyDescent="0.25">
      <c r="A425" s="92"/>
      <c r="B425" s="77"/>
      <c r="C425" s="77"/>
      <c r="D425" s="77"/>
      <c r="E425" s="76"/>
      <c r="F425" s="77"/>
      <c r="G425" s="76"/>
      <c r="H425" s="76"/>
      <c r="I425" s="76"/>
      <c r="J425" s="77"/>
      <c r="K425" s="77"/>
      <c r="L425" s="76"/>
    </row>
    <row r="426" spans="1:12" x14ac:dyDescent="0.25">
      <c r="A426" s="92"/>
      <c r="B426" s="77"/>
      <c r="C426" s="77"/>
      <c r="D426" s="77"/>
      <c r="E426" s="76"/>
      <c r="F426" s="77"/>
      <c r="G426" s="76"/>
      <c r="H426" s="76"/>
      <c r="I426" s="76"/>
      <c r="J426" s="77"/>
      <c r="K426" s="77"/>
      <c r="L426" s="76"/>
    </row>
    <row r="427" spans="1:12" x14ac:dyDescent="0.25">
      <c r="A427" s="92"/>
      <c r="B427" s="77"/>
      <c r="C427" s="77"/>
      <c r="D427" s="77"/>
      <c r="E427" s="76"/>
      <c r="F427" s="77"/>
      <c r="G427" s="76"/>
      <c r="H427" s="76"/>
      <c r="I427" s="76"/>
      <c r="J427" s="77"/>
      <c r="K427" s="77"/>
      <c r="L427" s="76"/>
    </row>
    <row r="428" spans="1:12" x14ac:dyDescent="0.25">
      <c r="A428" s="92"/>
      <c r="B428" s="77"/>
      <c r="C428" s="77"/>
      <c r="D428" s="77"/>
      <c r="E428" s="76"/>
      <c r="F428" s="77"/>
      <c r="G428" s="76"/>
      <c r="H428" s="76"/>
      <c r="I428" s="76"/>
      <c r="J428" s="77"/>
      <c r="K428" s="77"/>
      <c r="L428" s="76"/>
    </row>
    <row r="429" spans="1:12" x14ac:dyDescent="0.25">
      <c r="A429" s="92"/>
      <c r="B429" s="77"/>
      <c r="C429" s="77"/>
      <c r="D429" s="77"/>
      <c r="E429" s="76"/>
      <c r="F429" s="77"/>
      <c r="G429" s="76"/>
      <c r="H429" s="76"/>
      <c r="I429" s="76"/>
      <c r="J429" s="77"/>
      <c r="K429" s="77"/>
      <c r="L429" s="76"/>
    </row>
    <row r="430" spans="1:12" x14ac:dyDescent="0.25">
      <c r="A430" s="92"/>
      <c r="B430" s="77"/>
      <c r="C430" s="77"/>
      <c r="D430" s="77"/>
      <c r="E430" s="76"/>
      <c r="F430" s="77"/>
      <c r="G430" s="76"/>
      <c r="H430" s="76"/>
      <c r="I430" s="76"/>
      <c r="J430" s="77"/>
      <c r="K430" s="77"/>
      <c r="L430" s="76"/>
    </row>
    <row r="431" spans="1:12" x14ac:dyDescent="0.25">
      <c r="A431" s="92"/>
      <c r="B431" s="77"/>
      <c r="C431" s="77"/>
      <c r="D431" s="77"/>
      <c r="E431" s="76"/>
      <c r="F431" s="77"/>
      <c r="G431" s="76"/>
      <c r="H431" s="76"/>
      <c r="I431" s="76"/>
      <c r="J431" s="77"/>
      <c r="K431" s="77"/>
      <c r="L431" s="76"/>
    </row>
    <row r="432" spans="1:12" x14ac:dyDescent="0.25">
      <c r="A432" s="92"/>
      <c r="B432" s="77"/>
      <c r="C432" s="77"/>
      <c r="D432" s="77"/>
      <c r="E432" s="76"/>
      <c r="F432" s="77"/>
      <c r="G432" s="76"/>
      <c r="H432" s="76"/>
      <c r="I432" s="76"/>
      <c r="J432" s="77"/>
      <c r="K432" s="77"/>
      <c r="L432" s="76"/>
    </row>
    <row r="433" spans="1:12" x14ac:dyDescent="0.25">
      <c r="A433" s="92"/>
      <c r="B433" s="77"/>
      <c r="C433" s="77"/>
      <c r="D433" s="77"/>
      <c r="E433" s="76"/>
      <c r="F433" s="77"/>
      <c r="G433" s="76"/>
      <c r="H433" s="76"/>
      <c r="I433" s="76"/>
      <c r="J433" s="77"/>
      <c r="K433" s="77"/>
      <c r="L433" s="76"/>
    </row>
    <row r="434" spans="1:12" x14ac:dyDescent="0.25">
      <c r="A434" s="92"/>
      <c r="B434" s="77"/>
      <c r="C434" s="77"/>
      <c r="D434" s="77"/>
      <c r="E434" s="76"/>
      <c r="F434" s="77"/>
      <c r="G434" s="76"/>
      <c r="H434" s="76"/>
      <c r="I434" s="76"/>
      <c r="J434" s="77"/>
      <c r="K434" s="77"/>
      <c r="L434" s="76"/>
    </row>
    <row r="435" spans="1:12" x14ac:dyDescent="0.25">
      <c r="A435" s="92"/>
      <c r="B435" s="77"/>
      <c r="C435" s="77"/>
      <c r="D435" s="77"/>
      <c r="E435" s="76"/>
      <c r="F435" s="77"/>
      <c r="G435" s="76"/>
      <c r="H435" s="76"/>
      <c r="I435" s="76"/>
      <c r="J435" s="77"/>
      <c r="K435" s="77"/>
      <c r="L435" s="76"/>
    </row>
    <row r="436" spans="1:12" x14ac:dyDescent="0.25">
      <c r="A436" s="92"/>
      <c r="B436" s="77"/>
      <c r="C436" s="77"/>
      <c r="D436" s="77"/>
      <c r="E436" s="76"/>
      <c r="F436" s="77"/>
      <c r="G436" s="76"/>
      <c r="H436" s="76"/>
      <c r="I436" s="76"/>
      <c r="J436" s="77"/>
      <c r="K436" s="77"/>
      <c r="L436" s="76"/>
    </row>
    <row r="437" spans="1:12" x14ac:dyDescent="0.25">
      <c r="A437" s="92"/>
      <c r="B437" s="77"/>
      <c r="C437" s="77"/>
      <c r="D437" s="77"/>
      <c r="E437" s="76"/>
      <c r="F437" s="77"/>
      <c r="G437" s="76"/>
      <c r="H437" s="76"/>
      <c r="I437" s="76"/>
      <c r="J437" s="77"/>
      <c r="K437" s="77"/>
      <c r="L437" s="76"/>
    </row>
    <row r="438" spans="1:12" x14ac:dyDescent="0.25">
      <c r="A438" s="92"/>
      <c r="B438" s="77"/>
      <c r="C438" s="77"/>
      <c r="D438" s="77"/>
      <c r="E438" s="76"/>
      <c r="F438" s="77"/>
      <c r="G438" s="76"/>
      <c r="H438" s="76"/>
      <c r="I438" s="76"/>
      <c r="J438" s="77"/>
      <c r="K438" s="77"/>
      <c r="L438" s="76"/>
    </row>
    <row r="439" spans="1:12" x14ac:dyDescent="0.25">
      <c r="A439" s="92"/>
      <c r="B439" s="77"/>
      <c r="C439" s="77"/>
      <c r="D439" s="77"/>
      <c r="E439" s="76"/>
      <c r="F439" s="77"/>
      <c r="G439" s="76"/>
      <c r="H439" s="76"/>
      <c r="I439" s="76"/>
      <c r="J439" s="77"/>
      <c r="K439" s="77"/>
      <c r="L439" s="76"/>
    </row>
    <row r="440" spans="1:12" x14ac:dyDescent="0.25">
      <c r="A440" s="92"/>
      <c r="B440" s="77"/>
      <c r="C440" s="77"/>
      <c r="D440" s="77"/>
      <c r="E440" s="76"/>
      <c r="F440" s="77"/>
      <c r="G440" s="76"/>
      <c r="H440" s="76"/>
      <c r="I440" s="76"/>
      <c r="J440" s="77"/>
      <c r="K440" s="77"/>
      <c r="L440" s="76"/>
    </row>
    <row r="441" spans="1:12" x14ac:dyDescent="0.25">
      <c r="A441" s="92"/>
      <c r="B441" s="77"/>
      <c r="C441" s="77"/>
      <c r="D441" s="77"/>
      <c r="E441" s="76"/>
      <c r="F441" s="77"/>
      <c r="G441" s="76"/>
      <c r="H441" s="76"/>
      <c r="I441" s="76"/>
      <c r="J441" s="77"/>
      <c r="K441" s="77"/>
      <c r="L441" s="76"/>
    </row>
    <row r="442" spans="1:12" x14ac:dyDescent="0.25">
      <c r="A442" s="92"/>
      <c r="B442" s="77"/>
      <c r="C442" s="77"/>
      <c r="D442" s="77"/>
      <c r="E442" s="76"/>
      <c r="F442" s="77"/>
      <c r="G442" s="76"/>
      <c r="H442" s="76"/>
      <c r="I442" s="76"/>
      <c r="J442" s="77"/>
      <c r="K442" s="77"/>
      <c r="L442" s="76"/>
    </row>
    <row r="443" spans="1:12" x14ac:dyDescent="0.25">
      <c r="A443" s="92"/>
      <c r="B443" s="77"/>
      <c r="C443" s="77"/>
      <c r="D443" s="77"/>
      <c r="E443" s="76"/>
      <c r="F443" s="77"/>
      <c r="G443" s="76"/>
      <c r="H443" s="76"/>
      <c r="I443" s="76"/>
      <c r="J443" s="77"/>
      <c r="K443" s="77"/>
      <c r="L443" s="76"/>
    </row>
    <row r="444" spans="1:12" x14ac:dyDescent="0.25">
      <c r="A444" s="92"/>
      <c r="B444" s="77"/>
      <c r="C444" s="77"/>
      <c r="D444" s="77"/>
      <c r="E444" s="76"/>
      <c r="F444" s="77"/>
      <c r="G444" s="76"/>
      <c r="H444" s="76"/>
      <c r="I444" s="76"/>
      <c r="J444" s="77"/>
      <c r="K444" s="77"/>
      <c r="L444" s="76"/>
    </row>
    <row r="445" spans="1:12" x14ac:dyDescent="0.25">
      <c r="A445" s="92"/>
      <c r="B445" s="77"/>
      <c r="C445" s="77"/>
      <c r="D445" s="77"/>
      <c r="E445" s="76"/>
      <c r="F445" s="77"/>
      <c r="G445" s="76"/>
      <c r="H445" s="76"/>
      <c r="I445" s="76"/>
      <c r="J445" s="77"/>
      <c r="K445" s="77"/>
      <c r="L445" s="76"/>
    </row>
    <row r="446" spans="1:12" x14ac:dyDescent="0.25">
      <c r="A446" s="92"/>
      <c r="B446" s="77"/>
      <c r="C446" s="77"/>
      <c r="D446" s="77"/>
      <c r="E446" s="76"/>
      <c r="F446" s="77"/>
      <c r="G446" s="76"/>
      <c r="H446" s="76"/>
      <c r="I446" s="76"/>
      <c r="J446" s="77"/>
      <c r="K446" s="77"/>
      <c r="L446" s="76"/>
    </row>
    <row r="447" spans="1:12" x14ac:dyDescent="0.25">
      <c r="A447" s="92"/>
      <c r="B447" s="77"/>
      <c r="C447" s="77"/>
      <c r="D447" s="77"/>
      <c r="E447" s="76"/>
      <c r="F447" s="77"/>
      <c r="G447" s="76"/>
      <c r="H447" s="76"/>
      <c r="I447" s="76"/>
      <c r="J447" s="77"/>
      <c r="K447" s="77"/>
      <c r="L447" s="76"/>
    </row>
    <row r="448" spans="1:12" x14ac:dyDescent="0.25">
      <c r="A448" s="92"/>
      <c r="B448" s="77"/>
      <c r="C448" s="77"/>
      <c r="D448" s="77"/>
      <c r="E448" s="76"/>
      <c r="F448" s="77"/>
      <c r="G448" s="76"/>
      <c r="H448" s="76"/>
      <c r="I448" s="76"/>
      <c r="J448" s="77"/>
      <c r="K448" s="77"/>
      <c r="L448" s="76"/>
    </row>
    <row r="449" spans="1:12" x14ac:dyDescent="0.25">
      <c r="A449" s="92"/>
      <c r="B449" s="77"/>
      <c r="C449" s="77"/>
      <c r="D449" s="77"/>
      <c r="E449" s="76"/>
      <c r="F449" s="77"/>
      <c r="G449" s="76"/>
      <c r="H449" s="76"/>
      <c r="I449" s="76"/>
      <c r="J449" s="77"/>
      <c r="K449" s="77"/>
      <c r="L449" s="76"/>
    </row>
    <row r="450" spans="1:12" x14ac:dyDescent="0.25">
      <c r="A450" s="92"/>
      <c r="B450" s="77"/>
      <c r="C450" s="77"/>
      <c r="D450" s="77"/>
      <c r="E450" s="76"/>
      <c r="F450" s="77"/>
      <c r="G450" s="76"/>
      <c r="H450" s="76"/>
      <c r="I450" s="76"/>
      <c r="J450" s="77"/>
      <c r="K450" s="77"/>
      <c r="L450" s="76"/>
    </row>
    <row r="451" spans="1:12" x14ac:dyDescent="0.25">
      <c r="A451" s="92"/>
      <c r="B451" s="77"/>
      <c r="C451" s="77"/>
      <c r="D451" s="77"/>
      <c r="E451" s="76"/>
      <c r="F451" s="77"/>
      <c r="G451" s="76"/>
      <c r="H451" s="76"/>
      <c r="I451" s="76"/>
      <c r="J451" s="77"/>
      <c r="K451" s="77"/>
      <c r="L451" s="76"/>
    </row>
    <row r="452" spans="1:12" x14ac:dyDescent="0.25">
      <c r="A452" s="92"/>
      <c r="B452" s="77"/>
      <c r="C452" s="77"/>
      <c r="D452" s="77"/>
      <c r="E452" s="76"/>
      <c r="F452" s="77"/>
      <c r="G452" s="76"/>
      <c r="H452" s="76"/>
      <c r="I452" s="76"/>
      <c r="J452" s="77"/>
      <c r="K452" s="77"/>
      <c r="L452" s="76"/>
    </row>
    <row r="453" spans="1:12" x14ac:dyDescent="0.25">
      <c r="A453" s="92"/>
      <c r="B453" s="77"/>
      <c r="C453" s="77"/>
      <c r="D453" s="77"/>
      <c r="E453" s="76"/>
      <c r="F453" s="77"/>
      <c r="G453" s="76"/>
      <c r="H453" s="76"/>
      <c r="I453" s="76"/>
      <c r="J453" s="77"/>
      <c r="K453" s="77"/>
      <c r="L453" s="76"/>
    </row>
    <row r="454" spans="1:12" x14ac:dyDescent="0.25">
      <c r="A454" s="92"/>
      <c r="B454" s="77"/>
      <c r="C454" s="77"/>
      <c r="D454" s="77"/>
      <c r="E454" s="76"/>
      <c r="F454" s="77"/>
      <c r="G454" s="76"/>
      <c r="H454" s="76"/>
      <c r="I454" s="76"/>
      <c r="J454" s="77"/>
      <c r="K454" s="77"/>
      <c r="L454" s="76"/>
    </row>
    <row r="455" spans="1:12" x14ac:dyDescent="0.25">
      <c r="A455" s="92"/>
      <c r="B455" s="77"/>
      <c r="C455" s="77"/>
      <c r="D455" s="77"/>
      <c r="E455" s="76"/>
      <c r="F455" s="77"/>
      <c r="G455" s="76"/>
      <c r="H455" s="76"/>
      <c r="I455" s="76"/>
      <c r="J455" s="77"/>
      <c r="K455" s="77"/>
      <c r="L455" s="76"/>
    </row>
    <row r="456" spans="1:12" x14ac:dyDescent="0.25">
      <c r="A456" s="92"/>
      <c r="B456" s="77"/>
      <c r="C456" s="77"/>
      <c r="D456" s="77"/>
      <c r="E456" s="76"/>
      <c r="F456" s="77"/>
      <c r="G456" s="76"/>
      <c r="H456" s="76"/>
      <c r="I456" s="76"/>
      <c r="J456" s="77"/>
      <c r="K456" s="77"/>
      <c r="L456" s="76"/>
    </row>
    <row r="457" spans="1:12" x14ac:dyDescent="0.25">
      <c r="A457" s="92"/>
      <c r="B457" s="77"/>
      <c r="C457" s="77"/>
      <c r="D457" s="77"/>
      <c r="E457" s="76"/>
      <c r="F457" s="77"/>
      <c r="G457" s="76"/>
      <c r="H457" s="76"/>
      <c r="I457" s="76"/>
      <c r="J457" s="77"/>
      <c r="K457" s="77"/>
      <c r="L457" s="76"/>
    </row>
    <row r="458" spans="1:12" x14ac:dyDescent="0.25">
      <c r="A458" s="92"/>
      <c r="B458" s="77"/>
      <c r="C458" s="77"/>
      <c r="D458" s="77"/>
      <c r="E458" s="76"/>
      <c r="F458" s="77"/>
      <c r="G458" s="76"/>
      <c r="H458" s="76"/>
      <c r="I458" s="76"/>
      <c r="J458" s="77"/>
      <c r="K458" s="77"/>
      <c r="L458" s="76"/>
    </row>
    <row r="459" spans="1:12" x14ac:dyDescent="0.25">
      <c r="A459" s="92"/>
      <c r="B459" s="77"/>
      <c r="C459" s="77"/>
      <c r="D459" s="77"/>
      <c r="E459" s="76"/>
      <c r="F459" s="77"/>
      <c r="G459" s="76"/>
      <c r="H459" s="76"/>
      <c r="I459" s="76"/>
      <c r="J459" s="77"/>
      <c r="K459" s="77"/>
      <c r="L459" s="76"/>
    </row>
    <row r="460" spans="1:12" x14ac:dyDescent="0.25">
      <c r="A460" s="92"/>
      <c r="B460" s="77"/>
      <c r="C460" s="77"/>
      <c r="D460" s="77"/>
      <c r="E460" s="76"/>
      <c r="F460" s="77"/>
      <c r="G460" s="76"/>
      <c r="H460" s="76"/>
      <c r="I460" s="76"/>
      <c r="J460" s="77"/>
      <c r="K460" s="77"/>
      <c r="L460" s="76"/>
    </row>
    <row r="461" spans="1:12" x14ac:dyDescent="0.25">
      <c r="A461" s="92"/>
      <c r="B461" s="77"/>
      <c r="C461" s="77"/>
      <c r="D461" s="77"/>
      <c r="E461" s="76"/>
      <c r="F461" s="77"/>
      <c r="G461" s="76"/>
      <c r="H461" s="76"/>
      <c r="I461" s="76"/>
      <c r="J461" s="77"/>
      <c r="K461" s="77"/>
      <c r="L461" s="76"/>
    </row>
    <row r="462" spans="1:12" x14ac:dyDescent="0.25">
      <c r="A462" s="92"/>
      <c r="B462" s="77"/>
      <c r="C462" s="77"/>
      <c r="D462" s="77"/>
      <c r="E462" s="76"/>
      <c r="F462" s="77"/>
      <c r="G462" s="76"/>
      <c r="H462" s="76"/>
      <c r="I462" s="76"/>
      <c r="J462" s="77"/>
      <c r="K462" s="77"/>
      <c r="L462" s="76"/>
    </row>
    <row r="463" spans="1:12" x14ac:dyDescent="0.25">
      <c r="A463" s="92"/>
      <c r="B463" s="77"/>
      <c r="C463" s="77"/>
      <c r="D463" s="77"/>
      <c r="E463" s="76"/>
      <c r="F463" s="77"/>
      <c r="G463" s="76"/>
      <c r="H463" s="76"/>
      <c r="I463" s="76"/>
      <c r="J463" s="77"/>
      <c r="K463" s="77"/>
      <c r="L463" s="76"/>
    </row>
    <row r="464" spans="1:12" x14ac:dyDescent="0.25">
      <c r="A464" s="92"/>
      <c r="B464" s="77"/>
      <c r="C464" s="77"/>
      <c r="D464" s="77"/>
      <c r="E464" s="76"/>
      <c r="F464" s="77"/>
      <c r="G464" s="76"/>
      <c r="H464" s="76"/>
      <c r="I464" s="76"/>
      <c r="J464" s="77"/>
      <c r="K464" s="77"/>
      <c r="L464" s="76"/>
    </row>
    <row r="465" spans="1:12" x14ac:dyDescent="0.25">
      <c r="A465" s="92"/>
      <c r="B465" s="77"/>
      <c r="C465" s="77"/>
      <c r="D465" s="77"/>
      <c r="E465" s="76"/>
      <c r="F465" s="77"/>
      <c r="G465" s="76"/>
      <c r="H465" s="76"/>
      <c r="I465" s="76"/>
      <c r="J465" s="77"/>
      <c r="K465" s="77"/>
      <c r="L465" s="76"/>
    </row>
    <row r="466" spans="1:12" x14ac:dyDescent="0.25">
      <c r="A466" s="92"/>
      <c r="B466" s="77"/>
      <c r="C466" s="77"/>
      <c r="D466" s="77"/>
      <c r="E466" s="76"/>
      <c r="F466" s="77"/>
      <c r="G466" s="76"/>
      <c r="H466" s="76"/>
      <c r="I466" s="76"/>
      <c r="J466" s="77"/>
      <c r="K466" s="77"/>
      <c r="L466" s="76"/>
    </row>
    <row r="467" spans="1:12" x14ac:dyDescent="0.25">
      <c r="A467" s="92"/>
      <c r="B467" s="77"/>
      <c r="C467" s="77"/>
      <c r="D467" s="77"/>
      <c r="E467" s="76"/>
      <c r="F467" s="77"/>
      <c r="G467" s="76"/>
      <c r="H467" s="76"/>
      <c r="I467" s="76"/>
      <c r="J467" s="77"/>
      <c r="K467" s="77"/>
      <c r="L467" s="76"/>
    </row>
    <row r="468" spans="1:12" x14ac:dyDescent="0.25">
      <c r="A468" s="92"/>
      <c r="B468" s="77"/>
      <c r="C468" s="77"/>
      <c r="D468" s="77"/>
      <c r="E468" s="76"/>
      <c r="F468" s="77"/>
      <c r="G468" s="76"/>
      <c r="H468" s="76"/>
      <c r="I468" s="76"/>
      <c r="J468" s="77"/>
      <c r="K468" s="77"/>
      <c r="L468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58" t="s">
        <v>52</v>
      </c>
      <c r="C3" s="158"/>
      <c r="D3" s="158"/>
      <c r="E3" s="158"/>
      <c r="F3" s="158"/>
      <c r="G3" s="159"/>
    </row>
    <row r="4" spans="1:7" x14ac:dyDescent="0.25">
      <c r="A4" s="7" t="str">
        <f>IF([2]HU!A4="", "", [2]HU!A4)</f>
        <v xml:space="preserve">Hungary </v>
      </c>
      <c r="B4" s="7">
        <f>IF([2]HU!B4="", "", [2]HU!B4)</f>
        <v>3.6618704503393218</v>
      </c>
      <c r="C4" s="7">
        <f>IF([2]HU!C4="", "", [2]HU!C4)</f>
        <v>-2.9303253481729352</v>
      </c>
      <c r="D4" s="7">
        <f>IF([2]HU!D4="", "", [2]HU!D4)</f>
        <v>1.2490731821371392</v>
      </c>
      <c r="E4" s="7">
        <f>IF([2]HU!E4="", "", [2]HU!E4)</f>
        <v>8.4417713806939076E-2</v>
      </c>
      <c r="F4" s="7">
        <f>IF([2]HU!F4="", "", [2]HU!F4)</f>
        <v>3.6722341084829857</v>
      </c>
      <c r="G4" s="8">
        <f>IF([2]HU!G4="", "", [2]HU!G4)</f>
        <v>2.7357256298493615</v>
      </c>
    </row>
    <row r="5" spans="1:7" x14ac:dyDescent="0.25">
      <c r="A5" s="6" t="s">
        <v>53</v>
      </c>
      <c r="B5" s="9">
        <f>IF([2]HU!B5="", "", [2]HU!B5)</f>
        <v>2.2591320180928021</v>
      </c>
      <c r="C5" s="9">
        <f>IF([2]HU!C5="", "", [2]HU!C5)</f>
        <v>-1.9801971788863781</v>
      </c>
      <c r="D5" s="9">
        <f>IF([2]HU!D5="", "", [2]HU!D5)</f>
        <v>1.926149849253922</v>
      </c>
      <c r="E5" s="9">
        <f>IF([2]HU!E5="", "", [2]HU!E5)</f>
        <v>-0.12186808725527243</v>
      </c>
      <c r="F5" s="9">
        <f>IF([2]HU!F5="", "", [2]HU!F5)</f>
        <v>1.366868420132672</v>
      </c>
      <c r="G5" s="10">
        <f>IF([2]HU!G5="", "", [2]HU!G5)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IF([2]HU!A8="", "", [2]HU!A8)</f>
        <v xml:space="preserve">Hungary </v>
      </c>
      <c r="B8" s="7">
        <f>IF([2]HU!B8="", "", [2]HU!B8)</f>
        <v>60.9</v>
      </c>
      <c r="C8" s="7">
        <f>IF([2]HU!C8="", "", [2]HU!C8)</f>
        <v>62.3</v>
      </c>
      <c r="D8" s="7">
        <f>IF([2]HU!D8="", "", [2]HU!D8)</f>
        <v>60.1</v>
      </c>
      <c r="E8" s="7">
        <f>IF([2]HU!E8="", "", [2]HU!E8)</f>
        <v>60.4</v>
      </c>
      <c r="F8" s="7">
        <f>IF([2]HU!F8="", "", [2]HU!F8)</f>
        <v>63</v>
      </c>
      <c r="G8" s="8">
        <f>IF([2]HU!G8="", "", [2]HU!G8)</f>
        <v>68.900000000000006</v>
      </c>
    </row>
    <row r="9" spans="1:7" x14ac:dyDescent="0.25">
      <c r="A9" s="6" t="s">
        <v>53</v>
      </c>
      <c r="B9" s="7">
        <f>IF([2]HU!B9="", "", [2]HU!B9)</f>
        <v>66.5</v>
      </c>
      <c r="C9" s="7">
        <f>IF([2]HU!C9="", "", [2]HU!C9)</f>
        <v>69.8</v>
      </c>
      <c r="D9" s="7">
        <f>IF([2]HU!D9="", "", [2]HU!D9)</f>
        <v>68.900000000000006</v>
      </c>
      <c r="E9" s="7">
        <f>IF([2]HU!E9="", "", [2]HU!E9)</f>
        <v>68.599999999999994</v>
      </c>
      <c r="F9" s="7">
        <f>IF([2]HU!F9="", "", [2]HU!F9)</f>
        <v>68.400000000000006</v>
      </c>
      <c r="G9" s="8">
        <f>IF([2]HU!G9="", "", [2]HU!G9)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IF([2]HU!A11="", "", [2]HU!A11)</f>
        <v xml:space="preserve">Hungary </v>
      </c>
      <c r="B11" s="7">
        <f>IF([2]HU!B11="", "", [2]HU!B11)</f>
        <v>6.6</v>
      </c>
      <c r="C11" s="7">
        <f>IF([2]HU!C11="", "", [2]HU!C11)</f>
        <v>7.4</v>
      </c>
      <c r="D11" s="7">
        <f>IF([2]HU!D11="", "", [2]HU!D11)</f>
        <v>10</v>
      </c>
      <c r="E11" s="7">
        <f>IF([2]HU!E11="", "", [2]HU!E11)</f>
        <v>11</v>
      </c>
      <c r="F11" s="7">
        <f>IF([2]HU!F11="", "", [2]HU!F11)</f>
        <v>10.199999999999999</v>
      </c>
      <c r="G11" s="8">
        <f>IF([2]HU!G11="", "", [2]HU!G11)</f>
        <v>6.8</v>
      </c>
    </row>
    <row r="12" spans="1:7" x14ac:dyDescent="0.25">
      <c r="A12" s="17" t="s">
        <v>53</v>
      </c>
      <c r="B12" s="9">
        <f>IF([2]HU!B12="", "", [2]HU!B12)</f>
        <v>9.1999999999999993</v>
      </c>
      <c r="C12" s="9">
        <f>IF([2]HU!C12="", "", [2]HU!C12)</f>
        <v>7.1</v>
      </c>
      <c r="D12" s="9">
        <f>IF([2]HU!D12="", "", [2]HU!D12)</f>
        <v>8.9</v>
      </c>
      <c r="E12" s="9">
        <f>IF([2]HU!E12="", "", [2]HU!E12)</f>
        <v>9.6</v>
      </c>
      <c r="F12" s="9">
        <f>IF([2]HU!F12="", "", [2]HU!F12)</f>
        <v>10.8</v>
      </c>
      <c r="G12" s="10">
        <f>IF([2]HU!G12="", "", [2]HU!G12)</f>
        <v>9.3000000000000007</v>
      </c>
    </row>
    <row r="13" spans="1:7" x14ac:dyDescent="0.25">
      <c r="A13" s="160" t="s">
        <v>56</v>
      </c>
      <c r="B13" s="161"/>
      <c r="C13" s="161"/>
      <c r="D13" s="161"/>
      <c r="E13" s="161"/>
      <c r="F13" s="161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62" t="s">
        <v>58</v>
      </c>
      <c r="C3" s="162"/>
      <c r="D3" s="162"/>
      <c r="E3" s="162"/>
      <c r="F3" s="162"/>
      <c r="G3" s="163"/>
    </row>
    <row r="4" spans="1:7" x14ac:dyDescent="0.25">
      <c r="A4" s="7" t="str">
        <f>IF([2]HU!A18="", "", [2]HU!A18)</f>
        <v xml:space="preserve">Hungary </v>
      </c>
      <c r="B4" s="7">
        <f>IF([2]HU!B18="", "", [2]HU!B18)</f>
        <v>-3</v>
      </c>
      <c r="C4" s="7">
        <f>IF([2]HU!C18="", "", [2]HU!C18)</f>
        <v>-5.0999999999999996</v>
      </c>
      <c r="D4" s="7">
        <f>IF([2]HU!D18="", "", [2]HU!D18)</f>
        <v>-4.5999999999999996</v>
      </c>
      <c r="E4" s="7">
        <f>IF([2]HU!E18="", "", [2]HU!E18)</f>
        <v>-5.5</v>
      </c>
      <c r="F4" s="7">
        <f>IF([2]HU!F18="", "", [2]HU!F18)</f>
        <v>-2.6</v>
      </c>
      <c r="G4" s="8">
        <f>IF([2]HU!G18="", "", [2]HU!G18)</f>
        <v>-2</v>
      </c>
    </row>
    <row r="5" spans="1:7" x14ac:dyDescent="0.25">
      <c r="A5" s="6" t="s">
        <v>53</v>
      </c>
      <c r="B5" s="7">
        <f>IF([2]HU!B19="", "", [2]HU!B19)</f>
        <v>0</v>
      </c>
      <c r="C5" s="7">
        <f>IF([2]HU!C19="", "", [2]HU!C19)</f>
        <v>-0.9</v>
      </c>
      <c r="D5" s="7">
        <f>IF([2]HU!D19="", "", [2]HU!D19)</f>
        <v>-6.7</v>
      </c>
      <c r="E5" s="7">
        <f>IF([2]HU!E19="", "", [2]HU!E19)</f>
        <v>-4.5</v>
      </c>
      <c r="F5" s="7">
        <f>IF([2]HU!F19="", "", [2]HU!F19)</f>
        <v>-3.3</v>
      </c>
      <c r="G5" s="8">
        <f>IF([2]HU!G19="", "", [2]HU!G19)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IF([2]HU!A21="", "", [2]HU!A21)</f>
        <v xml:space="preserve">Hungary </v>
      </c>
      <c r="B7" s="7">
        <f>IF([2]HU!B21="", "", [2]HU!B21)</f>
        <v>55.1</v>
      </c>
      <c r="C7" s="7">
        <f>IF([2]HU!C21="", "", [2]HU!C21)</f>
        <v>65.599999999999994</v>
      </c>
      <c r="D7" s="7">
        <f>IF([2]HU!D21="", "", [2]HU!D21)</f>
        <v>78</v>
      </c>
      <c r="E7" s="7">
        <f>IF([2]HU!E21="", "", [2]HU!E21)</f>
        <v>80.8</v>
      </c>
      <c r="F7" s="7">
        <f>IF([2]HU!F21="", "", [2]HU!F21)</f>
        <v>76.8</v>
      </c>
      <c r="G7" s="8">
        <f>IF([2]HU!G21="", "", [2]HU!G21)</f>
        <v>75.3</v>
      </c>
    </row>
    <row r="8" spans="1:7" x14ac:dyDescent="0.25">
      <c r="A8" s="6" t="s">
        <v>53</v>
      </c>
      <c r="B8" s="7">
        <f>IF([2]HU!B22="", "", [2]HU!B22)</f>
        <v>60.6</v>
      </c>
      <c r="C8" s="7">
        <f>IF([2]HU!C22="", "", [2]HU!C22)</f>
        <v>57.9</v>
      </c>
      <c r="D8" s="7">
        <f>IF([2]HU!D22="", "", [2]HU!D22)</f>
        <v>73.099999999999994</v>
      </c>
      <c r="E8" s="7">
        <f>IF([2]HU!E22="", "", [2]HU!E22)</f>
        <v>81.099999999999994</v>
      </c>
      <c r="F8" s="7">
        <f>IF([2]HU!F22="", "", [2]HU!F22)</f>
        <v>85.5</v>
      </c>
      <c r="G8" s="8">
        <f>IF([2]HU!G22="", "", [2]HU!G22)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IF([2]HU!A24="", "", [2]HU!A24)</f>
        <v xml:space="preserve">Hungary </v>
      </c>
      <c r="B10" s="7">
        <f>IF([2]HU!B24="", "", [2]HU!B24)</f>
        <v>3.6</v>
      </c>
      <c r="C10" s="7">
        <f>IF([2]HU!C24="", "", [2]HU!C24)</f>
        <v>4.3</v>
      </c>
      <c r="D10" s="7">
        <f>IF([2]HU!D24="", "", [2]HU!D24)</f>
        <v>3.4</v>
      </c>
      <c r="E10" s="7">
        <f>IF([2]HU!E24="", "", [2]HU!E24)</f>
        <v>3.4</v>
      </c>
      <c r="F10" s="7">
        <f>IF([2]HU!F24="", "", [2]HU!F24)</f>
        <v>4.4000000000000004</v>
      </c>
      <c r="G10" s="8">
        <f>IF([2]HU!G24="", "", [2]HU!G24)</f>
        <v>6.7</v>
      </c>
    </row>
    <row r="11" spans="1:7" x14ac:dyDescent="0.25">
      <c r="A11" s="17" t="s">
        <v>53</v>
      </c>
      <c r="B11" s="9">
        <f>IF([2]HU!B25="", "", [2]HU!B25)</f>
        <v>2.9</v>
      </c>
      <c r="C11" s="9">
        <f>IF([2]HU!C25="", "", [2]HU!C25)</f>
        <v>3.2</v>
      </c>
      <c r="D11" s="9">
        <f>IF([2]HU!D25="", "", [2]HU!D25)</f>
        <v>3.7</v>
      </c>
      <c r="E11" s="9">
        <f>IF([2]HU!E25="", "", [2]HU!E25)</f>
        <v>3.3</v>
      </c>
      <c r="F11" s="9">
        <f>IF([2]HU!F25="", "", [2]HU!F25)</f>
        <v>3</v>
      </c>
      <c r="G11" s="10">
        <f>IF([2]HU!G25="", "", [2]HU!G25)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20" sqref="C20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64">
        <v>2007</v>
      </c>
      <c r="C2" s="165"/>
      <c r="D2" s="165"/>
      <c r="E2" s="166"/>
      <c r="F2" s="164">
        <v>2016</v>
      </c>
      <c r="G2" s="165"/>
      <c r="H2" s="165"/>
      <c r="I2" s="166"/>
    </row>
    <row r="3" spans="1:9" ht="31.5" x14ac:dyDescent="0.25">
      <c r="A3" s="26"/>
      <c r="B3" s="59" t="s">
        <v>61</v>
      </c>
      <c r="C3" s="60" t="s">
        <v>62</v>
      </c>
      <c r="D3" s="60" t="s">
        <v>63</v>
      </c>
      <c r="E3" s="61" t="s">
        <v>64</v>
      </c>
      <c r="F3" s="59" t="s">
        <v>61</v>
      </c>
      <c r="G3" s="60" t="s">
        <v>62</v>
      </c>
      <c r="H3" s="60" t="s">
        <v>63</v>
      </c>
      <c r="I3" s="61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7" t="s">
        <v>66</v>
      </c>
      <c r="B5" s="111">
        <f>IF([3]HU!B30="", "", [3]HU!B30)</f>
        <v>19719.222235774399</v>
      </c>
      <c r="C5" s="112">
        <f>IF([3]HU!C30="", "", [3]HU!C30)</f>
        <v>3479.8627573546164</v>
      </c>
      <c r="D5" s="112">
        <f>IF([3]HU!D30="", "", [3]HU!D30)</f>
        <v>0</v>
      </c>
      <c r="E5" s="113">
        <f>IF([3]HU!E30="", "", [3]HU!E30)</f>
        <v>23199.084993129018</v>
      </c>
      <c r="F5" s="111">
        <f>IF([3]HU!F30="", "", [3]HU!F30)</f>
        <v>19711.312024703067</v>
      </c>
      <c r="G5" s="112">
        <f>IF([3]HU!G30="", "", [3]HU!G30)</f>
        <v>2773.4998862931238</v>
      </c>
      <c r="H5" s="112">
        <f>IF([3]HU!H30="", "", [3]HU!H30)</f>
        <v>704.96695299999999</v>
      </c>
      <c r="I5" s="113">
        <f>IF([3]HU!I30="", "", [3]HU!I30)</f>
        <v>23189.778863996195</v>
      </c>
    </row>
    <row r="6" spans="1:9" x14ac:dyDescent="0.25">
      <c r="A6" s="67" t="s">
        <v>67</v>
      </c>
      <c r="B6" s="111">
        <f>IF([3]HU!B31="", "", [3]HU!B31)</f>
        <v>1572.8378132255998</v>
      </c>
      <c r="C6" s="112">
        <f>IF([3]HU!C31="", "", [3]HU!C31)</f>
        <v>277.55961364538359</v>
      </c>
      <c r="D6" s="112">
        <f>IF([3]HU!D31="", "", [3]HU!D31)</f>
        <v>0</v>
      </c>
      <c r="E6" s="113">
        <f>IF([3]HU!E31="", "", [3]HU!E31)</f>
        <v>1850.3974268709833</v>
      </c>
      <c r="F6" s="111">
        <f>IF([3]HU!F31="", "", [3]HU!F31)</f>
        <v>1569.5322982969299</v>
      </c>
      <c r="G6" s="112">
        <f>IF([3]HU!G31="", "", [3]HU!G31)</f>
        <v>170.55697470687588</v>
      </c>
      <c r="H6" s="112">
        <f>IF([3]HU!H31="", "", [3]HU!H31)</f>
        <v>106.419314</v>
      </c>
      <c r="I6" s="113">
        <f>IF([3]HU!I31="", "", [3]HU!I31)</f>
        <v>1846.5085870038058</v>
      </c>
    </row>
    <row r="7" spans="1:9" x14ac:dyDescent="0.25">
      <c r="A7" s="67" t="s">
        <v>64</v>
      </c>
      <c r="B7" s="111">
        <f>IF([3]HU!B32="", "", [3]HU!B32)</f>
        <v>21292.060049</v>
      </c>
      <c r="C7" s="112">
        <f>IF([3]HU!C32="", "", [3]HU!C32)</f>
        <v>3757.4223710000001</v>
      </c>
      <c r="D7" s="112">
        <f>IF([3]HU!D32="", "", [3]HU!D32)</f>
        <v>0</v>
      </c>
      <c r="E7" s="113">
        <f>IF([3]HU!E32="", "", [3]HU!E32)</f>
        <v>25049.48242</v>
      </c>
      <c r="F7" s="111">
        <f>IF([3]HU!F32="", "", [3]HU!F32)</f>
        <v>21280.844322999998</v>
      </c>
      <c r="G7" s="112">
        <f>IF([3]HU!G32="", "", [3]HU!G32)</f>
        <v>2944.0568609999996</v>
      </c>
      <c r="H7" s="112">
        <f>IF([3]HU!H32="", "", [3]HU!H32)</f>
        <v>811.38626699999998</v>
      </c>
      <c r="I7" s="113">
        <f>IF([3]HU!I32="", "", [3]HU!I32)</f>
        <v>25036.287451</v>
      </c>
    </row>
    <row r="8" spans="1:9" s="66" customFormat="1" ht="27.75" customHeight="1" x14ac:dyDescent="0.25">
      <c r="A8" s="68" t="s">
        <v>68</v>
      </c>
      <c r="B8" s="114" t="str">
        <f>IF([3]HU!B33="", "", [3]HU!B33)</f>
        <v/>
      </c>
      <c r="C8" s="115" t="str">
        <f>IF([3]HU!C33="", "", [3]HU!C33)</f>
        <v/>
      </c>
      <c r="D8" s="115" t="str">
        <f>IF([3]HU!D33="", "", [3]HU!D33)</f>
        <v/>
      </c>
      <c r="E8" s="116" t="str">
        <f>IF([3]HU!E33="", "", [3]HU!E33)</f>
        <v/>
      </c>
      <c r="F8" s="114" t="str">
        <f>IF([3]HU!F33="", "", [3]HU!F33)</f>
        <v/>
      </c>
      <c r="G8" s="115" t="str">
        <f>IF([3]HU!G33="", "", [3]HU!G33)</f>
        <v/>
      </c>
      <c r="H8" s="115" t="str">
        <f>IF([3]HU!H33="", "", [3]HU!H33)</f>
        <v/>
      </c>
      <c r="I8" s="116" t="str">
        <f>IF([3]HU!I33="", "", [3]HU!I33)</f>
        <v/>
      </c>
    </row>
    <row r="9" spans="1:9" s="66" customFormat="1" x14ac:dyDescent="0.25">
      <c r="A9" s="69" t="s">
        <v>66</v>
      </c>
      <c r="B9" s="114" t="str">
        <f>IF([3]HU!B34="", "", [3]HU!B34)</f>
        <v/>
      </c>
      <c r="C9" s="115" t="str">
        <f>IF([3]HU!C34="", "", [3]HU!C34)</f>
        <v/>
      </c>
      <c r="D9" s="115" t="str">
        <f>IF([3]HU!D34="", "", [3]HU!D34)</f>
        <v/>
      </c>
      <c r="E9" s="116" t="str">
        <f>IF([3]HU!E34="", "", [3]HU!E34)</f>
        <v/>
      </c>
      <c r="F9" s="114">
        <f>IF([3]HU!F34="", "", [3]HU!F34)</f>
        <v>-7.9102110713320144</v>
      </c>
      <c r="G9" s="115">
        <f>IF([3]HU!G34="", "", [3]HU!G34)</f>
        <v>-706.36287106149257</v>
      </c>
      <c r="H9" s="115">
        <f>IF([3]HU!H34="", "", [3]HU!H34)</f>
        <v>704.96695299999999</v>
      </c>
      <c r="I9" s="116">
        <f>IF([3]HU!I34="", "", [3]HU!I34)</f>
        <v>-9.3061291328231164</v>
      </c>
    </row>
    <row r="10" spans="1:9" s="66" customFormat="1" x14ac:dyDescent="0.25">
      <c r="A10" s="69" t="s">
        <v>67</v>
      </c>
      <c r="B10" s="114" t="str">
        <f>IF([3]HU!B35="", "", [3]HU!B35)</f>
        <v/>
      </c>
      <c r="C10" s="115" t="str">
        <f>IF([3]HU!C35="", "", [3]HU!C35)</f>
        <v/>
      </c>
      <c r="D10" s="115" t="str">
        <f>IF([3]HU!D35="", "", [3]HU!D35)</f>
        <v/>
      </c>
      <c r="E10" s="116" t="str">
        <f>IF([3]HU!E35="", "", [3]HU!E35)</f>
        <v/>
      </c>
      <c r="F10" s="114">
        <f>IF([3]HU!F35="", "", [3]HU!F35)</f>
        <v>-3.3055149286699361</v>
      </c>
      <c r="G10" s="115">
        <f>IF([3]HU!G35="", "", [3]HU!G35)</f>
        <v>-107.00263893850772</v>
      </c>
      <c r="H10" s="115">
        <f>IF([3]HU!H35="", "", [3]HU!H35)</f>
        <v>106.419314</v>
      </c>
      <c r="I10" s="116">
        <f>IF([3]HU!I35="", "", [3]HU!I35)</f>
        <v>-3.8888398671774667</v>
      </c>
    </row>
    <row r="11" spans="1:9" s="66" customFormat="1" x14ac:dyDescent="0.25">
      <c r="A11" s="69" t="s">
        <v>64</v>
      </c>
      <c r="B11" s="114" t="str">
        <f>IF([3]HU!B36="", "", [3]HU!B36)</f>
        <v/>
      </c>
      <c r="C11" s="115" t="str">
        <f>IF([3]HU!C36="", "", [3]HU!C36)</f>
        <v/>
      </c>
      <c r="D11" s="115" t="str">
        <f>IF([3]HU!D36="", "", [3]HU!D36)</f>
        <v/>
      </c>
      <c r="E11" s="116" t="str">
        <f>IF([3]HU!E36="", "", [3]HU!E36)</f>
        <v/>
      </c>
      <c r="F11" s="114">
        <f>IF([3]HU!F36="", "", [3]HU!F36)</f>
        <v>-11.215726000002178</v>
      </c>
      <c r="G11" s="115">
        <f>IF([3]HU!G36="", "", [3]HU!G36)</f>
        <v>-813.36551000000054</v>
      </c>
      <c r="H11" s="115">
        <f>IF([3]HU!H36="", "", [3]HU!H36)</f>
        <v>811.38626699999998</v>
      </c>
      <c r="I11" s="116">
        <f>IF([3]HU!I36="", "", [3]HU!I36)</f>
        <v>-13.194969000000128</v>
      </c>
    </row>
    <row r="12" spans="1:9" ht="30" customHeight="1" x14ac:dyDescent="0.25">
      <c r="A12" s="70" t="s">
        <v>69</v>
      </c>
      <c r="B12" s="117">
        <f>IF([3]HU!B37="", "", [3]HU!B37)</f>
        <v>3.0453585872448006</v>
      </c>
      <c r="C12" s="118">
        <f>IF([3]HU!C37="", "", [3]HU!C37)</f>
        <v>0.53741622262463917</v>
      </c>
      <c r="D12" s="118">
        <f>IF([3]HU!D37="", "", [3]HU!D37)</f>
        <v>0</v>
      </c>
      <c r="E12" s="119">
        <f>IF([3]HU!E37="", "", [3]HU!E37)</f>
        <v>3.5827748098694401</v>
      </c>
      <c r="F12" s="117">
        <f>IF([3]HU!F37="", "", [3]HU!F37)</f>
        <v>3.0437544255334541</v>
      </c>
      <c r="G12" s="118">
        <f>IF([3]HU!G37="", "", [3]HU!G37)</f>
        <v>0.4210822636396051</v>
      </c>
      <c r="H12" s="118">
        <f>IF([3]HU!H37="", "", [3]HU!H37)</f>
        <v>0.1160508720196383</v>
      </c>
      <c r="I12" s="119">
        <f>IF([3]HU!I37="", "", [3]HU!I37)</f>
        <v>3.5808875611926978</v>
      </c>
    </row>
    <row r="13" spans="1:9" x14ac:dyDescent="0.25">
      <c r="A13" s="71" t="s">
        <v>70</v>
      </c>
      <c r="B13" s="117">
        <f>IF([3]HU!B38="", "", [3]HU!B38)</f>
        <v>57.090821795018464</v>
      </c>
      <c r="C13" s="118">
        <f>IF([3]HU!C38="", "", [3]HU!C38)</f>
        <v>10.07485093023921</v>
      </c>
      <c r="D13" s="118">
        <f>IF([3]HU!D38="", "", [3]HU!D38)</f>
        <v>0</v>
      </c>
      <c r="E13" s="119">
        <f>IF([3]HU!E38="", "", [3]HU!E38)</f>
        <v>67.165672725257679</v>
      </c>
      <c r="F13" s="117">
        <f>IF([3]HU!F38="", "", [3]HU!F38)</f>
        <v>57.060748847032492</v>
      </c>
      <c r="G13" s="118">
        <f>IF([3]HU!G38="", "", [3]HU!G38)</f>
        <v>7.893957898810565</v>
      </c>
      <c r="H13" s="118">
        <f>IF([3]HU!H38="", "", [3]HU!H38)</f>
        <v>2.1755860480206497</v>
      </c>
      <c r="I13" s="119">
        <f>IF([3]HU!I38="", "", [3]HU!I38)</f>
        <v>67.130292793863717</v>
      </c>
    </row>
    <row r="14" spans="1:9" x14ac:dyDescent="0.25">
      <c r="A14" s="70" t="s">
        <v>71</v>
      </c>
      <c r="B14" s="117">
        <f>IF([3]HU!B39="", "", [3]HU!B39)</f>
        <v>303.73721323005492</v>
      </c>
      <c r="C14" s="118">
        <f>IF([3]HU!C39="", "", [3]HU!C39)</f>
        <v>53.600684821918222</v>
      </c>
      <c r="D14" s="118">
        <f>IF([3]HU!D39="", "", [3]HU!D39)</f>
        <v>0</v>
      </c>
      <c r="E14" s="119">
        <f>IF([3]HU!E39="", "", [3]HU!E39)</f>
        <v>357.33789805197324</v>
      </c>
      <c r="F14" s="117">
        <f>IF([3]HU!F39="", "", [3]HU!F39)</f>
        <v>303.57721775043711</v>
      </c>
      <c r="G14" s="118">
        <f>IF([3]HU!G39="", "", [3]HU!G39)</f>
        <v>41.997797511986676</v>
      </c>
      <c r="H14" s="118">
        <f>IF([3]HU!H39="", "", [3]HU!H39)</f>
        <v>11.574652852967693</v>
      </c>
      <c r="I14" s="119">
        <f>IF([3]HU!I39="", "", [3]HU!I39)</f>
        <v>357.14966811539153</v>
      </c>
    </row>
    <row r="15" spans="1:9" x14ac:dyDescent="0.25">
      <c r="A15" s="71" t="s">
        <v>72</v>
      </c>
      <c r="B15" s="117">
        <f>IF([3]HU!B40="", "", [3]HU!B40)</f>
        <v>398.84983989095844</v>
      </c>
      <c r="C15" s="118">
        <f>IF([3]HU!C40="", "", [3]HU!C40)</f>
        <v>70.385266062644561</v>
      </c>
      <c r="D15" s="118">
        <f>IF([3]HU!D40="", "", [3]HU!D40)</f>
        <v>0</v>
      </c>
      <c r="E15" s="118">
        <f>IF([3]HU!E40="", "", [3]HU!E40)</f>
        <v>469.23510595360307</v>
      </c>
      <c r="F15" s="117">
        <f>IF([3]HU!F40="", "", [3]HU!F40)</f>
        <v>398.68984441134052</v>
      </c>
      <c r="G15" s="118">
        <f>IF([3]HU!G40="", "", [3]HU!G40)</f>
        <v>56.098053582393824</v>
      </c>
      <c r="H15" s="118">
        <f>IF([3]HU!H40="", "", [3]HU!H40)</f>
        <v>14.258978014982786</v>
      </c>
      <c r="I15" s="119">
        <f>IF([3]HU!I40="", "", [3]HU!I40)</f>
        <v>469.04687600871728</v>
      </c>
    </row>
    <row r="16" spans="1:9" x14ac:dyDescent="0.25">
      <c r="A16" s="70" t="s">
        <v>67</v>
      </c>
      <c r="B16" s="117">
        <f>IF([3]HU!B41="", "", [3]HU!B41)</f>
        <v>76.129421805211322</v>
      </c>
      <c r="C16" s="118">
        <f>IF([3]HU!C41="", "", [3]HU!C41)</f>
        <v>13.434603826039915</v>
      </c>
      <c r="D16" s="118">
        <f>IF([3]HU!D41="", "", [3]HU!D41)</f>
        <v>0</v>
      </c>
      <c r="E16" s="118">
        <f>IF([3]HU!E41="", "", [3]HU!E41)</f>
        <v>89.564025631251226</v>
      </c>
      <c r="F16" s="117">
        <f>IF([3]HU!F41="", "", [3]HU!F41)</f>
        <v>75.96942632559346</v>
      </c>
      <c r="G16" s="118">
        <f>IF([3]HU!G41="", "", [3]HU!G41)</f>
        <v>8.2553991009739907</v>
      </c>
      <c r="H16" s="118">
        <f>IF([3]HU!H41="", "", [3]HU!H41)</f>
        <v>5.1509702879741051</v>
      </c>
      <c r="I16" s="119">
        <f>IF([3]HU!I41="", "", [3]HU!I41)</f>
        <v>89.375795714541567</v>
      </c>
    </row>
    <row r="17" spans="1:9" ht="30.75" customHeight="1" x14ac:dyDescent="0.25">
      <c r="A17" s="148" t="str">
        <f>IF([3]HU!A42="", "", [3]HU!A42)</f>
        <v>EU12</v>
      </c>
      <c r="B17" s="120" t="str">
        <f>IF([3]HU!B42="", "", [3]HU!B42)</f>
        <v/>
      </c>
      <c r="C17" s="121" t="str">
        <f>IF([3]HU!C42="", "", [3]HU!C42)</f>
        <v/>
      </c>
      <c r="D17" s="121" t="str">
        <f>IF([3]HU!D42="", "", [3]HU!D42)</f>
        <v/>
      </c>
      <c r="E17" s="122" t="str">
        <f>IF([3]HU!E42="", "", [3]HU!E42)</f>
        <v/>
      </c>
      <c r="F17" s="120" t="str">
        <f>IF([3]HU!F42="", "", [3]HU!F42)</f>
        <v/>
      </c>
      <c r="G17" s="121" t="str">
        <f>IF([3]HU!G42="", "", [3]HU!G42)</f>
        <v/>
      </c>
      <c r="H17" s="121" t="str">
        <f>IF([3]HU!H42="", "", [3]HU!H42)</f>
        <v/>
      </c>
      <c r="I17" s="122" t="str">
        <f>IF([3]HU!I42="", "", [3]HU!I42)</f>
        <v/>
      </c>
    </row>
    <row r="18" spans="1:9" x14ac:dyDescent="0.25">
      <c r="A18" s="68" t="s">
        <v>69</v>
      </c>
      <c r="B18" s="120">
        <f>IF([3]HU!B43="", "", [3]HU!B43)</f>
        <v>2.1486828616657561</v>
      </c>
      <c r="C18" s="121">
        <f>IF([3]HU!C43="", "", [3]HU!C43)</f>
        <v>0.42522311281286129</v>
      </c>
      <c r="D18" s="121">
        <f>IF([3]HU!D43="", "", [3]HU!D43)</f>
        <v>5.5673471768185115E-2</v>
      </c>
      <c r="E18" s="122">
        <f>IF([3]HU!E43="", "", [3]HU!E43)</f>
        <v>2.6295794462468032</v>
      </c>
      <c r="F18" s="120">
        <f>IF([3]HU!F43="", "", [3]HU!F43)</f>
        <v>2.1709570263733786</v>
      </c>
      <c r="G18" s="121">
        <f>IF([3]HU!G43="", "", [3]HU!G43)</f>
        <v>0.35953921882701073</v>
      </c>
      <c r="H18" s="121">
        <f>IF([3]HU!H43="", "", [3]HU!H43)</f>
        <v>7.7531097240870567E-2</v>
      </c>
      <c r="I18" s="122">
        <f>IF([3]HU!I43="", "", [3]HU!I43)</f>
        <v>2.6080273424412601</v>
      </c>
    </row>
    <row r="19" spans="1:9" x14ac:dyDescent="0.25">
      <c r="A19" s="72" t="s">
        <v>70</v>
      </c>
      <c r="B19" s="120">
        <f>IF([3]HU!B44="", "", [3]HU!B44)</f>
        <v>38.327284869878447</v>
      </c>
      <c r="C19" s="121">
        <f>IF([3]HU!C44="", "", [3]HU!C44)</f>
        <v>7.5849478156121748</v>
      </c>
      <c r="D19" s="121">
        <f>IF([3]HU!D44="", "", [3]HU!D44)</f>
        <v>0.99307955130248393</v>
      </c>
      <c r="E19" s="122">
        <f>IF([3]HU!E44="", "", [3]HU!E44)</f>
        <v>46.905312236793115</v>
      </c>
      <c r="F19" s="120">
        <f>IF([3]HU!F44="", "", [3]HU!F44)</f>
        <v>38.724601882648685</v>
      </c>
      <c r="G19" s="121">
        <f>IF([3]HU!G44="", "", [3]HU!G44)</f>
        <v>6.4133066390232196</v>
      </c>
      <c r="H19" s="121">
        <f>IF([3]HU!H44="", "", [3]HU!H44)</f>
        <v>1.38296651555242</v>
      </c>
      <c r="I19" s="122">
        <f>IF([3]HU!I44="", "", [3]HU!I44)</f>
        <v>46.520875037224322</v>
      </c>
    </row>
    <row r="20" spans="1:9" x14ac:dyDescent="0.25">
      <c r="A20" s="68" t="s">
        <v>71</v>
      </c>
      <c r="B20" s="120">
        <f>IF([3]HU!B45="", "", [3]HU!B45)</f>
        <v>204.64025446824576</v>
      </c>
      <c r="C20" s="121">
        <f>IF([3]HU!C45="", "", [3]HU!C45)</f>
        <v>40.498189641789857</v>
      </c>
      <c r="D20" s="121">
        <f>IF([3]HU!D45="", "", [3]HU!D45)</f>
        <v>5.3023336449659686</v>
      </c>
      <c r="E20" s="122">
        <f>IF([3]HU!E45="", "", [3]HU!E45)</f>
        <v>250.44077775500159</v>
      </c>
      <c r="F20" s="120">
        <f>IF([3]HU!F45="", "", [3]HU!F45)</f>
        <v>206.76164279183567</v>
      </c>
      <c r="G20" s="121">
        <f>IF([3]HU!G45="", "", [3]HU!G45)</f>
        <v>34.242464788421209</v>
      </c>
      <c r="H20" s="121">
        <f>IF([3]HU!H45="", "", [3]HU!H45)</f>
        <v>7.3840508302253749</v>
      </c>
      <c r="I20" s="122">
        <f>IF([3]HU!I45="", "", [3]HU!I45)</f>
        <v>248.38815841048225</v>
      </c>
    </row>
    <row r="21" spans="1:9" x14ac:dyDescent="0.25">
      <c r="A21" s="72" t="s">
        <v>72</v>
      </c>
      <c r="B21" s="120">
        <f>IF([3]HU!B46="", "", [3]HU!B46)</f>
        <v>212.42838520148234</v>
      </c>
      <c r="C21" s="121">
        <f>IF([3]HU!C46="", "", [3]HU!C46)</f>
        <v>42.125580685034471</v>
      </c>
      <c r="D21" s="121">
        <f>IF([3]HU!D46="", "", [3]HU!D46)</f>
        <v>5.6082647387909663</v>
      </c>
      <c r="E21" s="122">
        <f>IF([3]HU!E46="", "", [3]HU!E46)</f>
        <v>260.16223062530787</v>
      </c>
      <c r="F21" s="120">
        <f>IF([3]HU!F46="", "", [3]HU!F46)</f>
        <v>214.64735384774102</v>
      </c>
      <c r="G21" s="121">
        <f>IF([3]HU!G46="", "", [3]HU!G46)</f>
        <v>35.515306587340611</v>
      </c>
      <c r="H21" s="121">
        <f>IF([3]HU!H46="", "", [3]HU!H46)</f>
        <v>7.7993217335626666</v>
      </c>
      <c r="I21" s="122">
        <f>IF([3]HU!I46="", "", [3]HU!I46)</f>
        <v>257.96198216864434</v>
      </c>
    </row>
    <row r="22" spans="1:9" x14ac:dyDescent="0.25">
      <c r="A22" s="73" t="s">
        <v>67</v>
      </c>
      <c r="B22" s="123">
        <f>IF([3]HU!B47="", "", [3]HU!B47)</f>
        <v>69.658003720449869</v>
      </c>
      <c r="C22" s="124">
        <f>IF([3]HU!C47="", "", [3]HU!C47)</f>
        <v>12.292588915738287</v>
      </c>
      <c r="D22" s="124">
        <f>IF([3]HU!D47="", "", [3]HU!D47)</f>
        <v>0</v>
      </c>
      <c r="E22" s="125">
        <f>IF([3]HU!E47="", "", [3]HU!E47)</f>
        <v>81.950592636187594</v>
      </c>
      <c r="F22" s="123">
        <f>IF([3]HU!F47="", "", [3]HU!F47)</f>
        <v>70.088150328448407</v>
      </c>
      <c r="G22" s="124">
        <f>IF([3]HU!G47="", "", [3]HU!G47)</f>
        <v>12.181837309378597</v>
      </c>
      <c r="H22" s="124">
        <f>IF([3]HU!H47="", "", [3]HU!H47)</f>
        <v>0.1866625065648333</v>
      </c>
      <c r="I22" s="125">
        <f>IF([3]HU!I47="", "", [3]HU!I47)</f>
        <v>82.456650144390537</v>
      </c>
    </row>
    <row r="23" spans="1:9" ht="48" customHeight="1" x14ac:dyDescent="0.25">
      <c r="A23" s="167" t="s">
        <v>123</v>
      </c>
      <c r="B23" s="167"/>
      <c r="C23" s="167"/>
      <c r="D23" s="167"/>
      <c r="E23" s="167"/>
      <c r="F23" s="167"/>
      <c r="G23" s="167"/>
      <c r="H23" s="167"/>
      <c r="I23" s="167"/>
    </row>
    <row r="24" spans="1:9" ht="42" customHeight="1" x14ac:dyDescent="0.25">
      <c r="A24" s="168" t="s">
        <v>73</v>
      </c>
      <c r="B24" s="169"/>
      <c r="C24" s="169"/>
      <c r="D24" s="169"/>
      <c r="E24" s="169"/>
      <c r="F24" s="169"/>
      <c r="G24" s="169"/>
      <c r="H24" s="169"/>
      <c r="I24" s="169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4" sqref="B4:E15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74" t="str">
        <f>IF([4]HU!B2="", "", [4]HU!B2)</f>
        <v>Hungary</v>
      </c>
      <c r="C2" s="175"/>
      <c r="D2" s="176" t="str">
        <f>IF([4]HU!D2="", "", [4]HU!D2)</f>
        <v>EU12</v>
      </c>
      <c r="E2" s="177"/>
    </row>
    <row r="3" spans="1:5" x14ac:dyDescent="0.25">
      <c r="A3" s="74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9" t="str">
        <f>IF([4]HU!A4="", "", [4]HU!A4)</f>
        <v>Convergence</v>
      </c>
      <c r="B4" s="149">
        <f>IF([4]HU!B4="", "", [4]HU!B4)</f>
        <v>3140.9180100612716</v>
      </c>
      <c r="C4" s="150">
        <f>IF([4]HU!C4="", "", [4]HU!C4)</f>
        <v>2052.9497789584557</v>
      </c>
      <c r="D4" s="151">
        <f>IF([4]HU!D4="", "", [4]HU!D4)</f>
        <v>1574.1924754095414</v>
      </c>
      <c r="E4" s="152">
        <f>IF([4]HU!E4="", "", [4]HU!E4)</f>
        <v>1081.4891564374079</v>
      </c>
    </row>
    <row r="5" spans="1:5" x14ac:dyDescent="0.25">
      <c r="A5" s="110" t="str">
        <f>IF([4]HU!A5="", "", [4]HU!A5)</f>
        <v>of which: Urban</v>
      </c>
      <c r="B5" s="153" t="str">
        <f>IF([4]HU!B5="", "", [4]HU!B5)</f>
        <v/>
      </c>
      <c r="C5" s="154" t="str">
        <f>IF([4]HU!C5="", "", [4]HU!C5)</f>
        <v/>
      </c>
      <c r="D5" s="44">
        <f>IF([4]HU!D5="", "", [4]HU!D5)</f>
        <v>1945.5947696819776</v>
      </c>
      <c r="E5" s="45">
        <f>IF([4]HU!E5="", "", [4]HU!E5)</f>
        <v>1357.4712420244036</v>
      </c>
    </row>
    <row r="6" spans="1:5" x14ac:dyDescent="0.25">
      <c r="A6" s="110" t="str">
        <f>IF([4]HU!A6="", "", [4]HU!A6)</f>
        <v>Intermediate</v>
      </c>
      <c r="B6" s="153">
        <f>IF([4]HU!B6="", "", [4]HU!B6)</f>
        <v>3086.5607102282838</v>
      </c>
      <c r="C6" s="154">
        <f>IF([4]HU!C6="", "", [4]HU!C6)</f>
        <v>2100.2168283816327</v>
      </c>
      <c r="D6" s="44">
        <f>IF([4]HU!D6="", "", [4]HU!D6)</f>
        <v>1538.8295758759011</v>
      </c>
      <c r="E6" s="45">
        <f>IF([4]HU!E6="", "", [4]HU!E6)</f>
        <v>1065.271126397078</v>
      </c>
    </row>
    <row r="7" spans="1:5" x14ac:dyDescent="0.25">
      <c r="A7" s="110" t="str">
        <f>IF([4]HU!A7="", "", [4]HU!A7)</f>
        <v>Rural</v>
      </c>
      <c r="B7" s="153">
        <f>IF([4]HU!B7="", "", [4]HU!B7)</f>
        <v>3168.2719536791742</v>
      </c>
      <c r="C7" s="154">
        <f>IF([4]HU!C7="", "", [4]HU!C7)</f>
        <v>2029.1638254824963</v>
      </c>
      <c r="D7" s="44">
        <f>IF([4]HU!D7="", "", [4]HU!D7)</f>
        <v>1446.801878284436</v>
      </c>
      <c r="E7" s="45">
        <f>IF([4]HU!E7="", "", [4]HU!E7)</f>
        <v>977.70101772782414</v>
      </c>
    </row>
    <row r="8" spans="1:5" ht="23.25" customHeight="1" x14ac:dyDescent="0.25">
      <c r="A8" s="109" t="str">
        <f>IF([4]HU!A8="", "", [4]HU!A8)</f>
        <v>Transition*</v>
      </c>
      <c r="B8" s="149">
        <f>IF([4]HU!B8="", "", [4]HU!B8)</f>
        <v>1813.8011686390037</v>
      </c>
      <c r="C8" s="150">
        <f>IF([4]HU!C8="", "", [4]HU!C8)</f>
        <v>1241.0908322617981</v>
      </c>
      <c r="D8" s="151">
        <f>IF([4]HU!D8="", "", [4]HU!D8)</f>
        <v>1579.1463041061813</v>
      </c>
      <c r="E8" s="152">
        <f>IF([4]HU!E8="", "", [4]HU!E8)</f>
        <v>1073.8983500343772</v>
      </c>
    </row>
    <row r="9" spans="1:5" x14ac:dyDescent="0.25">
      <c r="A9" s="110" t="str">
        <f>IF([4]HU!A9="", "", [4]HU!A9)</f>
        <v>of which: Urban</v>
      </c>
      <c r="B9" s="153">
        <f>IF([4]HU!B9="", "", [4]HU!B9)</f>
        <v>1992.8302374951443</v>
      </c>
      <c r="C9" s="154">
        <f>IF([4]HU!C9="", "", [4]HU!C9)</f>
        <v>1310.4089921298487</v>
      </c>
      <c r="D9" s="44">
        <f>IF([4]HU!D9="", "", [4]HU!D9)</f>
        <v>1992.8302374951443</v>
      </c>
      <c r="E9" s="45">
        <f>IF([4]HU!E9="", "", [4]HU!E9)</f>
        <v>1310.4089921298487</v>
      </c>
    </row>
    <row r="10" spans="1:5" x14ac:dyDescent="0.25">
      <c r="A10" s="110" t="str">
        <f>IF([4]HU!A10="", "", [4]HU!A10)</f>
        <v>Intermediate</v>
      </c>
      <c r="B10" s="153">
        <f>IF([4]HU!B10="", "", [4]HU!B10)</f>
        <v>1563.0995237043617</v>
      </c>
      <c r="C10" s="154">
        <f>IF([4]HU!C10="", "", [4]HU!C10)</f>
        <v>1144.0218098187049</v>
      </c>
      <c r="D10" s="44">
        <f>IF([4]HU!D10="", "", [4]HU!D10)</f>
        <v>1228.3829356042068</v>
      </c>
      <c r="E10" s="45">
        <f>IF([4]HU!E10="", "", [4]HU!E10)</f>
        <v>873.36054130596665</v>
      </c>
    </row>
    <row r="11" spans="1:5" x14ac:dyDescent="0.25">
      <c r="A11" s="110" t="str">
        <f>IF([4]HU!A11="", "", [4]HU!A11)</f>
        <v>Rural</v>
      </c>
      <c r="B11" s="153" t="str">
        <f>IF([4]HU!B11="", "", [4]HU!B11)</f>
        <v/>
      </c>
      <c r="C11" s="154" t="str">
        <f>IF([4]HU!C11="", "", [4]HU!C11)</f>
        <v/>
      </c>
      <c r="D11" s="44" t="str">
        <f>IF([4]HU!D11="", "", [4]HU!D11)</f>
        <v/>
      </c>
      <c r="E11" s="45" t="str">
        <f>IF([4]HU!E11="", "", [4]HU!E11)</f>
        <v/>
      </c>
    </row>
    <row r="12" spans="1:5" ht="27" customHeight="1" x14ac:dyDescent="0.25">
      <c r="A12" s="109" t="str">
        <f>IF([4]HU!A12="", "", [4]HU!A12)</f>
        <v>All regions</v>
      </c>
      <c r="B12" s="149">
        <f>IF([4]HU!B12="", "", [4]HU!B12)</f>
        <v>2747.9188998108948</v>
      </c>
      <c r="C12" s="150">
        <f>IF([4]HU!C12="", "", [4]HU!C12)</f>
        <v>1812.5339890731743</v>
      </c>
      <c r="D12" s="151">
        <f>IF([4]HU!D12="", "", [4]HU!D12)</f>
        <v>1583.7154881915601</v>
      </c>
      <c r="E12" s="152">
        <f>IF([4]HU!E12="", "", [4]HU!E12)</f>
        <v>1083.1445387496135</v>
      </c>
    </row>
    <row r="13" spans="1:5" x14ac:dyDescent="0.25">
      <c r="A13" s="110" t="str">
        <f>IF([4]HU!A13="", "", [4]HU!A13)</f>
        <v>of which: Urban</v>
      </c>
      <c r="B13" s="153">
        <f>IF([4]HU!B13="", "", [4]HU!B13)</f>
        <v>1992.8302374951443</v>
      </c>
      <c r="C13" s="154">
        <f>IF([4]HU!C13="", "", [4]HU!C13)</f>
        <v>1310.4089921298487</v>
      </c>
      <c r="D13" s="44">
        <f>IF([4]HU!D13="", "", [4]HU!D13)</f>
        <v>1961.7650768251669</v>
      </c>
      <c r="E13" s="45">
        <f>IF([4]HU!E13="", "", [4]HU!E13)</f>
        <v>1338.8861658867672</v>
      </c>
    </row>
    <row r="14" spans="1:5" x14ac:dyDescent="0.25">
      <c r="A14" s="110" t="str">
        <f>IF([4]HU!A14="", "", [4]HU!A14)</f>
        <v>Intermediate</v>
      </c>
      <c r="B14" s="153">
        <f>IF([4]HU!B14="", "", [4]HU!B14)</f>
        <v>2563.0247587479043</v>
      </c>
      <c r="C14" s="154">
        <f>IF([4]HU!C14="", "", [4]HU!C14)</f>
        <v>1771.6213424760381</v>
      </c>
      <c r="D14" s="44">
        <f>IF([4]HU!D14="", "", [4]HU!D14)</f>
        <v>1522.9891922830359</v>
      </c>
      <c r="E14" s="45">
        <f>IF([4]HU!E14="", "", [4]HU!E14)</f>
        <v>1055.4789853685461</v>
      </c>
    </row>
    <row r="15" spans="1:5" x14ac:dyDescent="0.25">
      <c r="A15" s="110" t="str">
        <f>IF([4]HU!A15="", "", [4]HU!A15)</f>
        <v>Rural</v>
      </c>
      <c r="B15" s="153">
        <f>IF([4]HU!B15="", "", [4]HU!B15)</f>
        <v>3168.2719536791742</v>
      </c>
      <c r="C15" s="154">
        <f>IF([4]HU!C15="", "", [4]HU!C15)</f>
        <v>2029.1638254824963</v>
      </c>
      <c r="D15" s="44">
        <f>IF([4]HU!D15="", "", [4]HU!D15)</f>
        <v>1446.801878284436</v>
      </c>
      <c r="E15" s="45">
        <f>IF([4]HU!E15="", "", [4]HU!E15)</f>
        <v>977.70101772782414</v>
      </c>
    </row>
    <row r="16" spans="1:5" ht="33.75" customHeight="1" x14ac:dyDescent="0.25">
      <c r="A16" s="170" t="str">
        <f>IF([4]HU!A16="", "", [4]HU!A16)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6" s="171" t="str">
        <f>IF([4]BE!B16="", "", [4]BE!B16)</f>
        <v/>
      </c>
      <c r="C16" s="171" t="str">
        <f>IF([4]BE!C16="", "", [4]BE!C16)</f>
        <v/>
      </c>
      <c r="D16" s="171" t="str">
        <f>IF([4]BE!D16="", "", [4]BE!D16)</f>
        <v/>
      </c>
      <c r="E16" s="171" t="str">
        <f>IF([4]BE!E16="", "", [4]BE!E16)</f>
        <v/>
      </c>
    </row>
    <row r="17" spans="1:5" ht="24.75" customHeight="1" x14ac:dyDescent="0.25">
      <c r="A17" s="172" t="str">
        <f>IF([4]HU!A17="", "", [4]HU!A17)</f>
        <v>*Transition is the phasing-in region of Közép-Magyarország</v>
      </c>
      <c r="B17" s="172" t="str">
        <f>IF([4]BE!B17="", "", [4]BE!B17)</f>
        <v/>
      </c>
      <c r="C17" s="172" t="str">
        <f>IF([4]BE!C17="", "", [4]BE!C17)</f>
        <v/>
      </c>
      <c r="D17" s="172" t="str">
        <f>IF([4]BE!D17="", "", [4]BE!D17)</f>
        <v/>
      </c>
      <c r="E17" s="172" t="str">
        <f>IF([4]BE!E17="", "", [4]BE!E17)</f>
        <v/>
      </c>
    </row>
    <row r="18" spans="1:5" ht="21.75" customHeight="1" x14ac:dyDescent="0.25">
      <c r="A18" s="173" t="str">
        <f>IF([4]HU!A18="", "", [4]HU!A18)</f>
        <v>Source: DG Regional and Urban Policy (WP13), Inforegio database and Eurostat, regional demographic statistics</v>
      </c>
      <c r="B18" s="172" t="str">
        <f>IF([4]BE!B18="", "", [4]BE!B18)</f>
        <v/>
      </c>
      <c r="C18" s="172" t="str">
        <f>IF([4]BE!C18="", "", [4]BE!C18)</f>
        <v/>
      </c>
      <c r="D18" s="172" t="str">
        <f>IF([4]BE!D18="", "", [4]BE!D18)</f>
        <v/>
      </c>
      <c r="E18" s="172" t="str">
        <f>IF([4]BE!E18="", "", [4]BE!E18)</f>
        <v/>
      </c>
    </row>
  </sheetData>
  <mergeCells count="5">
    <mergeCell ref="A16:E16"/>
    <mergeCell ref="A17:E17"/>
    <mergeCell ref="A18:E18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8" sqref="C18"/>
    </sheetView>
  </sheetViews>
  <sheetFormatPr defaultRowHeight="15" x14ac:dyDescent="0.25"/>
  <cols>
    <col min="1" max="1" width="37.5703125" customWidth="1"/>
    <col min="2" max="5" width="11.5703125" customWidth="1"/>
    <col min="7" max="7" width="12.85546875" customWidth="1"/>
  </cols>
  <sheetData>
    <row r="1" spans="1:7" x14ac:dyDescent="0.25">
      <c r="A1" s="1" t="s">
        <v>4</v>
      </c>
      <c r="B1" s="34"/>
      <c r="C1" s="34"/>
      <c r="D1" s="34"/>
      <c r="E1" s="34"/>
    </row>
    <row r="2" spans="1:7" x14ac:dyDescent="0.25">
      <c r="A2" s="62"/>
      <c r="B2" s="178" t="str">
        <f>IF([5]HU!B12="", "", [5]HU!B12)</f>
        <v>Convergence</v>
      </c>
      <c r="C2" s="179"/>
      <c r="D2" s="178" t="str">
        <f>IF([5]HU!D12="", "", [5]HU!D12)</f>
        <v xml:space="preserve">Competiveness </v>
      </c>
      <c r="E2" s="179"/>
      <c r="F2" s="180" t="str">
        <f>IF([5]HU!F12="", "", [5]HU!F12)</f>
        <v>Multi-objective</v>
      </c>
      <c r="G2" s="179"/>
    </row>
    <row r="3" spans="1:7" x14ac:dyDescent="0.25">
      <c r="A3" s="63"/>
      <c r="B3" s="128" t="str">
        <f>IF([5]HU!B13="", "", [5]HU!B13)</f>
        <v>EUR mn</v>
      </c>
      <c r="C3" s="65" t="str">
        <f>IF([5]HU!C13="", "", [5]HU!C13)</f>
        <v>% total</v>
      </c>
      <c r="D3" s="128" t="str">
        <f>IF([5]HU!D13="", "", [5]HU!D13)</f>
        <v>EUR mn</v>
      </c>
      <c r="E3" s="65" t="str">
        <f>IF([5]HU!E13="", "", [5]HU!E13)</f>
        <v>% total</v>
      </c>
      <c r="F3" s="64" t="str">
        <f>IF([5]HU!F13="", "", [5]HU!F13)</f>
        <v>EUR mn</v>
      </c>
      <c r="G3" s="65" t="str">
        <f>IF([5]HU!G13="", "", [5]HU!G13)</f>
        <v>% total</v>
      </c>
    </row>
    <row r="4" spans="1:7" x14ac:dyDescent="0.25">
      <c r="A4" s="96" t="s">
        <v>78</v>
      </c>
      <c r="B4" s="136">
        <f>IF([5]HU!B14="", "", [5]HU!B14)</f>
        <v>3520.1154590000001</v>
      </c>
      <c r="C4" s="137">
        <f>IF([5]HU!C14="", "", [5]HU!C14)</f>
        <v>18.083015342504311</v>
      </c>
      <c r="D4" s="136">
        <f>IF([5]HU!D14="", "", [5]HU!D14)</f>
        <v>379.85763500000002</v>
      </c>
      <c r="E4" s="137">
        <f>IF([5]HU!E14="", "", [5]HU!E14)</f>
        <v>25.890034024641555</v>
      </c>
      <c r="F4" s="138">
        <f>IF([5]HU!F14="", "", [5]HU!F14)</f>
        <v>0</v>
      </c>
      <c r="G4" s="137">
        <f>IF([5]HU!G14="", "", [5]HU!G14)</f>
        <v>0</v>
      </c>
    </row>
    <row r="5" spans="1:7" x14ac:dyDescent="0.25">
      <c r="A5" s="97" t="s">
        <v>79</v>
      </c>
      <c r="B5" s="139">
        <f>IF([5]HU!B15="", "", [5]HU!B15)</f>
        <v>7342.5674140000001</v>
      </c>
      <c r="C5" s="140">
        <f>IF([5]HU!C15="", "", [5]HU!C15)</f>
        <v>37.719148916340757</v>
      </c>
      <c r="D5" s="139">
        <f>IF([5]HU!D15="", "", [5]HU!D15)</f>
        <v>376.89689800000002</v>
      </c>
      <c r="E5" s="140">
        <f>IF([5]HU!E15="", "", [5]HU!E15)</f>
        <v>25.688238471241618</v>
      </c>
      <c r="F5" s="141">
        <f>IF([5]HU!F15="", "", [5]HU!F15)</f>
        <v>340.77737500000001</v>
      </c>
      <c r="G5" s="140">
        <f>IF([5]HU!G15="", "", [5]HU!G15)</f>
        <v>98.141858885924307</v>
      </c>
    </row>
    <row r="6" spans="1:7" x14ac:dyDescent="0.25">
      <c r="A6" s="97" t="s">
        <v>80</v>
      </c>
      <c r="B6" s="139">
        <f>IF([5]HU!B16="", "", [5]HU!B16)</f>
        <v>4408.466007</v>
      </c>
      <c r="C6" s="140">
        <f>IF([5]HU!C16="", "", [5]HU!C16)</f>
        <v>22.646518095783208</v>
      </c>
      <c r="D6" s="139">
        <f>IF([5]HU!D16="", "", [5]HU!D16)</f>
        <v>118.72456699999999</v>
      </c>
      <c r="E6" s="140">
        <f>IF([5]HU!E16="", "", [5]HU!E16)</f>
        <v>8.0919344406249358</v>
      </c>
      <c r="F6" s="141">
        <f>IF([5]HU!F16="", "", [5]HU!F16)</f>
        <v>0</v>
      </c>
      <c r="G6" s="140">
        <f>IF([5]HU!G16="", "", [5]HU!G16)</f>
        <v>0</v>
      </c>
    </row>
    <row r="7" spans="1:7" x14ac:dyDescent="0.25">
      <c r="A7" s="97" t="s">
        <v>81</v>
      </c>
      <c r="B7" s="139">
        <f>IF([5]HU!B17="", "", [5]HU!B17)</f>
        <v>3157.763602</v>
      </c>
      <c r="C7" s="140">
        <f>IF([5]HU!C17="", "", [5]HU!C17)</f>
        <v>16.221595094835116</v>
      </c>
      <c r="D7" s="139">
        <f>IF([5]HU!D17="", "", [5]HU!D17)</f>
        <v>538.89328</v>
      </c>
      <c r="E7" s="140">
        <f>IF([5]HU!E17="", "", [5]HU!E17)</f>
        <v>36.729458800665384</v>
      </c>
      <c r="F7" s="141">
        <f>IF([5]HU!F17="", "", [5]HU!F17)</f>
        <v>0</v>
      </c>
      <c r="G7" s="140">
        <f>IF([5]HU!G17="", "", [5]HU!G17)</f>
        <v>0</v>
      </c>
    </row>
    <row r="8" spans="1:7" x14ac:dyDescent="0.25">
      <c r="A8" s="97" t="s">
        <v>82</v>
      </c>
      <c r="B8" s="139">
        <f>IF([5]HU!B18="", "", [5]HU!B18)</f>
        <v>242.66913</v>
      </c>
      <c r="C8" s="140">
        <f>IF([5]HU!C18="", "", [5]HU!C18)</f>
        <v>1.2466038833251158</v>
      </c>
      <c r="D8" s="139">
        <f>IF([5]HU!D18="", "", [5]HU!D18)</f>
        <v>0</v>
      </c>
      <c r="E8" s="140">
        <f>IF([5]HU!E18="", "", [5]HU!E18)</f>
        <v>0</v>
      </c>
      <c r="F8" s="141">
        <f>IF([5]HU!F18="", "", [5]HU!F18)</f>
        <v>0</v>
      </c>
      <c r="G8" s="140">
        <f>IF([5]HU!G18="", "", [5]HU!G18)</f>
        <v>0</v>
      </c>
    </row>
    <row r="9" spans="1:7" x14ac:dyDescent="0.25">
      <c r="A9" s="97" t="s">
        <v>83</v>
      </c>
      <c r="B9" s="139">
        <f>IF([5]HU!B19="", "", [5]HU!B19)</f>
        <v>794.83697099999995</v>
      </c>
      <c r="C9" s="140">
        <f>IF([5]HU!C19="", "", [5]HU!C19)</f>
        <v>4.083118667211493</v>
      </c>
      <c r="D9" s="139">
        <f>IF([5]HU!D19="", "", [5]HU!D19)</f>
        <v>52.823973000000002</v>
      </c>
      <c r="E9" s="140">
        <f>IF([5]HU!E19="", "", [5]HU!E19)</f>
        <v>3.6003342628265109</v>
      </c>
      <c r="F9" s="141">
        <f>IF([5]HU!F19="", "", [5]HU!F19)</f>
        <v>6.4520119999999999</v>
      </c>
      <c r="G9" s="140">
        <f>IF([5]HU!G19="", "", [5]HU!G19)</f>
        <v>1.8581411140756934</v>
      </c>
    </row>
    <row r="10" spans="1:7" x14ac:dyDescent="0.25">
      <c r="A10" s="98" t="s">
        <v>64</v>
      </c>
      <c r="B10" s="142">
        <f>IF([5]HU!B20="", "", [5]HU!B20)</f>
        <v>19466.418582999999</v>
      </c>
      <c r="C10" s="143">
        <f>IF([5]HU!C20="", "", [5]HU!C20)</f>
        <v>100</v>
      </c>
      <c r="D10" s="142">
        <f>IF([5]HU!D20="", "", [5]HU!D20)</f>
        <v>1467.196353</v>
      </c>
      <c r="E10" s="143">
        <f>IF([5]HU!E20="", "", [5]HU!E20)</f>
        <v>100</v>
      </c>
      <c r="F10" s="144">
        <f>IF([5]HU!F20="", "", [5]HU!F20)</f>
        <v>347.22938699999997</v>
      </c>
      <c r="G10" s="143">
        <f>IF([5]HU!G20="", "", [5]HU!G20)</f>
        <v>100</v>
      </c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8" sqref="B28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5"/>
      <c r="B2" s="181" t="s">
        <v>77</v>
      </c>
      <c r="C2" s="181"/>
      <c r="D2" s="181"/>
      <c r="E2" s="181"/>
      <c r="F2" s="181"/>
      <c r="G2" s="181" t="s">
        <v>84</v>
      </c>
      <c r="H2" s="182"/>
    </row>
    <row r="3" spans="1:8" x14ac:dyDescent="0.25">
      <c r="A3" s="99" t="s">
        <v>85</v>
      </c>
      <c r="B3" s="36">
        <v>2007</v>
      </c>
      <c r="C3" s="36">
        <v>2016</v>
      </c>
      <c r="D3" s="37" t="s">
        <v>86</v>
      </c>
      <c r="E3" s="37" t="s">
        <v>87</v>
      </c>
      <c r="F3" s="37" t="s">
        <v>88</v>
      </c>
      <c r="G3" s="38">
        <v>2007</v>
      </c>
      <c r="H3" s="39">
        <v>2016</v>
      </c>
    </row>
    <row r="4" spans="1:8" x14ac:dyDescent="0.25">
      <c r="A4" s="40" t="s">
        <v>89</v>
      </c>
      <c r="B4" s="41">
        <f>IF([6]HU!B4="", "", [6]HU!B4)</f>
        <v>1591.1735200000001</v>
      </c>
      <c r="C4" s="41">
        <f>IF([6]HU!C4="", "", [6]HU!C4)</f>
        <v>1488.447326</v>
      </c>
      <c r="D4" s="41">
        <f>IF([6]HU!D4="", "", [6]HU!D4)</f>
        <v>478.32157599999999</v>
      </c>
      <c r="E4" s="41">
        <f>IF([6]HU!E4="", "", [6]HU!E4)</f>
        <v>-581.04777000000001</v>
      </c>
      <c r="F4" s="41">
        <f>IF([6]HU!F4="", "", [6]HU!F4)</f>
        <v>-102.72619400000001</v>
      </c>
      <c r="G4" s="42">
        <f>IF([6]HU!G4="", "", [6]HU!G4)</f>
        <v>7.4730839399202749</v>
      </c>
      <c r="H4" s="43">
        <f>IF([6]HU!H4="", "", [6]HU!H4)</f>
        <v>6.9943057869715703</v>
      </c>
    </row>
    <row r="5" spans="1:8" x14ac:dyDescent="0.25">
      <c r="A5" s="40" t="s">
        <v>90</v>
      </c>
      <c r="B5" s="41">
        <f>IF([6]HU!B5="", "", [6]HU!B5)</f>
        <v>298.89647000000002</v>
      </c>
      <c r="C5" s="41">
        <f>IF([6]HU!C5="", "", [6]HU!C5)</f>
        <v>375.85208</v>
      </c>
      <c r="D5" s="41">
        <f>IF([6]HU!D5="", "", [6]HU!D5)</f>
        <v>76.955609999999993</v>
      </c>
      <c r="E5" s="41">
        <f>IF([6]HU!E5="", "", [6]HU!E5)</f>
        <v>0</v>
      </c>
      <c r="F5" s="41">
        <f>IF([6]HU!F5="", "", [6]HU!F5)</f>
        <v>76.955609999999993</v>
      </c>
      <c r="G5" s="44">
        <f>IF([6]HU!G5="", "", [6]HU!G5)</f>
        <v>1.4037931008654936</v>
      </c>
      <c r="H5" s="45">
        <f>IF([6]HU!H5="", "", [6]HU!H5)</f>
        <v>1.7661521051295179</v>
      </c>
    </row>
    <row r="6" spans="1:8" x14ac:dyDescent="0.25">
      <c r="A6" s="40" t="s">
        <v>91</v>
      </c>
      <c r="B6" s="41">
        <f>IF([6]HU!B6="", "", [6]HU!B6)</f>
        <v>1583.4055699999999</v>
      </c>
      <c r="C6" s="41">
        <f>IF([6]HU!C6="", "", [6]HU!C6)</f>
        <v>2035.6736880000001</v>
      </c>
      <c r="D6" s="41">
        <f>IF([6]HU!D6="", "", [6]HU!D6)</f>
        <v>452.26811800000002</v>
      </c>
      <c r="E6" s="41">
        <f>IF([6]HU!E6="", "", [6]HU!E6)</f>
        <v>0</v>
      </c>
      <c r="F6" s="41">
        <f>IF([6]HU!F6="", "", [6]HU!F6)</f>
        <v>452.26811800000002</v>
      </c>
      <c r="G6" s="44">
        <f>IF([6]HU!G6="", "", [6]HU!G6)</f>
        <v>7.4366010914682059</v>
      </c>
      <c r="H6" s="45">
        <f>IF([6]HU!H6="", "", [6]HU!H6)</f>
        <v>9.5657562129707241</v>
      </c>
    </row>
    <row r="7" spans="1:8" x14ac:dyDescent="0.25">
      <c r="A7" s="40" t="s">
        <v>92</v>
      </c>
      <c r="B7" s="41">
        <f>IF([6]HU!B7="", "", [6]HU!B7)</f>
        <v>749.48859600000003</v>
      </c>
      <c r="C7" s="41">
        <f>IF([6]HU!C7="", "", [6]HU!C7)</f>
        <v>653.99401399999999</v>
      </c>
      <c r="D7" s="41">
        <f>IF([6]HU!D7="", "", [6]HU!D7)</f>
        <v>0</v>
      </c>
      <c r="E7" s="41">
        <f>IF([6]HU!E7="", "", [6]HU!E7)</f>
        <v>-95.494581999999994</v>
      </c>
      <c r="F7" s="41">
        <f>IF([6]HU!F7="", "", [6]HU!F7)</f>
        <v>-95.494581999999994</v>
      </c>
      <c r="G7" s="44">
        <f>IF([6]HU!G7="", "", [6]HU!G7)</f>
        <v>3.5200379591039166</v>
      </c>
      <c r="H7" s="45">
        <f>IF([6]HU!H7="", "", [6]HU!H7)</f>
        <v>3.0731582077933512</v>
      </c>
    </row>
    <row r="8" spans="1:8" x14ac:dyDescent="0.25">
      <c r="A8" s="40" t="s">
        <v>93</v>
      </c>
      <c r="B8" s="41">
        <f>IF([6]HU!B8="", "", [6]HU!B8)</f>
        <v>4567.6425829999998</v>
      </c>
      <c r="C8" s="41">
        <f>IF([6]HU!C8="", "", [6]HU!C8)</f>
        <v>4191.7864090000003</v>
      </c>
      <c r="D8" s="41">
        <f>IF([6]HU!D8="", "", [6]HU!D8)</f>
        <v>1.4285049999999999</v>
      </c>
      <c r="E8" s="41">
        <f>IF([6]HU!E8="", "", [6]HU!E8)</f>
        <v>-377.28467899999998</v>
      </c>
      <c r="F8" s="41">
        <f>IF([6]HU!F8="", "", [6]HU!F8)</f>
        <v>-375.85617400000001</v>
      </c>
      <c r="G8" s="44">
        <f>IF([6]HU!G8="", "", [6]HU!G8)</f>
        <v>21.452328109578684</v>
      </c>
      <c r="H8" s="45">
        <f>IF([6]HU!H8="", "", [6]HU!H8)</f>
        <v>19.697462870256437</v>
      </c>
    </row>
    <row r="9" spans="1:8" x14ac:dyDescent="0.25">
      <c r="A9" s="40" t="s">
        <v>94</v>
      </c>
      <c r="B9" s="41">
        <f>IF([6]HU!B9="", "", [6]HU!B9)</f>
        <v>359.09200399999997</v>
      </c>
      <c r="C9" s="41">
        <f>IF([6]HU!C9="", "", [6]HU!C9)</f>
        <v>1042.2465099999999</v>
      </c>
      <c r="D9" s="41">
        <f>IF([6]HU!D9="", "", [6]HU!D9)</f>
        <v>708.13043300000004</v>
      </c>
      <c r="E9" s="41">
        <f>IF([6]HU!E9="", "", [6]HU!E9)</f>
        <v>-24.975926999999999</v>
      </c>
      <c r="F9" s="41">
        <f>IF([6]HU!F9="", "", [6]HU!F9)</f>
        <v>683.15450599999997</v>
      </c>
      <c r="G9" s="44">
        <f>IF([6]HU!G9="", "", [6]HU!G9)</f>
        <v>1.6865066281684895</v>
      </c>
      <c r="H9" s="45">
        <f>IF([6]HU!H9="", "", [6]HU!H9)</f>
        <v>4.8975806325200937</v>
      </c>
    </row>
    <row r="10" spans="1:8" x14ac:dyDescent="0.25">
      <c r="A10" s="40" t="s">
        <v>95</v>
      </c>
      <c r="B10" s="41">
        <f>IF([6]HU!B10="", "", [6]HU!B10)</f>
        <v>0</v>
      </c>
      <c r="C10" s="41">
        <f>IF([6]HU!C10="", "", [6]HU!C10)</f>
        <v>20.835937000000001</v>
      </c>
      <c r="D10" s="41">
        <f>IF([6]HU!D10="", "", [6]HU!D10)</f>
        <v>20.835937000000001</v>
      </c>
      <c r="E10" s="41">
        <f>IF([6]HU!E10="", "", [6]HU!E10)</f>
        <v>0</v>
      </c>
      <c r="F10" s="41">
        <f>IF([6]HU!F10="", "", [6]HU!F10)</f>
        <v>20.835937000000001</v>
      </c>
      <c r="G10" s="44">
        <f>IF([6]HU!G10="", "", [6]HU!G10)</f>
        <v>0</v>
      </c>
      <c r="H10" s="45">
        <f>IF([6]HU!H10="", "", [6]HU!H10)</f>
        <v>9.7909353048933528E-2</v>
      </c>
    </row>
    <row r="11" spans="1:8" x14ac:dyDescent="0.25">
      <c r="A11" s="40" t="s">
        <v>96</v>
      </c>
      <c r="B11" s="41">
        <f>IF([6]HU!B11="", "", [6]HU!B11)</f>
        <v>3591.8259119999998</v>
      </c>
      <c r="C11" s="41">
        <f>IF([6]HU!C11="", "", [6]HU!C11)</f>
        <v>3276.6720660000001</v>
      </c>
      <c r="D11" s="41">
        <f>IF([6]HU!D11="", "", [6]HU!D11)</f>
        <v>0</v>
      </c>
      <c r="E11" s="41">
        <f>IF([6]HU!E11="", "", [6]HU!E11)</f>
        <v>-315.15384599999999</v>
      </c>
      <c r="F11" s="41">
        <f>IF([6]HU!F11="", "", [6]HU!F11)</f>
        <v>-315.15384599999999</v>
      </c>
      <c r="G11" s="44">
        <f>IF([6]HU!G11="", "", [6]HU!G11)</f>
        <v>16.869320787814953</v>
      </c>
      <c r="H11" s="45">
        <f>IF([6]HU!H11="", "", [6]HU!H11)</f>
        <v>15.397284131525858</v>
      </c>
    </row>
    <row r="12" spans="1:8" x14ac:dyDescent="0.25">
      <c r="A12" s="40" t="s">
        <v>97</v>
      </c>
      <c r="B12" s="41">
        <f>IF([6]HU!B12="", "", [6]HU!B12)</f>
        <v>1657.356773</v>
      </c>
      <c r="C12" s="41">
        <f>IF([6]HU!C12="", "", [6]HU!C12)</f>
        <v>1720.106773</v>
      </c>
      <c r="D12" s="41">
        <f>IF([6]HU!D12="", "", [6]HU!D12)</f>
        <v>62.75</v>
      </c>
      <c r="E12" s="41">
        <f>IF([6]HU!E12="", "", [6]HU!E12)</f>
        <v>0</v>
      </c>
      <c r="F12" s="41">
        <f>IF([6]HU!F12="", "", [6]HU!F12)</f>
        <v>62.75</v>
      </c>
      <c r="G12" s="44">
        <f>IF([6]HU!G12="", "", [6]HU!G12)</f>
        <v>7.7839193069429617</v>
      </c>
      <c r="H12" s="45">
        <f>IF([6]HU!H12="", "", [6]HU!H12)</f>
        <v>8.0828878163491638</v>
      </c>
    </row>
    <row r="13" spans="1:8" x14ac:dyDescent="0.25">
      <c r="A13" s="40" t="s">
        <v>98</v>
      </c>
      <c r="B13" s="41">
        <f>IF([6]HU!B13="", "", [6]HU!B13)</f>
        <v>1944.2905519999999</v>
      </c>
      <c r="C13" s="41">
        <f>IF([6]HU!C13="", "", [6]HU!C13)</f>
        <v>1681.7905519999999</v>
      </c>
      <c r="D13" s="41">
        <f>IF([6]HU!D13="", "", [6]HU!D13)</f>
        <v>0</v>
      </c>
      <c r="E13" s="41">
        <f>IF([6]HU!E13="", "", [6]HU!E13)</f>
        <v>-262.5</v>
      </c>
      <c r="F13" s="41">
        <f>IF([6]HU!F13="", "", [6]HU!F13)</f>
        <v>-262.5</v>
      </c>
      <c r="G13" s="44">
        <f>IF([6]HU!G13="", "", [6]HU!G13)</f>
        <v>9.131528595756123</v>
      </c>
      <c r="H13" s="45">
        <f>IF([6]HU!H13="", "", [6]HU!H13)</f>
        <v>7.9028375306629499</v>
      </c>
    </row>
    <row r="14" spans="1:8" x14ac:dyDescent="0.25">
      <c r="A14" s="40" t="s">
        <v>99</v>
      </c>
      <c r="B14" s="41">
        <f>IF([6]HU!B14="", "", [6]HU!B14)</f>
        <v>233.59701200000001</v>
      </c>
      <c r="C14" s="41">
        <f>IF([6]HU!C14="", "", [6]HU!C14)</f>
        <v>190.116243</v>
      </c>
      <c r="D14" s="41">
        <f>IF([6]HU!D14="", "", [6]HU!D14)</f>
        <v>0</v>
      </c>
      <c r="E14" s="41">
        <f>IF([6]HU!E14="", "", [6]HU!E14)</f>
        <v>-43.480769000000002</v>
      </c>
      <c r="F14" s="41">
        <f>IF([6]HU!F14="", "", [6]HU!F14)</f>
        <v>-43.480769000000002</v>
      </c>
      <c r="G14" s="44">
        <f>IF([6]HU!G14="", "", [6]HU!G14)</f>
        <v>1.0971085534345517</v>
      </c>
      <c r="H14" s="45">
        <f>IF([6]HU!H14="", "", [6]HU!H14)</f>
        <v>0.89336795154563187</v>
      </c>
    </row>
    <row r="15" spans="1:8" x14ac:dyDescent="0.25">
      <c r="A15" s="40" t="s">
        <v>100</v>
      </c>
      <c r="B15" s="41">
        <f>IF([6]HU!B15="", "", [6]HU!B15)</f>
        <v>82.793272000000002</v>
      </c>
      <c r="C15" s="41">
        <f>IF([6]HU!C15="", "", [6]HU!C15)</f>
        <v>52.552886999999998</v>
      </c>
      <c r="D15" s="41">
        <f>IF([6]HU!D15="", "", [6]HU!D15)</f>
        <v>0</v>
      </c>
      <c r="E15" s="41">
        <f>IF([6]HU!E15="", "", [6]HU!E15)</f>
        <v>-30.240385</v>
      </c>
      <c r="F15" s="41">
        <f>IF([6]HU!F15="", "", [6]HU!F15)</f>
        <v>-30.240385</v>
      </c>
      <c r="G15" s="44">
        <f>IF([6]HU!G15="", "", [6]HU!G15)</f>
        <v>0.38884575663165322</v>
      </c>
      <c r="H15" s="45">
        <f>IF([6]HU!H15="", "", [6]HU!H15)</f>
        <v>0.24694925728675937</v>
      </c>
    </row>
    <row r="16" spans="1:8" x14ac:dyDescent="0.25">
      <c r="A16" s="40" t="s">
        <v>124</v>
      </c>
      <c r="B16" s="41">
        <f>IF([6]HU!B16="", "", [6]HU!B16)</f>
        <v>2926.12399</v>
      </c>
      <c r="C16" s="41">
        <f>IF([6]HU!C16="", "", [6]HU!C16)</f>
        <v>2832.944375</v>
      </c>
      <c r="D16" s="41">
        <f>IF([6]HU!D16="", "", [6]HU!D16)</f>
        <v>4.5535709999999998</v>
      </c>
      <c r="E16" s="41">
        <f>IF([6]HU!E16="", "", [6]HU!E16)</f>
        <v>-97.733186000000003</v>
      </c>
      <c r="F16" s="41">
        <f>IF([6]HU!F16="", "", [6]HU!F16)</f>
        <v>-93.179614999999998</v>
      </c>
      <c r="G16" s="44">
        <f>IF([6]HU!G16="", "", [6]HU!G16)</f>
        <v>13.742794183681761</v>
      </c>
      <c r="H16" s="45">
        <f>IF([6]HU!H16="", "", [6]HU!H16)</f>
        <v>13.312180343982869</v>
      </c>
    </row>
    <row r="17" spans="1:8" x14ac:dyDescent="0.25">
      <c r="A17" s="40" t="s">
        <v>101</v>
      </c>
      <c r="B17" s="41">
        <f>IF([6]HU!B17="", "", [6]HU!B17)</f>
        <v>16.572835999999999</v>
      </c>
      <c r="C17" s="41">
        <f>IF([6]HU!C17="", "", [6]HU!C17)</f>
        <v>16.572835999999999</v>
      </c>
      <c r="D17" s="41">
        <f>IF([6]HU!D17="", "", [6]HU!D17)</f>
        <v>0</v>
      </c>
      <c r="E17" s="41">
        <f>IF([6]HU!E17="", "", [6]HU!E17)</f>
        <v>0</v>
      </c>
      <c r="F17" s="41">
        <f>IF([6]HU!F17="", "", [6]HU!F17)</f>
        <v>0</v>
      </c>
      <c r="G17" s="44">
        <f>IF([6]HU!G17="", "", [6]HU!G17)</f>
        <v>7.7835756436251249E-2</v>
      </c>
      <c r="H17" s="45">
        <f>IF([6]HU!H17="", "", [6]HU!H17)</f>
        <v>7.7876778517139658E-2</v>
      </c>
    </row>
    <row r="18" spans="1:8" x14ac:dyDescent="0.25">
      <c r="A18" s="40" t="s">
        <v>102</v>
      </c>
      <c r="B18" s="41">
        <f>IF([6]HU!B18="", "", [6]HU!B18)</f>
        <v>847.13967100000002</v>
      </c>
      <c r="C18" s="41">
        <f>IF([6]HU!C18="", "", [6]HU!C18)</f>
        <v>847.13967100000002</v>
      </c>
      <c r="D18" s="41">
        <f>IF([6]HU!D18="", "", [6]HU!D18)</f>
        <v>0</v>
      </c>
      <c r="E18" s="41">
        <f>IF([6]HU!E18="", "", [6]HU!E18)</f>
        <v>0</v>
      </c>
      <c r="F18" s="41">
        <f>IF([6]HU!F18="", "", [6]HU!F18)</f>
        <v>0</v>
      </c>
      <c r="G18" s="44">
        <f>IF([6]HU!G18="", "", [6]HU!G18)</f>
        <v>3.97866467148061</v>
      </c>
      <c r="H18" s="45">
        <f>IF([6]HU!H18="", "", [6]HU!H18)</f>
        <v>3.9807615625683836</v>
      </c>
    </row>
    <row r="19" spans="1:8" x14ac:dyDescent="0.25">
      <c r="A19" s="40" t="s">
        <v>103</v>
      </c>
      <c r="B19" s="41">
        <f>IF([6]HU!B19="", "", [6]HU!B19)</f>
        <v>4.306305</v>
      </c>
      <c r="C19" s="41">
        <f>IF([6]HU!C19="", "", [6]HU!C19)</f>
        <v>4.306305</v>
      </c>
      <c r="D19" s="41">
        <f>IF([6]HU!D19="", "", [6]HU!D19)</f>
        <v>0</v>
      </c>
      <c r="E19" s="41">
        <f>IF([6]HU!E19="", "", [6]HU!E19)</f>
        <v>0</v>
      </c>
      <c r="F19" s="41">
        <f>IF([6]HU!F19="", "", [6]HU!F19)</f>
        <v>0</v>
      </c>
      <c r="G19" s="44">
        <f>IF([6]HU!G19="", "", [6]HU!G19)</f>
        <v>2.0224933567206661E-2</v>
      </c>
      <c r="H19" s="45">
        <f>IF([6]HU!H19="", "", [6]HU!H19)</f>
        <v>2.023559279246178E-2</v>
      </c>
    </row>
    <row r="20" spans="1:8" x14ac:dyDescent="0.25">
      <c r="A20" s="40" t="s">
        <v>104</v>
      </c>
      <c r="B20" s="41">
        <f>IF([6]HU!B20="", "", [6]HU!B20)</f>
        <v>838.35498299999995</v>
      </c>
      <c r="C20" s="41">
        <f>IF([6]HU!C20="", "", [6]HU!C20)</f>
        <v>849.80665099999999</v>
      </c>
      <c r="D20" s="41">
        <f>IF([6]HU!D20="", "", [6]HU!D20)</f>
        <v>35.862526000000003</v>
      </c>
      <c r="E20" s="41">
        <f>IF([6]HU!E20="", "", [6]HU!E20)</f>
        <v>-24.410858000000001</v>
      </c>
      <c r="F20" s="41">
        <f>IF([6]HU!F20="", "", [6]HU!F20)</f>
        <v>11.451668</v>
      </c>
      <c r="G20" s="44">
        <f>IF([6]HU!G20="", "", [6]HU!G20)</f>
        <v>3.9374066251488613</v>
      </c>
      <c r="H20" s="45">
        <f>IF([6]HU!H20="", "", [6]HU!H20)</f>
        <v>3.9932938660781536</v>
      </c>
    </row>
    <row r="21" spans="1:8" x14ac:dyDescent="0.25">
      <c r="A21" s="99" t="s">
        <v>64</v>
      </c>
      <c r="B21" s="46">
        <f>IF([6]HU!B21="", "", [6]HU!B21)</f>
        <v>21292.060049</v>
      </c>
      <c r="C21" s="46">
        <f>IF([6]HU!C21="", "", [6]HU!C21)</f>
        <v>21280.844323000001</v>
      </c>
      <c r="D21" s="46">
        <f>IF([6]HU!D21="", "", [6]HU!D21)</f>
        <v>1841.106276</v>
      </c>
      <c r="E21" s="46">
        <f>IF([6]HU!E21="", "", [6]HU!E21)</f>
        <v>-1852.3220020000001</v>
      </c>
      <c r="F21" s="46">
        <f>IF([6]HU!F21="", "", [6]HU!F21)</f>
        <v>-11.215726</v>
      </c>
      <c r="G21" s="47">
        <f>IF([6]HU!G21="", "", [6]HU!G21)</f>
        <v>100</v>
      </c>
      <c r="H21" s="48">
        <f>IF([6]HU!H21="", "", [6]HU!H21)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0"/>
      <c r="B2" s="101" t="s">
        <v>105</v>
      </c>
      <c r="C2" s="102" t="s">
        <v>106</v>
      </c>
    </row>
    <row r="3" spans="1:3" x14ac:dyDescent="0.25">
      <c r="A3" s="49" t="s">
        <v>107</v>
      </c>
      <c r="B3" s="41">
        <f>IF([7]HU!L2="", "", [7]HU!L2)</f>
        <v>21292.060049</v>
      </c>
      <c r="C3" s="45">
        <f>IF([7]HU!M2="", "", [7]HU!M2)</f>
        <v>21280.844323000001</v>
      </c>
    </row>
    <row r="4" spans="1:3" x14ac:dyDescent="0.25">
      <c r="A4" s="49" t="s">
        <v>108</v>
      </c>
      <c r="B4" s="41">
        <f>IF([7]HU!L3="", "", [7]HU!L3)</f>
        <v>3757.4223710000001</v>
      </c>
      <c r="C4" s="45">
        <f>IF([7]HU!M3="", "", [7]HU!M3)</f>
        <v>2944.056861</v>
      </c>
    </row>
    <row r="5" spans="1:3" x14ac:dyDescent="0.25">
      <c r="A5" s="49" t="s">
        <v>109</v>
      </c>
      <c r="B5" s="41">
        <f>IF([7]HU!L4="", "", [7]HU!L4)</f>
        <v>0</v>
      </c>
      <c r="C5" s="45">
        <f>IF([7]HU!M4="", "", [7]HU!M4)</f>
        <v>811.38626699999998</v>
      </c>
    </row>
    <row r="6" spans="1:3" x14ac:dyDescent="0.25">
      <c r="A6" s="50" t="s">
        <v>110</v>
      </c>
      <c r="B6" s="41">
        <f>IF([7]HU!L5="", "", [7]HU!L5)</f>
        <v>25049.48242</v>
      </c>
      <c r="C6" s="45">
        <f>IF([7]HU!M5="", "", [7]HU!M5)</f>
        <v>25036.287451</v>
      </c>
    </row>
    <row r="7" spans="1:3" x14ac:dyDescent="0.25">
      <c r="A7" s="51" t="s">
        <v>111</v>
      </c>
      <c r="B7" s="52">
        <f>IF([7]HU!L6="", "", [7]HU!L6)</f>
        <v>0.84999999968063211</v>
      </c>
      <c r="C7" s="53">
        <f>IF([7]HU!M6="", "", [7]HU!M6)</f>
        <v>0.84999999958660011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2016-09-21T14:04:46Z</dcterms:modified>
</cp:coreProperties>
</file>