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6" l="1"/>
  <c r="A17" i="6"/>
  <c r="A18" i="6"/>
  <c r="C3" i="7" l="1"/>
  <c r="D3" i="7"/>
  <c r="E3" i="7"/>
  <c r="D2" i="7"/>
  <c r="B3" i="7"/>
  <c r="B2" i="7"/>
  <c r="D2" i="6"/>
  <c r="B2" i="6"/>
  <c r="A10" i="4"/>
  <c r="A7" i="4"/>
  <c r="A4" i="4"/>
  <c r="A8" i="3"/>
  <c r="A11" i="3"/>
  <c r="A4" i="3"/>
  <c r="B3" i="1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A3" i="11"/>
  <c r="A4" i="11"/>
  <c r="A5" i="11"/>
  <c r="A6" i="11"/>
  <c r="A7" i="11"/>
  <c r="A8" i="11"/>
  <c r="A9" i="11"/>
  <c r="A10" i="11"/>
  <c r="K3" i="10" l="1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A15" i="6"/>
  <c r="A14" i="6"/>
  <c r="A13" i="6"/>
  <c r="A12" i="6"/>
  <c r="A11" i="6"/>
  <c r="A10" i="6"/>
  <c r="A9" i="6"/>
  <c r="A8" i="6"/>
  <c r="A7" i="6"/>
  <c r="A6" i="6"/>
  <c r="A5" i="6"/>
  <c r="A4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E8" i="6"/>
  <c r="D8" i="6"/>
  <c r="C8" i="6"/>
  <c r="B8" i="6"/>
  <c r="E7" i="6"/>
  <c r="D7" i="6"/>
  <c r="C7" i="6"/>
  <c r="B7" i="6"/>
  <c r="E6" i="6"/>
  <c r="D6" i="6"/>
  <c r="C6" i="6"/>
  <c r="B6" i="6"/>
  <c r="E5" i="6"/>
  <c r="D5" i="6"/>
  <c r="C5" i="6"/>
  <c r="B5" i="6"/>
  <c r="E4" i="6"/>
  <c r="D4" i="6"/>
  <c r="C4" i="6"/>
  <c r="B4" i="6"/>
  <c r="I17" i="5"/>
  <c r="H17" i="5"/>
  <c r="G17" i="5"/>
  <c r="F17" i="5"/>
  <c r="E17" i="5"/>
  <c r="D17" i="5"/>
  <c r="C17" i="5"/>
  <c r="B17" i="5"/>
  <c r="E11" i="5"/>
  <c r="D11" i="5"/>
  <c r="C11" i="5"/>
  <c r="B11" i="5"/>
  <c r="E10" i="5"/>
  <c r="D10" i="5"/>
  <c r="C10" i="5"/>
  <c r="B10" i="5"/>
  <c r="E9" i="5"/>
  <c r="D9" i="5"/>
  <c r="C9" i="5"/>
  <c r="B9" i="5"/>
  <c r="I8" i="5"/>
  <c r="H8" i="5"/>
  <c r="G8" i="5"/>
  <c r="F8" i="5"/>
  <c r="E8" i="5"/>
  <c r="D8" i="5"/>
  <c r="C8" i="5"/>
  <c r="B8" i="5"/>
  <c r="G11" i="4"/>
  <c r="F11" i="4"/>
  <c r="E11" i="4"/>
  <c r="D11" i="4"/>
  <c r="C11" i="4"/>
  <c r="B11" i="4"/>
  <c r="G10" i="4"/>
  <c r="F10" i="4"/>
  <c r="E10" i="4"/>
  <c r="D10" i="4"/>
  <c r="C10" i="4"/>
  <c r="B10" i="4"/>
  <c r="G8" i="4"/>
  <c r="F8" i="4"/>
  <c r="E8" i="4"/>
  <c r="D8" i="4"/>
  <c r="C8" i="4"/>
  <c r="B8" i="4"/>
  <c r="G7" i="4"/>
  <c r="F7" i="4"/>
  <c r="E7" i="4"/>
  <c r="D7" i="4"/>
  <c r="C7" i="4"/>
  <c r="B7" i="4"/>
  <c r="G5" i="4"/>
  <c r="F5" i="4"/>
  <c r="E5" i="4"/>
  <c r="D5" i="4"/>
  <c r="C5" i="4"/>
  <c r="B5" i="4"/>
  <c r="G4" i="4"/>
  <c r="F4" i="4"/>
  <c r="E4" i="4"/>
  <c r="D4" i="4"/>
  <c r="C4" i="4"/>
  <c r="B4" i="4"/>
  <c r="G12" i="3"/>
  <c r="F12" i="3"/>
  <c r="E12" i="3"/>
  <c r="D12" i="3"/>
  <c r="C12" i="3"/>
  <c r="B12" i="3"/>
  <c r="G11" i="3"/>
  <c r="F11" i="3"/>
  <c r="E11" i="3"/>
  <c r="D11" i="3"/>
  <c r="C11" i="3"/>
  <c r="B11" i="3"/>
  <c r="G9" i="3"/>
  <c r="F9" i="3"/>
  <c r="E9" i="3"/>
  <c r="D9" i="3"/>
  <c r="C9" i="3"/>
  <c r="B9" i="3"/>
  <c r="G8" i="3"/>
  <c r="F8" i="3"/>
  <c r="E8" i="3"/>
  <c r="D8" i="3"/>
  <c r="C8" i="3"/>
  <c r="B8" i="3"/>
  <c r="G5" i="3"/>
  <c r="F5" i="3"/>
  <c r="E5" i="3"/>
  <c r="D5" i="3"/>
  <c r="C5" i="3"/>
  <c r="B5" i="3"/>
  <c r="G4" i="3"/>
  <c r="F4" i="3"/>
  <c r="E4" i="3"/>
  <c r="D4" i="3"/>
  <c r="C4" i="3"/>
  <c r="B4" i="3"/>
  <c r="H2" i="1"/>
  <c r="I2" i="1"/>
  <c r="J2" i="1"/>
  <c r="K2" i="1"/>
  <c r="L2" i="1"/>
  <c r="M2" i="1"/>
  <c r="N2" i="1"/>
  <c r="O2" i="1"/>
  <c r="P2" i="1"/>
  <c r="E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G2" i="1"/>
  <c r="D2" i="1"/>
  <c r="C2" i="1"/>
  <c r="B2" i="1"/>
  <c r="F5" i="5" l="1"/>
  <c r="C15" i="5" l="1"/>
  <c r="C5" i="5"/>
  <c r="D15" i="5"/>
  <c r="D5" i="5"/>
  <c r="I15" i="5"/>
  <c r="I5" i="5"/>
  <c r="G15" i="5"/>
  <c r="G5" i="5"/>
  <c r="H15" i="5"/>
  <c r="H5" i="5"/>
  <c r="E15" i="5"/>
  <c r="E5" i="5"/>
  <c r="B15" i="5"/>
  <c r="B5" i="5"/>
  <c r="F15" i="5"/>
  <c r="F9" i="5"/>
  <c r="G9" i="5"/>
  <c r="H9" i="5"/>
  <c r="I9" i="5"/>
  <c r="H16" i="5" l="1"/>
  <c r="H6" i="5"/>
  <c r="F16" i="5"/>
  <c r="F6" i="5"/>
  <c r="G16" i="5"/>
  <c r="G6" i="5"/>
  <c r="I16" i="5"/>
  <c r="I6" i="5"/>
  <c r="E16" i="5"/>
  <c r="E6" i="5"/>
  <c r="C16" i="5"/>
  <c r="C6" i="5"/>
  <c r="B16" i="5"/>
  <c r="B6" i="5"/>
  <c r="D16" i="5"/>
  <c r="D6" i="5"/>
  <c r="H10" i="5"/>
  <c r="H7" i="5"/>
  <c r="C7" i="5"/>
  <c r="I10" i="5"/>
  <c r="F10" i="5"/>
  <c r="B7" i="5"/>
  <c r="E7" i="5"/>
  <c r="D7" i="5"/>
  <c r="G10" i="5"/>
  <c r="F13" i="5" l="1"/>
  <c r="F7" i="5"/>
  <c r="G13" i="5"/>
  <c r="G7" i="5"/>
  <c r="I14" i="5"/>
  <c r="I7" i="5"/>
  <c r="G14" i="5"/>
  <c r="I12" i="5"/>
  <c r="I13" i="5"/>
  <c r="F14" i="5"/>
  <c r="G12" i="5"/>
  <c r="F12" i="5"/>
  <c r="I11" i="5"/>
  <c r="E14" i="5"/>
  <c r="G11" i="5"/>
  <c r="C13" i="5"/>
  <c r="F11" i="5"/>
  <c r="B12" i="5"/>
  <c r="E13" i="5"/>
  <c r="E12" i="5"/>
  <c r="B14" i="5"/>
  <c r="B13" i="5"/>
  <c r="D14" i="5"/>
  <c r="D13" i="5"/>
  <c r="D12" i="5"/>
  <c r="H13" i="5"/>
  <c r="H11" i="5"/>
  <c r="H14" i="5"/>
  <c r="H12" i="5"/>
  <c r="C14" i="5"/>
  <c r="C12" i="5"/>
  <c r="I19" i="5" l="1"/>
  <c r="F18" i="5"/>
  <c r="B18" i="5"/>
  <c r="I20" i="5"/>
  <c r="F19" i="5"/>
  <c r="H19" i="5"/>
  <c r="F20" i="5"/>
  <c r="D19" i="5"/>
  <c r="H18" i="5"/>
  <c r="E18" i="5"/>
  <c r="C19" i="5"/>
  <c r="H20" i="5"/>
  <c r="E19" i="5"/>
  <c r="C20" i="5"/>
  <c r="G18" i="5"/>
  <c r="E20" i="5"/>
  <c r="C18" i="5"/>
  <c r="G19" i="5"/>
  <c r="B20" i="5"/>
  <c r="I18" i="5"/>
  <c r="G20" i="5"/>
  <c r="B19" i="5"/>
  <c r="D18" i="5"/>
  <c r="D20" i="5"/>
  <c r="B21" i="5" l="1"/>
  <c r="B22" i="5" l="1"/>
  <c r="I21" i="5"/>
  <c r="G22" i="5"/>
  <c r="C21" i="5"/>
  <c r="F22" i="5"/>
  <c r="C22" i="5"/>
  <c r="E21" i="5"/>
  <c r="H21" i="5"/>
  <c r="E22" i="5"/>
  <c r="H22" i="5"/>
  <c r="F21" i="5"/>
  <c r="D21" i="5"/>
  <c r="D22" i="5"/>
  <c r="G21" i="5"/>
  <c r="I22" i="5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<sst xmlns="http://schemas.openxmlformats.org/spreadsheetml/2006/main" count="165" uniqueCount="126">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</sst>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9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6" fontId="12" fillId="0" borderId="7" xfId="0" applyNumberFormat="1" applyFont="1" applyFill="1" applyBorder="1"/>
    <xf numFmtId="164" fontId="12" fillId="0" borderId="8" xfId="0" applyNumberFormat="1" applyFont="1" applyFill="1" applyBorder="1"/>
    <xf numFmtId="166" fontId="12" fillId="0" borderId="0" xfId="0" applyNumberFormat="1" applyFont="1" applyFill="1" applyBorder="1"/>
    <xf numFmtId="164" fontId="12" fillId="0" borderId="2" xfId="0" applyNumberFormat="1" applyFont="1" applyFill="1" applyBorder="1"/>
    <xf numFmtId="166" fontId="12" fillId="0" borderId="10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0" fontId="11" fillId="3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0" fontId="10" fillId="3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0" xfId="0" applyNumberFormat="1" applyFont="1" applyBorder="1"/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3" fontId="16" fillId="0" borderId="10" xfId="0" applyNumberFormat="1" applyFont="1" applyBorder="1"/>
    <xf numFmtId="0" fontId="13" fillId="0" borderId="12" xfId="0" applyFont="1" applyFill="1" applyBorder="1" applyAlignment="1">
      <alignment horizontal="righ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7" fontId="16" fillId="0" borderId="2" xfId="0" applyNumberFormat="1" applyFont="1" applyBorder="1"/>
    <xf numFmtId="167" fontId="16" fillId="0" borderId="11" xfId="0" applyNumberFormat="1" applyFont="1" applyBorder="1"/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1" fontId="10" fillId="0" borderId="9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>
        <row r="3">
          <cell r="B3" t="str">
            <v>EU27</v>
          </cell>
          <cell r="C3" t="str">
            <v>EU15</v>
          </cell>
          <cell r="D3" t="str">
            <v>BE</v>
          </cell>
          <cell r="E3" t="str">
            <v>BE32</v>
          </cell>
          <cell r="G3" t="str">
            <v>BE10</v>
          </cell>
          <cell r="H3" t="str">
            <v>BE21</v>
          </cell>
          <cell r="I3" t="str">
            <v>BE22</v>
          </cell>
          <cell r="J3" t="str">
            <v>BE23</v>
          </cell>
          <cell r="K3" t="str">
            <v>BE24</v>
          </cell>
          <cell r="L3" t="str">
            <v>BE25</v>
          </cell>
          <cell r="M3" t="str">
            <v>BE31</v>
          </cell>
          <cell r="N3" t="str">
            <v>BE33</v>
          </cell>
          <cell r="O3" t="str">
            <v>BE34</v>
          </cell>
          <cell r="P3" t="str">
            <v>BE35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Hainaut</v>
          </cell>
          <cell r="F4" t="str">
            <v>Total Competitiveness</v>
          </cell>
          <cell r="G4" t="str">
            <v>Région de Bruxelles-Capitale</v>
          </cell>
          <cell r="H4" t="str">
            <v>Antwerpen</v>
          </cell>
          <cell r="I4" t="str">
            <v>Limburg (B)</v>
          </cell>
          <cell r="J4" t="str">
            <v>Oost-Vlaanderen</v>
          </cell>
          <cell r="K4" t="str">
            <v>Vlaams Brabant</v>
          </cell>
          <cell r="L4" t="str">
            <v>West-Vlaanderen</v>
          </cell>
          <cell r="M4" t="str">
            <v>Brabant Wallon</v>
          </cell>
          <cell r="N4" t="str">
            <v>Liège</v>
          </cell>
          <cell r="O4" t="str">
            <v>Luxembourg (B)</v>
          </cell>
          <cell r="P4" t="str">
            <v>Namur</v>
          </cell>
        </row>
        <row r="6">
          <cell r="B6">
            <v>482332.31300000002</v>
          </cell>
          <cell r="C6">
            <v>377170.75799999991</v>
          </cell>
          <cell r="D6">
            <v>10239.084999999999</v>
          </cell>
          <cell r="E6">
            <v>1279.4670000000001</v>
          </cell>
          <cell r="F6">
            <v>8959.6180000000004</v>
          </cell>
          <cell r="G6">
            <v>959.31799999999998</v>
          </cell>
          <cell r="H6">
            <v>1643.972</v>
          </cell>
          <cell r="I6">
            <v>791.178</v>
          </cell>
          <cell r="J6">
            <v>1361.623</v>
          </cell>
          <cell r="K6">
            <v>1014.704</v>
          </cell>
          <cell r="L6">
            <v>1128.7739999999999</v>
          </cell>
          <cell r="M6">
            <v>349.88400000000001</v>
          </cell>
          <cell r="N6">
            <v>1019.442</v>
          </cell>
          <cell r="O6">
            <v>246.82</v>
          </cell>
          <cell r="P6">
            <v>443.90300000000002</v>
          </cell>
        </row>
        <row r="7">
          <cell r="B7">
            <v>492213.48900000006</v>
          </cell>
          <cell r="C7">
            <v>389386.80300000001</v>
          </cell>
          <cell r="D7">
            <v>10511.382</v>
          </cell>
          <cell r="E7">
            <v>1290.079</v>
          </cell>
          <cell r="F7">
            <v>9221.3029999999999</v>
          </cell>
          <cell r="G7">
            <v>1018.804</v>
          </cell>
          <cell r="H7">
            <v>1688.4929999999999</v>
          </cell>
          <cell r="I7">
            <v>814.65800000000002</v>
          </cell>
          <cell r="J7">
            <v>1389.45</v>
          </cell>
          <cell r="K7">
            <v>1044.133</v>
          </cell>
          <cell r="L7">
            <v>1141.866</v>
          </cell>
          <cell r="M7">
            <v>366.48099999999999</v>
          </cell>
          <cell r="N7">
            <v>1040.297</v>
          </cell>
          <cell r="O7">
            <v>258.54700000000003</v>
          </cell>
          <cell r="P7">
            <v>458.57400000000001</v>
          </cell>
        </row>
        <row r="8">
          <cell r="B8">
            <v>500904.69900000008</v>
          </cell>
          <cell r="C8">
            <v>400039.81199999998</v>
          </cell>
          <cell r="D8">
            <v>11161.642</v>
          </cell>
          <cell r="E8">
            <v>1332.489</v>
          </cell>
          <cell r="F8">
            <v>9829.1530000000002</v>
          </cell>
          <cell r="G8">
            <v>1174.624</v>
          </cell>
          <cell r="H8">
            <v>1802.309</v>
          </cell>
          <cell r="I8">
            <v>855.96299999999997</v>
          </cell>
          <cell r="J8">
            <v>1465.15</v>
          </cell>
          <cell r="K8">
            <v>1103.7370000000001</v>
          </cell>
          <cell r="L8">
            <v>1177.567</v>
          </cell>
          <cell r="M8">
            <v>389.47899999999998</v>
          </cell>
          <cell r="N8">
            <v>1095.9770000000001</v>
          </cell>
          <cell r="O8">
            <v>278.27800000000002</v>
          </cell>
          <cell r="P8">
            <v>486.06900000000002</v>
          </cell>
        </row>
        <row r="9">
          <cell r="B9">
            <v>504225.53999999992</v>
          </cell>
          <cell r="C9">
            <v>403772.03099999996</v>
          </cell>
          <cell r="D9">
            <v>11258.433999999999</v>
          </cell>
          <cell r="E9">
            <v>1337.9670000000001</v>
          </cell>
          <cell r="F9">
            <v>9920.4670000000006</v>
          </cell>
          <cell r="G9">
            <v>1196.8309999999999</v>
          </cell>
          <cell r="H9">
            <v>1818.2719999999999</v>
          </cell>
          <cell r="I9">
            <v>861.96199999999999</v>
          </cell>
          <cell r="J9">
            <v>1480.1320000000001</v>
          </cell>
          <cell r="K9">
            <v>1115.8240000000001</v>
          </cell>
          <cell r="L9">
            <v>1181.9739999999999</v>
          </cell>
          <cell r="M9">
            <v>394.464</v>
          </cell>
          <cell r="N9">
            <v>1100.9069999999999</v>
          </cell>
          <cell r="O9">
            <v>280.529</v>
          </cell>
          <cell r="P9">
            <v>489.572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12.495911499904535</v>
          </cell>
          <cell r="F11">
            <v>87.504088500095477</v>
          </cell>
          <cell r="G11">
            <v>9.3691770309554023</v>
          </cell>
          <cell r="H11">
            <v>16.055848740390378</v>
          </cell>
          <cell r="I11">
            <v>7.7270381093623124</v>
          </cell>
          <cell r="J11">
            <v>13.298287884122459</v>
          </cell>
          <cell r="K11">
            <v>9.9101042720125871</v>
          </cell>
          <cell r="L11">
            <v>11.024168663508508</v>
          </cell>
          <cell r="M11">
            <v>3.4171412777606593</v>
          </cell>
          <cell r="N11">
            <v>9.9563779380677087</v>
          </cell>
          <cell r="O11">
            <v>2.4105669598406503</v>
          </cell>
          <cell r="P11">
            <v>4.3353776240748081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12.273162558453302</v>
          </cell>
          <cell r="F12">
            <v>87.726837441546706</v>
          </cell>
          <cell r="G12">
            <v>9.6923886887566262</v>
          </cell>
          <cell r="H12">
            <v>16.063472909651651</v>
          </cell>
          <cell r="I12">
            <v>7.7502463520020495</v>
          </cell>
          <cell r="J12">
            <v>13.218528258225229</v>
          </cell>
          <cell r="K12">
            <v>9.9333560515639139</v>
          </cell>
          <cell r="L12">
            <v>10.863138643424813</v>
          </cell>
          <cell r="M12">
            <v>3.4865158549085171</v>
          </cell>
          <cell r="N12">
            <v>9.8968622774816861</v>
          </cell>
          <cell r="O12">
            <v>2.4596860812403167</v>
          </cell>
          <cell r="P12">
            <v>4.3626423242918966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11.938109106169147</v>
          </cell>
          <cell r="F13">
            <v>88.061890893830849</v>
          </cell>
          <cell r="G13">
            <v>10.523756271702677</v>
          </cell>
          <cell r="H13">
            <v>16.147346420893989</v>
          </cell>
          <cell r="I13">
            <v>7.6687910255498242</v>
          </cell>
          <cell r="J13">
            <v>13.126652870608108</v>
          </cell>
          <cell r="K13">
            <v>9.8886615428088458</v>
          </cell>
          <cell r="L13">
            <v>10.550123359985923</v>
          </cell>
          <cell r="M13">
            <v>3.4894417864324976</v>
          </cell>
          <cell r="N13">
            <v>9.8191377218513196</v>
          </cell>
          <cell r="O13">
            <v>2.4931636402600978</v>
          </cell>
          <cell r="P13">
            <v>4.3548162537375781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11.884130599335576</v>
          </cell>
          <cell r="F14">
            <v>88.115869400664437</v>
          </cell>
          <cell r="G14">
            <v>10.630528188911532</v>
          </cell>
          <cell r="H14">
            <v>16.150310069766363</v>
          </cell>
          <cell r="I14">
            <v>7.6561447178177717</v>
          </cell>
          <cell r="J14">
            <v>13.146872824408796</v>
          </cell>
          <cell r="K14">
            <v>9.9110053849407489</v>
          </cell>
          <cell r="L14">
            <v>10.49856489810217</v>
          </cell>
          <cell r="M14">
            <v>3.5037199667378256</v>
          </cell>
          <cell r="N14">
            <v>9.7785091603326002</v>
          </cell>
          <cell r="O14">
            <v>2.4917230939933566</v>
          </cell>
          <cell r="P14">
            <v>4.3484910956532685</v>
          </cell>
        </row>
        <row r="16">
          <cell r="B16">
            <v>41.104337135512722</v>
          </cell>
          <cell r="C16">
            <v>46.347190695608631</v>
          </cell>
          <cell r="D16">
            <v>67.585700518562703</v>
          </cell>
          <cell r="E16">
            <v>57.217907720420293</v>
          </cell>
          <cell r="F16">
            <v>69.006793917825945</v>
          </cell>
          <cell r="G16">
            <v>100</v>
          </cell>
          <cell r="H16">
            <v>75.085479826760888</v>
          </cell>
          <cell r="I16">
            <v>48.71673003802281</v>
          </cell>
          <cell r="J16">
            <v>85.928705440900572</v>
          </cell>
          <cell r="K16">
            <v>100</v>
          </cell>
          <cell r="L16">
            <v>73.608123225195769</v>
          </cell>
          <cell r="M16">
            <v>0</v>
          </cell>
          <cell r="N16">
            <v>56.568764568764571</v>
          </cell>
          <cell r="O16">
            <v>0</v>
          </cell>
          <cell r="P16">
            <v>0</v>
          </cell>
        </row>
        <row r="17">
          <cell r="B17">
            <v>34.596649192117773</v>
          </cell>
          <cell r="C17">
            <v>33.641821757633615</v>
          </cell>
          <cell r="D17">
            <v>23.770363911706667</v>
          </cell>
          <cell r="E17">
            <v>36.378864017054973</v>
          </cell>
          <cell r="F17">
            <v>22.042141075547111</v>
          </cell>
          <cell r="G17">
            <v>0</v>
          </cell>
          <cell r="H17">
            <v>24.914520173239115</v>
          </cell>
          <cell r="I17">
            <v>51.283269961977183</v>
          </cell>
          <cell r="J17">
            <v>14.071294559099437</v>
          </cell>
          <cell r="K17">
            <v>0</v>
          </cell>
          <cell r="L17">
            <v>12.985113157215386</v>
          </cell>
          <cell r="M17">
            <v>100</v>
          </cell>
          <cell r="N17">
            <v>19.18881118881119</v>
          </cell>
          <cell r="O17">
            <v>0</v>
          </cell>
          <cell r="P17">
            <v>63.835616438356155</v>
          </cell>
        </row>
        <row r="18">
          <cell r="B18">
            <v>0.79778501491759801</v>
          </cell>
          <cell r="C18">
            <v>0.90192117564076801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8.6439355697306244</v>
          </cell>
          <cell r="E19">
            <v>6.4032282625247445</v>
          </cell>
          <cell r="F19">
            <v>8.9510650066269406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13.406763617588846</v>
          </cell>
          <cell r="M19">
            <v>0</v>
          </cell>
          <cell r="N19">
            <v>24.242424242424242</v>
          </cell>
          <cell r="O19">
            <v>100</v>
          </cell>
          <cell r="P19">
            <v>36.164383561643838</v>
          </cell>
        </row>
        <row r="20">
          <cell r="B20">
            <v>5.4303428223280079</v>
          </cell>
          <cell r="C20">
            <v>4.681408032465229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B22">
            <v>0.33855882943167881</v>
          </cell>
          <cell r="C22">
            <v>0.53266661528537096</v>
          </cell>
          <cell r="D22">
            <v>0.43839833127459205</v>
          </cell>
          <cell r="E22">
            <v>0.13775933191568779</v>
          </cell>
          <cell r="F22">
            <v>0.48096558819197277</v>
          </cell>
          <cell r="G22">
            <v>1.0077447890059821</v>
          </cell>
          <cell r="H22">
            <v>0.44634567283092785</v>
          </cell>
          <cell r="I22">
            <v>0.48861349501945206</v>
          </cell>
          <cell r="J22">
            <v>0.337745994107852</v>
          </cell>
          <cell r="K22">
            <v>0.47763592172258562</v>
          </cell>
          <cell r="L22">
            <v>0.19237945168097959</v>
          </cell>
          <cell r="M22">
            <v>0.77540762173122779</v>
          </cell>
          <cell r="N22">
            <v>0.33808406140480862</v>
          </cell>
          <cell r="O22">
            <v>0.77663645631251832</v>
          </cell>
          <cell r="P22">
            <v>0.54339781971086687</v>
          </cell>
        </row>
        <row r="23">
          <cell r="B23">
            <v>0.26826056383550956</v>
          </cell>
          <cell r="C23">
            <v>0.40389387536261534</v>
          </cell>
          <cell r="D23">
            <v>0.76579361058655149</v>
          </cell>
          <cell r="E23">
            <v>0.40579714611783668</v>
          </cell>
          <cell r="F23">
            <v>0.8153465027626261</v>
          </cell>
          <cell r="G23">
            <v>1.8055264970523233</v>
          </cell>
          <cell r="H23">
            <v>0.82617396205058036</v>
          </cell>
          <cell r="I23">
            <v>0.62911279707891232</v>
          </cell>
          <cell r="J23">
            <v>0.7049541587733632</v>
          </cell>
          <cell r="K23">
            <v>0.74057623984149501</v>
          </cell>
          <cell r="L23">
            <v>0.38431611639275776</v>
          </cell>
          <cell r="M23">
            <v>0.82092014504162591</v>
          </cell>
          <cell r="N23">
            <v>0.631185144229085</v>
          </cell>
          <cell r="O23">
            <v>0.91078497554630822</v>
          </cell>
          <cell r="P23">
            <v>0.72942371179944843</v>
          </cell>
        </row>
        <row r="25">
          <cell r="B25">
            <v>1.6378168717052137</v>
          </cell>
          <cell r="C25">
            <v>2.4195950524881367</v>
          </cell>
          <cell r="D25">
            <v>1.7690447925766806</v>
          </cell>
          <cell r="E25">
            <v>1.0115149511476262</v>
          </cell>
          <cell r="F25">
            <v>2.0171060864425248</v>
          </cell>
          <cell r="G25">
            <v>2.7129690050640143</v>
          </cell>
          <cell r="H25">
            <v>1.9550819600333824</v>
          </cell>
          <cell r="I25">
            <v>1.5078781260348493</v>
          </cell>
          <cell r="J25">
            <v>1.7910243878077852</v>
          </cell>
          <cell r="K25">
            <v>2.0399052334473899</v>
          </cell>
          <cell r="L25">
            <v>1.4778866274382649</v>
          </cell>
          <cell r="M25">
            <v>3.1659064146974427</v>
          </cell>
          <cell r="N25">
            <v>1.9584243144779203</v>
          </cell>
          <cell r="O25">
            <v>2.6971072036301758</v>
          </cell>
          <cell r="P25">
            <v>2.5142880313942459</v>
          </cell>
        </row>
        <row r="26">
          <cell r="B26">
            <v>1.7268386970191303</v>
          </cell>
          <cell r="C26">
            <v>2.5351436987452294</v>
          </cell>
          <cell r="D26">
            <v>5.2561975199835764</v>
          </cell>
          <cell r="E26">
            <v>3.6549699669555125</v>
          </cell>
          <cell r="F26">
            <v>5.5298150380700006</v>
          </cell>
          <cell r="G26">
            <v>9.8522385071122613</v>
          </cell>
          <cell r="H26">
            <v>5.3917901939777071</v>
          </cell>
          <cell r="I26">
            <v>3.6416508522594757</v>
          </cell>
          <cell r="J26">
            <v>5.1775882543452445</v>
          </cell>
          <cell r="K26">
            <v>5.3007614930281868</v>
          </cell>
          <cell r="L26">
            <v>3.8146332406779782</v>
          </cell>
          <cell r="M26">
            <v>6.0093156261852592</v>
          </cell>
          <cell r="N26">
            <v>5.1970735280405496</v>
          </cell>
          <cell r="O26">
            <v>6.1745059892398668</v>
          </cell>
          <cell r="P26">
            <v>5.6571022343176889</v>
          </cell>
        </row>
        <row r="28">
          <cell r="B28">
            <v>100</v>
          </cell>
          <cell r="C28">
            <v>115.46447044339597</v>
          </cell>
          <cell r="D28">
            <v>130.72019095035799</v>
          </cell>
          <cell r="E28">
            <v>86.645156741310842</v>
          </cell>
          <cell r="F28">
            <v>137.00644500045783</v>
          </cell>
          <cell r="G28">
            <v>262.9724251257482</v>
          </cell>
          <cell r="H28">
            <v>154.79307145630557</v>
          </cell>
          <cell r="I28">
            <v>109.80471559770525</v>
          </cell>
          <cell r="J28">
            <v>112.80117561211311</v>
          </cell>
          <cell r="K28">
            <v>132.84614419039505</v>
          </cell>
          <cell r="L28">
            <v>122.32006117793482</v>
          </cell>
          <cell r="M28">
            <v>127.8659063485057</v>
          </cell>
          <cell r="N28">
            <v>97.762475267352301</v>
          </cell>
          <cell r="O28">
            <v>92.90536810474029</v>
          </cell>
          <cell r="P28">
            <v>90.031276788287045</v>
          </cell>
        </row>
        <row r="29">
          <cell r="B29">
            <v>100</v>
          </cell>
          <cell r="C29">
            <v>112.33708707064017</v>
          </cell>
          <cell r="D29">
            <v>116.54143951276497</v>
          </cell>
          <cell r="E29">
            <v>76.314903952890077</v>
          </cell>
          <cell r="F29">
            <v>122.15034816914152</v>
          </cell>
          <cell r="G29">
            <v>223.6393976801271</v>
          </cell>
          <cell r="H29">
            <v>137.93816864212218</v>
          </cell>
          <cell r="I29">
            <v>95.08755412311973</v>
          </cell>
          <cell r="J29">
            <v>102.84147484560589</v>
          </cell>
          <cell r="K29">
            <v>122.0222261064927</v>
          </cell>
          <cell r="L29">
            <v>110.59539556809203</v>
          </cell>
          <cell r="M29">
            <v>120.38982174386403</v>
          </cell>
          <cell r="N29">
            <v>85.293127947347742</v>
          </cell>
          <cell r="O29">
            <v>80.804015950118909</v>
          </cell>
          <cell r="P29">
            <v>81.620218131433248</v>
          </cell>
        </row>
        <row r="30">
          <cell r="B30">
            <v>100</v>
          </cell>
          <cell r="C30">
            <v>111.50202512453984</v>
          </cell>
          <cell r="D30">
            <v>114.6981685180059</v>
          </cell>
          <cell r="E30">
            <v>74.576069671405847</v>
          </cell>
          <cell r="F30">
            <v>120.28726139654529</v>
          </cell>
          <cell r="G30">
            <v>216.00011889282834</v>
          </cell>
          <cell r="H30">
            <v>136.4007906425195</v>
          </cell>
          <cell r="I30">
            <v>94.669103987017792</v>
          </cell>
          <cell r="J30">
            <v>102.78359861447646</v>
          </cell>
          <cell r="K30">
            <v>120.17180138760217</v>
          </cell>
          <cell r="L30">
            <v>109.73887972372674</v>
          </cell>
          <cell r="M30">
            <v>119.39899237546325</v>
          </cell>
          <cell r="N30">
            <v>83.463373311003437</v>
          </cell>
          <cell r="O30">
            <v>77.280901213892079</v>
          </cell>
          <cell r="P30">
            <v>79.59932825030883</v>
          </cell>
        </row>
        <row r="31">
          <cell r="B31">
            <v>100</v>
          </cell>
          <cell r="C31">
            <v>110.22148804136785</v>
          </cell>
          <cell r="D31">
            <v>116.04378629518099</v>
          </cell>
          <cell r="E31">
            <v>75.370988901409916</v>
          </cell>
          <cell r="F31">
            <v>121.64412825257365</v>
          </cell>
          <cell r="G31">
            <v>215.87234321219034</v>
          </cell>
          <cell r="H31">
            <v>135.17623009491996</v>
          </cell>
          <cell r="I31">
            <v>92.984861307717665</v>
          </cell>
          <cell r="J31">
            <v>105.27360949816493</v>
          </cell>
          <cell r="K31">
            <v>124.52598166319899</v>
          </cell>
          <cell r="L31">
            <v>109.36985889498069</v>
          </cell>
          <cell r="M31">
            <v>125.75485648224371</v>
          </cell>
          <cell r="N31">
            <v>85.611612393449292</v>
          </cell>
          <cell r="O31">
            <v>77.419113599817791</v>
          </cell>
          <cell r="P31">
            <v>82.744237815678275</v>
          </cell>
        </row>
        <row r="32">
          <cell r="B32">
            <v>100</v>
          </cell>
          <cell r="C32">
            <v>109.34864922923195</v>
          </cell>
          <cell r="D32">
            <v>118.98724016815336</v>
          </cell>
          <cell r="E32">
            <v>78.137358637294994</v>
          </cell>
          <cell r="F32">
            <v>124.565922457003</v>
          </cell>
          <cell r="G32">
            <v>216.40984132388073</v>
          </cell>
          <cell r="H32">
            <v>139.42156149007539</v>
          </cell>
          <cell r="I32">
            <v>97.671698296618743</v>
          </cell>
          <cell r="J32">
            <v>108.01340752802544</v>
          </cell>
          <cell r="K32">
            <v>124.86656331254005</v>
          </cell>
          <cell r="L32">
            <v>112.99274900981385</v>
          </cell>
          <cell r="M32">
            <v>128.31379972300894</v>
          </cell>
          <cell r="N32">
            <v>88.096041600871814</v>
          </cell>
          <cell r="O32">
            <v>78.520384905124871</v>
          </cell>
          <cell r="P32">
            <v>83.882752654743157</v>
          </cell>
        </row>
        <row r="33">
          <cell r="B33">
            <v>100</v>
          </cell>
          <cell r="C33">
            <v>108.68638203895958</v>
          </cell>
          <cell r="D33">
            <v>119.55280509203421</v>
          </cell>
          <cell r="E33">
            <v>77.400998742554449</v>
          </cell>
          <cell r="F33">
            <v>125.28836054578207</v>
          </cell>
          <cell r="G33">
            <v>211.2635956016583</v>
          </cell>
          <cell r="H33">
            <v>140.59311848889118</v>
          </cell>
          <cell r="I33">
            <v>97.966481500238004</v>
          </cell>
          <cell r="J33">
            <v>109.18401754988358</v>
          </cell>
          <cell r="K33">
            <v>129.37558243924562</v>
          </cell>
          <cell r="L33">
            <v>115.54062131134941</v>
          </cell>
          <cell r="M33">
            <v>129.37558243924562</v>
          </cell>
          <cell r="N33">
            <v>87.49678118723547</v>
          </cell>
          <cell r="O33">
            <v>77.027080874232936</v>
          </cell>
          <cell r="P33">
            <v>83.383684635698756</v>
          </cell>
        </row>
        <row r="34">
          <cell r="B34">
            <v>100</v>
          </cell>
          <cell r="C34">
            <v>108.37557877292529</v>
          </cell>
          <cell r="D34">
            <v>118.25691423388753</v>
          </cell>
          <cell r="E34">
            <v>76.350974636477048</v>
          </cell>
          <cell r="F34">
            <v>123.9249600322061</v>
          </cell>
          <cell r="G34">
            <v>207.23835972758059</v>
          </cell>
          <cell r="H34">
            <v>137.7953304153562</v>
          </cell>
          <cell r="I34">
            <v>98.165538818327647</v>
          </cell>
          <cell r="J34">
            <v>107.98209270016042</v>
          </cell>
          <cell r="K34">
            <v>128.34235260322095</v>
          </cell>
          <cell r="L34">
            <v>115.25361409411062</v>
          </cell>
          <cell r="M34">
            <v>130.16023295170851</v>
          </cell>
          <cell r="N34">
            <v>86.531104588007338</v>
          </cell>
          <cell r="O34">
            <v>76.350974636477048</v>
          </cell>
          <cell r="P34">
            <v>82.89534389103224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98.116692400692955</v>
          </cell>
          <cell r="F36">
            <v>132.4636398785162</v>
          </cell>
          <cell r="G36">
            <v>149.62386983511854</v>
          </cell>
          <cell r="H36">
            <v>147.5361651947029</v>
          </cell>
          <cell r="I36">
            <v>120.2265414384626</v>
          </cell>
          <cell r="J36">
            <v>135.62402811040258</v>
          </cell>
          <cell r="K36">
            <v>151.04651591253233</v>
          </cell>
          <cell r="L36">
            <v>121.4944354877928</v>
          </cell>
          <cell r="M36">
            <v>137.02050993606341</v>
          </cell>
          <cell r="N36">
            <v>107.1814471134261</v>
          </cell>
          <cell r="O36">
            <v>112.34279492740956</v>
          </cell>
          <cell r="P36">
            <v>102.71304957054683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83.656956128582294</v>
          </cell>
          <cell r="F37">
            <v>119.73647766010467</v>
          </cell>
          <cell r="G37">
            <v>133.2338343639089</v>
          </cell>
          <cell r="H37">
            <v>134.11221311191639</v>
          </cell>
          <cell r="I37">
            <v>107.43093051110759</v>
          </cell>
          <cell r="J37">
            <v>119.85187147110317</v>
          </cell>
          <cell r="K37">
            <v>138.82072525412946</v>
          </cell>
          <cell r="L37">
            <v>112.51257906686357</v>
          </cell>
          <cell r="M37">
            <v>133.24820934224411</v>
          </cell>
          <cell r="N37">
            <v>93.317790579515233</v>
          </cell>
          <cell r="O37">
            <v>95.681735828134208</v>
          </cell>
          <cell r="P37">
            <v>95.325091199278987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82.875586133096007</v>
          </cell>
          <cell r="F38">
            <v>117.49851497004973</v>
          </cell>
          <cell r="G38">
            <v>128.4573607423664</v>
          </cell>
          <cell r="H38">
            <v>132.85919799904241</v>
          </cell>
          <cell r="I38">
            <v>106.28627761612699</v>
          </cell>
          <cell r="J38">
            <v>118.35707013177763</v>
          </cell>
          <cell r="K38">
            <v>135.87371396374738</v>
          </cell>
          <cell r="L38">
            <v>111.93427676663464</v>
          </cell>
          <cell r="M38">
            <v>131.06066022216555</v>
          </cell>
          <cell r="N38">
            <v>88.92165592310559</v>
          </cell>
          <cell r="O38">
            <v>91.264352484198923</v>
          </cell>
          <cell r="P38">
            <v>94.415022948778855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81.942348175466719</v>
          </cell>
          <cell r="F39">
            <v>119.03233344370592</v>
          </cell>
          <cell r="G39">
            <v>130.41999546084617</v>
          </cell>
          <cell r="H39">
            <v>130.38081407001951</v>
          </cell>
          <cell r="I39">
            <v>106.89158865168037</v>
          </cell>
          <cell r="J39">
            <v>123.2618413902466</v>
          </cell>
          <cell r="K39">
            <v>139.36331986739569</v>
          </cell>
          <cell r="L39">
            <v>109.7110847286003</v>
          </cell>
          <cell r="M39">
            <v>134.5091182995686</v>
          </cell>
          <cell r="N39">
            <v>93.227358702133401</v>
          </cell>
          <cell r="O39">
            <v>94.015996853838743</v>
          </cell>
          <cell r="P39">
            <v>96.377466570107046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85.933539544906793</v>
          </cell>
          <cell r="F40">
            <v>121.32845374179813</v>
          </cell>
          <cell r="G40">
            <v>133.25311708062918</v>
          </cell>
          <cell r="H40">
            <v>133.51797695049541</v>
          </cell>
          <cell r="I40">
            <v>111.87557374411456</v>
          </cell>
          <cell r="J40">
            <v>124.29324576031679</v>
          </cell>
          <cell r="K40">
            <v>137.34225158452287</v>
          </cell>
          <cell r="L40">
            <v>113.24377556509266</v>
          </cell>
          <cell r="M40">
            <v>134.36927161195607</v>
          </cell>
          <cell r="N40">
            <v>97.303764484899929</v>
          </cell>
          <cell r="O40">
            <v>96.416788455717509</v>
          </cell>
          <cell r="P40">
            <v>97.145839161128677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84.997987283366783</v>
          </cell>
          <cell r="F41">
            <v>122.48762231088268</v>
          </cell>
          <cell r="G41">
            <v>128.04459322795506</v>
          </cell>
          <cell r="H41">
            <v>136.8267572831933</v>
          </cell>
          <cell r="I41">
            <v>110.08289711825302</v>
          </cell>
          <cell r="J41">
            <v>127.04957766926115</v>
          </cell>
          <cell r="K41">
            <v>143.84427337583224</v>
          </cell>
          <cell r="L41">
            <v>116.48163121665343</v>
          </cell>
          <cell r="M41">
            <v>138.78512219320962</v>
          </cell>
          <cell r="N41">
            <v>94.961479304803831</v>
          </cell>
          <cell r="O41">
            <v>96.262497995213963</v>
          </cell>
          <cell r="P41">
            <v>93.757753170549336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83.8740085638713</v>
          </cell>
          <cell r="F42">
            <v>121.27730424946672</v>
          </cell>
          <cell r="G42">
            <v>125.64854419133957</v>
          </cell>
          <cell r="H42">
            <v>134.15047291136213</v>
          </cell>
          <cell r="I42">
            <v>110.34486606907453</v>
          </cell>
          <cell r="J42">
            <v>125.69460340593095</v>
          </cell>
          <cell r="K42">
            <v>142.74502853674105</v>
          </cell>
          <cell r="L42">
            <v>116.23262207566141</v>
          </cell>
          <cell r="M42">
            <v>139.67531143282935</v>
          </cell>
          <cell r="N42">
            <v>93.946018577439034</v>
          </cell>
          <cell r="O42">
            <v>95.450676358562589</v>
          </cell>
          <cell r="P42">
            <v>93.241013097436706</v>
          </cell>
        </row>
        <row r="44">
          <cell r="B44">
            <v>2.2455438657063009</v>
          </cell>
          <cell r="C44">
            <v>1.8338636397613017</v>
          </cell>
          <cell r="D44">
            <v>1.6033535086144024</v>
          </cell>
          <cell r="E44">
            <v>1.5269681121877987</v>
          </cell>
          <cell r="F44">
            <v>1.5839416286882235</v>
          </cell>
          <cell r="G44">
            <v>0.56916539259135313</v>
          </cell>
          <cell r="H44">
            <v>1.7387702377001268</v>
          </cell>
          <cell r="I44">
            <v>1.5002373781163536</v>
          </cell>
          <cell r="J44">
            <v>2.064756323480621</v>
          </cell>
          <cell r="K44">
            <v>1.7133074534543935</v>
          </cell>
          <cell r="L44">
            <v>1.8888469860354862</v>
          </cell>
          <cell r="M44">
            <v>2.9178105129418874</v>
          </cell>
          <cell r="N44">
            <v>1.1519356444446904</v>
          </cell>
          <cell r="O44">
            <v>1.4706754293776214</v>
          </cell>
          <cell r="P44">
            <v>1.6106112838770725</v>
          </cell>
        </row>
        <row r="45">
          <cell r="B45">
            <v>0.49697895021429961</v>
          </cell>
          <cell r="C45">
            <v>0.19569079809678147</v>
          </cell>
          <cell r="D45">
            <v>0.51660566016138443</v>
          </cell>
          <cell r="E45">
            <v>0.40018898810652015</v>
          </cell>
          <cell r="F45">
            <v>0.49652677071969631</v>
          </cell>
          <cell r="G45">
            <v>-0.16270881917254121</v>
          </cell>
          <cell r="H45">
            <v>0.36807062789827594</v>
          </cell>
          <cell r="I45">
            <v>0.48485311105068707</v>
          </cell>
          <cell r="J45">
            <v>0.89981593149586203</v>
          </cell>
          <cell r="K45">
            <v>0.51353657735344616</v>
          </cell>
          <cell r="L45">
            <v>0.41476943838196778</v>
          </cell>
          <cell r="M45">
            <v>0.62425069570697378</v>
          </cell>
          <cell r="N45">
            <v>0.73726246939511686</v>
          </cell>
          <cell r="O45">
            <v>-0.43817477420445838</v>
          </cell>
          <cell r="P45">
            <v>0.6579977643397017</v>
          </cell>
        </row>
        <row r="46">
          <cell r="B46">
            <v>-3.6865793493291332</v>
          </cell>
          <cell r="C46">
            <v>-4.2821581063300922</v>
          </cell>
          <cell r="D46">
            <v>-3.024482722847488</v>
          </cell>
          <cell r="E46">
            <v>-3.0178393924655378</v>
          </cell>
          <cell r="F46">
            <v>-3.0959561353171461</v>
          </cell>
          <cell r="G46">
            <v>-3.7358002994801964</v>
          </cell>
          <cell r="H46">
            <v>-4.4688135638609738</v>
          </cell>
          <cell r="I46">
            <v>-5.7990163081337194</v>
          </cell>
          <cell r="J46">
            <v>-2.4684715373175958</v>
          </cell>
          <cell r="K46">
            <v>-1.3544889440936014</v>
          </cell>
          <cell r="L46">
            <v>-4.6389764393054866</v>
          </cell>
          <cell r="M46">
            <v>2.4140080148328247</v>
          </cell>
          <cell r="N46">
            <v>-1.759804710349222</v>
          </cell>
          <cell r="O46">
            <v>-3.488370852745093</v>
          </cell>
          <cell r="P46">
            <v>-1.1702469663305126</v>
          </cell>
        </row>
        <row r="47">
          <cell r="B47">
            <v>3.2161788096971566</v>
          </cell>
          <cell r="C47">
            <v>2.7111068771502378</v>
          </cell>
          <cell r="D47">
            <v>3.5180738553072688</v>
          </cell>
          <cell r="E47">
            <v>3.7413763435748981</v>
          </cell>
          <cell r="F47">
            <v>3.4407605590017987</v>
          </cell>
          <cell r="G47">
            <v>2.7605551459073174</v>
          </cell>
          <cell r="H47">
            <v>4.4020102469952027</v>
          </cell>
          <cell r="I47">
            <v>4.8988231990310549</v>
          </cell>
          <cell r="J47">
            <v>3.6757329063701549</v>
          </cell>
          <cell r="K47">
            <v>1.3765518441991365</v>
          </cell>
          <cell r="L47">
            <v>4.0755987013242123</v>
          </cell>
          <cell r="M47">
            <v>-0.16911562623991294</v>
          </cell>
          <cell r="N47">
            <v>3.3370411697519975</v>
          </cell>
          <cell r="O47">
            <v>1.852322433255793</v>
          </cell>
          <cell r="P47">
            <v>3.4103108137365057</v>
          </cell>
        </row>
        <row r="49">
          <cell r="B49">
            <v>1.8313215087085277</v>
          </cell>
          <cell r="C49">
            <v>1.4450230651207097</v>
          </cell>
          <cell r="D49">
            <v>1.0480305087712916</v>
          </cell>
          <cell r="E49">
            <v>0.64590766083783002</v>
          </cell>
          <cell r="F49">
            <v>1.0702682791908558</v>
          </cell>
          <cell r="G49">
            <v>1.0227507208019349</v>
          </cell>
          <cell r="H49">
            <v>0.91416898198657393</v>
          </cell>
          <cell r="I49">
            <v>1.1186141877481903</v>
          </cell>
          <cell r="J49">
            <v>1.2820636228918936</v>
          </cell>
          <cell r="K49">
            <v>1.1114161846722537</v>
          </cell>
          <cell r="L49">
            <v>1.1549180294624373</v>
          </cell>
          <cell r="M49">
            <v>1.5994651138308003</v>
          </cell>
          <cell r="N49">
            <v>0.87273527895257441</v>
          </cell>
          <cell r="O49">
            <v>1.0845172801276837</v>
          </cell>
          <cell r="P49">
            <v>1.0705816205377694</v>
          </cell>
        </row>
        <row r="50">
          <cell r="B50">
            <v>0.46343697504009906</v>
          </cell>
          <cell r="C50">
            <v>0.33338575071768517</v>
          </cell>
          <cell r="D50">
            <v>4.181577862250041E-2</v>
          </cell>
          <cell r="E50">
            <v>-0.32426550804004473</v>
          </cell>
          <cell r="F50">
            <v>7.305384985252239E-2</v>
          </cell>
          <cell r="G50">
            <v>-3.74338326304402E-2</v>
          </cell>
          <cell r="H50">
            <v>7.7073218654599707E-2</v>
          </cell>
          <cell r="I50">
            <v>-3.7494961481165934E-2</v>
          </cell>
          <cell r="J50">
            <v>0.29082327331855229</v>
          </cell>
          <cell r="K50">
            <v>0.18961030515771693</v>
          </cell>
          <cell r="L50">
            <v>0.12323637955653499</v>
          </cell>
          <cell r="M50">
            <v>-0.77995420450122088</v>
          </cell>
          <cell r="N50">
            <v>0.36593695933604398</v>
          </cell>
          <cell r="O50">
            <v>-0.42228336237407627</v>
          </cell>
          <cell r="P50">
            <v>-0.14307657791117201</v>
          </cell>
        </row>
        <row r="51">
          <cell r="B51">
            <v>-2.9681220649539375</v>
          </cell>
          <cell r="C51">
            <v>-3.0643365649304921</v>
          </cell>
          <cell r="D51">
            <v>-2.9923514755156755</v>
          </cell>
          <cell r="E51">
            <v>-4.0175263508061443</v>
          </cell>
          <cell r="F51">
            <v>-2.8987944415936773</v>
          </cell>
          <cell r="G51">
            <v>-1.7047608709679141</v>
          </cell>
          <cell r="H51">
            <v>-4.673874528558164</v>
          </cell>
          <cell r="I51">
            <v>-5.3069663221037677</v>
          </cell>
          <cell r="J51">
            <v>-2.8928417917760685</v>
          </cell>
          <cell r="K51">
            <v>-1.7178917043566444</v>
          </cell>
          <cell r="L51">
            <v>-4.3271514866852883</v>
          </cell>
          <cell r="M51">
            <v>-0.16385927806394918</v>
          </cell>
          <cell r="N51">
            <v>-1.5006484014168264</v>
          </cell>
          <cell r="O51">
            <v>-1.4189475064315227</v>
          </cell>
          <cell r="P51">
            <v>-1.8926352002002877</v>
          </cell>
        </row>
        <row r="52">
          <cell r="B52">
            <v>4.0048507719427029</v>
          </cell>
          <cell r="C52">
            <v>3.436646921581632</v>
          </cell>
          <cell r="D52">
            <v>2.1168662814229799</v>
          </cell>
          <cell r="E52">
            <v>2.0337994191541586</v>
          </cell>
          <cell r="F52">
            <v>2.1287844053106797</v>
          </cell>
          <cell r="G52">
            <v>1.6539002288306071</v>
          </cell>
          <cell r="H52">
            <v>3.9757022359194316</v>
          </cell>
          <cell r="I52">
            <v>3.050133035400604</v>
          </cell>
          <cell r="J52">
            <v>1.9950282757753568</v>
          </cell>
          <cell r="K52">
            <v>1.3470627875876273</v>
          </cell>
          <cell r="L52">
            <v>3.1617299662993981</v>
          </cell>
          <cell r="M52">
            <v>-2.3616202457284796</v>
          </cell>
          <cell r="N52">
            <v>1.7038330202175267</v>
          </cell>
          <cell r="O52">
            <v>-0.14205744828946765</v>
          </cell>
          <cell r="P52">
            <v>0.36707537284714764</v>
          </cell>
        </row>
        <row r="54">
          <cell r="B54">
            <v>2.7224475726610908</v>
          </cell>
          <cell r="C54">
            <v>2.5589714958894394</v>
          </cell>
          <cell r="D54">
            <v>2.5737479546889208</v>
          </cell>
          <cell r="E54">
            <v>1.2998331501739457</v>
          </cell>
          <cell r="F54">
            <v>2.6795487334203116</v>
          </cell>
          <cell r="G54">
            <v>2.5580385513250592</v>
          </cell>
          <cell r="H54">
            <v>3.7290041307943556</v>
          </cell>
          <cell r="I54">
            <v>2.5584731140394279</v>
          </cell>
          <cell r="J54">
            <v>3.1140922572365781</v>
          </cell>
          <cell r="K54">
            <v>1.2449063332900412</v>
          </cell>
          <cell r="L54">
            <v>2.7931627831164318</v>
          </cell>
          <cell r="M54">
            <v>3.0540303511094935</v>
          </cell>
          <cell r="N54">
            <v>-0.23824544861773544</v>
          </cell>
          <cell r="O54">
            <v>4.5102796290193314</v>
          </cell>
          <cell r="P54">
            <v>4.914616216368084</v>
          </cell>
        </row>
        <row r="55">
          <cell r="B55">
            <v>-1.5421066581354337</v>
          </cell>
          <cell r="C55">
            <v>-1.7967051565012881</v>
          </cell>
          <cell r="D55">
            <v>0.397305402869641</v>
          </cell>
          <cell r="E55">
            <v>-0.7503657916555162</v>
          </cell>
          <cell r="F55">
            <v>0.48537749308710243</v>
          </cell>
          <cell r="G55">
            <v>1.042868209830905</v>
          </cell>
          <cell r="H55">
            <v>0.78281632208831997</v>
          </cell>
          <cell r="I55">
            <v>-1.5007249118728749</v>
          </cell>
          <cell r="J55">
            <v>-0.17600453729296195</v>
          </cell>
          <cell r="K55">
            <v>0.66409150072368472</v>
          </cell>
          <cell r="L55">
            <v>-0.59784362785102463</v>
          </cell>
          <cell r="M55">
            <v>3.7418185805174531</v>
          </cell>
          <cell r="N55">
            <v>3.9204730822928191E-2</v>
          </cell>
          <cell r="O55">
            <v>1.8523137404450329</v>
          </cell>
          <cell r="P55">
            <v>3.1427525960273872</v>
          </cell>
        </row>
        <row r="56">
          <cell r="B56">
            <v>-14.068061916991281</v>
          </cell>
          <cell r="C56">
            <v>-14.550179563865949</v>
          </cell>
          <cell r="D56">
            <v>-6.5760909465496287</v>
          </cell>
          <cell r="E56">
            <v>-6.8157575825850696</v>
          </cell>
          <cell r="F56">
            <v>-6.558004359958014</v>
          </cell>
          <cell r="G56">
            <v>-4.1521399435388018</v>
          </cell>
          <cell r="H56">
            <v>-8.1053887595053613</v>
          </cell>
          <cell r="I56">
            <v>-9.7536409072681245</v>
          </cell>
          <cell r="J56">
            <v>-6.6862401507129743</v>
          </cell>
          <cell r="K56">
            <v>-6.8845602885770019</v>
          </cell>
          <cell r="L56">
            <v>-8.6164068141178713</v>
          </cell>
          <cell r="M56">
            <v>-2.133200909631483</v>
          </cell>
          <cell r="N56">
            <v>-6.3360185945784409</v>
          </cell>
          <cell r="O56">
            <v>-4.5119288547446406</v>
          </cell>
          <cell r="P56">
            <v>-1.9340759962360732E-2</v>
          </cell>
        </row>
        <row r="57">
          <cell r="B57">
            <v>1.3347734703220704</v>
          </cell>
          <cell r="C57">
            <v>1.2647404890225644</v>
          </cell>
          <cell r="D57">
            <v>2.7344449249950831</v>
          </cell>
          <cell r="E57">
            <v>1.0675120854332087</v>
          </cell>
          <cell r="F57">
            <v>2.8598711644633346</v>
          </cell>
          <cell r="G57">
            <v>2.2653499821139844</v>
          </cell>
          <cell r="H57">
            <v>2.6464306290763684</v>
          </cell>
          <cell r="I57">
            <v>3.6762380514839377</v>
          </cell>
          <cell r="J57">
            <v>2.5198521601583757</v>
          </cell>
          <cell r="K57">
            <v>2.7780986694620591</v>
          </cell>
          <cell r="L57">
            <v>3.1805282242240551</v>
          </cell>
          <cell r="M57">
            <v>5.0071865363507939</v>
          </cell>
          <cell r="N57">
            <v>0.28774565765417037</v>
          </cell>
          <cell r="O57">
            <v>4.8354167387069547</v>
          </cell>
          <cell r="P57">
            <v>6.5399873404235365</v>
          </cell>
        </row>
        <row r="59">
          <cell r="B59">
            <v>66.5</v>
          </cell>
          <cell r="C59">
            <v>67.099999999999994</v>
          </cell>
          <cell r="D59">
            <v>66.3</v>
          </cell>
          <cell r="E59">
            <v>58.1</v>
          </cell>
          <cell r="F59">
            <v>67.472006768189516</v>
          </cell>
          <cell r="G59">
            <v>59.5</v>
          </cell>
          <cell r="H59">
            <v>67</v>
          </cell>
          <cell r="I59">
            <v>64.900000000000006</v>
          </cell>
          <cell r="J59">
            <v>70.900000000000006</v>
          </cell>
          <cell r="K59">
            <v>72.900000000000006</v>
          </cell>
          <cell r="L59">
            <v>73</v>
          </cell>
          <cell r="M59">
            <v>70.099999999999994</v>
          </cell>
          <cell r="N59">
            <v>61.9</v>
          </cell>
          <cell r="O59">
            <v>69.8</v>
          </cell>
          <cell r="P59">
            <v>63.1</v>
          </cell>
        </row>
        <row r="60">
          <cell r="B60">
            <v>68.900000000000006</v>
          </cell>
          <cell r="C60">
            <v>70.2</v>
          </cell>
          <cell r="D60">
            <v>66.5</v>
          </cell>
          <cell r="E60">
            <v>57.4</v>
          </cell>
          <cell r="F60">
            <v>67.801245137199274</v>
          </cell>
          <cell r="G60">
            <v>57.9</v>
          </cell>
          <cell r="H60">
            <v>69</v>
          </cell>
          <cell r="I60">
            <v>67.099999999999994</v>
          </cell>
          <cell r="J60">
            <v>71.900000000000006</v>
          </cell>
          <cell r="K60">
            <v>72.8</v>
          </cell>
          <cell r="L60">
            <v>72.099999999999994</v>
          </cell>
          <cell r="M60">
            <v>67</v>
          </cell>
          <cell r="N60">
            <v>62.4</v>
          </cell>
          <cell r="O60">
            <v>67.599999999999994</v>
          </cell>
          <cell r="P60">
            <v>64.400000000000006</v>
          </cell>
        </row>
        <row r="61">
          <cell r="B61">
            <v>69.8</v>
          </cell>
          <cell r="C61">
            <v>70.900000000000006</v>
          </cell>
          <cell r="D61">
            <v>67.7</v>
          </cell>
          <cell r="E61">
            <v>58.9</v>
          </cell>
          <cell r="F61">
            <v>68.962119611430325</v>
          </cell>
          <cell r="G61">
            <v>59.4</v>
          </cell>
          <cell r="H61">
            <v>70.7</v>
          </cell>
          <cell r="I61">
            <v>68.2</v>
          </cell>
          <cell r="J61">
            <v>72.400000000000006</v>
          </cell>
          <cell r="K61">
            <v>74.3</v>
          </cell>
          <cell r="L61">
            <v>73.8</v>
          </cell>
          <cell r="M61">
            <v>69.099999999999994</v>
          </cell>
          <cell r="N61">
            <v>61.9</v>
          </cell>
          <cell r="O61">
            <v>67.900000000000006</v>
          </cell>
          <cell r="P61">
            <v>66.400000000000006</v>
          </cell>
        </row>
        <row r="62">
          <cell r="B62">
            <v>68.900000000000006</v>
          </cell>
          <cell r="C62">
            <v>69.900000000000006</v>
          </cell>
          <cell r="D62">
            <v>67.099999999999994</v>
          </cell>
          <cell r="E62">
            <v>57.5</v>
          </cell>
          <cell r="F62">
            <v>68.506782192630496</v>
          </cell>
          <cell r="G62">
            <v>59.5</v>
          </cell>
          <cell r="H62">
            <v>69.400000000000006</v>
          </cell>
          <cell r="I62">
            <v>69.3</v>
          </cell>
          <cell r="J62">
            <v>73.5</v>
          </cell>
          <cell r="K62">
            <v>73.400000000000006</v>
          </cell>
          <cell r="L62">
            <v>72</v>
          </cell>
          <cell r="M62">
            <v>68.2</v>
          </cell>
          <cell r="N62">
            <v>62</v>
          </cell>
          <cell r="O62">
            <v>67.2</v>
          </cell>
          <cell r="P62">
            <v>64.400000000000006</v>
          </cell>
        </row>
        <row r="63">
          <cell r="B63">
            <v>68.599999999999994</v>
          </cell>
          <cell r="C63">
            <v>69.599999999999994</v>
          </cell>
          <cell r="D63">
            <v>67.3</v>
          </cell>
          <cell r="E63">
            <v>58.7</v>
          </cell>
          <cell r="F63">
            <v>68.564053872556343</v>
          </cell>
          <cell r="G63">
            <v>58.2</v>
          </cell>
          <cell r="H63">
            <v>69.3</v>
          </cell>
          <cell r="I63">
            <v>70</v>
          </cell>
          <cell r="J63">
            <v>73</v>
          </cell>
          <cell r="K63">
            <v>74.099999999999994</v>
          </cell>
          <cell r="L63">
            <v>73.3</v>
          </cell>
          <cell r="M63">
            <v>68.599999999999994</v>
          </cell>
          <cell r="N63">
            <v>61.9</v>
          </cell>
          <cell r="O63">
            <v>68.099999999999994</v>
          </cell>
          <cell r="P63">
            <v>64.2</v>
          </cell>
        </row>
        <row r="64">
          <cell r="B64">
            <v>68.400000000000006</v>
          </cell>
          <cell r="C64">
            <v>69.099999999999994</v>
          </cell>
          <cell r="D64">
            <v>67.2</v>
          </cell>
          <cell r="E64">
            <v>58.8</v>
          </cell>
          <cell r="F64">
            <v>68.472060575541349</v>
          </cell>
          <cell r="G64">
            <v>56.8</v>
          </cell>
          <cell r="H64">
            <v>69.5</v>
          </cell>
          <cell r="I64">
            <v>69.2</v>
          </cell>
          <cell r="J64">
            <v>74.3</v>
          </cell>
          <cell r="K64">
            <v>73.3</v>
          </cell>
          <cell r="L64">
            <v>73.3</v>
          </cell>
          <cell r="M64">
            <v>69.400000000000006</v>
          </cell>
          <cell r="N64">
            <v>62</v>
          </cell>
          <cell r="O64">
            <v>69.099999999999994</v>
          </cell>
          <cell r="P64">
            <v>63</v>
          </cell>
        </row>
        <row r="65">
          <cell r="B65">
            <v>69.2</v>
          </cell>
          <cell r="C65">
            <v>69.7</v>
          </cell>
          <cell r="D65">
            <v>67.3</v>
          </cell>
          <cell r="E65">
            <v>57.6</v>
          </cell>
          <cell r="F65">
            <v>68.710251710654944</v>
          </cell>
          <cell r="G65">
            <v>58.7</v>
          </cell>
          <cell r="H65">
            <v>69.8</v>
          </cell>
          <cell r="I65">
            <v>69.099999999999994</v>
          </cell>
          <cell r="J65">
            <v>73.7</v>
          </cell>
          <cell r="K65">
            <v>73.8</v>
          </cell>
          <cell r="L65">
            <v>73.5</v>
          </cell>
          <cell r="M65">
            <v>68.900000000000006</v>
          </cell>
          <cell r="N65">
            <v>60.7</v>
          </cell>
          <cell r="O65">
            <v>68.5</v>
          </cell>
          <cell r="P65">
            <v>66.400000000000006</v>
          </cell>
        </row>
        <row r="66">
          <cell r="B66">
            <v>70.099999999999994</v>
          </cell>
          <cell r="C66">
            <v>70.5</v>
          </cell>
          <cell r="D66">
            <v>67.2</v>
          </cell>
          <cell r="E66">
            <v>58</v>
          </cell>
          <cell r="F66">
            <v>68.517875764168252</v>
          </cell>
          <cell r="G66">
            <v>58.7</v>
          </cell>
          <cell r="H66">
            <v>70.400000000000006</v>
          </cell>
          <cell r="I66">
            <v>68.7</v>
          </cell>
          <cell r="J66">
            <v>73.099999999999994</v>
          </cell>
          <cell r="K66">
            <v>73.599999999999994</v>
          </cell>
          <cell r="L66">
            <v>73.599999999999994</v>
          </cell>
          <cell r="M66">
            <v>69.2</v>
          </cell>
          <cell r="N66">
            <v>60.8</v>
          </cell>
          <cell r="O66">
            <v>67.3</v>
          </cell>
          <cell r="P66">
            <v>63.3</v>
          </cell>
        </row>
        <row r="68">
          <cell r="B68">
            <v>9.1999999999999993</v>
          </cell>
          <cell r="C68">
            <v>8.4</v>
          </cell>
          <cell r="D68">
            <v>6.6</v>
          </cell>
          <cell r="E68">
            <v>12.3</v>
          </cell>
          <cell r="F68">
            <v>5.8424719618989105</v>
          </cell>
          <cell r="G68">
            <v>14.9</v>
          </cell>
          <cell r="H68">
            <v>4.3</v>
          </cell>
          <cell r="I68">
            <v>5.0999999999999996</v>
          </cell>
          <cell r="J68">
            <v>3.1</v>
          </cell>
          <cell r="K68">
            <v>2.9</v>
          </cell>
          <cell r="L68">
            <v>3</v>
          </cell>
          <cell r="M68">
            <v>7.2</v>
          </cell>
          <cell r="N68">
            <v>8.4</v>
          </cell>
          <cell r="O68">
            <v>5.5</v>
          </cell>
          <cell r="P68">
            <v>10.8</v>
          </cell>
        </row>
        <row r="69">
          <cell r="B69">
            <v>8.1999999999999993</v>
          </cell>
          <cell r="C69">
            <v>7.7</v>
          </cell>
          <cell r="D69">
            <v>8.1999999999999993</v>
          </cell>
          <cell r="E69">
            <v>14.4</v>
          </cell>
          <cell r="F69">
            <v>7.4703927126486889</v>
          </cell>
          <cell r="G69">
            <v>17.600000000000001</v>
          </cell>
          <cell r="H69">
            <v>5.7</v>
          </cell>
          <cell r="I69">
            <v>6.2</v>
          </cell>
          <cell r="J69">
            <v>4.5</v>
          </cell>
          <cell r="K69">
            <v>4.2</v>
          </cell>
          <cell r="L69">
            <v>4.2</v>
          </cell>
          <cell r="M69">
            <v>7.6</v>
          </cell>
          <cell r="N69">
            <v>11.5</v>
          </cell>
          <cell r="O69">
            <v>7.7</v>
          </cell>
          <cell r="P69">
            <v>10.6</v>
          </cell>
        </row>
        <row r="70">
          <cell r="B70">
            <v>7.1</v>
          </cell>
          <cell r="C70">
            <v>7</v>
          </cell>
          <cell r="D70">
            <v>7.5</v>
          </cell>
          <cell r="E70">
            <v>12.8</v>
          </cell>
          <cell r="F70">
            <v>6.8005210315949745</v>
          </cell>
          <cell r="G70">
            <v>17.100000000000001</v>
          </cell>
          <cell r="H70">
            <v>5</v>
          </cell>
          <cell r="I70">
            <v>5.3</v>
          </cell>
          <cell r="J70">
            <v>4.8</v>
          </cell>
          <cell r="K70">
            <v>3.4</v>
          </cell>
          <cell r="L70">
            <v>3</v>
          </cell>
          <cell r="M70">
            <v>7</v>
          </cell>
          <cell r="N70">
            <v>10.9</v>
          </cell>
          <cell r="O70">
            <v>6.8</v>
          </cell>
          <cell r="P70">
            <v>8.5</v>
          </cell>
        </row>
        <row r="71">
          <cell r="B71">
            <v>8.9</v>
          </cell>
          <cell r="C71">
            <v>9</v>
          </cell>
          <cell r="D71">
            <v>7.9</v>
          </cell>
          <cell r="E71">
            <v>13.2</v>
          </cell>
          <cell r="F71">
            <v>7.2469503214494448</v>
          </cell>
          <cell r="G71">
            <v>15.7</v>
          </cell>
          <cell r="H71">
            <v>5.7</v>
          </cell>
          <cell r="I71">
            <v>5.4</v>
          </cell>
          <cell r="J71">
            <v>4.2</v>
          </cell>
          <cell r="K71">
            <v>4.9000000000000004</v>
          </cell>
          <cell r="L71">
            <v>4.3</v>
          </cell>
          <cell r="M71">
            <v>6.9</v>
          </cell>
          <cell r="N71">
            <v>12.1</v>
          </cell>
          <cell r="O71">
            <v>7.4</v>
          </cell>
          <cell r="P71">
            <v>9.4</v>
          </cell>
        </row>
        <row r="72">
          <cell r="B72">
            <v>9.6</v>
          </cell>
          <cell r="C72">
            <v>9.6</v>
          </cell>
          <cell r="D72">
            <v>7.1</v>
          </cell>
          <cell r="E72">
            <v>11.7</v>
          </cell>
          <cell r="F72">
            <v>6.5927423643383962</v>
          </cell>
          <cell r="G72">
            <v>16.899999999999999</v>
          </cell>
          <cell r="H72">
            <v>5.7</v>
          </cell>
          <cell r="I72">
            <v>4.5999999999999996</v>
          </cell>
          <cell r="J72">
            <v>3.8</v>
          </cell>
          <cell r="K72">
            <v>3.5</v>
          </cell>
          <cell r="L72">
            <v>3.2</v>
          </cell>
          <cell r="M72">
            <v>6.7</v>
          </cell>
          <cell r="N72">
            <v>9.5</v>
          </cell>
          <cell r="O72">
            <v>6.2</v>
          </cell>
          <cell r="P72">
            <v>8</v>
          </cell>
        </row>
        <row r="73">
          <cell r="B73">
            <v>10.8</v>
          </cell>
          <cell r="C73">
            <v>11.1</v>
          </cell>
          <cell r="D73">
            <v>8.4</v>
          </cell>
          <cell r="E73">
            <v>13.2</v>
          </cell>
          <cell r="F73">
            <v>7.8504176123467984</v>
          </cell>
          <cell r="G73">
            <v>19.2</v>
          </cell>
          <cell r="H73">
            <v>6.2</v>
          </cell>
          <cell r="I73">
            <v>5.5</v>
          </cell>
          <cell r="J73">
            <v>4</v>
          </cell>
          <cell r="K73">
            <v>5.5</v>
          </cell>
          <cell r="L73">
            <v>3.9</v>
          </cell>
          <cell r="M73">
            <v>8.1999999999999993</v>
          </cell>
          <cell r="N73">
            <v>11.7</v>
          </cell>
          <cell r="O73">
            <v>7.9</v>
          </cell>
          <cell r="P73">
            <v>10.4</v>
          </cell>
        </row>
        <row r="74">
          <cell r="B74">
            <v>10.1</v>
          </cell>
          <cell r="C74">
            <v>10.5</v>
          </cell>
          <cell r="D74">
            <v>8.5</v>
          </cell>
          <cell r="E74">
            <v>14.4</v>
          </cell>
          <cell r="F74">
            <v>7.8217990110857745</v>
          </cell>
          <cell r="G74">
            <v>18.3</v>
          </cell>
          <cell r="H74">
            <v>6.1</v>
          </cell>
          <cell r="I74">
            <v>5.6</v>
          </cell>
          <cell r="J74">
            <v>4.3</v>
          </cell>
          <cell r="K74">
            <v>5</v>
          </cell>
          <cell r="L74">
            <v>4.2</v>
          </cell>
          <cell r="M74">
            <v>8.8000000000000007</v>
          </cell>
          <cell r="N74">
            <v>12.3</v>
          </cell>
          <cell r="O74">
            <v>8.5</v>
          </cell>
          <cell r="P74">
            <v>8.9</v>
          </cell>
        </row>
        <row r="75">
          <cell r="B75">
            <v>9.3000000000000007</v>
          </cell>
          <cell r="C75">
            <v>9.8000000000000007</v>
          </cell>
          <cell r="D75">
            <v>8.5</v>
          </cell>
          <cell r="E75">
            <v>13.3</v>
          </cell>
          <cell r="F75">
            <v>7.8923295262553239</v>
          </cell>
          <cell r="G75">
            <v>17.3</v>
          </cell>
          <cell r="H75">
            <v>6.1</v>
          </cell>
          <cell r="I75">
            <v>6</v>
          </cell>
          <cell r="J75">
            <v>4.4000000000000004</v>
          </cell>
          <cell r="K75">
            <v>5.0999999999999996</v>
          </cell>
          <cell r="L75">
            <v>4.2</v>
          </cell>
          <cell r="M75">
            <v>7.8</v>
          </cell>
          <cell r="N75">
            <v>12.8</v>
          </cell>
          <cell r="O75">
            <v>9.3000000000000007</v>
          </cell>
          <cell r="P75">
            <v>10.9</v>
          </cell>
        </row>
        <row r="77">
          <cell r="B77">
            <v>19.5</v>
          </cell>
          <cell r="C77">
            <v>21.3</v>
          </cell>
          <cell r="D77">
            <v>27.1</v>
          </cell>
          <cell r="E77">
            <v>21.9</v>
          </cell>
          <cell r="F77">
            <v>27.778418950930632</v>
          </cell>
          <cell r="G77">
            <v>37</v>
          </cell>
          <cell r="H77">
            <v>26.9</v>
          </cell>
          <cell r="I77">
            <v>22.1</v>
          </cell>
          <cell r="J77">
            <v>26.5</v>
          </cell>
          <cell r="K77">
            <v>33.299999999999997</v>
          </cell>
          <cell r="L77">
            <v>23.4</v>
          </cell>
          <cell r="M77">
            <v>39.1</v>
          </cell>
          <cell r="N77">
            <v>23.6</v>
          </cell>
          <cell r="O77">
            <v>26.1</v>
          </cell>
          <cell r="P77">
            <v>25.5</v>
          </cell>
        </row>
        <row r="78">
          <cell r="B78">
            <v>23</v>
          </cell>
          <cell r="C78">
            <v>24.7</v>
          </cell>
          <cell r="D78">
            <v>31.8</v>
          </cell>
          <cell r="E78">
            <v>22.9</v>
          </cell>
          <cell r="F78">
            <v>32.938617468351133</v>
          </cell>
          <cell r="G78">
            <v>41</v>
          </cell>
          <cell r="H78">
            <v>31.7</v>
          </cell>
          <cell r="I78">
            <v>27.1</v>
          </cell>
          <cell r="J78">
            <v>30.6</v>
          </cell>
          <cell r="K78">
            <v>40.6</v>
          </cell>
          <cell r="L78">
            <v>28.1</v>
          </cell>
          <cell r="M78">
            <v>45.5</v>
          </cell>
          <cell r="N78">
            <v>29.6</v>
          </cell>
          <cell r="O78">
            <v>32.299999999999997</v>
          </cell>
          <cell r="P78">
            <v>30.3</v>
          </cell>
        </row>
        <row r="79">
          <cell r="B79">
            <v>28.7</v>
          </cell>
          <cell r="C79">
            <v>30.1</v>
          </cell>
          <cell r="D79">
            <v>35.5</v>
          </cell>
          <cell r="E79">
            <v>28</v>
          </cell>
          <cell r="F79">
            <v>36.504846534592666</v>
          </cell>
          <cell r="G79">
            <v>41.5</v>
          </cell>
          <cell r="H79">
            <v>35.4</v>
          </cell>
          <cell r="I79">
            <v>28.7</v>
          </cell>
          <cell r="J79">
            <v>37.299999999999997</v>
          </cell>
          <cell r="K79">
            <v>44.3</v>
          </cell>
          <cell r="L79">
            <v>32.799999999999997</v>
          </cell>
          <cell r="M79">
            <v>51.2</v>
          </cell>
          <cell r="N79">
            <v>31.9</v>
          </cell>
          <cell r="O79">
            <v>31.4</v>
          </cell>
          <cell r="P79">
            <v>33.5</v>
          </cell>
        </row>
        <row r="80">
          <cell r="B80">
            <v>29.4</v>
          </cell>
          <cell r="C80">
            <v>30.8</v>
          </cell>
          <cell r="D80">
            <v>36.9</v>
          </cell>
          <cell r="E80">
            <v>27.2</v>
          </cell>
          <cell r="F80">
            <v>38.093285042355902</v>
          </cell>
          <cell r="G80">
            <v>43.4</v>
          </cell>
          <cell r="H80">
            <v>37.6</v>
          </cell>
          <cell r="I80">
            <v>32.1</v>
          </cell>
          <cell r="J80">
            <v>37.5</v>
          </cell>
          <cell r="K80">
            <v>44.7</v>
          </cell>
          <cell r="L80">
            <v>32.799999999999997</v>
          </cell>
          <cell r="M80">
            <v>54.1</v>
          </cell>
          <cell r="N80">
            <v>33.9</v>
          </cell>
          <cell r="O80">
            <v>36.9</v>
          </cell>
          <cell r="P80">
            <v>35.299999999999997</v>
          </cell>
        </row>
        <row r="83">
          <cell r="B83">
            <v>7.7494115200726776</v>
          </cell>
          <cell r="C83">
            <v>3.8734964039637023</v>
          </cell>
          <cell r="D83">
            <v>1.9780007264626629</v>
          </cell>
          <cell r="E83">
            <v>1.8871720888827548</v>
          </cell>
          <cell r="F83">
            <v>1.9883272177069233</v>
          </cell>
          <cell r="G83">
            <v>3.1826149968457111E-2</v>
          </cell>
          <cell r="H83">
            <v>1.5222306105315173</v>
          </cell>
          <cell r="I83">
            <v>3.004818969012037</v>
          </cell>
          <cell r="J83">
            <v>2.5132768385552215</v>
          </cell>
          <cell r="K83">
            <v>1.5646556346263107</v>
          </cell>
          <cell r="L83">
            <v>3.8911692820565356</v>
          </cell>
          <cell r="M83">
            <v>1.387860716400271</v>
          </cell>
          <cell r="N83">
            <v>1.6316181392058045</v>
          </cell>
          <cell r="O83">
            <v>5.92841890354262</v>
          </cell>
          <cell r="P83">
            <v>2.9730854692772581</v>
          </cell>
        </row>
        <row r="84">
          <cell r="B84">
            <v>5.7251297186090548</v>
          </cell>
          <cell r="C84">
            <v>3.2593299789625028</v>
          </cell>
          <cell r="D84">
            <v>1.697118844751933</v>
          </cell>
          <cell r="E84">
            <v>1.6508861374119932</v>
          </cell>
          <cell r="F84">
            <v>1.7080186983099603</v>
          </cell>
          <cell r="G84">
            <v>4.5962923241918183E-2</v>
          </cell>
          <cell r="H84">
            <v>1.331898291403202</v>
          </cell>
          <cell r="I84">
            <v>2.3091725465041693</v>
          </cell>
          <cell r="J84">
            <v>2.2242990654205608</v>
          </cell>
          <cell r="K84">
            <v>1.3801452784503634</v>
          </cell>
          <cell r="L84">
            <v>3.259769184045354</v>
          </cell>
          <cell r="M84">
            <v>1.1895910780669146</v>
          </cell>
          <cell r="N84">
            <v>1.4258294488620786</v>
          </cell>
          <cell r="O84">
            <v>5.2631578947368425</v>
          </cell>
          <cell r="P84">
            <v>2.5128865979381443</v>
          </cell>
        </row>
        <row r="85">
          <cell r="B85">
            <v>5.1914903353435831</v>
          </cell>
          <cell r="C85">
            <v>2.9999782436852294</v>
          </cell>
          <cell r="D85">
            <v>1.3408485435610649</v>
          </cell>
          <cell r="E85">
            <v>1.3197499421162309</v>
          </cell>
          <cell r="F85">
            <v>1.3486866129464177</v>
          </cell>
          <cell r="G85">
            <v>1.4501160092807424E-2</v>
          </cell>
          <cell r="H85">
            <v>1.0756819054936613</v>
          </cell>
          <cell r="I85">
            <v>2.0770620108368454</v>
          </cell>
          <cell r="J85">
            <v>1.6185784658691063</v>
          </cell>
          <cell r="K85">
            <v>1.056985294117647</v>
          </cell>
          <cell r="L85">
            <v>2.6352015732546707</v>
          </cell>
          <cell r="M85">
            <v>0.86035737921906008</v>
          </cell>
          <cell r="N85">
            <v>1.1280167890870934</v>
          </cell>
          <cell r="O85">
            <v>4.0468583599574011</v>
          </cell>
          <cell r="P85">
            <v>2.0395920815836832</v>
          </cell>
        </row>
        <row r="86">
          <cell r="B86" t="str">
            <v>:</v>
          </cell>
          <cell r="C86" t="str">
            <v>:</v>
          </cell>
          <cell r="D86">
            <v>1.3062281837939891</v>
          </cell>
          <cell r="E86">
            <v>1.3191390881740337</v>
          </cell>
          <cell r="F86">
            <v>1.308252427184466</v>
          </cell>
          <cell r="G86">
            <v>1.4532771399505885E-2</v>
          </cell>
          <cell r="H86">
            <v>1.0459183673469385</v>
          </cell>
          <cell r="I86">
            <v>2.0211161387631975</v>
          </cell>
          <cell r="J86">
            <v>1.5430475188497281</v>
          </cell>
          <cell r="K86">
            <v>1.0213345438039039</v>
          </cell>
          <cell r="L86">
            <v>2.5078369905956115</v>
          </cell>
          <cell r="M86">
            <v>0.85245901639344268</v>
          </cell>
          <cell r="N86">
            <v>1.1253598534415075</v>
          </cell>
          <cell r="O86">
            <v>4.0598290598290596</v>
          </cell>
          <cell r="P86">
            <v>2.0371479928100662</v>
          </cell>
        </row>
        <row r="87">
          <cell r="B87" t="str">
            <v>:</v>
          </cell>
          <cell r="C87" t="str">
            <v>:</v>
          </cell>
          <cell r="D87">
            <v>1.3120239510412539</v>
          </cell>
          <cell r="E87">
            <v>1.2838468720821661</v>
          </cell>
          <cell r="F87">
            <v>1.3181895566310773</v>
          </cell>
          <cell r="G87">
            <v>1.4520110352838681E-2</v>
          </cell>
          <cell r="H87">
            <v>1.0397946084724006</v>
          </cell>
          <cell r="I87">
            <v>2.1456633423995166</v>
          </cell>
          <cell r="J87">
            <v>1.5435888440624452</v>
          </cell>
          <cell r="K87">
            <v>1.0684246419640828</v>
          </cell>
          <cell r="L87">
            <v>2.4582104228121926</v>
          </cell>
          <cell r="M87">
            <v>0.91086532205595316</v>
          </cell>
          <cell r="N87">
            <v>1.1283127787982155</v>
          </cell>
          <cell r="O87">
            <v>4.0772532188841204</v>
          </cell>
          <cell r="P87">
            <v>2.0408163265306123</v>
          </cell>
        </row>
        <row r="89">
          <cell r="B89">
            <v>19.246888535805763</v>
          </cell>
          <cell r="C89">
            <v>17.865461003502297</v>
          </cell>
          <cell r="D89">
            <v>16.80763203746281</v>
          </cell>
          <cell r="E89">
            <v>16.344281224405531</v>
          </cell>
          <cell r="F89">
            <v>16.873793995478042</v>
          </cell>
          <cell r="G89">
            <v>7.159712986999768</v>
          </cell>
          <cell r="H89">
            <v>20.781225975447889</v>
          </cell>
          <cell r="I89">
            <v>23.837140813015161</v>
          </cell>
          <cell r="J89">
            <v>20.604309575601668</v>
          </cell>
          <cell r="K89">
            <v>12.814782072905274</v>
          </cell>
          <cell r="L89">
            <v>23.154935113686182</v>
          </cell>
          <cell r="M89">
            <v>13.841757172394868</v>
          </cell>
          <cell r="N89">
            <v>16.389519990792849</v>
          </cell>
          <cell r="O89">
            <v>12.524041937583949</v>
          </cell>
          <cell r="P89">
            <v>10.576610242344261</v>
          </cell>
        </row>
        <row r="90">
          <cell r="B90">
            <v>17.209794720538088</v>
          </cell>
          <cell r="C90">
            <v>15.468233687529633</v>
          </cell>
          <cell r="D90">
            <v>14.809741601467277</v>
          </cell>
          <cell r="E90">
            <v>14.760864287448412</v>
          </cell>
          <cell r="F90">
            <v>14.819951713155596</v>
          </cell>
          <cell r="G90">
            <v>5.9598590470353905</v>
          </cell>
          <cell r="H90">
            <v>18.404412753935155</v>
          </cell>
          <cell r="I90">
            <v>19.852469531751122</v>
          </cell>
          <cell r="J90">
            <v>18.037383177570092</v>
          </cell>
          <cell r="K90">
            <v>10.750605326876514</v>
          </cell>
          <cell r="L90">
            <v>20.712694877505569</v>
          </cell>
          <cell r="M90">
            <v>13.605947955390334</v>
          </cell>
          <cell r="N90">
            <v>14.395393474088291</v>
          </cell>
          <cell r="O90">
            <v>11.534154535274357</v>
          </cell>
          <cell r="P90">
            <v>9.7293814432989691</v>
          </cell>
        </row>
        <row r="91">
          <cell r="B91">
            <v>15.826459274406592</v>
          </cell>
          <cell r="C91">
            <v>14.215841796936523</v>
          </cell>
          <cell r="D91">
            <v>12.974746251568728</v>
          </cell>
          <cell r="E91">
            <v>13.70687659180366</v>
          </cell>
          <cell r="F91">
            <v>12.907466465418604</v>
          </cell>
          <cell r="G91">
            <v>4.4228538283062644</v>
          </cell>
          <cell r="H91">
            <v>15.674222051479061</v>
          </cell>
          <cell r="I91">
            <v>17.098133654425045</v>
          </cell>
          <cell r="J91">
            <v>15.763546798029557</v>
          </cell>
          <cell r="K91">
            <v>9.5128676470588225</v>
          </cell>
          <cell r="L91">
            <v>18.584070796460178</v>
          </cell>
          <cell r="M91">
            <v>13.633355393778954</v>
          </cell>
          <cell r="N91">
            <v>13.064008394543547</v>
          </cell>
          <cell r="O91">
            <v>10.649627263045792</v>
          </cell>
          <cell r="P91">
            <v>8.7582483503299358</v>
          </cell>
        </row>
        <row r="92">
          <cell r="B92" t="str">
            <v>:</v>
          </cell>
          <cell r="C92" t="str">
            <v>:</v>
          </cell>
          <cell r="D92">
            <v>12.787864152268885</v>
          </cell>
          <cell r="E92">
            <v>13.56167553806989</v>
          </cell>
          <cell r="F92">
            <v>12.71359223300971</v>
          </cell>
          <cell r="G92">
            <v>4.2435692486557191</v>
          </cell>
          <cell r="H92">
            <v>15.293367346938776</v>
          </cell>
          <cell r="I92">
            <v>17.013574660633484</v>
          </cell>
          <cell r="J92">
            <v>15.605821497457475</v>
          </cell>
          <cell r="K92">
            <v>9.5097594189741272</v>
          </cell>
          <cell r="L92">
            <v>18.201410658307214</v>
          </cell>
          <cell r="M92">
            <v>13.704918032786884</v>
          </cell>
          <cell r="N92">
            <v>12.876210416121436</v>
          </cell>
          <cell r="O92">
            <v>10.47008547008547</v>
          </cell>
          <cell r="P92">
            <v>8.7477531455961675</v>
          </cell>
        </row>
        <row r="93">
          <cell r="B93" t="str">
            <v>:</v>
          </cell>
          <cell r="C93" t="str">
            <v>:</v>
          </cell>
          <cell r="D93">
            <v>12.539074538810372</v>
          </cell>
          <cell r="E93">
            <v>13.118580765639591</v>
          </cell>
          <cell r="F93">
            <v>12.481455359097211</v>
          </cell>
          <cell r="G93">
            <v>4.1237113402061851</v>
          </cell>
          <cell r="H93">
            <v>15.032092426187418</v>
          </cell>
          <cell r="I93">
            <v>16.681776971894834</v>
          </cell>
          <cell r="J93">
            <v>15.488510787581125</v>
          </cell>
          <cell r="K93">
            <v>9.2066378722436912</v>
          </cell>
          <cell r="L93">
            <v>17.856440511307767</v>
          </cell>
          <cell r="M93">
            <v>13.858165256994145</v>
          </cell>
          <cell r="N93">
            <v>12.621359223300971</v>
          </cell>
          <cell r="O93">
            <v>10.193133047210301</v>
          </cell>
          <cell r="P93">
            <v>8.4033613445378155</v>
          </cell>
        </row>
        <row r="95">
          <cell r="B95">
            <v>6.867661448449228</v>
          </cell>
          <cell r="C95">
            <v>7.2353841841589128</v>
          </cell>
          <cell r="D95">
            <v>6.0117766410081019</v>
          </cell>
          <cell r="E95">
            <v>6.6244498942101675</v>
          </cell>
          <cell r="F95">
            <v>5.952320861158058</v>
          </cell>
          <cell r="G95">
            <v>2.9784585810230055</v>
          </cell>
          <cell r="H95">
            <v>5.9760794235373558</v>
          </cell>
          <cell r="I95">
            <v>7.8440959629826086</v>
          </cell>
          <cell r="J95">
            <v>7.6885661816759443</v>
          </cell>
          <cell r="K95">
            <v>4.5246972699910835</v>
          </cell>
          <cell r="L95">
            <v>6.6917093547165392</v>
          </cell>
          <cell r="M95">
            <v>6.54106952853276</v>
          </cell>
          <cell r="N95">
            <v>6.7456758751559418</v>
          </cell>
          <cell r="O95">
            <v>8.4030488403921826</v>
          </cell>
          <cell r="P95">
            <v>6.6342984851350542</v>
          </cell>
        </row>
        <row r="96">
          <cell r="B96">
            <v>7.4751997077143963</v>
          </cell>
          <cell r="C96">
            <v>7.5235863218365315</v>
          </cell>
          <cell r="D96">
            <v>5.8551760963944943</v>
          </cell>
          <cell r="E96">
            <v>6.5064336003884451</v>
          </cell>
          <cell r="F96">
            <v>5.7892844300611292</v>
          </cell>
          <cell r="G96">
            <v>2.8650222154129001</v>
          </cell>
          <cell r="H96">
            <v>5.8253733351271357</v>
          </cell>
          <cell r="I96">
            <v>7.5048107761385499</v>
          </cell>
          <cell r="J96">
            <v>7.4392523364485967</v>
          </cell>
          <cell r="K96">
            <v>3.9225181598062959</v>
          </cell>
          <cell r="L96">
            <v>6.7625025308766959</v>
          </cell>
          <cell r="M96">
            <v>5.7992565055762082</v>
          </cell>
          <cell r="N96">
            <v>6.8001096791883748</v>
          </cell>
          <cell r="O96">
            <v>8.5106382978723403</v>
          </cell>
          <cell r="P96">
            <v>6.7010309278350526</v>
          </cell>
        </row>
        <row r="97">
          <cell r="B97">
            <v>6.8096790270234306</v>
          </cell>
          <cell r="C97">
            <v>6.6126563845843283</v>
          </cell>
          <cell r="D97">
            <v>6.1494088377110909</v>
          </cell>
          <cell r="E97">
            <v>6.8071312803889779</v>
          </cell>
          <cell r="F97">
            <v>6.0836964724785165</v>
          </cell>
          <cell r="G97">
            <v>3.0017401392111367</v>
          </cell>
          <cell r="H97">
            <v>6.1467537456780628</v>
          </cell>
          <cell r="I97">
            <v>7.5556893437688153</v>
          </cell>
          <cell r="J97">
            <v>7.8289936664320905</v>
          </cell>
          <cell r="K97">
            <v>3.9981617647058814</v>
          </cell>
          <cell r="L97">
            <v>7.3746312684365778</v>
          </cell>
          <cell r="M97">
            <v>5.3606882859033744</v>
          </cell>
          <cell r="N97">
            <v>7.5550891920251839</v>
          </cell>
          <cell r="O97">
            <v>9.1586794462193808</v>
          </cell>
          <cell r="P97">
            <v>6.7186562687462512</v>
          </cell>
        </row>
        <row r="98">
          <cell r="B98" t="str">
            <v>:</v>
          </cell>
          <cell r="C98" t="str">
            <v>:</v>
          </cell>
          <cell r="D98">
            <v>6.1623235494281126</v>
          </cell>
          <cell r="E98">
            <v>6.7576949780143476</v>
          </cell>
          <cell r="F98">
            <v>6.099514563106796</v>
          </cell>
          <cell r="G98">
            <v>3.0373492224967298</v>
          </cell>
          <cell r="H98">
            <v>6.1734693877551017</v>
          </cell>
          <cell r="I98">
            <v>7.5113122171945701</v>
          </cell>
          <cell r="J98">
            <v>7.8029107487287375</v>
          </cell>
          <cell r="K98">
            <v>3.9264639128461196</v>
          </cell>
          <cell r="L98">
            <v>7.4059561128526648</v>
          </cell>
          <cell r="M98">
            <v>5.3114754098360653</v>
          </cell>
          <cell r="N98">
            <v>7.6681496990316678</v>
          </cell>
          <cell r="O98">
            <v>9.4017094017094021</v>
          </cell>
          <cell r="P98">
            <v>6.7705212702216908</v>
          </cell>
        </row>
        <row r="99">
          <cell r="B99" t="str">
            <v>:</v>
          </cell>
          <cell r="C99" t="str">
            <v>:</v>
          </cell>
          <cell r="D99">
            <v>6.0890239070136047</v>
          </cell>
          <cell r="E99">
            <v>6.5826330532212873</v>
          </cell>
          <cell r="F99">
            <v>6.0461609553226161</v>
          </cell>
          <cell r="G99">
            <v>3.1073036155074774</v>
          </cell>
          <cell r="H99">
            <v>6.033376123234917</v>
          </cell>
          <cell r="I99">
            <v>7.4644907827138107</v>
          </cell>
          <cell r="J99">
            <v>7.7004034379933337</v>
          </cell>
          <cell r="K99">
            <v>3.8872471016140038</v>
          </cell>
          <cell r="L99">
            <v>7.3549655850540807</v>
          </cell>
          <cell r="M99">
            <v>5.2700065061808719</v>
          </cell>
          <cell r="N99">
            <v>7.6357911309367612</v>
          </cell>
          <cell r="O99">
            <v>9.2274678111587995</v>
          </cell>
          <cell r="P99">
            <v>6.7827130852340947</v>
          </cell>
        </row>
        <row r="101">
          <cell r="B101">
            <v>25.754487664933869</v>
          </cell>
          <cell r="C101">
            <v>26.968673065620873</v>
          </cell>
          <cell r="D101">
            <v>25.912995905014284</v>
          </cell>
          <cell r="E101">
            <v>24.654376373728731</v>
          </cell>
          <cell r="F101">
            <v>26.088550572509273</v>
          </cell>
          <cell r="G101">
            <v>27.450992353829996</v>
          </cell>
          <cell r="H101">
            <v>26.697798113693217</v>
          </cell>
          <cell r="I101">
            <v>22.273220381758012</v>
          </cell>
          <cell r="J101">
            <v>23.601446105250528</v>
          </cell>
          <cell r="K101">
            <v>34.712782630718294</v>
          </cell>
          <cell r="L101">
            <v>23.416942129464012</v>
          </cell>
          <cell r="M101">
            <v>26.059925768151931</v>
          </cell>
          <cell r="N101">
            <v>24.807219751304149</v>
          </cell>
          <cell r="O101">
            <v>23.232912567186734</v>
          </cell>
          <cell r="P101">
            <v>23.734021656278077</v>
          </cell>
        </row>
        <row r="102">
          <cell r="B102">
            <v>26.57444356716724</v>
          </cell>
          <cell r="C102">
            <v>27.269457321524449</v>
          </cell>
          <cell r="D102">
            <v>25.066747150186895</v>
          </cell>
          <cell r="E102">
            <v>23.889293517844141</v>
          </cell>
          <cell r="F102">
            <v>25.209328607386858</v>
          </cell>
          <cell r="G102">
            <v>25.938409682855827</v>
          </cell>
          <cell r="H102">
            <v>26.288174357594514</v>
          </cell>
          <cell r="I102">
            <v>22.386144964720973</v>
          </cell>
          <cell r="J102">
            <v>22.467289719626169</v>
          </cell>
          <cell r="K102">
            <v>33.317191283292978</v>
          </cell>
          <cell r="L102">
            <v>22.879125329013974</v>
          </cell>
          <cell r="M102">
            <v>25.873605947955387</v>
          </cell>
          <cell r="N102">
            <v>23.498766109130795</v>
          </cell>
          <cell r="O102">
            <v>22.844344904815227</v>
          </cell>
          <cell r="P102">
            <v>22.744845360824741</v>
          </cell>
        </row>
        <row r="103">
          <cell r="B103">
            <v>27.195979388036964</v>
          </cell>
          <cell r="C103">
            <v>27.693233858073871</v>
          </cell>
          <cell r="D103">
            <v>24.177106497280874</v>
          </cell>
          <cell r="E103">
            <v>23.176661264181522</v>
          </cell>
          <cell r="F103">
            <v>24.298269104364973</v>
          </cell>
          <cell r="G103">
            <v>24.144431554524363</v>
          </cell>
          <cell r="H103">
            <v>25.701114099116403</v>
          </cell>
          <cell r="I103">
            <v>22.065021071643585</v>
          </cell>
          <cell r="J103">
            <v>21.569317382125263</v>
          </cell>
          <cell r="K103">
            <v>31.916360294117645</v>
          </cell>
          <cell r="L103">
            <v>22.477876106194689</v>
          </cell>
          <cell r="M103">
            <v>24.619457313037721</v>
          </cell>
          <cell r="N103">
            <v>23.084994753410285</v>
          </cell>
          <cell r="O103">
            <v>21.831735889243873</v>
          </cell>
          <cell r="P103">
            <v>21.655668866226758</v>
          </cell>
        </row>
        <row r="104">
          <cell r="B104" t="str">
            <v>:</v>
          </cell>
          <cell r="C104" t="str">
            <v>:</v>
          </cell>
          <cell r="D104">
            <v>23.992887093587409</v>
          </cell>
          <cell r="E104">
            <v>23.027077065494097</v>
          </cell>
          <cell r="F104">
            <v>24.114077669902912</v>
          </cell>
          <cell r="G104">
            <v>23.993605580584216</v>
          </cell>
          <cell r="H104">
            <v>25.344387755102037</v>
          </cell>
          <cell r="I104">
            <v>22.111613876319758</v>
          </cell>
          <cell r="J104">
            <v>21.550061371208134</v>
          </cell>
          <cell r="K104">
            <v>31.59328188833409</v>
          </cell>
          <cell r="L104">
            <v>22.335423197492162</v>
          </cell>
          <cell r="M104">
            <v>24.065573770491806</v>
          </cell>
          <cell r="N104">
            <v>22.925935618947921</v>
          </cell>
          <cell r="O104">
            <v>21.581196581196579</v>
          </cell>
          <cell r="P104">
            <v>21.449970041941281</v>
          </cell>
        </row>
        <row r="105">
          <cell r="B105" t="str">
            <v>:</v>
          </cell>
          <cell r="C105" t="str">
            <v>:</v>
          </cell>
          <cell r="D105">
            <v>23.821159688284236</v>
          </cell>
          <cell r="E105">
            <v>22.92250233426704</v>
          </cell>
          <cell r="F105">
            <v>23.929274995743853</v>
          </cell>
          <cell r="G105">
            <v>23.740380426891242</v>
          </cell>
          <cell r="H105">
            <v>25.186136071887034</v>
          </cell>
          <cell r="I105">
            <v>21.849501359927469</v>
          </cell>
          <cell r="J105">
            <v>21.487458340641989</v>
          </cell>
          <cell r="K105">
            <v>31.438963400772906</v>
          </cell>
          <cell r="L105">
            <v>22.14355948869223</v>
          </cell>
          <cell r="M105">
            <v>23.682498373454784</v>
          </cell>
          <cell r="N105">
            <v>22.776174232484912</v>
          </cell>
          <cell r="O105">
            <v>21.459227467811161</v>
          </cell>
          <cell r="P105">
            <v>21.188475390156061</v>
          </cell>
        </row>
        <row r="107">
          <cell r="B107">
            <v>12.882600344164144</v>
          </cell>
          <cell r="C107">
            <v>14.55622942860356</v>
          </cell>
          <cell r="D107">
            <v>17.596599036160924</v>
          </cell>
          <cell r="E107">
            <v>13.226371007472595</v>
          </cell>
          <cell r="F107">
            <v>18.060854358549161</v>
          </cell>
          <cell r="G107">
            <v>26.170194804214393</v>
          </cell>
          <cell r="H107">
            <v>19.129585080991454</v>
          </cell>
          <cell r="I107">
            <v>14.361445587747824</v>
          </cell>
          <cell r="J107">
            <v>15.05171932885338</v>
          </cell>
          <cell r="K107">
            <v>20.312171379117398</v>
          </cell>
          <cell r="L107">
            <v>14.34648408963263</v>
          </cell>
          <cell r="M107">
            <v>19.789260195614329</v>
          </cell>
          <cell r="N107">
            <v>14.152329116825548</v>
          </cell>
          <cell r="O107">
            <v>10.640723664654262</v>
          </cell>
          <cell r="P107">
            <v>13.670406170337598</v>
          </cell>
        </row>
        <row r="108">
          <cell r="B108">
            <v>14.306153954581747</v>
          </cell>
          <cell r="C108">
            <v>15.850221261279676</v>
          </cell>
          <cell r="D108">
            <v>19.032804773291858</v>
          </cell>
          <cell r="E108">
            <v>14.202476329206117</v>
          </cell>
          <cell r="F108">
            <v>19.55360353418606</v>
          </cell>
          <cell r="G108">
            <v>26.122261375823502</v>
          </cell>
          <cell r="H108">
            <v>20.543522131037268</v>
          </cell>
          <cell r="I108">
            <v>16.90186016677357</v>
          </cell>
          <cell r="J108">
            <v>17.514018691588788</v>
          </cell>
          <cell r="K108">
            <v>22.372881355932208</v>
          </cell>
          <cell r="L108">
            <v>16.400080988054263</v>
          </cell>
          <cell r="M108">
            <v>21.189591078066915</v>
          </cell>
          <cell r="N108">
            <v>15.46476556073485</v>
          </cell>
          <cell r="O108">
            <v>11.758118701007838</v>
          </cell>
          <cell r="P108">
            <v>14.755154639175258</v>
          </cell>
        </row>
        <row r="109">
          <cell r="B109">
            <v>15.335633046614021</v>
          </cell>
          <cell r="C109">
            <v>16.801430890125022</v>
          </cell>
          <cell r="D109">
            <v>21.096897774059318</v>
          </cell>
          <cell r="E109">
            <v>15.582310720074091</v>
          </cell>
          <cell r="F109">
            <v>21.690970616159895</v>
          </cell>
          <cell r="G109">
            <v>28.55278422273782</v>
          </cell>
          <cell r="H109">
            <v>22.550902804456392</v>
          </cell>
          <cell r="I109">
            <v>19.355809753160745</v>
          </cell>
          <cell r="J109">
            <v>20.26741731175229</v>
          </cell>
          <cell r="K109">
            <v>24.678308823529409</v>
          </cell>
          <cell r="L109">
            <v>17.895771878072765</v>
          </cell>
          <cell r="M109">
            <v>23.957643944407675</v>
          </cell>
          <cell r="N109">
            <v>16.657922350472194</v>
          </cell>
          <cell r="O109">
            <v>13.099041533546327</v>
          </cell>
          <cell r="P109">
            <v>16.856628674265149</v>
          </cell>
        </row>
        <row r="110">
          <cell r="B110" t="str">
            <v>:</v>
          </cell>
          <cell r="C110" t="str">
            <v>:</v>
          </cell>
          <cell r="D110">
            <v>21.279445017672497</v>
          </cell>
          <cell r="E110">
            <v>15.783383476047211</v>
          </cell>
          <cell r="F110">
            <v>21.868932038834952</v>
          </cell>
          <cell r="G110">
            <v>28.556895800029064</v>
          </cell>
          <cell r="H110">
            <v>22.933673469387756</v>
          </cell>
          <cell r="I110">
            <v>19.1553544494721</v>
          </cell>
          <cell r="J110">
            <v>20.462914255654916</v>
          </cell>
          <cell r="K110">
            <v>25.056740807989108</v>
          </cell>
          <cell r="L110">
            <v>18.201410658307214</v>
          </cell>
          <cell r="M110">
            <v>24.196721311475407</v>
          </cell>
          <cell r="N110">
            <v>16.618686207799009</v>
          </cell>
          <cell r="O110">
            <v>13.141025641025642</v>
          </cell>
          <cell r="P110">
            <v>17.076093469143203</v>
          </cell>
        </row>
        <row r="111">
          <cell r="B111" t="str">
            <v>:</v>
          </cell>
          <cell r="C111" t="str">
            <v>:</v>
          </cell>
          <cell r="D111">
            <v>21.525117773962048</v>
          </cell>
          <cell r="E111">
            <v>16.013071895424837</v>
          </cell>
          <cell r="F111">
            <v>22.112508208283678</v>
          </cell>
          <cell r="G111">
            <v>28.633657615797876</v>
          </cell>
          <cell r="H111">
            <v>23.234916559691911</v>
          </cell>
          <cell r="I111">
            <v>19.37141130250831</v>
          </cell>
          <cell r="J111">
            <v>20.557796877740746</v>
          </cell>
          <cell r="K111">
            <v>25.323937258467836</v>
          </cell>
          <cell r="L111">
            <v>18.564405113077679</v>
          </cell>
          <cell r="M111">
            <v>24.593363695510735</v>
          </cell>
          <cell r="N111">
            <v>16.819732353712936</v>
          </cell>
          <cell r="O111">
            <v>13.412017167381975</v>
          </cell>
          <cell r="P111">
            <v>17.707082833133253</v>
          </cell>
        </row>
        <row r="113">
          <cell r="B113">
            <v>27.49895048657433</v>
          </cell>
          <cell r="C113">
            <v>29.500755914150648</v>
          </cell>
          <cell r="D113">
            <v>31.69299565389122</v>
          </cell>
          <cell r="E113">
            <v>37.263349411300219</v>
          </cell>
          <cell r="F113">
            <v>31.036152994598535</v>
          </cell>
          <cell r="G113">
            <v>36.208815123964378</v>
          </cell>
          <cell r="H113">
            <v>25.893080795798561</v>
          </cell>
          <cell r="I113">
            <v>28.679278285484365</v>
          </cell>
          <cell r="J113">
            <v>30.540681970063261</v>
          </cell>
          <cell r="K113">
            <v>26.070911012641652</v>
          </cell>
          <cell r="L113">
            <v>28.49876003044411</v>
          </cell>
          <cell r="M113">
            <v>32.380126618905841</v>
          </cell>
          <cell r="N113">
            <v>36.273637126715705</v>
          </cell>
          <cell r="O113">
            <v>39.270854086640242</v>
          </cell>
          <cell r="P113">
            <v>42.411577976627761</v>
          </cell>
        </row>
        <row r="114">
          <cell r="B114">
            <v>28.70927833138947</v>
          </cell>
          <cell r="C114">
            <v>30.629171428867203</v>
          </cell>
          <cell r="D114">
            <v>33.538411533907556</v>
          </cell>
          <cell r="E114">
            <v>38.9900461277009</v>
          </cell>
          <cell r="F114">
            <v>32.919813016900392</v>
          </cell>
          <cell r="G114">
            <v>39.068484755630458</v>
          </cell>
          <cell r="H114">
            <v>27.606619130902732</v>
          </cell>
          <cell r="I114">
            <v>31.045542014111611</v>
          </cell>
          <cell r="J114">
            <v>32.31775700934579</v>
          </cell>
          <cell r="K114">
            <v>28.256658595641653</v>
          </cell>
          <cell r="L114">
            <v>29.985827090504152</v>
          </cell>
          <cell r="M114">
            <v>32.342007434944236</v>
          </cell>
          <cell r="N114">
            <v>38.415135727995612</v>
          </cell>
          <cell r="O114">
            <v>40.089585666293395</v>
          </cell>
          <cell r="P114">
            <v>43.556701030927833</v>
          </cell>
        </row>
        <row r="115">
          <cell r="B115">
            <v>29.640758928575409</v>
          </cell>
          <cell r="C115">
            <v>31.676858826595033</v>
          </cell>
          <cell r="D115">
            <v>34.260992095818935</v>
          </cell>
          <cell r="E115">
            <v>39.407270201435516</v>
          </cell>
          <cell r="F115">
            <v>33.670910728631597</v>
          </cell>
          <cell r="G115">
            <v>39.863689095127611</v>
          </cell>
          <cell r="H115">
            <v>28.85132539377641</v>
          </cell>
          <cell r="I115">
            <v>31.848284166164959</v>
          </cell>
          <cell r="J115">
            <v>32.952146375791699</v>
          </cell>
          <cell r="K115">
            <v>28.837316176470583</v>
          </cell>
          <cell r="L115">
            <v>31.032448377581122</v>
          </cell>
          <cell r="M115">
            <v>31.568497683653206</v>
          </cell>
          <cell r="N115">
            <v>38.509968520461705</v>
          </cell>
          <cell r="O115">
            <v>41.214057507987221</v>
          </cell>
          <cell r="P115">
            <v>43.971205758848228</v>
          </cell>
        </row>
        <row r="116">
          <cell r="B116" t="str">
            <v>:</v>
          </cell>
          <cell r="C116" t="str">
            <v>:</v>
          </cell>
          <cell r="D116">
            <v>34.471252003249106</v>
          </cell>
          <cell r="E116">
            <v>39.551029854200415</v>
          </cell>
          <cell r="F116">
            <v>33.895631067961162</v>
          </cell>
          <cell r="G116">
            <v>40.154047376834761</v>
          </cell>
          <cell r="H116">
            <v>29.209183673469386</v>
          </cell>
          <cell r="I116">
            <v>32.187028657616892</v>
          </cell>
          <cell r="J116">
            <v>33.035244608100996</v>
          </cell>
          <cell r="K116">
            <v>28.892419428052659</v>
          </cell>
          <cell r="L116">
            <v>31.347962382445143</v>
          </cell>
          <cell r="M116">
            <v>31.868852459016395</v>
          </cell>
          <cell r="N116">
            <v>38.785658204658468</v>
          </cell>
          <cell r="O116">
            <v>41.346153846153847</v>
          </cell>
          <cell r="P116">
            <v>43.918514080287601</v>
          </cell>
        </row>
        <row r="117">
          <cell r="B117" t="str">
            <v>:</v>
          </cell>
          <cell r="C117" t="str">
            <v>:</v>
          </cell>
          <cell r="D117">
            <v>34.713600140888481</v>
          </cell>
          <cell r="E117">
            <v>40.079365079365076</v>
          </cell>
          <cell r="F117">
            <v>34.112410924921569</v>
          </cell>
          <cell r="G117">
            <v>40.380426891244376</v>
          </cell>
          <cell r="H117">
            <v>29.473684210526311</v>
          </cell>
          <cell r="I117">
            <v>32.487156240556061</v>
          </cell>
          <cell r="J117">
            <v>33.222241711980352</v>
          </cell>
          <cell r="K117">
            <v>29.074789724937489</v>
          </cell>
          <cell r="L117">
            <v>31.622418879056045</v>
          </cell>
          <cell r="M117">
            <v>31.685100845803515</v>
          </cell>
          <cell r="N117">
            <v>39.018630280766196</v>
          </cell>
          <cell r="O117">
            <v>41.630901287553648</v>
          </cell>
          <cell r="P117">
            <v>43.877551020408163</v>
          </cell>
        </row>
        <row r="119">
          <cell r="B119">
            <v>1.8109836087751452</v>
          </cell>
          <cell r="C119">
            <v>1.8709494958889064</v>
          </cell>
          <cell r="D119">
            <v>1.890730191045753</v>
          </cell>
          <cell r="E119">
            <v>0.95559168531057959</v>
          </cell>
          <cell r="F119">
            <v>1.9764782530156826</v>
          </cell>
          <cell r="G119">
            <v>1.2454243529305133</v>
          </cell>
          <cell r="H119">
            <v>2.4415327440778243</v>
          </cell>
          <cell r="I119">
            <v>0.98061767804339051</v>
          </cell>
          <cell r="J119">
            <v>1.9965390770325566</v>
          </cell>
          <cell r="K119">
            <v>3.4232633812283515</v>
          </cell>
          <cell r="L119">
            <v>1.080979137876086</v>
          </cell>
          <cell r="M119">
            <v>6.4061153270245894</v>
          </cell>
          <cell r="N119">
            <v>1.4406208285696522</v>
          </cell>
          <cell r="O119">
            <v>0.49569118823503677</v>
          </cell>
          <cell r="P119">
            <v>1.0089596326840591</v>
          </cell>
        </row>
        <row r="120">
          <cell r="B120">
            <v>1.7791486750503052</v>
          </cell>
          <cell r="C120">
            <v>1.8486341641299338</v>
          </cell>
          <cell r="D120">
            <v>1.8142645915349813</v>
          </cell>
          <cell r="E120">
            <v>1.0068837671520849</v>
          </cell>
          <cell r="F120">
            <v>1.8856512111878796</v>
          </cell>
          <cell r="G120">
            <v>1.3914543515708309</v>
          </cell>
          <cell r="H120">
            <v>2.1784136287517715</v>
          </cell>
          <cell r="I120">
            <v>0.91134474091260631</v>
          </cell>
          <cell r="J120">
            <v>1.8136302790099479</v>
          </cell>
          <cell r="K120">
            <v>3.0325743070079834</v>
          </cell>
          <cell r="L120">
            <v>0.97883113786731846</v>
          </cell>
          <cell r="M120">
            <v>6.29215719488439</v>
          </cell>
          <cell r="N120">
            <v>1.4854365230651925</v>
          </cell>
          <cell r="O120">
            <v>0.50478580390751027</v>
          </cell>
          <cell r="P120">
            <v>1.030305458187281</v>
          </cell>
        </row>
        <row r="121">
          <cell r="B121">
            <v>1.9753761442440207</v>
          </cell>
          <cell r="C121">
            <v>2.0610769825043889</v>
          </cell>
          <cell r="D121">
            <v>2.1553359746350624</v>
          </cell>
          <cell r="E121">
            <v>1.5004817020137819</v>
          </cell>
          <cell r="F121">
            <v>2.2129975154674337</v>
          </cell>
          <cell r="G121">
            <v>1.3522072746799312</v>
          </cell>
          <cell r="H121">
            <v>2.6404564895312106</v>
          </cell>
          <cell r="I121">
            <v>1.1549048255134413</v>
          </cell>
          <cell r="J121">
            <v>2.2473634277645398</v>
          </cell>
          <cell r="K121">
            <v>3.684183828751141</v>
          </cell>
          <cell r="L121">
            <v>1.049050384555015</v>
          </cell>
          <cell r="M121">
            <v>7.9663115098836386</v>
          </cell>
          <cell r="N121">
            <v>1.5516811594202899</v>
          </cell>
          <cell r="O121">
            <v>0.38268084420815207</v>
          </cell>
          <cell r="P121">
            <v>1.1945446735395189</v>
          </cell>
        </row>
        <row r="122">
          <cell r="B122">
            <v>2.0301071149907908</v>
          </cell>
          <cell r="C122">
            <v>2.1118048358470514</v>
          </cell>
          <cell r="D122">
            <v>2.430783628173232</v>
          </cell>
          <cell r="E122">
            <v>1.3804469273743016</v>
          </cell>
          <cell r="F122">
            <v>0</v>
          </cell>
          <cell r="G122">
            <v>1.5095116037409075</v>
          </cell>
          <cell r="H122">
            <v>2.6777003204054002</v>
          </cell>
          <cell r="I122">
            <v>1.2910045828770733</v>
          </cell>
          <cell r="J122">
            <v>2.6800398693642111</v>
          </cell>
          <cell r="K122">
            <v>3.9539329043899425</v>
          </cell>
          <cell r="L122">
            <v>1.3673266090777449</v>
          </cell>
          <cell r="M122">
            <v>11.35620761431545</v>
          </cell>
          <cell r="N122">
            <v>1.5793005503284219</v>
          </cell>
          <cell r="O122">
            <v>0.23068707157659812</v>
          </cell>
          <cell r="P122">
            <v>0.78145878798052704</v>
          </cell>
        </row>
      </sheetData>
      <sheetData sheetId="1"/>
      <sheetData sheetId="2"/>
      <sheetData sheetId="3"/>
      <sheetData sheetId="4"/>
      <sheetData sheetId="5">
        <row r="3">
          <cell r="B3" t="str">
            <v>EU27</v>
          </cell>
        </row>
      </sheetData>
      <sheetData sheetId="6"/>
      <sheetData sheetId="7">
        <row r="3">
          <cell r="B3" t="str">
            <v>EU27</v>
          </cell>
        </row>
      </sheetData>
      <sheetData sheetId="8">
        <row r="3">
          <cell r="B3" t="str">
            <v>EU27</v>
          </cell>
        </row>
      </sheetData>
      <sheetData sheetId="9"/>
      <sheetData sheetId="10"/>
      <sheetData sheetId="11"/>
      <sheetData sheetId="12"/>
      <sheetData sheetId="13"/>
      <sheetData sheetId="14">
        <row r="3">
          <cell r="B3" t="str">
            <v>EU27</v>
          </cell>
        </row>
      </sheetData>
      <sheetData sheetId="15"/>
      <sheetData sheetId="16"/>
      <sheetData sheetId="17">
        <row r="3">
          <cell r="B3" t="str">
            <v>EU27</v>
          </cell>
        </row>
      </sheetData>
      <sheetData sheetId="18">
        <row r="3">
          <cell r="B3" t="str">
            <v>EU27</v>
          </cell>
        </row>
      </sheetData>
      <sheetData sheetId="19"/>
      <sheetData sheetId="20">
        <row r="3">
          <cell r="B3" t="str">
            <v>EU27</v>
          </cell>
        </row>
      </sheetData>
      <sheetData sheetId="21"/>
      <sheetData sheetId="22"/>
      <sheetData sheetId="23"/>
      <sheetData sheetId="24">
        <row r="3">
          <cell r="B3" t="str">
            <v>EU27</v>
          </cell>
        </row>
      </sheetData>
      <sheetData sheetId="25">
        <row r="3">
          <cell r="B3" t="str">
            <v>EU27</v>
          </cell>
        </row>
      </sheetData>
      <sheetData sheetId="26">
        <row r="3">
          <cell r="B3" t="str">
            <v>EU27</v>
          </cell>
        </row>
      </sheetData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>
        <row r="4">
          <cell r="A4" t="str">
            <v xml:space="preserve">Austria </v>
          </cell>
        </row>
      </sheetData>
      <sheetData sheetId="1">
        <row r="4">
          <cell r="A4" t="str">
            <v xml:space="preserve">Belgium </v>
          </cell>
          <cell r="B4">
            <v>2.136384141738823</v>
          </cell>
          <cell r="C4">
            <v>-0.78046049868085721</v>
          </cell>
          <cell r="D4">
            <v>2.2448465170002097</v>
          </cell>
          <cell r="E4">
            <v>8.3883166196430103E-2</v>
          </cell>
          <cell r="F4">
            <v>1.3483484824798442</v>
          </cell>
          <cell r="G4">
            <v>1.3358430637511187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Belgium </v>
          </cell>
          <cell r="B8">
            <v>66.3</v>
          </cell>
          <cell r="C8">
            <v>67.7</v>
          </cell>
          <cell r="D8">
            <v>67.099999999999994</v>
          </cell>
          <cell r="E8">
            <v>67.3</v>
          </cell>
          <cell r="F8">
            <v>67.2</v>
          </cell>
          <cell r="G8">
            <v>67.2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Belgium </v>
          </cell>
          <cell r="B11">
            <v>6.6</v>
          </cell>
          <cell r="C11">
            <v>7.5</v>
          </cell>
          <cell r="D11">
            <v>7.9</v>
          </cell>
          <cell r="E11">
            <v>7.1</v>
          </cell>
          <cell r="F11">
            <v>8.4</v>
          </cell>
          <cell r="G11">
            <v>8.5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Belgium </v>
          </cell>
          <cell r="B18">
            <v>-0.1</v>
          </cell>
          <cell r="C18">
            <v>0.1</v>
          </cell>
          <cell r="D18">
            <v>-5.4</v>
          </cell>
          <cell r="E18">
            <v>-4.0999999999999996</v>
          </cell>
          <cell r="F18">
            <v>-3</v>
          </cell>
          <cell r="G18">
            <v>-2.6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Belgium </v>
          </cell>
          <cell r="B21">
            <v>108.8</v>
          </cell>
          <cell r="C21">
            <v>87</v>
          </cell>
          <cell r="D21">
            <v>99.6</v>
          </cell>
          <cell r="E21">
            <v>102.3</v>
          </cell>
          <cell r="F21">
            <v>105.2</v>
          </cell>
          <cell r="G21">
            <v>106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Belgium </v>
          </cell>
          <cell r="B24">
            <v>2.4</v>
          </cell>
          <cell r="C24">
            <v>2</v>
          </cell>
          <cell r="D24">
            <v>2.2999999999999998</v>
          </cell>
          <cell r="E24">
            <v>2.4</v>
          </cell>
          <cell r="F24">
            <v>2.4</v>
          </cell>
          <cell r="G24">
            <v>2.2999999999999998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 xml:space="preserve">Spain </v>
          </cell>
        </row>
      </sheetData>
      <sheetData sheetId="9">
        <row r="4">
          <cell r="A4" t="str">
            <v xml:space="preserve">Finland </v>
          </cell>
        </row>
      </sheetData>
      <sheetData sheetId="10"/>
      <sheetData sheetId="11">
        <row r="4">
          <cell r="A4" t="str">
            <v xml:space="preserve">Greece </v>
          </cell>
        </row>
      </sheetData>
      <sheetData sheetId="12"/>
      <sheetData sheetId="13">
        <row r="4">
          <cell r="A4" t="str">
            <v xml:space="preserve">Ireland </v>
          </cell>
        </row>
      </sheetData>
      <sheetData sheetId="14"/>
      <sheetData sheetId="15"/>
      <sheetData sheetId="16">
        <row r="4">
          <cell r="A4" t="str">
            <v xml:space="preserve">Luxembourg </v>
          </cell>
        </row>
      </sheetData>
      <sheetData sheetId="17"/>
      <sheetData sheetId="18"/>
      <sheetData sheetId="19">
        <row r="4">
          <cell r="A4" t="str">
            <v xml:space="preserve">Netherlands </v>
          </cell>
        </row>
      </sheetData>
      <sheetData sheetId="20"/>
      <sheetData sheetId="21">
        <row r="4">
          <cell r="A4" t="str">
            <v xml:space="preserve">Portugal </v>
          </cell>
        </row>
      </sheetData>
      <sheetData sheetId="22"/>
      <sheetData sheetId="23">
        <row r="4">
          <cell r="A4" t="str">
            <v>Sweden</v>
          </cell>
        </row>
      </sheetData>
      <sheetData sheetId="24"/>
      <sheetData sheetId="25"/>
      <sheetData sheetId="26">
        <row r="4">
          <cell r="A4" t="str">
            <v xml:space="preserve">UK </v>
          </cell>
        </row>
      </sheetData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>
        <row r="30">
          <cell r="B30">
            <v>449.229535</v>
          </cell>
          <cell r="C30">
            <v>620.73967000000005</v>
          </cell>
          <cell r="D30">
            <v>0</v>
          </cell>
          <cell r="E30">
            <v>1069.9692050000001</v>
          </cell>
          <cell r="F30">
            <v>449.229535</v>
          </cell>
          <cell r="G30">
            <v>299.486356</v>
          </cell>
          <cell r="H30">
            <v>0</v>
          </cell>
          <cell r="I30">
            <v>748.71589100000006</v>
          </cell>
        </row>
        <row r="31">
          <cell r="B31">
            <v>541.05363699999998</v>
          </cell>
          <cell r="C31">
            <v>710.86740799999995</v>
          </cell>
          <cell r="D31">
            <v>81.986065999999994</v>
          </cell>
          <cell r="E31">
            <v>1333.907111</v>
          </cell>
          <cell r="F31">
            <v>537.41000099999997</v>
          </cell>
          <cell r="G31">
            <v>551.87813000000006</v>
          </cell>
          <cell r="H31">
            <v>81.986065999999994</v>
          </cell>
          <cell r="I31">
            <v>1171.274197</v>
          </cell>
        </row>
        <row r="32">
          <cell r="B32">
            <v>990.28317199999992</v>
          </cell>
          <cell r="C32">
            <v>1331.607078</v>
          </cell>
          <cell r="D32">
            <v>81.986065999999994</v>
          </cell>
          <cell r="E32">
            <v>2403.8763159999999</v>
          </cell>
          <cell r="F32">
            <v>986.63953599999991</v>
          </cell>
          <cell r="G32">
            <v>851.36448600000006</v>
          </cell>
          <cell r="H32">
            <v>81.986065999999994</v>
          </cell>
          <cell r="I32">
            <v>1919.990088</v>
          </cell>
        </row>
        <row r="34">
          <cell r="F34">
            <v>0</v>
          </cell>
          <cell r="G34">
            <v>-321.25331400000005</v>
          </cell>
          <cell r="H34">
            <v>0</v>
          </cell>
          <cell r="I34">
            <v>-321.25331400000005</v>
          </cell>
        </row>
        <row r="35">
          <cell r="F35">
            <v>-3.643636000000015</v>
          </cell>
          <cell r="G35">
            <v>-158.9892779999999</v>
          </cell>
          <cell r="H35">
            <v>0</v>
          </cell>
          <cell r="I35">
            <v>-162.63291400000003</v>
          </cell>
        </row>
        <row r="36">
          <cell r="F36">
            <v>-3.643636000000015</v>
          </cell>
          <cell r="G36">
            <v>-480.24259199999995</v>
          </cell>
          <cell r="H36">
            <v>0</v>
          </cell>
          <cell r="I36">
            <v>-483.88622799999985</v>
          </cell>
        </row>
        <row r="37">
          <cell r="B37">
            <v>3.8396581897815196E-2</v>
          </cell>
          <cell r="C37">
            <v>5.1630848298548478E-2</v>
          </cell>
          <cell r="D37">
            <v>3.1788732623729589E-3</v>
          </cell>
          <cell r="E37">
            <v>9.3206303458736636E-2</v>
          </cell>
          <cell r="F37">
            <v>3.8255305975901592E-2</v>
          </cell>
          <cell r="G37">
            <v>3.3010241046073578E-2</v>
          </cell>
          <cell r="H37">
            <v>3.1788732623729589E-3</v>
          </cell>
          <cell r="I37">
            <v>7.444442028434814E-2</v>
          </cell>
        </row>
        <row r="38">
          <cell r="B38">
            <v>1.0723582558261671</v>
          </cell>
          <cell r="C38">
            <v>1.4419712300330383</v>
          </cell>
          <cell r="D38">
            <v>8.8781105469304109E-2</v>
          </cell>
          <cell r="E38">
            <v>2.6031105913285097</v>
          </cell>
          <cell r="F38">
            <v>1.0684126337492674</v>
          </cell>
          <cell r="G38">
            <v>0.9219259309793677</v>
          </cell>
          <cell r="H38">
            <v>8.8781105469304109E-2</v>
          </cell>
          <cell r="I38">
            <v>2.0791196701979393</v>
          </cell>
        </row>
        <row r="39">
          <cell r="B39">
            <v>13.050762397957229</v>
          </cell>
          <cell r="C39">
            <v>17.549008277418352</v>
          </cell>
          <cell r="D39">
            <v>1.0804795007758039</v>
          </cell>
          <cell r="E39">
            <v>31.680250176151382</v>
          </cell>
          <cell r="F39">
            <v>13.002743579658413</v>
          </cell>
          <cell r="G39">
            <v>11.219978219366315</v>
          </cell>
          <cell r="H39">
            <v>1.0804795007758039</v>
          </cell>
          <cell r="I39">
            <v>25.303201299800531</v>
          </cell>
        </row>
        <row r="40">
          <cell r="B40">
            <v>48.993532122898934</v>
          </cell>
          <cell r="C40">
            <v>67.698640878771883</v>
          </cell>
          <cell r="D40">
            <v>0</v>
          </cell>
          <cell r="E40">
            <v>116.69217300167081</v>
          </cell>
          <cell r="F40">
            <v>48.993532122898934</v>
          </cell>
          <cell r="G40">
            <v>32.662354675891791</v>
          </cell>
          <cell r="H40">
            <v>0</v>
          </cell>
          <cell r="I40">
            <v>81.655886798790746</v>
          </cell>
        </row>
        <row r="41">
          <cell r="B41">
            <v>8.1105114324763807</v>
          </cell>
          <cell r="C41">
            <v>10.656056710988992</v>
          </cell>
          <cell r="D41">
            <v>1.2289889211053637</v>
          </cell>
          <cell r="E41">
            <v>19.995557064570736</v>
          </cell>
          <cell r="F41">
            <v>8.0558925381323014</v>
          </cell>
          <cell r="G41">
            <v>8.2727729315655392</v>
          </cell>
          <cell r="H41">
            <v>1.2289889211053637</v>
          </cell>
          <cell r="I41">
            <v>17.557654390803201</v>
          </cell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>
        <row r="2">
          <cell r="B2" t="str">
            <v>Austria</v>
          </cell>
        </row>
      </sheetData>
      <sheetData sheetId="4">
        <row r="2">
          <cell r="B2" t="str">
            <v>Belgium</v>
          </cell>
          <cell r="D2" t="str">
            <v>EU15</v>
          </cell>
        </row>
        <row r="4">
          <cell r="A4" t="str">
            <v>Competitiveness</v>
          </cell>
          <cell r="B4">
            <v>56.541435767772711</v>
          </cell>
          <cell r="C4">
            <v>41.497171359519783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51.281422540979975</v>
          </cell>
          <cell r="C5">
            <v>34.814153823291072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50.298963526092656</v>
          </cell>
          <cell r="C6">
            <v>38.991559435832649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112.46484847754759</v>
          </cell>
          <cell r="C7">
            <v>99.18892814956844</v>
          </cell>
          <cell r="D7">
            <v>105.50696936556929</v>
          </cell>
          <cell r="E7">
            <v>79.271751393160926</v>
          </cell>
        </row>
        <row r="8">
          <cell r="A8" t="str">
            <v>Transition*</v>
          </cell>
          <cell r="B8">
            <v>344.39968496892345</v>
          </cell>
          <cell r="C8">
            <v>242.38472016057705</v>
          </cell>
          <cell r="D8">
            <v>825.93582370486899</v>
          </cell>
          <cell r="E8">
            <v>540.81609710990494</v>
          </cell>
        </row>
        <row r="9">
          <cell r="A9" t="str">
            <v>of which: Urban</v>
          </cell>
          <cell r="B9">
            <v>384.57362019690527</v>
          </cell>
          <cell r="C9">
            <v>262.04877232244155</v>
          </cell>
          <cell r="D9">
            <v>798.28751285771727</v>
          </cell>
          <cell r="E9">
            <v>510.50923313521821</v>
          </cell>
        </row>
        <row r="10">
          <cell r="A10" t="str">
            <v>Intermediate</v>
          </cell>
          <cell r="B10">
            <v>303.50908269039917</v>
          </cell>
          <cell r="C10">
            <v>219.05319591342499</v>
          </cell>
          <cell r="D10">
            <v>681.35650702054056</v>
          </cell>
          <cell r="E10">
            <v>519.85250808820206</v>
          </cell>
        </row>
        <row r="11">
          <cell r="A11" t="str">
            <v>Rural</v>
          </cell>
          <cell r="B11">
            <v>217.72688407535085</v>
          </cell>
          <cell r="C11">
            <v>199.22499466293206</v>
          </cell>
          <cell r="D11">
            <v>1057.1225093968783</v>
          </cell>
          <cell r="E11">
            <v>619.39704690149176</v>
          </cell>
        </row>
        <row r="12">
          <cell r="A12" t="str">
            <v>All regions</v>
          </cell>
          <cell r="B12">
            <v>91.24136000262115</v>
          </cell>
          <cell r="C12">
            <v>65.713196929278723</v>
          </cell>
          <cell r="D12">
            <v>336.59983899265274</v>
          </cell>
          <cell r="E12">
            <v>224.11106618074868</v>
          </cell>
        </row>
        <row r="13">
          <cell r="A13" t="str">
            <v>of which: Urban</v>
          </cell>
          <cell r="B13">
            <v>85.294987078097762</v>
          </cell>
          <cell r="C13">
            <v>58.004193721456637</v>
          </cell>
          <cell r="D13">
            <v>218.22460142667219</v>
          </cell>
          <cell r="E13">
            <v>140.7561710279482</v>
          </cell>
        </row>
        <row r="14">
          <cell r="A14" t="str">
            <v>Intermediate</v>
          </cell>
          <cell r="B14">
            <v>97.01265708055638</v>
          </cell>
          <cell r="C14">
            <v>72.210390243583376</v>
          </cell>
          <cell r="D14">
            <v>344.70059123665993</v>
          </cell>
          <cell r="E14">
            <v>236.32531167001602</v>
          </cell>
        </row>
        <row r="15">
          <cell r="A15" t="str">
            <v>Rural</v>
          </cell>
          <cell r="B15">
            <v>121.86444201521508</v>
          </cell>
          <cell r="C15">
            <v>108.1218578520253</v>
          </cell>
          <cell r="D15">
            <v>609.06366872192348</v>
          </cell>
          <cell r="E15">
            <v>404.20042261082938</v>
          </cell>
        </row>
        <row r="16">
          <cell r="A16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*Transition is the phasing-out region of Hainaut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Source: DG Regional and Urban Policy (WP13), Inforegio database and Eurostat, regional demographic statistics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</sheetData>
      <sheetData sheetId="5">
        <row r="2">
          <cell r="B2" t="str">
            <v>Bulgaria</v>
          </cell>
        </row>
      </sheetData>
      <sheetData sheetId="6">
        <row r="2">
          <cell r="B2" t="str">
            <v>Cyprus</v>
          </cell>
        </row>
      </sheetData>
      <sheetData sheetId="7">
        <row r="2">
          <cell r="B2" t="str">
            <v>Czech</v>
          </cell>
        </row>
      </sheetData>
      <sheetData sheetId="8">
        <row r="4">
          <cell r="B4">
            <v>69.834506015886646</v>
          </cell>
        </row>
      </sheetData>
      <sheetData sheetId="9">
        <row r="2">
          <cell r="B2" t="str">
            <v>Denmark</v>
          </cell>
        </row>
      </sheetData>
      <sheetData sheetId="10">
        <row r="2">
          <cell r="B2" t="str">
            <v>Estonia</v>
          </cell>
        </row>
      </sheetData>
      <sheetData sheetId="11">
        <row r="2">
          <cell r="B2" t="str">
            <v>Spain</v>
          </cell>
        </row>
      </sheetData>
      <sheetData sheetId="12">
        <row r="2">
          <cell r="B2" t="str">
            <v>Finland</v>
          </cell>
        </row>
      </sheetData>
      <sheetData sheetId="13">
        <row r="2">
          <cell r="B2" t="str">
            <v>France</v>
          </cell>
        </row>
      </sheetData>
      <sheetData sheetId="14">
        <row r="2">
          <cell r="B2" t="str">
            <v>Greece</v>
          </cell>
        </row>
      </sheetData>
      <sheetData sheetId="15">
        <row r="2">
          <cell r="B2" t="str">
            <v>Hungary</v>
          </cell>
        </row>
      </sheetData>
      <sheetData sheetId="16">
        <row r="2">
          <cell r="B2" t="str">
            <v>Ireland</v>
          </cell>
        </row>
      </sheetData>
      <sheetData sheetId="17">
        <row r="2">
          <cell r="B2" t="str">
            <v>Italy</v>
          </cell>
        </row>
      </sheetData>
      <sheetData sheetId="18">
        <row r="2">
          <cell r="B2" t="str">
            <v>Lithuania</v>
          </cell>
        </row>
      </sheetData>
      <sheetData sheetId="19">
        <row r="2">
          <cell r="B2" t="str">
            <v>Luxembourg</v>
          </cell>
        </row>
      </sheetData>
      <sheetData sheetId="20">
        <row r="2">
          <cell r="B2" t="str">
            <v>Latvia</v>
          </cell>
        </row>
      </sheetData>
      <sheetData sheetId="21">
        <row r="2">
          <cell r="B2" t="str">
            <v>Malta</v>
          </cell>
        </row>
      </sheetData>
      <sheetData sheetId="22">
        <row r="2">
          <cell r="B2" t="str">
            <v>Netherlands</v>
          </cell>
        </row>
      </sheetData>
      <sheetData sheetId="23">
        <row r="2">
          <cell r="B2" t="str">
            <v>Poland</v>
          </cell>
        </row>
      </sheetData>
      <sheetData sheetId="24">
        <row r="2">
          <cell r="B2" t="str">
            <v>Portugal</v>
          </cell>
        </row>
      </sheetData>
      <sheetData sheetId="25">
        <row r="2">
          <cell r="B2" t="str">
            <v>Romania</v>
          </cell>
        </row>
      </sheetData>
      <sheetData sheetId="26">
        <row r="2">
          <cell r="B2" t="str">
            <v>Sweden</v>
          </cell>
        </row>
      </sheetData>
      <sheetData sheetId="27">
        <row r="2">
          <cell r="B2" t="str">
            <v>Slovenia</v>
          </cell>
        </row>
      </sheetData>
      <sheetData sheetId="28">
        <row r="2">
          <cell r="B2" t="str">
            <v>Slovakia</v>
          </cell>
        </row>
      </sheetData>
      <sheetData sheetId="29">
        <row r="2">
          <cell r="B2" t="str">
            <v>United Kingdom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  <cell r="D12" t="str">
            <v xml:space="preserve">Competiveness 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</row>
        <row r="14">
          <cell r="B14">
            <v>279.635381</v>
          </cell>
          <cell r="C14">
            <v>62.247772956424164</v>
          </cell>
          <cell r="D14">
            <v>288.22700600000002</v>
          </cell>
          <cell r="E14">
            <v>53.63260926735154</v>
          </cell>
        </row>
        <row r="15">
          <cell r="B15">
            <v>41.078488</v>
          </cell>
          <cell r="C15">
            <v>9.1442090956909148</v>
          </cell>
          <cell r="D15">
            <v>69.799295000000001</v>
          </cell>
          <cell r="E15">
            <v>12.988090074639308</v>
          </cell>
        </row>
        <row r="16">
          <cell r="B16">
            <v>45.379437000000003</v>
          </cell>
          <cell r="C16">
            <v>10.101614756919311</v>
          </cell>
          <cell r="D16">
            <v>50.232298999999998</v>
          </cell>
          <cell r="E16">
            <v>9.3471090799443459</v>
          </cell>
        </row>
        <row r="17">
          <cell r="B17">
            <v>78.133673000000002</v>
          </cell>
          <cell r="C17">
            <v>17.392817460232219</v>
          </cell>
          <cell r="D17">
            <v>108.80920999999999</v>
          </cell>
          <cell r="E17">
            <v>20.246964105158142</v>
          </cell>
        </row>
        <row r="18">
          <cell r="B18">
            <v>0</v>
          </cell>
          <cell r="C18">
            <v>0</v>
          </cell>
          <cell r="D18">
            <v>7.1409099999999999</v>
          </cell>
          <cell r="E18">
            <v>1.3287638835735027</v>
          </cell>
        </row>
        <row r="19">
          <cell r="B19">
            <v>5.0025560000000002</v>
          </cell>
          <cell r="C19">
            <v>1.1135857307333989</v>
          </cell>
          <cell r="D19">
            <v>13.201281</v>
          </cell>
          <cell r="E19">
            <v>2.4564635893331652</v>
          </cell>
        </row>
        <row r="20">
          <cell r="B20">
            <v>449.229535</v>
          </cell>
          <cell r="C20">
            <v>100</v>
          </cell>
          <cell r="D20">
            <v>537.41000099999997</v>
          </cell>
          <cell r="E20">
            <v>100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>
        <row r="4">
          <cell r="B4">
            <v>373.57737300000002</v>
          </cell>
        </row>
      </sheetData>
      <sheetData sheetId="1">
        <row r="4">
          <cell r="B4">
            <v>264.26123200000001</v>
          </cell>
          <cell r="C4">
            <v>242.12305000000001</v>
          </cell>
          <cell r="D4">
            <v>12.791624000000001</v>
          </cell>
          <cell r="E4">
            <v>-34.929805999999999</v>
          </cell>
          <cell r="F4">
            <v>-22.138182</v>
          </cell>
          <cell r="G4">
            <v>26.685420844453166</v>
          </cell>
          <cell r="H4">
            <v>24.54017309924625</v>
          </cell>
        </row>
        <row r="5">
          <cell r="B5">
            <v>72.080691000000002</v>
          </cell>
          <cell r="C5">
            <v>64.078066000000007</v>
          </cell>
          <cell r="D5">
            <v>0.308471</v>
          </cell>
          <cell r="E5">
            <v>-8.3110959999999992</v>
          </cell>
          <cell r="F5">
            <v>-8.0026250000000001</v>
          </cell>
          <cell r="G5">
            <v>7.278795907884013</v>
          </cell>
          <cell r="H5">
            <v>6.4945771644001917</v>
          </cell>
        </row>
        <row r="6">
          <cell r="B6">
            <v>252.91826599999999</v>
          </cell>
          <cell r="C6">
            <v>261.661271</v>
          </cell>
          <cell r="D6">
            <v>14.743005</v>
          </cell>
          <cell r="E6">
            <v>-6</v>
          </cell>
          <cell r="F6">
            <v>8.7430050000000001</v>
          </cell>
          <cell r="G6">
            <v>25.539994332045456</v>
          </cell>
          <cell r="H6">
            <v>26.520452652933219</v>
          </cell>
        </row>
        <row r="7">
          <cell r="B7">
            <v>5.4587370000000002</v>
          </cell>
          <cell r="C7">
            <v>8.0189249999999994</v>
          </cell>
          <cell r="D7">
            <v>4</v>
          </cell>
          <cell r="E7">
            <v>-1.4398120000000001</v>
          </cell>
          <cell r="F7">
            <v>2.5601880000000001</v>
          </cell>
          <cell r="G7">
            <v>0.55122990618687406</v>
          </cell>
          <cell r="H7">
            <v>0.81275123359743406</v>
          </cell>
        </row>
        <row r="8">
          <cell r="B8">
            <v>85.625580999999997</v>
          </cell>
          <cell r="C8">
            <v>95.611735999999993</v>
          </cell>
          <cell r="D8">
            <v>9.9861550000000001</v>
          </cell>
          <cell r="E8">
            <v>0</v>
          </cell>
          <cell r="F8">
            <v>9.9861550000000001</v>
          </cell>
          <cell r="G8">
            <v>8.6465753858129784</v>
          </cell>
          <cell r="H8">
            <v>9.6906451151983841</v>
          </cell>
        </row>
        <row r="9">
          <cell r="B9">
            <v>25.827642000000001</v>
          </cell>
          <cell r="C9">
            <v>27.886838000000001</v>
          </cell>
          <cell r="D9">
            <v>5</v>
          </cell>
          <cell r="E9">
            <v>-2.940804</v>
          </cell>
          <cell r="F9">
            <v>2.059196</v>
          </cell>
          <cell r="G9">
            <v>2.6081067244470955</v>
          </cell>
          <cell r="H9">
            <v>2.8264464358541579</v>
          </cell>
        </row>
        <row r="10">
          <cell r="B10">
            <v>15.238942</v>
          </cell>
          <cell r="C10">
            <v>15.238942</v>
          </cell>
          <cell r="D10">
            <v>0</v>
          </cell>
          <cell r="E10">
            <v>0</v>
          </cell>
          <cell r="F10">
            <v>0</v>
          </cell>
          <cell r="G10">
            <v>1.5388469107500899</v>
          </cell>
          <cell r="H10">
            <v>1.5445298352609296</v>
          </cell>
        </row>
        <row r="11">
          <cell r="B11">
            <v>14.209673</v>
          </cell>
          <cell r="C11">
            <v>14.209673</v>
          </cell>
          <cell r="D11">
            <v>0</v>
          </cell>
          <cell r="E11">
            <v>0</v>
          </cell>
          <cell r="F11">
            <v>0</v>
          </cell>
          <cell r="G11">
            <v>1.4349100743882983</v>
          </cell>
          <cell r="H11">
            <v>1.4402091626703271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43.523404999999997</v>
          </cell>
          <cell r="C13">
            <v>45.523404999999997</v>
          </cell>
          <cell r="D13">
            <v>2</v>
          </cell>
          <cell r="E13">
            <v>0</v>
          </cell>
          <cell r="F13">
            <v>2</v>
          </cell>
          <cell r="G13">
            <v>4.3950464100181632</v>
          </cell>
          <cell r="H13">
            <v>4.6139854869955252</v>
          </cell>
        </row>
        <row r="14">
          <cell r="B14">
            <v>4.6073969999999997</v>
          </cell>
          <cell r="C14">
            <v>7.1409099999999999</v>
          </cell>
          <cell r="D14">
            <v>2.5335130000000001</v>
          </cell>
          <cell r="E14">
            <v>0</v>
          </cell>
          <cell r="F14">
            <v>2.5335130000000001</v>
          </cell>
          <cell r="G14">
            <v>0.46526055680566486</v>
          </cell>
          <cell r="H14">
            <v>0.7237607798437139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32.582141</v>
          </cell>
          <cell r="C16">
            <v>33.814770000000003</v>
          </cell>
          <cell r="D16">
            <v>1.232629</v>
          </cell>
          <cell r="E16">
            <v>0</v>
          </cell>
          <cell r="F16">
            <v>1.232629</v>
          </cell>
          <cell r="G16">
            <v>3.2901842544891791</v>
          </cell>
          <cell r="H16">
            <v>3.4272668757113336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155.599884</v>
          </cell>
          <cell r="C18">
            <v>153.12811300000001</v>
          </cell>
          <cell r="D18">
            <v>0</v>
          </cell>
          <cell r="E18">
            <v>-2.4717709999999999</v>
          </cell>
          <cell r="F18">
            <v>-2.4717709999999999</v>
          </cell>
          <cell r="G18">
            <v>15.712665669734314</v>
          </cell>
          <cell r="H18">
            <v>15.520167945104523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18.349581000000001</v>
          </cell>
          <cell r="C20">
            <v>18.203837</v>
          </cell>
          <cell r="D20">
            <v>0.50305200000000005</v>
          </cell>
          <cell r="E20">
            <v>-0.64879600000000004</v>
          </cell>
          <cell r="F20">
            <v>-0.14574400000000001</v>
          </cell>
          <cell r="G20">
            <v>1.8529630229847025</v>
          </cell>
          <cell r="H20">
            <v>1.8450342131840134</v>
          </cell>
        </row>
        <row r="21">
          <cell r="B21">
            <v>990.28317200000004</v>
          </cell>
          <cell r="C21">
            <v>986.63953600000002</v>
          </cell>
          <cell r="D21">
            <v>53.098449000000002</v>
          </cell>
          <cell r="E21">
            <v>-56.742085000000003</v>
          </cell>
          <cell r="F21">
            <v>-3.6436359999999999</v>
          </cell>
          <cell r="G21">
            <v>100</v>
          </cell>
          <cell r="H21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5353.3179360000004</v>
          </cell>
        </row>
      </sheetData>
      <sheetData sheetId="10">
        <row r="4">
          <cell r="B4">
            <v>443.53160600000001</v>
          </cell>
        </row>
      </sheetData>
      <sheetData sheetId="11"/>
      <sheetData sheetId="12">
        <row r="4">
          <cell r="B4">
            <v>1192.0999999999999</v>
          </cell>
        </row>
      </sheetData>
      <sheetData sheetId="13"/>
      <sheetData sheetId="14"/>
      <sheetData sheetId="15">
        <row r="4">
          <cell r="B4">
            <v>114.6</v>
          </cell>
        </row>
      </sheetData>
      <sheetData sheetId="16"/>
      <sheetData sheetId="17"/>
      <sheetData sheetId="18">
        <row r="4">
          <cell r="B4">
            <v>15.651073</v>
          </cell>
        </row>
      </sheetData>
      <sheetData sheetId="19"/>
      <sheetData sheetId="20"/>
      <sheetData sheetId="21">
        <row r="4">
          <cell r="B4">
            <v>271.23599999999999</v>
          </cell>
        </row>
      </sheetData>
      <sheetData sheetId="22"/>
      <sheetData sheetId="23">
        <row r="4">
          <cell r="B4">
            <v>3036.3331199999998</v>
          </cell>
        </row>
      </sheetData>
      <sheetData sheetId="24"/>
      <sheetData sheetId="25">
        <row r="4">
          <cell r="B4">
            <v>404.60323099999999</v>
          </cell>
        </row>
      </sheetData>
      <sheetData sheetId="26"/>
      <sheetData sheetId="27"/>
      <sheetData sheetId="28">
        <row r="4">
          <cell r="B4">
            <v>2224.1514619999998</v>
          </cell>
        </row>
      </sheetData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>
        <row r="2">
          <cell r="L2">
            <v>680.06602099999998</v>
          </cell>
        </row>
      </sheetData>
      <sheetData sheetId="2">
        <row r="2">
          <cell r="L2">
            <v>990.28317200000004</v>
          </cell>
          <cell r="M2">
            <v>986.63953600000002</v>
          </cell>
        </row>
        <row r="3">
          <cell r="L3">
            <v>1331.607078</v>
          </cell>
          <cell r="M3">
            <v>851.36448600000006</v>
          </cell>
        </row>
        <row r="4">
          <cell r="L4">
            <v>81.986065999999994</v>
          </cell>
          <cell r="M4">
            <v>81.986065999999994</v>
          </cell>
        </row>
        <row r="5">
          <cell r="L5">
            <v>2403.8763159999999</v>
          </cell>
          <cell r="M5">
            <v>1919.990088</v>
          </cell>
        </row>
        <row r="6">
          <cell r="L6">
            <v>0.41195263059449355</v>
          </cell>
          <cell r="M6">
            <v>0.51387741122546882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L2">
            <v>26600.405159000002</v>
          </cell>
        </row>
      </sheetData>
      <sheetData sheetId="10">
        <row r="2">
          <cell r="L2">
            <v>977.40197999999998</v>
          </cell>
        </row>
      </sheetData>
      <sheetData sheetId="11"/>
      <sheetData sheetId="12">
        <row r="2">
          <cell r="L2">
            <v>15846.461042000001</v>
          </cell>
        </row>
      </sheetData>
      <sheetData sheetId="13"/>
      <sheetData sheetId="14"/>
      <sheetData sheetId="15">
        <row r="2">
          <cell r="L2">
            <v>375.36237199999999</v>
          </cell>
        </row>
      </sheetData>
      <sheetData sheetId="16"/>
      <sheetData sheetId="17"/>
      <sheetData sheetId="18">
        <row r="2">
          <cell r="L2">
            <v>25.243666000000001</v>
          </cell>
        </row>
      </sheetData>
      <sheetData sheetId="19"/>
      <sheetData sheetId="20"/>
      <sheetData sheetId="21">
        <row r="2">
          <cell r="L2">
            <v>830</v>
          </cell>
        </row>
      </sheetData>
      <sheetData sheetId="22"/>
      <sheetData sheetId="23">
        <row r="2">
          <cell r="L2">
            <v>14899.172646999999</v>
          </cell>
        </row>
      </sheetData>
      <sheetData sheetId="24"/>
      <sheetData sheetId="25">
        <row r="2">
          <cell r="L2">
            <v>934.54073000000005</v>
          </cell>
        </row>
      </sheetData>
      <sheetData sheetId="26"/>
      <sheetData sheetId="27"/>
      <sheetData sheetId="28">
        <row r="2">
          <cell r="L2">
            <v>5416.0197349999999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>
        <row r="2">
          <cell r="J2">
            <v>2.1062472928251164</v>
          </cell>
        </row>
      </sheetData>
      <sheetData sheetId="2">
        <row r="2">
          <cell r="J2">
            <v>1.4347048221266496</v>
          </cell>
          <cell r="K2">
            <v>5.0184649198975544</v>
          </cell>
          <cell r="L2">
            <v>17.233936792088979</v>
          </cell>
          <cell r="M2">
            <v>27.026663261546009</v>
          </cell>
          <cell r="N2">
            <v>31.991366703148209</v>
          </cell>
          <cell r="O2">
            <v>47.790164066565445</v>
          </cell>
          <cell r="P2">
            <v>65.668872000280359</v>
          </cell>
          <cell r="Q2">
            <v>88.097530180465014</v>
          </cell>
          <cell r="R2">
            <v>93.648353150932323</v>
          </cell>
          <cell r="S2">
            <v>94.318162514825474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J2">
            <v>2.0007755064504282</v>
          </cell>
        </row>
      </sheetData>
      <sheetData sheetId="10"/>
      <sheetData sheetId="11">
        <row r="2">
          <cell r="J2">
            <v>2.00000004092482</v>
          </cell>
        </row>
      </sheetData>
      <sheetData sheetId="12"/>
      <sheetData sheetId="13">
        <row r="2">
          <cell r="J2">
            <v>2.0000000010096892</v>
          </cell>
        </row>
      </sheetData>
      <sheetData sheetId="14"/>
      <sheetData sheetId="15"/>
      <sheetData sheetId="16">
        <row r="2">
          <cell r="J2">
            <v>1.9999998827799392</v>
          </cell>
        </row>
      </sheetData>
      <sheetData sheetId="17"/>
      <sheetData sheetId="18"/>
      <sheetData sheetId="19">
        <row r="2">
          <cell r="J2">
            <v>0</v>
          </cell>
        </row>
      </sheetData>
      <sheetData sheetId="20"/>
      <sheetData sheetId="21"/>
      <sheetData sheetId="22">
        <row r="2">
          <cell r="J2">
            <v>2</v>
          </cell>
        </row>
      </sheetData>
      <sheetData sheetId="23"/>
      <sheetData sheetId="24">
        <row r="2">
          <cell r="J2">
            <v>2.0350197939234538</v>
          </cell>
        </row>
      </sheetData>
      <sheetData sheetId="25"/>
      <sheetData sheetId="26">
        <row r="2">
          <cell r="J2">
            <v>2.0000000428017728</v>
          </cell>
        </row>
      </sheetData>
      <sheetData sheetId="27"/>
      <sheetData sheetId="28"/>
      <sheetData sheetId="29">
        <row r="2">
          <cell r="J2">
            <v>2.010824621157572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4">
          <cell r="K4">
            <v>1</v>
          </cell>
        </row>
        <row r="14">
          <cell r="K14">
            <v>1</v>
          </cell>
          <cell r="L14" t="str">
            <v>Aggregated gross jobs created</v>
          </cell>
          <cell r="M14" t="str">
            <v>Jobs</v>
          </cell>
          <cell r="N14">
            <v>25510.880000000001</v>
          </cell>
        </row>
        <row r="15">
          <cell r="K15">
            <v>4</v>
          </cell>
          <cell r="L15" t="str">
            <v>Number of RTD projects</v>
          </cell>
          <cell r="M15" t="str">
            <v>projects</v>
          </cell>
          <cell r="N15">
            <v>698</v>
          </cell>
        </row>
        <row r="16">
          <cell r="K16">
            <v>5</v>
          </cell>
          <cell r="L16" t="str">
            <v>Number of cooperation project enterprises-research institutions</v>
          </cell>
          <cell r="M16" t="str">
            <v>projects</v>
          </cell>
          <cell r="N16">
            <v>54</v>
          </cell>
        </row>
        <row r="17">
          <cell r="K17">
            <v>6</v>
          </cell>
          <cell r="L17" t="str">
            <v>Research jobs created</v>
          </cell>
          <cell r="M17" t="str">
            <v>Jobs</v>
          </cell>
          <cell r="N17">
            <v>375</v>
          </cell>
        </row>
        <row r="18">
          <cell r="K18">
            <v>7</v>
          </cell>
          <cell r="L18" t="str">
            <v>Number of direct investment aid projects to SME</v>
          </cell>
          <cell r="M18" t="str">
            <v>projects</v>
          </cell>
          <cell r="N18">
            <v>3038</v>
          </cell>
        </row>
        <row r="19">
          <cell r="K19">
            <v>8</v>
          </cell>
          <cell r="L19" t="str">
            <v>Number of start-ups supported</v>
          </cell>
          <cell r="M19" t="str">
            <v>start-ups</v>
          </cell>
          <cell r="N19">
            <v>3263</v>
          </cell>
        </row>
        <row r="20">
          <cell r="K20">
            <v>9</v>
          </cell>
          <cell r="L20" t="str">
            <v>Jobs created in SME (gross, full time equivalent)</v>
          </cell>
          <cell r="M20" t="str">
            <v>Jobs</v>
          </cell>
          <cell r="N20">
            <v>10152.799999999999</v>
          </cell>
        </row>
        <row r="22">
          <cell r="K22">
            <v>29</v>
          </cell>
          <cell r="L22" t="str">
            <v>Area rehabilitated (km2)</v>
          </cell>
          <cell r="M22" t="str">
            <v>km2</v>
          </cell>
          <cell r="N22">
            <v>6.2900000000000009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F10" sqref="F10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14"/>
      <c r="B2" s="115">
        <v>2007</v>
      </c>
      <c r="C2" s="115">
        <v>2008</v>
      </c>
      <c r="D2" s="115">
        <v>2009</v>
      </c>
      <c r="E2" s="115">
        <v>2010</v>
      </c>
      <c r="F2" s="115">
        <v>2011</v>
      </c>
      <c r="G2" s="115">
        <v>2012</v>
      </c>
      <c r="H2" s="115">
        <v>2013</v>
      </c>
      <c r="I2" s="115">
        <v>2014</v>
      </c>
      <c r="J2" s="115">
        <v>2015</v>
      </c>
      <c r="K2" s="113" t="s">
        <v>124</v>
      </c>
    </row>
    <row r="3" spans="1:11" ht="43.5" x14ac:dyDescent="0.25">
      <c r="A3" s="116" t="s">
        <v>120</v>
      </c>
      <c r="B3" s="117">
        <f>IF([8]BE!J2="", "", [8]BE!J2)</f>
        <v>1.4347048221266496</v>
      </c>
      <c r="C3" s="117">
        <f>IF([8]BE!K2="", "", [8]BE!K2)</f>
        <v>5.0184649198975544</v>
      </c>
      <c r="D3" s="117">
        <f>IF([8]BE!L2="", "", [8]BE!L2)</f>
        <v>17.233936792088979</v>
      </c>
      <c r="E3" s="117">
        <f>IF([8]BE!M2="", "", [8]BE!M2)</f>
        <v>27.026663261546009</v>
      </c>
      <c r="F3" s="117">
        <f>IF([8]BE!N2="", "", [8]BE!N2)</f>
        <v>31.991366703148209</v>
      </c>
      <c r="G3" s="117">
        <f>IF([8]BE!O2="", "", [8]BE!O2)</f>
        <v>47.790164066565445</v>
      </c>
      <c r="H3" s="117">
        <f>IF([8]BE!P2="", "", [8]BE!P2)</f>
        <v>65.668872000280359</v>
      </c>
      <c r="I3" s="117">
        <f>IF([8]BE!Q2="", "", [8]BE!Q2)</f>
        <v>88.097530180465014</v>
      </c>
      <c r="J3" s="117">
        <f>IF([8]BE!R2="", "", [8]BE!R2)</f>
        <v>93.648353150932323</v>
      </c>
      <c r="K3" s="118">
        <f>IF([8]BE!S2="", "", [8]BE!S2)</f>
        <v>94.318162514825474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3" sqref="D3:D10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43" t="s">
        <v>114</v>
      </c>
      <c r="B2" s="144" t="s">
        <v>115</v>
      </c>
      <c r="C2" s="144" t="s">
        <v>116</v>
      </c>
      <c r="D2" s="145" t="s">
        <v>118</v>
      </c>
    </row>
    <row r="3" spans="1:4" x14ac:dyDescent="0.25">
      <c r="A3" s="139">
        <f>IF('[9]country tables'!K14="","",'[9]country tables'!K14)</f>
        <v>1</v>
      </c>
      <c r="B3" s="138" t="str">
        <f>IF('[9]country tables'!L14="","",'[9]country tables'!L14)</f>
        <v>Aggregated gross jobs created</v>
      </c>
      <c r="C3" s="138" t="str">
        <f>IF('[9]country tables'!M14="","",'[9]country tables'!M14)</f>
        <v>Jobs</v>
      </c>
      <c r="D3" s="152">
        <f>IF('[9]country tables'!N14="","",'[9]country tables'!N14)</f>
        <v>25510.880000000001</v>
      </c>
    </row>
    <row r="4" spans="1:4" x14ac:dyDescent="0.25">
      <c r="A4" s="139">
        <f>IF('[9]country tables'!K15="","",'[9]country tables'!K15)</f>
        <v>4</v>
      </c>
      <c r="B4" s="138" t="str">
        <f>IF('[9]country tables'!L15="","",'[9]country tables'!L15)</f>
        <v>Number of RTD projects</v>
      </c>
      <c r="C4" s="138" t="str">
        <f>IF('[9]country tables'!M15="","",'[9]country tables'!M15)</f>
        <v>projects</v>
      </c>
      <c r="D4" s="152">
        <f>IF('[9]country tables'!N15="","",'[9]country tables'!N15)</f>
        <v>698</v>
      </c>
    </row>
    <row r="5" spans="1:4" x14ac:dyDescent="0.25">
      <c r="A5" s="139">
        <f>IF('[9]country tables'!K16="","",'[9]country tables'!K16)</f>
        <v>5</v>
      </c>
      <c r="B5" s="138" t="str">
        <f>IF('[9]country tables'!L16="","",'[9]country tables'!L16)</f>
        <v>Number of cooperation project enterprises-research institutions</v>
      </c>
      <c r="C5" s="138" t="str">
        <f>IF('[9]country tables'!M16="","",'[9]country tables'!M16)</f>
        <v>projects</v>
      </c>
      <c r="D5" s="152">
        <f>IF('[9]country tables'!N16="","",'[9]country tables'!N16)</f>
        <v>54</v>
      </c>
    </row>
    <row r="6" spans="1:4" x14ac:dyDescent="0.25">
      <c r="A6" s="139">
        <f>IF('[9]country tables'!K17="","",'[9]country tables'!K17)</f>
        <v>6</v>
      </c>
      <c r="B6" s="138" t="str">
        <f>IF('[9]country tables'!L17="","",'[9]country tables'!L17)</f>
        <v>Research jobs created</v>
      </c>
      <c r="C6" s="138" t="str">
        <f>IF('[9]country tables'!M17="","",'[9]country tables'!M17)</f>
        <v>Jobs</v>
      </c>
      <c r="D6" s="152">
        <f>IF('[9]country tables'!N17="","",'[9]country tables'!N17)</f>
        <v>375</v>
      </c>
    </row>
    <row r="7" spans="1:4" x14ac:dyDescent="0.25">
      <c r="A7" s="139">
        <f>IF('[9]country tables'!K18="","",'[9]country tables'!K18)</f>
        <v>7</v>
      </c>
      <c r="B7" s="138" t="str">
        <f>IF('[9]country tables'!L18="","",'[9]country tables'!L18)</f>
        <v>Number of direct investment aid projects to SME</v>
      </c>
      <c r="C7" s="138" t="str">
        <f>IF('[9]country tables'!M18="","",'[9]country tables'!M18)</f>
        <v>projects</v>
      </c>
      <c r="D7" s="152">
        <f>IF('[9]country tables'!N18="","",'[9]country tables'!N18)</f>
        <v>3038</v>
      </c>
    </row>
    <row r="8" spans="1:4" x14ac:dyDescent="0.25">
      <c r="A8" s="139">
        <f>IF('[9]country tables'!K19="","",'[9]country tables'!K19)</f>
        <v>8</v>
      </c>
      <c r="B8" s="138" t="str">
        <f>IF('[9]country tables'!L19="","",'[9]country tables'!L19)</f>
        <v>Number of start-ups supported</v>
      </c>
      <c r="C8" s="138" t="str">
        <f>IF('[9]country tables'!M19="","",'[9]country tables'!M19)</f>
        <v>start-ups</v>
      </c>
      <c r="D8" s="152">
        <f>IF('[9]country tables'!N19="","",'[9]country tables'!N19)</f>
        <v>3263</v>
      </c>
    </row>
    <row r="9" spans="1:4" x14ac:dyDescent="0.25">
      <c r="A9" s="139">
        <f>IF('[9]country tables'!K20="","",'[9]country tables'!K20)</f>
        <v>9</v>
      </c>
      <c r="B9" s="138" t="str">
        <f>IF('[9]country tables'!L20="","",'[9]country tables'!L20)</f>
        <v>Jobs created in SME (gross, full time equivalent)</v>
      </c>
      <c r="C9" s="138" t="str">
        <f>IF('[9]country tables'!M20="","",'[9]country tables'!M20)</f>
        <v>Jobs</v>
      </c>
      <c r="D9" s="152">
        <f>IF('[9]country tables'!N20="","",'[9]country tables'!N20)</f>
        <v>10152.799999999999</v>
      </c>
    </row>
    <row r="10" spans="1:4" x14ac:dyDescent="0.25">
      <c r="A10" s="140">
        <f>IF('[9]country tables'!K22="","",'[9]country tables'!K22)</f>
        <v>29</v>
      </c>
      <c r="B10" s="141" t="str">
        <f>IF('[9]country tables'!L22="","",'[9]country tables'!L22)</f>
        <v>Area rehabilitated (km2)</v>
      </c>
      <c r="C10" s="141" t="str">
        <f>IF('[9]country tables'!M22="","",'[9]country tables'!M22)</f>
        <v>km2</v>
      </c>
      <c r="D10" s="153">
        <f>IF('[9]country tables'!N22="","",'[9]country tables'!N22)</f>
        <v>6.2900000000000009</v>
      </c>
    </row>
    <row r="11" spans="1:4" x14ac:dyDescent="0.25">
      <c r="A11" s="139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468"/>
  <sheetViews>
    <sheetView workbookViewId="0">
      <selection activeCell="H29" sqref="H29"/>
    </sheetView>
  </sheetViews>
  <sheetFormatPr defaultRowHeight="15" x14ac:dyDescent="0.25"/>
  <cols>
    <col min="1" max="1" width="38.5703125" style="90" customWidth="1"/>
    <col min="2" max="3" width="11" style="90" bestFit="1" customWidth="1"/>
    <col min="4" max="4" width="9.85546875" style="90" bestFit="1" customWidth="1"/>
    <col min="5" max="5" width="13.42578125" style="90" customWidth="1"/>
    <col min="6" max="6" width="16.42578125" style="90" customWidth="1"/>
    <col min="7" max="7" width="14.28515625" style="90" customWidth="1"/>
    <col min="8" max="10" width="9.42578125" style="90" bestFit="1" customWidth="1"/>
    <col min="11" max="12" width="11.28515625" style="90" customWidth="1"/>
    <col min="13" max="14" width="9.42578125" style="90" bestFit="1" customWidth="1"/>
    <col min="15" max="15" width="16.140625" style="90" bestFit="1" customWidth="1"/>
    <col min="16" max="16" width="9.42578125" style="90" bestFit="1" customWidth="1"/>
    <col min="17" max="17" width="9.140625" style="90"/>
    <col min="18" max="16384" width="9.140625" style="34"/>
  </cols>
  <sheetData>
    <row r="1" spans="1:225" s="84" customFormat="1" x14ac:dyDescent="0.25">
      <c r="A1" s="54" t="s">
        <v>0</v>
      </c>
      <c r="B1" s="81"/>
      <c r="C1" s="81"/>
      <c r="D1" s="81"/>
      <c r="E1" s="119"/>
      <c r="F1" s="102"/>
      <c r="G1" s="120"/>
      <c r="H1" s="120"/>
      <c r="I1" s="120"/>
      <c r="J1" s="102"/>
      <c r="K1" s="102"/>
      <c r="L1" s="120"/>
      <c r="M1" s="120"/>
      <c r="N1" s="120"/>
      <c r="O1" s="102"/>
      <c r="P1" s="106"/>
      <c r="Q1" s="83"/>
    </row>
    <row r="2" spans="1:225" s="88" customFormat="1" x14ac:dyDescent="0.25">
      <c r="A2" s="85"/>
      <c r="B2" s="86" t="str">
        <f>IF([1]BE!B3="", "", [1]BE!B3)</f>
        <v>EU27</v>
      </c>
      <c r="C2" s="86" t="str">
        <f>IF([1]BE!C3="", "", [1]BE!C3)</f>
        <v>EU15</v>
      </c>
      <c r="D2" s="86" t="str">
        <f>IF([1]BE!D3="", "", [1]BE!D3)</f>
        <v>BE</v>
      </c>
      <c r="E2" s="99" t="str">
        <f>IF([1]BE!E3="", "", [1]BE!E3)</f>
        <v>BE32</v>
      </c>
      <c r="F2" s="103"/>
      <c r="G2" s="103" t="str">
        <f>IF([1]BE!G3="", "", [1]BE!G3)</f>
        <v>BE10</v>
      </c>
      <c r="H2" s="103" t="str">
        <f>IF([1]BE!H3="", "", [1]BE!H3)</f>
        <v>BE21</v>
      </c>
      <c r="I2" s="103" t="str">
        <f>IF([1]BE!I3="", "", [1]BE!I3)</f>
        <v>BE22</v>
      </c>
      <c r="J2" s="103" t="str">
        <f>IF([1]BE!J3="", "", [1]BE!J3)</f>
        <v>BE23</v>
      </c>
      <c r="K2" s="103" t="str">
        <f>IF([1]BE!K3="", "", [1]BE!K3)</f>
        <v>BE24</v>
      </c>
      <c r="L2" s="103" t="str">
        <f>IF([1]BE!L3="", "", [1]BE!L3)</f>
        <v>BE25</v>
      </c>
      <c r="M2" s="103" t="str">
        <f>IF([1]BE!M3="", "", [1]BE!M3)</f>
        <v>BE31</v>
      </c>
      <c r="N2" s="103" t="str">
        <f>IF([1]BE!N3="", "", [1]BE!N3)</f>
        <v>BE33</v>
      </c>
      <c r="O2" s="103" t="str">
        <f>IF([1]BE!O3="", "", [1]BE!O3)</f>
        <v>BE34</v>
      </c>
      <c r="P2" s="103" t="str">
        <f>IF([1]BE!P3="", "", [1]BE!P3)</f>
        <v>BE35</v>
      </c>
      <c r="Q2" s="87"/>
    </row>
    <row r="3" spans="1:225" s="88" customFormat="1" ht="31.5" x14ac:dyDescent="0.25">
      <c r="A3" s="85"/>
      <c r="B3" s="86" t="str">
        <f>IF([1]BE!B4="", "", [1]BE!B4)</f>
        <v>EU27</v>
      </c>
      <c r="C3" s="86" t="str">
        <f>IF([1]BE!C4="", "", [1]BE!C4)</f>
        <v>EU15</v>
      </c>
      <c r="D3" s="86" t="str">
        <f>IF([1]BE!D4="", "", [1]BE!D4)</f>
        <v>Country</v>
      </c>
      <c r="E3" s="99" t="str">
        <f>IF([1]BE!E4="", "", [1]BE!E4)</f>
        <v>Hainaut</v>
      </c>
      <c r="F3" s="103" t="str">
        <f>IF([1]BE!F4="", "", [1]BE!F4)</f>
        <v>Total Competitiveness</v>
      </c>
      <c r="G3" s="103" t="str">
        <f>IF([1]BE!G4="", "", [1]BE!G4)</f>
        <v>Région de Bruxelles-Capitale</v>
      </c>
      <c r="H3" s="103" t="str">
        <f>IF([1]BE!H4="", "", [1]BE!H4)</f>
        <v>Antwerpen</v>
      </c>
      <c r="I3" s="103" t="str">
        <f>IF([1]BE!I4="", "", [1]BE!I4)</f>
        <v>Limburg (B)</v>
      </c>
      <c r="J3" s="103" t="str">
        <f>IF([1]BE!J4="", "", [1]BE!J4)</f>
        <v>Oost-Vlaanderen</v>
      </c>
      <c r="K3" s="103" t="str">
        <f>IF([1]BE!K4="", "", [1]BE!K4)</f>
        <v>Vlaams Brabant</v>
      </c>
      <c r="L3" s="103" t="str">
        <f>IF([1]BE!L4="", "", [1]BE!L4)</f>
        <v>West-Vlaanderen</v>
      </c>
      <c r="M3" s="103" t="str">
        <f>IF([1]BE!M4="", "", [1]BE!M4)</f>
        <v>Brabant Wallon</v>
      </c>
      <c r="N3" s="103" t="str">
        <f>IF([1]BE!N4="", "", [1]BE!N4)</f>
        <v>Liège</v>
      </c>
      <c r="O3" s="103" t="str">
        <f>IF([1]BE!O4="", "", [1]BE!O4)</f>
        <v>Luxembourg (B)</v>
      </c>
      <c r="P3" s="103" t="str">
        <f>IF([1]BE!P4="", "", [1]BE!P4)</f>
        <v>Namur</v>
      </c>
      <c r="Q3" s="87"/>
    </row>
    <row r="4" spans="1:225" s="84" customFormat="1" x14ac:dyDescent="0.25">
      <c r="A4" s="55" t="s">
        <v>11</v>
      </c>
      <c r="B4" s="89" t="str">
        <f>IF([1]BE!B5="", "", [1]BE!B5)</f>
        <v/>
      </c>
      <c r="C4" s="89" t="str">
        <f>IF([1]BE!C5="", "", [1]BE!C5)</f>
        <v/>
      </c>
      <c r="D4" s="89" t="str">
        <f>IF([1]BE!D5="", "", [1]BE!D5)</f>
        <v/>
      </c>
      <c r="E4" s="100" t="str">
        <f>IF([1]BE!E5="", "", [1]BE!E5)</f>
        <v/>
      </c>
      <c r="F4" s="104" t="str">
        <f>IF([1]BE!F5="", "", [1]BE!F5)</f>
        <v/>
      </c>
      <c r="G4" s="104" t="str">
        <f>IF([1]BE!G5="", "", [1]BE!G5)</f>
        <v/>
      </c>
      <c r="H4" s="104" t="str">
        <f>IF([1]BE!H5="", "", [1]BE!H5)</f>
        <v/>
      </c>
      <c r="I4" s="104" t="str">
        <f>IF([1]BE!I5="", "", [1]BE!I5)</f>
        <v/>
      </c>
      <c r="J4" s="104" t="str">
        <f>IF([1]BE!J5="", "", [1]BE!J5)</f>
        <v/>
      </c>
      <c r="K4" s="104" t="str">
        <f>IF([1]BE!K5="", "", [1]BE!K5)</f>
        <v/>
      </c>
      <c r="L4" s="104" t="str">
        <f>IF([1]BE!L5="", "", [1]BE!L5)</f>
        <v/>
      </c>
      <c r="M4" s="104" t="str">
        <f>IF([1]BE!M5="", "", [1]BE!M5)</f>
        <v/>
      </c>
      <c r="N4" s="104" t="str">
        <f>IF([1]BE!N5="", "", [1]BE!N5)</f>
        <v/>
      </c>
      <c r="O4" s="104" t="str">
        <f>IF([1]BE!O5="", "", [1]BE!O5)</f>
        <v/>
      </c>
      <c r="P4" s="104" t="str">
        <f>IF([1]BE!P5="", "", [1]BE!P5)</f>
        <v/>
      </c>
      <c r="Q4" s="83"/>
    </row>
    <row r="5" spans="1:225" s="84" customFormat="1" x14ac:dyDescent="0.25">
      <c r="A5" s="56">
        <v>2000</v>
      </c>
      <c r="B5" s="89">
        <f>IF([1]BE!B6="", "", [1]BE!B6)</f>
        <v>482332.31300000002</v>
      </c>
      <c r="C5" s="89">
        <f>IF([1]BE!C6="", "", [1]BE!C6)</f>
        <v>377170.75799999991</v>
      </c>
      <c r="D5" s="89">
        <f>IF([1]BE!D6="", "", [1]BE!D6)</f>
        <v>10239.084999999999</v>
      </c>
      <c r="E5" s="100">
        <f>IF([1]BE!E6="", "", [1]BE!E6)</f>
        <v>1279.4670000000001</v>
      </c>
      <c r="F5" s="104">
        <f>IF([1]BE!F6="", "", [1]BE!F6)</f>
        <v>8959.6180000000004</v>
      </c>
      <c r="G5" s="104">
        <f>IF([1]BE!G6="", "", [1]BE!G6)</f>
        <v>959.31799999999998</v>
      </c>
      <c r="H5" s="104">
        <f>IF([1]BE!H6="", "", [1]BE!H6)</f>
        <v>1643.972</v>
      </c>
      <c r="I5" s="104">
        <f>IF([1]BE!I6="", "", [1]BE!I6)</f>
        <v>791.178</v>
      </c>
      <c r="J5" s="104">
        <f>IF([1]BE!J6="", "", [1]BE!J6)</f>
        <v>1361.623</v>
      </c>
      <c r="K5" s="104">
        <f>IF([1]BE!K6="", "", [1]BE!K6)</f>
        <v>1014.704</v>
      </c>
      <c r="L5" s="104">
        <f>IF([1]BE!L6="", "", [1]BE!L6)</f>
        <v>1128.7739999999999</v>
      </c>
      <c r="M5" s="104">
        <f>IF([1]BE!M6="", "", [1]BE!M6)</f>
        <v>349.88400000000001</v>
      </c>
      <c r="N5" s="104">
        <f>IF([1]BE!N6="", "", [1]BE!N6)</f>
        <v>1019.442</v>
      </c>
      <c r="O5" s="104">
        <f>IF([1]BE!O6="", "", [1]BE!O6)</f>
        <v>246.82</v>
      </c>
      <c r="P5" s="104">
        <f>IF([1]BE!P6="", "", [1]BE!P6)</f>
        <v>443.90300000000002</v>
      </c>
      <c r="Q5" s="83"/>
    </row>
    <row r="6" spans="1:225" s="84" customFormat="1" x14ac:dyDescent="0.25">
      <c r="A6" s="56">
        <v>2006</v>
      </c>
      <c r="B6" s="89">
        <f>IF([1]BE!B7="", "", [1]BE!B7)</f>
        <v>492213.48900000006</v>
      </c>
      <c r="C6" s="89">
        <f>IF([1]BE!C7="", "", [1]BE!C7)</f>
        <v>389386.80300000001</v>
      </c>
      <c r="D6" s="89">
        <f>IF([1]BE!D7="", "", [1]BE!D7)</f>
        <v>10511.382</v>
      </c>
      <c r="E6" s="100">
        <f>IF([1]BE!E7="", "", [1]BE!E7)</f>
        <v>1290.079</v>
      </c>
      <c r="F6" s="104">
        <f>IF([1]BE!F7="", "", [1]BE!F7)</f>
        <v>9221.3029999999999</v>
      </c>
      <c r="G6" s="104">
        <f>IF([1]BE!G7="", "", [1]BE!G7)</f>
        <v>1018.804</v>
      </c>
      <c r="H6" s="104">
        <f>IF([1]BE!H7="", "", [1]BE!H7)</f>
        <v>1688.4929999999999</v>
      </c>
      <c r="I6" s="104">
        <f>IF([1]BE!I7="", "", [1]BE!I7)</f>
        <v>814.65800000000002</v>
      </c>
      <c r="J6" s="104">
        <f>IF([1]BE!J7="", "", [1]BE!J7)</f>
        <v>1389.45</v>
      </c>
      <c r="K6" s="104">
        <f>IF([1]BE!K7="", "", [1]BE!K7)</f>
        <v>1044.133</v>
      </c>
      <c r="L6" s="104">
        <f>IF([1]BE!L7="", "", [1]BE!L7)</f>
        <v>1141.866</v>
      </c>
      <c r="M6" s="104">
        <f>IF([1]BE!M7="", "", [1]BE!M7)</f>
        <v>366.48099999999999</v>
      </c>
      <c r="N6" s="104">
        <f>IF([1]BE!N7="", "", [1]BE!N7)</f>
        <v>1040.297</v>
      </c>
      <c r="O6" s="104">
        <f>IF([1]BE!O7="", "", [1]BE!O7)</f>
        <v>258.54700000000003</v>
      </c>
      <c r="P6" s="104">
        <f>IF([1]BE!P7="", "", [1]BE!P7)</f>
        <v>458.57400000000001</v>
      </c>
      <c r="Q6" s="83"/>
    </row>
    <row r="7" spans="1:225" x14ac:dyDescent="0.25">
      <c r="A7" s="56">
        <v>2013</v>
      </c>
      <c r="B7" s="89">
        <f>IF([1]BE!B8="", "", [1]BE!B8)</f>
        <v>500904.69900000008</v>
      </c>
      <c r="C7" s="89">
        <f>IF([1]BE!C8="", "", [1]BE!C8)</f>
        <v>400039.81199999998</v>
      </c>
      <c r="D7" s="89">
        <f>IF([1]BE!D8="", "", [1]BE!D8)</f>
        <v>11161.642</v>
      </c>
      <c r="E7" s="100">
        <f>IF([1]BE!E8="", "", [1]BE!E8)</f>
        <v>1332.489</v>
      </c>
      <c r="F7" s="104">
        <f>IF([1]BE!F8="", "", [1]BE!F8)</f>
        <v>9829.1530000000002</v>
      </c>
      <c r="G7" s="104">
        <f>IF([1]BE!G8="", "", [1]BE!G8)</f>
        <v>1174.624</v>
      </c>
      <c r="H7" s="104">
        <f>IF([1]BE!H8="", "", [1]BE!H8)</f>
        <v>1802.309</v>
      </c>
      <c r="I7" s="104">
        <f>IF([1]BE!I8="", "", [1]BE!I8)</f>
        <v>855.96299999999997</v>
      </c>
      <c r="J7" s="104">
        <f>IF([1]BE!J8="", "", [1]BE!J8)</f>
        <v>1465.15</v>
      </c>
      <c r="K7" s="104">
        <f>IF([1]BE!K8="", "", [1]BE!K8)</f>
        <v>1103.7370000000001</v>
      </c>
      <c r="L7" s="104">
        <f>IF([1]BE!L8="", "", [1]BE!L8)</f>
        <v>1177.567</v>
      </c>
      <c r="M7" s="104">
        <f>IF([1]BE!M8="", "", [1]BE!M8)</f>
        <v>389.47899999999998</v>
      </c>
      <c r="N7" s="104">
        <f>IF([1]BE!N8="", "", [1]BE!N8)</f>
        <v>1095.9770000000001</v>
      </c>
      <c r="O7" s="104">
        <f>IF([1]BE!O8="", "", [1]BE!O8)</f>
        <v>278.27800000000002</v>
      </c>
      <c r="P7" s="104">
        <f>IF([1]BE!P8="", "", [1]BE!P8)</f>
        <v>486.06900000000002</v>
      </c>
    </row>
    <row r="8" spans="1:225" x14ac:dyDescent="0.25">
      <c r="A8" s="56">
        <v>2015</v>
      </c>
      <c r="B8" s="89">
        <f>IF([1]BE!B9="", "", [1]BE!B9)</f>
        <v>504225.53999999992</v>
      </c>
      <c r="C8" s="89">
        <f>IF([1]BE!C9="", "", [1]BE!C9)</f>
        <v>403772.03099999996</v>
      </c>
      <c r="D8" s="89">
        <f>IF([1]BE!D9="", "", [1]BE!D9)</f>
        <v>11258.433999999999</v>
      </c>
      <c r="E8" s="100">
        <f>IF([1]BE!E9="", "", [1]BE!E9)</f>
        <v>1337.9670000000001</v>
      </c>
      <c r="F8" s="104">
        <f>IF([1]BE!F9="", "", [1]BE!F9)</f>
        <v>9920.4670000000006</v>
      </c>
      <c r="G8" s="104">
        <f>IF([1]BE!G9="", "", [1]BE!G9)</f>
        <v>1196.8309999999999</v>
      </c>
      <c r="H8" s="104">
        <f>IF([1]BE!H9="", "", [1]BE!H9)</f>
        <v>1818.2719999999999</v>
      </c>
      <c r="I8" s="104">
        <f>IF([1]BE!I9="", "", [1]BE!I9)</f>
        <v>861.96199999999999</v>
      </c>
      <c r="J8" s="104">
        <f>IF([1]BE!J9="", "", [1]BE!J9)</f>
        <v>1480.1320000000001</v>
      </c>
      <c r="K8" s="104">
        <f>IF([1]BE!K9="", "", [1]BE!K9)</f>
        <v>1115.8240000000001</v>
      </c>
      <c r="L8" s="104">
        <f>IF([1]BE!L9="", "", [1]BE!L9)</f>
        <v>1181.9739999999999</v>
      </c>
      <c r="M8" s="104">
        <f>IF([1]BE!M9="", "", [1]BE!M9)</f>
        <v>394.464</v>
      </c>
      <c r="N8" s="104">
        <f>IF([1]BE!N9="", "", [1]BE!N9)</f>
        <v>1100.9069999999999</v>
      </c>
      <c r="O8" s="104">
        <f>IF([1]BE!O9="", "", [1]BE!O9)</f>
        <v>280.529</v>
      </c>
      <c r="P8" s="104">
        <f>IF([1]BE!P9="", "", [1]BE!P9)</f>
        <v>489.572</v>
      </c>
    </row>
    <row r="9" spans="1:225" x14ac:dyDescent="0.25">
      <c r="A9" s="55" t="s">
        <v>12</v>
      </c>
      <c r="B9" s="89" t="str">
        <f>IF([1]BE!B10="", "", [1]BE!B10)</f>
        <v/>
      </c>
      <c r="C9" s="89" t="str">
        <f>IF([1]BE!C10="", "", [1]BE!C10)</f>
        <v/>
      </c>
      <c r="D9" s="89" t="str">
        <f>IF([1]BE!D10="", "", [1]BE!D10)</f>
        <v/>
      </c>
      <c r="E9" s="100" t="str">
        <f>IF([1]BE!E10="", "", [1]BE!E10)</f>
        <v/>
      </c>
      <c r="F9" s="104" t="str">
        <f>IF([1]BE!F10="", "", [1]BE!F10)</f>
        <v/>
      </c>
      <c r="G9" s="104" t="str">
        <f>IF([1]BE!G10="", "", [1]BE!G10)</f>
        <v/>
      </c>
      <c r="H9" s="104" t="str">
        <f>IF([1]BE!H10="", "", [1]BE!H10)</f>
        <v/>
      </c>
      <c r="I9" s="104" t="str">
        <f>IF([1]BE!I10="", "", [1]BE!I10)</f>
        <v/>
      </c>
      <c r="J9" s="104" t="str">
        <f>IF([1]BE!J10="", "", [1]BE!J10)</f>
        <v/>
      </c>
      <c r="K9" s="104" t="str">
        <f>IF([1]BE!K10="", "", [1]BE!K10)</f>
        <v/>
      </c>
      <c r="L9" s="104" t="str">
        <f>IF([1]BE!L10="", "", [1]BE!L10)</f>
        <v/>
      </c>
      <c r="M9" s="104" t="str">
        <f>IF([1]BE!M10="", "", [1]BE!M10)</f>
        <v/>
      </c>
      <c r="N9" s="104" t="str">
        <f>IF([1]BE!N10="", "", [1]BE!N10)</f>
        <v/>
      </c>
      <c r="O9" s="104" t="str">
        <f>IF([1]BE!O10="", "", [1]BE!O10)</f>
        <v/>
      </c>
      <c r="P9" s="104" t="str">
        <f>IF([1]BE!P10="", "", [1]BE!P10)</f>
        <v/>
      </c>
    </row>
    <row r="10" spans="1:225" x14ac:dyDescent="0.25">
      <c r="A10" s="56">
        <v>2000</v>
      </c>
      <c r="B10" s="89" t="str">
        <f>IF([1]BE!B11="", "", [1]BE!B11)</f>
        <v>-</v>
      </c>
      <c r="C10" s="89" t="str">
        <f>IF([1]BE!C11="", "", [1]BE!C11)</f>
        <v>-</v>
      </c>
      <c r="D10" s="89" t="str">
        <f>IF([1]BE!D11="", "", [1]BE!D11)</f>
        <v>-</v>
      </c>
      <c r="E10" s="100">
        <f>IF([1]BE!E11="", "", [1]BE!E11)</f>
        <v>12.495911499904535</v>
      </c>
      <c r="F10" s="104">
        <f>IF([1]BE!F11="", "", [1]BE!F11)</f>
        <v>87.504088500095477</v>
      </c>
      <c r="G10" s="104">
        <f>IF([1]BE!G11="", "", [1]BE!G11)</f>
        <v>9.3691770309554023</v>
      </c>
      <c r="H10" s="104">
        <f>IF([1]BE!H11="", "", [1]BE!H11)</f>
        <v>16.055848740390378</v>
      </c>
      <c r="I10" s="104">
        <f>IF([1]BE!I11="", "", [1]BE!I11)</f>
        <v>7.7270381093623124</v>
      </c>
      <c r="J10" s="104">
        <f>IF([1]BE!J11="", "", [1]BE!J11)</f>
        <v>13.298287884122459</v>
      </c>
      <c r="K10" s="104">
        <f>IF([1]BE!K11="", "", [1]BE!K11)</f>
        <v>9.9101042720125871</v>
      </c>
      <c r="L10" s="104">
        <f>IF([1]BE!L11="", "", [1]BE!L11)</f>
        <v>11.024168663508508</v>
      </c>
      <c r="M10" s="104">
        <f>IF([1]BE!M11="", "", [1]BE!M11)</f>
        <v>3.4171412777606593</v>
      </c>
      <c r="N10" s="104">
        <f>IF([1]BE!N11="", "", [1]BE!N11)</f>
        <v>9.9563779380677087</v>
      </c>
      <c r="O10" s="104">
        <f>IF([1]BE!O11="", "", [1]BE!O11)</f>
        <v>2.4105669598406503</v>
      </c>
      <c r="P10" s="104">
        <f>IF([1]BE!P11="", "", [1]BE!P11)</f>
        <v>4.3353776240748081</v>
      </c>
      <c r="Q10" s="9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</row>
    <row r="11" spans="1:225" x14ac:dyDescent="0.25">
      <c r="A11" s="56">
        <v>2006</v>
      </c>
      <c r="B11" s="89" t="str">
        <f>IF([1]BE!B12="", "", [1]BE!B12)</f>
        <v>-</v>
      </c>
      <c r="C11" s="89" t="str">
        <f>IF([1]BE!C12="", "", [1]BE!C12)</f>
        <v>-</v>
      </c>
      <c r="D11" s="89" t="str">
        <f>IF([1]BE!D12="", "", [1]BE!D12)</f>
        <v>-</v>
      </c>
      <c r="E11" s="100">
        <f>IF([1]BE!E12="", "", [1]BE!E12)</f>
        <v>12.273162558453302</v>
      </c>
      <c r="F11" s="104">
        <f>IF([1]BE!F12="", "", [1]BE!F12)</f>
        <v>87.726837441546706</v>
      </c>
      <c r="G11" s="104">
        <f>IF([1]BE!G12="", "", [1]BE!G12)</f>
        <v>9.6923886887566262</v>
      </c>
      <c r="H11" s="104">
        <f>IF([1]BE!H12="", "", [1]BE!H12)</f>
        <v>16.063472909651651</v>
      </c>
      <c r="I11" s="104">
        <f>IF([1]BE!I12="", "", [1]BE!I12)</f>
        <v>7.7502463520020495</v>
      </c>
      <c r="J11" s="104">
        <f>IF([1]BE!J12="", "", [1]BE!J12)</f>
        <v>13.218528258225229</v>
      </c>
      <c r="K11" s="104">
        <f>IF([1]BE!K12="", "", [1]BE!K12)</f>
        <v>9.9333560515639139</v>
      </c>
      <c r="L11" s="104">
        <f>IF([1]BE!L12="", "", [1]BE!L12)</f>
        <v>10.863138643424813</v>
      </c>
      <c r="M11" s="104">
        <f>IF([1]BE!M12="", "", [1]BE!M12)</f>
        <v>3.4865158549085171</v>
      </c>
      <c r="N11" s="104">
        <f>IF([1]BE!N12="", "", [1]BE!N12)</f>
        <v>9.8968622774816861</v>
      </c>
      <c r="O11" s="104">
        <f>IF([1]BE!O12="", "", [1]BE!O12)</f>
        <v>2.4596860812403167</v>
      </c>
      <c r="P11" s="104">
        <f>IF([1]BE!P12="", "", [1]BE!P12)</f>
        <v>4.3626423242918966</v>
      </c>
    </row>
    <row r="12" spans="1:225" x14ac:dyDescent="0.25">
      <c r="A12" s="56">
        <v>2013</v>
      </c>
      <c r="B12" s="89" t="str">
        <f>IF([1]BE!B13="", "", [1]BE!B13)</f>
        <v>-</v>
      </c>
      <c r="C12" s="89" t="str">
        <f>IF([1]BE!C13="", "", [1]BE!C13)</f>
        <v>-</v>
      </c>
      <c r="D12" s="89" t="str">
        <f>IF([1]BE!D13="", "", [1]BE!D13)</f>
        <v>-</v>
      </c>
      <c r="E12" s="100">
        <f>IF([1]BE!E13="", "", [1]BE!E13)</f>
        <v>11.938109106169147</v>
      </c>
      <c r="F12" s="104">
        <f>IF([1]BE!F13="", "", [1]BE!F13)</f>
        <v>88.061890893830849</v>
      </c>
      <c r="G12" s="104">
        <f>IF([1]BE!G13="", "", [1]BE!G13)</f>
        <v>10.523756271702677</v>
      </c>
      <c r="H12" s="104">
        <f>IF([1]BE!H13="", "", [1]BE!H13)</f>
        <v>16.147346420893989</v>
      </c>
      <c r="I12" s="104">
        <f>IF([1]BE!I13="", "", [1]BE!I13)</f>
        <v>7.6687910255498242</v>
      </c>
      <c r="J12" s="104">
        <f>IF([1]BE!J13="", "", [1]BE!J13)</f>
        <v>13.126652870608108</v>
      </c>
      <c r="K12" s="104">
        <f>IF([1]BE!K13="", "", [1]BE!K13)</f>
        <v>9.8886615428088458</v>
      </c>
      <c r="L12" s="104">
        <f>IF([1]BE!L13="", "", [1]BE!L13)</f>
        <v>10.550123359985923</v>
      </c>
      <c r="M12" s="104">
        <f>IF([1]BE!M13="", "", [1]BE!M13)</f>
        <v>3.4894417864324976</v>
      </c>
      <c r="N12" s="104">
        <f>IF([1]BE!N13="", "", [1]BE!N13)</f>
        <v>9.8191377218513196</v>
      </c>
      <c r="O12" s="104">
        <f>IF([1]BE!O13="", "", [1]BE!O13)</f>
        <v>2.4931636402600978</v>
      </c>
      <c r="P12" s="104">
        <f>IF([1]BE!P13="", "", [1]BE!P13)</f>
        <v>4.3548162537375781</v>
      </c>
    </row>
    <row r="13" spans="1:225" x14ac:dyDescent="0.25">
      <c r="A13" s="56">
        <v>2015</v>
      </c>
      <c r="B13" s="89" t="str">
        <f>IF([1]BE!B14="", "", [1]BE!B14)</f>
        <v>-</v>
      </c>
      <c r="C13" s="89" t="str">
        <f>IF([1]BE!C14="", "", [1]BE!C14)</f>
        <v>-</v>
      </c>
      <c r="D13" s="89" t="str">
        <f>IF([1]BE!D14="", "", [1]BE!D14)</f>
        <v>-</v>
      </c>
      <c r="E13" s="100">
        <f>IF([1]BE!E14="", "", [1]BE!E14)</f>
        <v>11.884130599335576</v>
      </c>
      <c r="F13" s="104">
        <f>IF([1]BE!F14="", "", [1]BE!F14)</f>
        <v>88.115869400664437</v>
      </c>
      <c r="G13" s="104">
        <f>IF([1]BE!G14="", "", [1]BE!G14)</f>
        <v>10.630528188911532</v>
      </c>
      <c r="H13" s="104">
        <f>IF([1]BE!H14="", "", [1]BE!H14)</f>
        <v>16.150310069766363</v>
      </c>
      <c r="I13" s="104">
        <f>IF([1]BE!I14="", "", [1]BE!I14)</f>
        <v>7.6561447178177717</v>
      </c>
      <c r="J13" s="104">
        <f>IF([1]BE!J14="", "", [1]BE!J14)</f>
        <v>13.146872824408796</v>
      </c>
      <c r="K13" s="104">
        <f>IF([1]BE!K14="", "", [1]BE!K14)</f>
        <v>9.9110053849407489</v>
      </c>
      <c r="L13" s="104">
        <f>IF([1]BE!L14="", "", [1]BE!L14)</f>
        <v>10.49856489810217</v>
      </c>
      <c r="M13" s="104">
        <f>IF([1]BE!M14="", "", [1]BE!M14)</f>
        <v>3.5037199667378256</v>
      </c>
      <c r="N13" s="104">
        <f>IF([1]BE!N14="", "", [1]BE!N14)</f>
        <v>9.7785091603326002</v>
      </c>
      <c r="O13" s="104">
        <f>IF([1]BE!O14="", "", [1]BE!O14)</f>
        <v>2.4917230939933566</v>
      </c>
      <c r="P13" s="104">
        <f>IF([1]BE!P14="", "", [1]BE!P14)</f>
        <v>4.3484910956532685</v>
      </c>
    </row>
    <row r="14" spans="1:225" x14ac:dyDescent="0.25">
      <c r="A14" s="55" t="s">
        <v>13</v>
      </c>
      <c r="B14" s="89" t="str">
        <f>IF([1]BE!B15="", "", [1]BE!B15)</f>
        <v/>
      </c>
      <c r="C14" s="89" t="str">
        <f>IF([1]BE!C15="", "", [1]BE!C15)</f>
        <v/>
      </c>
      <c r="D14" s="89" t="str">
        <f>IF([1]BE!D15="", "", [1]BE!D15)</f>
        <v/>
      </c>
      <c r="E14" s="100" t="str">
        <f>IF([1]BE!E15="", "", [1]BE!E15)</f>
        <v/>
      </c>
      <c r="F14" s="104" t="str">
        <f>IF([1]BE!F15="", "", [1]BE!F15)</f>
        <v/>
      </c>
      <c r="G14" s="104" t="str">
        <f>IF([1]BE!G15="", "", [1]BE!G15)</f>
        <v/>
      </c>
      <c r="H14" s="104" t="str">
        <f>IF([1]BE!H15="", "", [1]BE!H15)</f>
        <v/>
      </c>
      <c r="I14" s="104" t="str">
        <f>IF([1]BE!I15="", "", [1]BE!I15)</f>
        <v/>
      </c>
      <c r="J14" s="104" t="str">
        <f>IF([1]BE!J15="", "", [1]BE!J15)</f>
        <v/>
      </c>
      <c r="K14" s="104" t="str">
        <f>IF([1]BE!K15="", "", [1]BE!K15)</f>
        <v/>
      </c>
      <c r="L14" s="104" t="str">
        <f>IF([1]BE!L15="", "", [1]BE!L15)</f>
        <v/>
      </c>
      <c r="M14" s="104" t="str">
        <f>IF([1]BE!M15="", "", [1]BE!M15)</f>
        <v/>
      </c>
      <c r="N14" s="104" t="str">
        <f>IF([1]BE!N15="", "", [1]BE!N15)</f>
        <v/>
      </c>
      <c r="O14" s="104" t="str">
        <f>IF([1]BE!O15="", "", [1]BE!O15)</f>
        <v/>
      </c>
      <c r="P14" s="104" t="str">
        <f>IF([1]BE!P15="", "", [1]BE!P15)</f>
        <v/>
      </c>
    </row>
    <row r="15" spans="1:225" x14ac:dyDescent="0.25">
      <c r="A15" s="56" t="s">
        <v>14</v>
      </c>
      <c r="B15" s="91">
        <f>IF([1]BE!B16="", "", [1]BE!B16)</f>
        <v>41.104337135512722</v>
      </c>
      <c r="C15" s="91">
        <f>IF([1]BE!C16="", "", [1]BE!C16)</f>
        <v>46.347190695608631</v>
      </c>
      <c r="D15" s="91">
        <f>IF([1]BE!D16="", "", [1]BE!D16)</f>
        <v>67.585700518562703</v>
      </c>
      <c r="E15" s="101">
        <f>IF([1]BE!E16="", "", [1]BE!E16)</f>
        <v>57.217907720420293</v>
      </c>
      <c r="F15" s="105">
        <f>IF([1]BE!F16="", "", [1]BE!F16)</f>
        <v>69.006793917825945</v>
      </c>
      <c r="G15" s="105">
        <f>IF([1]BE!G16="", "", [1]BE!G16)</f>
        <v>100</v>
      </c>
      <c r="H15" s="105">
        <f>IF([1]BE!H16="", "", [1]BE!H16)</f>
        <v>75.085479826760888</v>
      </c>
      <c r="I15" s="105">
        <f>IF([1]BE!I16="", "", [1]BE!I16)</f>
        <v>48.71673003802281</v>
      </c>
      <c r="J15" s="105">
        <f>IF([1]BE!J16="", "", [1]BE!J16)</f>
        <v>85.928705440900572</v>
      </c>
      <c r="K15" s="105">
        <f>IF([1]BE!K16="", "", [1]BE!K16)</f>
        <v>100</v>
      </c>
      <c r="L15" s="105">
        <f>IF([1]BE!L16="", "", [1]BE!L16)</f>
        <v>73.608123225195769</v>
      </c>
      <c r="M15" s="105">
        <f>IF([1]BE!M16="", "", [1]BE!M16)</f>
        <v>0</v>
      </c>
      <c r="N15" s="105">
        <f>IF([1]BE!N16="", "", [1]BE!N16)</f>
        <v>56.568764568764571</v>
      </c>
      <c r="O15" s="105">
        <f>IF([1]BE!O16="", "", [1]BE!O16)</f>
        <v>0</v>
      </c>
      <c r="P15" s="105">
        <f>IF([1]BE!P16="", "", [1]BE!P16)</f>
        <v>0</v>
      </c>
    </row>
    <row r="16" spans="1:225" x14ac:dyDescent="0.25">
      <c r="A16" s="56" t="s">
        <v>15</v>
      </c>
      <c r="B16" s="91">
        <f>IF([1]BE!B17="", "", [1]BE!B17)</f>
        <v>34.596649192117773</v>
      </c>
      <c r="C16" s="91">
        <f>IF([1]BE!C17="", "", [1]BE!C17)</f>
        <v>33.641821757633615</v>
      </c>
      <c r="D16" s="91">
        <f>IF([1]BE!D17="", "", [1]BE!D17)</f>
        <v>23.770363911706667</v>
      </c>
      <c r="E16" s="101">
        <f>IF([1]BE!E17="", "", [1]BE!E17)</f>
        <v>36.378864017054973</v>
      </c>
      <c r="F16" s="105">
        <f>IF([1]BE!F17="", "", [1]BE!F17)</f>
        <v>22.042141075547111</v>
      </c>
      <c r="G16" s="105">
        <f>IF([1]BE!G17="", "", [1]BE!G17)</f>
        <v>0</v>
      </c>
      <c r="H16" s="105">
        <f>IF([1]BE!H17="", "", [1]BE!H17)</f>
        <v>24.914520173239115</v>
      </c>
      <c r="I16" s="105">
        <f>IF([1]BE!I17="", "", [1]BE!I17)</f>
        <v>51.283269961977183</v>
      </c>
      <c r="J16" s="105">
        <f>IF([1]BE!J17="", "", [1]BE!J17)</f>
        <v>14.071294559099437</v>
      </c>
      <c r="K16" s="105">
        <f>IF([1]BE!K17="", "", [1]BE!K17)</f>
        <v>0</v>
      </c>
      <c r="L16" s="105">
        <f>IF([1]BE!L17="", "", [1]BE!L17)</f>
        <v>12.985113157215386</v>
      </c>
      <c r="M16" s="105">
        <f>IF([1]BE!M17="", "", [1]BE!M17)</f>
        <v>100</v>
      </c>
      <c r="N16" s="105">
        <f>IF([1]BE!N17="", "", [1]BE!N17)</f>
        <v>19.18881118881119</v>
      </c>
      <c r="O16" s="105">
        <f>IF([1]BE!O17="", "", [1]BE!O17)</f>
        <v>0</v>
      </c>
      <c r="P16" s="105">
        <f>IF([1]BE!P17="", "", [1]BE!P17)</f>
        <v>63.835616438356155</v>
      </c>
    </row>
    <row r="17" spans="1:225" x14ac:dyDescent="0.25">
      <c r="A17" s="56" t="s">
        <v>16</v>
      </c>
      <c r="B17" s="91">
        <f>IF([1]BE!B18="", "", [1]BE!B18)</f>
        <v>0.79778501491759801</v>
      </c>
      <c r="C17" s="91">
        <f>IF([1]BE!C18="", "", [1]BE!C18)</f>
        <v>0.90192117564076801</v>
      </c>
      <c r="D17" s="91">
        <f>IF([1]BE!D18="", "", [1]BE!D18)</f>
        <v>0</v>
      </c>
      <c r="E17" s="101">
        <f>IF([1]BE!E18="", "", [1]BE!E18)</f>
        <v>0</v>
      </c>
      <c r="F17" s="105">
        <f>IF([1]BE!F18="", "", [1]BE!F18)</f>
        <v>0</v>
      </c>
      <c r="G17" s="105">
        <f>IF([1]BE!G18="", "", [1]BE!G18)</f>
        <v>0</v>
      </c>
      <c r="H17" s="105">
        <f>IF([1]BE!H18="", "", [1]BE!H18)</f>
        <v>0</v>
      </c>
      <c r="I17" s="105">
        <f>IF([1]BE!I18="", "", [1]BE!I18)</f>
        <v>0</v>
      </c>
      <c r="J17" s="105">
        <f>IF([1]BE!J18="", "", [1]BE!J18)</f>
        <v>0</v>
      </c>
      <c r="K17" s="105">
        <f>IF([1]BE!K18="", "", [1]BE!K18)</f>
        <v>0</v>
      </c>
      <c r="L17" s="105">
        <f>IF([1]BE!L18="", "", [1]BE!L18)</f>
        <v>0</v>
      </c>
      <c r="M17" s="105">
        <f>IF([1]BE!M18="", "", [1]BE!M18)</f>
        <v>0</v>
      </c>
      <c r="N17" s="105">
        <f>IF([1]BE!N18="", "", [1]BE!N18)</f>
        <v>0</v>
      </c>
      <c r="O17" s="105">
        <f>IF([1]BE!O18="", "", [1]BE!O18)</f>
        <v>0</v>
      </c>
      <c r="P17" s="105">
        <f>IF([1]BE!P18="", "", [1]BE!P18)</f>
        <v>0</v>
      </c>
    </row>
    <row r="18" spans="1:225" x14ac:dyDescent="0.25">
      <c r="A18" s="56" t="s">
        <v>17</v>
      </c>
      <c r="B18" s="91">
        <f>IF([1]BE!B19="", "", [1]BE!B19)</f>
        <v>18.070885835123889</v>
      </c>
      <c r="C18" s="91">
        <f>IF([1]BE!C19="", "", [1]BE!C19)</f>
        <v>14.427658338651758</v>
      </c>
      <c r="D18" s="91">
        <f>IF([1]BE!D19="", "", [1]BE!D19)</f>
        <v>8.6439355697306244</v>
      </c>
      <c r="E18" s="101">
        <f>IF([1]BE!E19="", "", [1]BE!E19)</f>
        <v>6.4032282625247445</v>
      </c>
      <c r="F18" s="105">
        <f>IF([1]BE!F19="", "", [1]BE!F19)</f>
        <v>8.9510650066269406</v>
      </c>
      <c r="G18" s="105">
        <f>IF([1]BE!G19="", "", [1]BE!G19)</f>
        <v>0</v>
      </c>
      <c r="H18" s="105">
        <f>IF([1]BE!H19="", "", [1]BE!H19)</f>
        <v>0</v>
      </c>
      <c r="I18" s="105">
        <f>IF([1]BE!I19="", "", [1]BE!I19)</f>
        <v>0</v>
      </c>
      <c r="J18" s="105">
        <f>IF([1]BE!J19="", "", [1]BE!J19)</f>
        <v>0</v>
      </c>
      <c r="K18" s="105">
        <f>IF([1]BE!K19="", "", [1]BE!K19)</f>
        <v>0</v>
      </c>
      <c r="L18" s="105">
        <f>IF([1]BE!L19="", "", [1]BE!L19)</f>
        <v>13.406763617588846</v>
      </c>
      <c r="M18" s="105">
        <f>IF([1]BE!M19="", "", [1]BE!M19)</f>
        <v>0</v>
      </c>
      <c r="N18" s="105">
        <f>IF([1]BE!N19="", "", [1]BE!N19)</f>
        <v>24.242424242424242</v>
      </c>
      <c r="O18" s="105">
        <f>IF([1]BE!O19="", "", [1]BE!O19)</f>
        <v>100</v>
      </c>
      <c r="P18" s="105">
        <f>IF([1]BE!P19="", "", [1]BE!P19)</f>
        <v>36.164383561643838</v>
      </c>
    </row>
    <row r="19" spans="1:225" x14ac:dyDescent="0.25">
      <c r="A19" s="56" t="s">
        <v>18</v>
      </c>
      <c r="B19" s="91">
        <f>IF([1]BE!B20="", "", [1]BE!B20)</f>
        <v>5.4303428223280079</v>
      </c>
      <c r="C19" s="91">
        <f>IF([1]BE!C20="", "", [1]BE!C20)</f>
        <v>4.681408032465229</v>
      </c>
      <c r="D19" s="91">
        <f>IF([1]BE!D20="", "", [1]BE!D20)</f>
        <v>0</v>
      </c>
      <c r="E19" s="101">
        <f>IF([1]BE!E20="", "", [1]BE!E20)</f>
        <v>0</v>
      </c>
      <c r="F19" s="105">
        <f>IF([1]BE!F20="", "", [1]BE!F20)</f>
        <v>0</v>
      </c>
      <c r="G19" s="105">
        <f>IF([1]BE!G20="", "", [1]BE!G20)</f>
        <v>0</v>
      </c>
      <c r="H19" s="105">
        <f>IF([1]BE!H20="", "", [1]BE!H20)</f>
        <v>0</v>
      </c>
      <c r="I19" s="105">
        <f>IF([1]BE!I20="", "", [1]BE!I20)</f>
        <v>0</v>
      </c>
      <c r="J19" s="105">
        <f>IF([1]BE!J20="", "", [1]BE!J20)</f>
        <v>0</v>
      </c>
      <c r="K19" s="105">
        <f>IF([1]BE!K20="", "", [1]BE!K20)</f>
        <v>0</v>
      </c>
      <c r="L19" s="105">
        <f>IF([1]BE!L20="", "", [1]BE!L20)</f>
        <v>0</v>
      </c>
      <c r="M19" s="105">
        <f>IF([1]BE!M20="", "", [1]BE!M20)</f>
        <v>0</v>
      </c>
      <c r="N19" s="105">
        <f>IF([1]BE!N20="", "", [1]BE!N20)</f>
        <v>0</v>
      </c>
      <c r="O19" s="105">
        <f>IF([1]BE!O20="", "", [1]BE!O20)</f>
        <v>0</v>
      </c>
      <c r="P19" s="105">
        <f>IF([1]BE!P20="", "", [1]BE!P20)</f>
        <v>0</v>
      </c>
    </row>
    <row r="20" spans="1:225" x14ac:dyDescent="0.25">
      <c r="A20" s="55" t="s">
        <v>19</v>
      </c>
      <c r="B20" s="89" t="str">
        <f>IF([1]BE!B21="", "", [1]BE!B21)</f>
        <v/>
      </c>
      <c r="C20" s="89" t="str">
        <f>IF([1]BE!C21="", "", [1]BE!C21)</f>
        <v/>
      </c>
      <c r="D20" s="89" t="str">
        <f>IF([1]BE!D21="", "", [1]BE!D21)</f>
        <v/>
      </c>
      <c r="E20" s="100" t="str">
        <f>IF([1]BE!E21="", "", [1]BE!E21)</f>
        <v/>
      </c>
      <c r="F20" s="104" t="str">
        <f>IF([1]BE!F21="", "", [1]BE!F21)</f>
        <v/>
      </c>
      <c r="G20" s="104" t="str">
        <f>IF([1]BE!G21="", "", [1]BE!G21)</f>
        <v/>
      </c>
      <c r="H20" s="104" t="str">
        <f>IF([1]BE!H21="", "", [1]BE!H21)</f>
        <v/>
      </c>
      <c r="I20" s="104" t="str">
        <f>IF([1]BE!I21="", "", [1]BE!I21)</f>
        <v/>
      </c>
      <c r="J20" s="104" t="str">
        <f>IF([1]BE!J21="", "", [1]BE!J21)</f>
        <v/>
      </c>
      <c r="K20" s="104" t="str">
        <f>IF([1]BE!K21="", "", [1]BE!K21)</f>
        <v/>
      </c>
      <c r="L20" s="104" t="str">
        <f>IF([1]BE!L21="", "", [1]BE!L21)</f>
        <v/>
      </c>
      <c r="M20" s="104" t="str">
        <f>IF([1]BE!M21="", "", [1]BE!M21)</f>
        <v/>
      </c>
      <c r="N20" s="104" t="str">
        <f>IF([1]BE!N21="", "", [1]BE!N21)</f>
        <v/>
      </c>
      <c r="O20" s="104" t="str">
        <f>IF([1]BE!O21="", "", [1]BE!O21)</f>
        <v/>
      </c>
      <c r="P20" s="104" t="str">
        <f>IF([1]BE!P21="", "", [1]BE!P21)</f>
        <v/>
      </c>
    </row>
    <row r="21" spans="1:225" x14ac:dyDescent="0.25">
      <c r="A21" s="56" t="s">
        <v>20</v>
      </c>
      <c r="B21" s="89">
        <f>IF([1]BE!B22="", "", [1]BE!B22)</f>
        <v>0.33855882943167881</v>
      </c>
      <c r="C21" s="89">
        <f>IF([1]BE!C22="", "", [1]BE!C22)</f>
        <v>0.53266661528537096</v>
      </c>
      <c r="D21" s="89">
        <f>IF([1]BE!D22="", "", [1]BE!D22)</f>
        <v>0.43839833127459205</v>
      </c>
      <c r="E21" s="100">
        <f>IF([1]BE!E22="", "", [1]BE!E22)</f>
        <v>0.13775933191568779</v>
      </c>
      <c r="F21" s="104">
        <f>IF([1]BE!F22="", "", [1]BE!F22)</f>
        <v>0.48096558819197277</v>
      </c>
      <c r="G21" s="104">
        <f>IF([1]BE!G22="", "", [1]BE!G22)</f>
        <v>1.0077447890059821</v>
      </c>
      <c r="H21" s="104">
        <f>IF([1]BE!H22="", "", [1]BE!H22)</f>
        <v>0.44634567283092785</v>
      </c>
      <c r="I21" s="104">
        <f>IF([1]BE!I22="", "", [1]BE!I22)</f>
        <v>0.48861349501945206</v>
      </c>
      <c r="J21" s="104">
        <f>IF([1]BE!J22="", "", [1]BE!J22)</f>
        <v>0.337745994107852</v>
      </c>
      <c r="K21" s="104">
        <f>IF([1]BE!K22="", "", [1]BE!K22)</f>
        <v>0.47763592172258562</v>
      </c>
      <c r="L21" s="104">
        <f>IF([1]BE!L22="", "", [1]BE!L22)</f>
        <v>0.19237945168097959</v>
      </c>
      <c r="M21" s="104">
        <f>IF([1]BE!M22="", "", [1]BE!M22)</f>
        <v>0.77540762173122779</v>
      </c>
      <c r="N21" s="104">
        <f>IF([1]BE!N22="", "", [1]BE!N22)</f>
        <v>0.33808406140480862</v>
      </c>
      <c r="O21" s="104">
        <f>IF([1]BE!O22="", "", [1]BE!O22)</f>
        <v>0.77663645631251832</v>
      </c>
      <c r="P21" s="104">
        <f>IF([1]BE!P22="", "", [1]BE!P22)</f>
        <v>0.54339781971086687</v>
      </c>
    </row>
    <row r="22" spans="1:225" x14ac:dyDescent="0.25">
      <c r="A22" s="56" t="s">
        <v>21</v>
      </c>
      <c r="B22" s="89">
        <f>IF([1]BE!B23="", "", [1]BE!B23)</f>
        <v>0.26826056383550956</v>
      </c>
      <c r="C22" s="89">
        <f>IF([1]BE!C23="", "", [1]BE!C23)</f>
        <v>0.40389387536261534</v>
      </c>
      <c r="D22" s="89">
        <f>IF([1]BE!D23="", "", [1]BE!D23)</f>
        <v>0.76579361058655149</v>
      </c>
      <c r="E22" s="100">
        <f>IF([1]BE!E23="", "", [1]BE!E23)</f>
        <v>0.40579714611783668</v>
      </c>
      <c r="F22" s="104">
        <f>IF([1]BE!F23="", "", [1]BE!F23)</f>
        <v>0.8153465027626261</v>
      </c>
      <c r="G22" s="104">
        <f>IF([1]BE!G23="", "", [1]BE!G23)</f>
        <v>1.8055264970523233</v>
      </c>
      <c r="H22" s="104">
        <f>IF([1]BE!H23="", "", [1]BE!H23)</f>
        <v>0.82617396205058036</v>
      </c>
      <c r="I22" s="104">
        <f>IF([1]BE!I23="", "", [1]BE!I23)</f>
        <v>0.62911279707891232</v>
      </c>
      <c r="J22" s="104">
        <f>IF([1]BE!J23="", "", [1]BE!J23)</f>
        <v>0.7049541587733632</v>
      </c>
      <c r="K22" s="104">
        <f>IF([1]BE!K23="", "", [1]BE!K23)</f>
        <v>0.74057623984149501</v>
      </c>
      <c r="L22" s="104">
        <f>IF([1]BE!L23="", "", [1]BE!L23)</f>
        <v>0.38431611639275776</v>
      </c>
      <c r="M22" s="104">
        <f>IF([1]BE!M23="", "", [1]BE!M23)</f>
        <v>0.82092014504162591</v>
      </c>
      <c r="N22" s="104">
        <f>IF([1]BE!N23="", "", [1]BE!N23)</f>
        <v>0.631185144229085</v>
      </c>
      <c r="O22" s="104">
        <f>IF([1]BE!O23="", "", [1]BE!O23)</f>
        <v>0.91078497554630822</v>
      </c>
      <c r="P22" s="104">
        <f>IF([1]BE!P23="", "", [1]BE!P23)</f>
        <v>0.72942371179944843</v>
      </c>
      <c r="Q22" s="89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</row>
    <row r="23" spans="1:225" ht="22.5" x14ac:dyDescent="0.25">
      <c r="A23" s="55" t="s">
        <v>22</v>
      </c>
      <c r="B23" s="89" t="str">
        <f>IF([1]BE!B24="", "", [1]BE!B24)</f>
        <v/>
      </c>
      <c r="C23" s="89" t="str">
        <f>IF([1]BE!C24="", "", [1]BE!C24)</f>
        <v/>
      </c>
      <c r="D23" s="89" t="str">
        <f>IF([1]BE!D24="", "", [1]BE!D24)</f>
        <v/>
      </c>
      <c r="E23" s="100" t="str">
        <f>IF([1]BE!E24="", "", [1]BE!E24)</f>
        <v/>
      </c>
      <c r="F23" s="104" t="str">
        <f>IF([1]BE!F24="", "", [1]BE!F24)</f>
        <v/>
      </c>
      <c r="G23" s="104" t="str">
        <f>IF([1]BE!G24="", "", [1]BE!G24)</f>
        <v/>
      </c>
      <c r="H23" s="104" t="str">
        <f>IF([1]BE!H24="", "", [1]BE!H24)</f>
        <v/>
      </c>
      <c r="I23" s="104" t="str">
        <f>IF([1]BE!I24="", "", [1]BE!I24)</f>
        <v/>
      </c>
      <c r="J23" s="104" t="str">
        <f>IF([1]BE!J24="", "", [1]BE!J24)</f>
        <v/>
      </c>
      <c r="K23" s="104" t="str">
        <f>IF([1]BE!K24="", "", [1]BE!K24)</f>
        <v/>
      </c>
      <c r="L23" s="104" t="str">
        <f>IF([1]BE!L24="", "", [1]BE!L24)</f>
        <v/>
      </c>
      <c r="M23" s="104" t="str">
        <f>IF([1]BE!M24="", "", [1]BE!M24)</f>
        <v/>
      </c>
      <c r="N23" s="104" t="str">
        <f>IF([1]BE!N24="", "", [1]BE!N24)</f>
        <v/>
      </c>
      <c r="O23" s="104" t="str">
        <f>IF([1]BE!O24="", "", [1]BE!O24)</f>
        <v/>
      </c>
      <c r="P23" s="104" t="str">
        <f>IF([1]BE!P24="", "", [1]BE!P24)</f>
        <v/>
      </c>
    </row>
    <row r="24" spans="1:225" x14ac:dyDescent="0.25">
      <c r="A24" s="56" t="s">
        <v>20</v>
      </c>
      <c r="B24" s="89">
        <f>IF([1]BE!B25="", "", [1]BE!B25)</f>
        <v>1.6378168717052137</v>
      </c>
      <c r="C24" s="89">
        <f>IF([1]BE!C25="", "", [1]BE!C25)</f>
        <v>2.4195950524881367</v>
      </c>
      <c r="D24" s="89">
        <f>IF([1]BE!D25="", "", [1]BE!D25)</f>
        <v>1.7690447925766806</v>
      </c>
      <c r="E24" s="100">
        <f>IF([1]BE!E25="", "", [1]BE!E25)</f>
        <v>1.0115149511476262</v>
      </c>
      <c r="F24" s="104">
        <f>IF([1]BE!F25="", "", [1]BE!F25)</f>
        <v>2.0171060864425248</v>
      </c>
      <c r="G24" s="104">
        <f>IF([1]BE!G25="", "", [1]BE!G25)</f>
        <v>2.7129690050640143</v>
      </c>
      <c r="H24" s="104">
        <f>IF([1]BE!H25="", "", [1]BE!H25)</f>
        <v>1.9550819600333824</v>
      </c>
      <c r="I24" s="104">
        <f>IF([1]BE!I25="", "", [1]BE!I25)</f>
        <v>1.5078781260348493</v>
      </c>
      <c r="J24" s="104">
        <f>IF([1]BE!J25="", "", [1]BE!J25)</f>
        <v>1.7910243878077852</v>
      </c>
      <c r="K24" s="104">
        <f>IF([1]BE!K25="", "", [1]BE!K25)</f>
        <v>2.0399052334473899</v>
      </c>
      <c r="L24" s="104">
        <f>IF([1]BE!L25="", "", [1]BE!L25)</f>
        <v>1.4778866274382649</v>
      </c>
      <c r="M24" s="104">
        <f>IF([1]BE!M25="", "", [1]BE!M25)</f>
        <v>3.1659064146974427</v>
      </c>
      <c r="N24" s="104">
        <f>IF([1]BE!N25="", "", [1]BE!N25)</f>
        <v>1.9584243144779203</v>
      </c>
      <c r="O24" s="104">
        <f>IF([1]BE!O25="", "", [1]BE!O25)</f>
        <v>2.6971072036301758</v>
      </c>
      <c r="P24" s="104">
        <f>IF([1]BE!P25="", "", [1]BE!P25)</f>
        <v>2.5142880313942459</v>
      </c>
    </row>
    <row r="25" spans="1:225" x14ac:dyDescent="0.25">
      <c r="A25" s="56" t="s">
        <v>23</v>
      </c>
      <c r="B25" s="89">
        <f>IF([1]BE!B26="", "", [1]BE!B26)</f>
        <v>1.7268386970191303</v>
      </c>
      <c r="C25" s="89">
        <f>IF([1]BE!C26="", "", [1]BE!C26)</f>
        <v>2.5351436987452294</v>
      </c>
      <c r="D25" s="89">
        <f>IF([1]BE!D26="", "", [1]BE!D26)</f>
        <v>5.2561975199835764</v>
      </c>
      <c r="E25" s="100">
        <f>IF([1]BE!E26="", "", [1]BE!E26)</f>
        <v>3.6549699669555125</v>
      </c>
      <c r="F25" s="104">
        <f>IF([1]BE!F26="", "", [1]BE!F26)</f>
        <v>5.5298150380700006</v>
      </c>
      <c r="G25" s="104">
        <f>IF([1]BE!G26="", "", [1]BE!G26)</f>
        <v>9.8522385071122613</v>
      </c>
      <c r="H25" s="104">
        <f>IF([1]BE!H26="", "", [1]BE!H26)</f>
        <v>5.3917901939777071</v>
      </c>
      <c r="I25" s="104">
        <f>IF([1]BE!I26="", "", [1]BE!I26)</f>
        <v>3.6416508522594757</v>
      </c>
      <c r="J25" s="104">
        <f>IF([1]BE!J26="", "", [1]BE!J26)</f>
        <v>5.1775882543452445</v>
      </c>
      <c r="K25" s="104">
        <f>IF([1]BE!K26="", "", [1]BE!K26)</f>
        <v>5.3007614930281868</v>
      </c>
      <c r="L25" s="104">
        <f>IF([1]BE!L26="", "", [1]BE!L26)</f>
        <v>3.8146332406779782</v>
      </c>
      <c r="M25" s="104">
        <f>IF([1]BE!M26="", "", [1]BE!M26)</f>
        <v>6.0093156261852592</v>
      </c>
      <c r="N25" s="104">
        <f>IF([1]BE!N26="", "", [1]BE!N26)</f>
        <v>5.1970735280405496</v>
      </c>
      <c r="O25" s="104">
        <f>IF([1]BE!O26="", "", [1]BE!O26)</f>
        <v>6.1745059892398668</v>
      </c>
      <c r="P25" s="104">
        <f>IF([1]BE!P26="", "", [1]BE!P26)</f>
        <v>5.6571022343176889</v>
      </c>
    </row>
    <row r="26" spans="1:225" x14ac:dyDescent="0.25">
      <c r="A26" s="55" t="s">
        <v>24</v>
      </c>
      <c r="B26" s="89" t="str">
        <f>IF([1]BE!B27="", "", [1]BE!B27)</f>
        <v/>
      </c>
      <c r="C26" s="89" t="str">
        <f>IF([1]BE!C27="", "", [1]BE!C27)</f>
        <v/>
      </c>
      <c r="D26" s="89" t="str">
        <f>IF([1]BE!D27="", "", [1]BE!D27)</f>
        <v/>
      </c>
      <c r="E26" s="100" t="str">
        <f>IF([1]BE!E27="", "", [1]BE!E27)</f>
        <v/>
      </c>
      <c r="F26" s="104" t="str">
        <f>IF([1]BE!F27="", "", [1]BE!F27)</f>
        <v/>
      </c>
      <c r="G26" s="104" t="str">
        <f>IF([1]BE!G27="", "", [1]BE!G27)</f>
        <v/>
      </c>
      <c r="H26" s="104" t="str">
        <f>IF([1]BE!H27="", "", [1]BE!H27)</f>
        <v/>
      </c>
      <c r="I26" s="104" t="str">
        <f>IF([1]BE!I27="", "", [1]BE!I27)</f>
        <v/>
      </c>
      <c r="J26" s="104" t="str">
        <f>IF([1]BE!J27="", "", [1]BE!J27)</f>
        <v/>
      </c>
      <c r="K26" s="104" t="str">
        <f>IF([1]BE!K27="", "", [1]BE!K27)</f>
        <v/>
      </c>
      <c r="L26" s="104" t="str">
        <f>IF([1]BE!L27="", "", [1]BE!L27)</f>
        <v/>
      </c>
      <c r="M26" s="104" t="str">
        <f>IF([1]BE!M27="", "", [1]BE!M27)</f>
        <v/>
      </c>
      <c r="N26" s="104" t="str">
        <f>IF([1]BE!N27="", "", [1]BE!N27)</f>
        <v/>
      </c>
      <c r="O26" s="104" t="str">
        <f>IF([1]BE!O27="", "", [1]BE!O27)</f>
        <v/>
      </c>
      <c r="P26" s="104" t="str">
        <f>IF([1]BE!P27="", "", [1]BE!P27)</f>
        <v/>
      </c>
    </row>
    <row r="27" spans="1:225" x14ac:dyDescent="0.25">
      <c r="A27" s="56">
        <v>2000</v>
      </c>
      <c r="B27" s="91">
        <f>IF([1]BE!B28="", "", [1]BE!B28)</f>
        <v>100</v>
      </c>
      <c r="C27" s="89">
        <f>IF([1]BE!C28="", "", [1]BE!C28)</f>
        <v>115.46447044339597</v>
      </c>
      <c r="D27" s="89">
        <f>IF([1]BE!D28="", "", [1]BE!D28)</f>
        <v>130.72019095035799</v>
      </c>
      <c r="E27" s="100">
        <f>IF([1]BE!E28="", "", [1]BE!E28)</f>
        <v>86.645156741310842</v>
      </c>
      <c r="F27" s="104">
        <f>IF([1]BE!F28="", "", [1]BE!F28)</f>
        <v>137.00644500045783</v>
      </c>
      <c r="G27" s="104">
        <f>IF([1]BE!G28="", "", [1]BE!G28)</f>
        <v>262.9724251257482</v>
      </c>
      <c r="H27" s="104">
        <f>IF([1]BE!H28="", "", [1]BE!H28)</f>
        <v>154.79307145630557</v>
      </c>
      <c r="I27" s="104">
        <f>IF([1]BE!I28="", "", [1]BE!I28)</f>
        <v>109.80471559770525</v>
      </c>
      <c r="J27" s="104">
        <f>IF([1]BE!J28="", "", [1]BE!J28)</f>
        <v>112.80117561211311</v>
      </c>
      <c r="K27" s="104">
        <f>IF([1]BE!K28="", "", [1]BE!K28)</f>
        <v>132.84614419039505</v>
      </c>
      <c r="L27" s="104">
        <f>IF([1]BE!L28="", "", [1]BE!L28)</f>
        <v>122.32006117793482</v>
      </c>
      <c r="M27" s="104">
        <f>IF([1]BE!M28="", "", [1]BE!M28)</f>
        <v>127.8659063485057</v>
      </c>
      <c r="N27" s="104">
        <f>IF([1]BE!N28="", "", [1]BE!N28)</f>
        <v>97.762475267352301</v>
      </c>
      <c r="O27" s="104">
        <f>IF([1]BE!O28="", "", [1]BE!O28)</f>
        <v>92.90536810474029</v>
      </c>
      <c r="P27" s="104">
        <f>IF([1]BE!P28="", "", [1]BE!P28)</f>
        <v>90.031276788287045</v>
      </c>
    </row>
    <row r="28" spans="1:225" x14ac:dyDescent="0.25">
      <c r="A28" s="56">
        <v>2006</v>
      </c>
      <c r="B28" s="91">
        <f>IF([1]BE!B29="", "", [1]BE!B29)</f>
        <v>100</v>
      </c>
      <c r="C28" s="89">
        <f>IF([1]BE!C29="", "", [1]BE!C29)</f>
        <v>112.33708707064017</v>
      </c>
      <c r="D28" s="89">
        <f>IF([1]BE!D29="", "", [1]BE!D29)</f>
        <v>116.54143951276497</v>
      </c>
      <c r="E28" s="100">
        <f>IF([1]BE!E29="", "", [1]BE!E29)</f>
        <v>76.314903952890077</v>
      </c>
      <c r="F28" s="104">
        <f>IF([1]BE!F29="", "", [1]BE!F29)</f>
        <v>122.15034816914152</v>
      </c>
      <c r="G28" s="104">
        <f>IF([1]BE!G29="", "", [1]BE!G29)</f>
        <v>223.6393976801271</v>
      </c>
      <c r="H28" s="104">
        <f>IF([1]BE!H29="", "", [1]BE!H29)</f>
        <v>137.93816864212218</v>
      </c>
      <c r="I28" s="104">
        <f>IF([1]BE!I29="", "", [1]BE!I29)</f>
        <v>95.08755412311973</v>
      </c>
      <c r="J28" s="104">
        <f>IF([1]BE!J29="", "", [1]BE!J29)</f>
        <v>102.84147484560589</v>
      </c>
      <c r="K28" s="104">
        <f>IF([1]BE!K29="", "", [1]BE!K29)</f>
        <v>122.0222261064927</v>
      </c>
      <c r="L28" s="104">
        <f>IF([1]BE!L29="", "", [1]BE!L29)</f>
        <v>110.59539556809203</v>
      </c>
      <c r="M28" s="104">
        <f>IF([1]BE!M29="", "", [1]BE!M29)</f>
        <v>120.38982174386403</v>
      </c>
      <c r="N28" s="104">
        <f>IF([1]BE!N29="", "", [1]BE!N29)</f>
        <v>85.293127947347742</v>
      </c>
      <c r="O28" s="104">
        <f>IF([1]BE!O29="", "", [1]BE!O29)</f>
        <v>80.804015950118909</v>
      </c>
      <c r="P28" s="104">
        <f>IF([1]BE!P29="", "", [1]BE!P29)</f>
        <v>81.620218131433248</v>
      </c>
    </row>
    <row r="29" spans="1:225" x14ac:dyDescent="0.25">
      <c r="A29" s="56">
        <v>2007</v>
      </c>
      <c r="B29" s="91">
        <f>IF([1]BE!B30="", "", [1]BE!B30)</f>
        <v>100</v>
      </c>
      <c r="C29" s="89">
        <f>IF([1]BE!C30="", "", [1]BE!C30)</f>
        <v>111.50202512453984</v>
      </c>
      <c r="D29" s="89">
        <f>IF([1]BE!D30="", "", [1]BE!D30)</f>
        <v>114.6981685180059</v>
      </c>
      <c r="E29" s="100">
        <f>IF([1]BE!E30="", "", [1]BE!E30)</f>
        <v>74.576069671405847</v>
      </c>
      <c r="F29" s="104">
        <f>IF([1]BE!F30="", "", [1]BE!F30)</f>
        <v>120.28726139654529</v>
      </c>
      <c r="G29" s="104">
        <f>IF([1]BE!G30="", "", [1]BE!G30)</f>
        <v>216.00011889282834</v>
      </c>
      <c r="H29" s="104">
        <f>IF([1]BE!H30="", "", [1]BE!H30)</f>
        <v>136.4007906425195</v>
      </c>
      <c r="I29" s="104">
        <f>IF([1]BE!I30="", "", [1]BE!I30)</f>
        <v>94.669103987017792</v>
      </c>
      <c r="J29" s="104">
        <f>IF([1]BE!J30="", "", [1]BE!J30)</f>
        <v>102.78359861447646</v>
      </c>
      <c r="K29" s="104">
        <f>IF([1]BE!K30="", "", [1]BE!K30)</f>
        <v>120.17180138760217</v>
      </c>
      <c r="L29" s="104">
        <f>IF([1]BE!L30="", "", [1]BE!L30)</f>
        <v>109.73887972372674</v>
      </c>
      <c r="M29" s="104">
        <f>IF([1]BE!M30="", "", [1]BE!M30)</f>
        <v>119.39899237546325</v>
      </c>
      <c r="N29" s="104">
        <f>IF([1]BE!N30="", "", [1]BE!N30)</f>
        <v>83.463373311003437</v>
      </c>
      <c r="O29" s="104">
        <f>IF([1]BE!O30="", "", [1]BE!O30)</f>
        <v>77.280901213892079</v>
      </c>
      <c r="P29" s="104">
        <f>IF([1]BE!P30="", "", [1]BE!P30)</f>
        <v>79.59932825030883</v>
      </c>
    </row>
    <row r="30" spans="1:225" x14ac:dyDescent="0.25">
      <c r="A30" s="56">
        <v>2009</v>
      </c>
      <c r="B30" s="91">
        <f>IF([1]BE!B31="", "", [1]BE!B31)</f>
        <v>100</v>
      </c>
      <c r="C30" s="89">
        <f>IF([1]BE!C31="", "", [1]BE!C31)</f>
        <v>110.22148804136785</v>
      </c>
      <c r="D30" s="89">
        <f>IF([1]BE!D31="", "", [1]BE!D31)</f>
        <v>116.04378629518099</v>
      </c>
      <c r="E30" s="100">
        <f>IF([1]BE!E31="", "", [1]BE!E31)</f>
        <v>75.370988901409916</v>
      </c>
      <c r="F30" s="104">
        <f>IF([1]BE!F31="", "", [1]BE!F31)</f>
        <v>121.64412825257365</v>
      </c>
      <c r="G30" s="104">
        <f>IF([1]BE!G31="", "", [1]BE!G31)</f>
        <v>215.87234321219034</v>
      </c>
      <c r="H30" s="104">
        <f>IF([1]BE!H31="", "", [1]BE!H31)</f>
        <v>135.17623009491996</v>
      </c>
      <c r="I30" s="104">
        <f>IF([1]BE!I31="", "", [1]BE!I31)</f>
        <v>92.984861307717665</v>
      </c>
      <c r="J30" s="104">
        <f>IF([1]BE!J31="", "", [1]BE!J31)</f>
        <v>105.27360949816493</v>
      </c>
      <c r="K30" s="104">
        <f>IF([1]BE!K31="", "", [1]BE!K31)</f>
        <v>124.52598166319899</v>
      </c>
      <c r="L30" s="104">
        <f>IF([1]BE!L31="", "", [1]BE!L31)</f>
        <v>109.36985889498069</v>
      </c>
      <c r="M30" s="104">
        <f>IF([1]BE!M31="", "", [1]BE!M31)</f>
        <v>125.75485648224371</v>
      </c>
      <c r="N30" s="104">
        <f>IF([1]BE!N31="", "", [1]BE!N31)</f>
        <v>85.611612393449292</v>
      </c>
      <c r="O30" s="104">
        <f>IF([1]BE!O31="", "", [1]BE!O31)</f>
        <v>77.419113599817791</v>
      </c>
      <c r="P30" s="104">
        <f>IF([1]BE!P31="", "", [1]BE!P31)</f>
        <v>82.744237815678275</v>
      </c>
    </row>
    <row r="31" spans="1:225" x14ac:dyDescent="0.25">
      <c r="A31" s="56">
        <v>2011</v>
      </c>
      <c r="B31" s="91">
        <f>IF([1]BE!B32="", "", [1]BE!B32)</f>
        <v>100</v>
      </c>
      <c r="C31" s="89">
        <f>IF([1]BE!C32="", "", [1]BE!C32)</f>
        <v>109.34864922923195</v>
      </c>
      <c r="D31" s="89">
        <f>IF([1]BE!D32="", "", [1]BE!D32)</f>
        <v>118.98724016815336</v>
      </c>
      <c r="E31" s="100">
        <f>IF([1]BE!E32="", "", [1]BE!E32)</f>
        <v>78.137358637294994</v>
      </c>
      <c r="F31" s="104">
        <f>IF([1]BE!F32="", "", [1]BE!F32)</f>
        <v>124.565922457003</v>
      </c>
      <c r="G31" s="104">
        <f>IF([1]BE!G32="", "", [1]BE!G32)</f>
        <v>216.40984132388073</v>
      </c>
      <c r="H31" s="104">
        <f>IF([1]BE!H32="", "", [1]BE!H32)</f>
        <v>139.42156149007539</v>
      </c>
      <c r="I31" s="104">
        <f>IF([1]BE!I32="", "", [1]BE!I32)</f>
        <v>97.671698296618743</v>
      </c>
      <c r="J31" s="104">
        <f>IF([1]BE!J32="", "", [1]BE!J32)</f>
        <v>108.01340752802544</v>
      </c>
      <c r="K31" s="104">
        <f>IF([1]BE!K32="", "", [1]BE!K32)</f>
        <v>124.86656331254005</v>
      </c>
      <c r="L31" s="104">
        <f>IF([1]BE!L32="", "", [1]BE!L32)</f>
        <v>112.99274900981385</v>
      </c>
      <c r="M31" s="104">
        <f>IF([1]BE!M32="", "", [1]BE!M32)</f>
        <v>128.31379972300894</v>
      </c>
      <c r="N31" s="104">
        <f>IF([1]BE!N32="", "", [1]BE!N32)</f>
        <v>88.096041600871814</v>
      </c>
      <c r="O31" s="104">
        <f>IF([1]BE!O32="", "", [1]BE!O32)</f>
        <v>78.520384905124871</v>
      </c>
      <c r="P31" s="104">
        <f>IF([1]BE!P32="", "", [1]BE!P32)</f>
        <v>83.882752654743157</v>
      </c>
    </row>
    <row r="32" spans="1:225" x14ac:dyDescent="0.25">
      <c r="A32" s="56">
        <v>2013</v>
      </c>
      <c r="B32" s="91">
        <f>IF([1]BE!B33="", "", [1]BE!B33)</f>
        <v>100</v>
      </c>
      <c r="C32" s="89">
        <f>IF([1]BE!C33="", "", [1]BE!C33)</f>
        <v>108.68638203895958</v>
      </c>
      <c r="D32" s="89">
        <f>IF([1]BE!D33="", "", [1]BE!D33)</f>
        <v>119.55280509203421</v>
      </c>
      <c r="E32" s="100">
        <f>IF([1]BE!E33="", "", [1]BE!E33)</f>
        <v>77.400998742554449</v>
      </c>
      <c r="F32" s="104">
        <f>IF([1]BE!F33="", "", [1]BE!F33)</f>
        <v>125.28836054578207</v>
      </c>
      <c r="G32" s="104">
        <f>IF([1]BE!G33="", "", [1]BE!G33)</f>
        <v>211.2635956016583</v>
      </c>
      <c r="H32" s="104">
        <f>IF([1]BE!H33="", "", [1]BE!H33)</f>
        <v>140.59311848889118</v>
      </c>
      <c r="I32" s="104">
        <f>IF([1]BE!I33="", "", [1]BE!I33)</f>
        <v>97.966481500238004</v>
      </c>
      <c r="J32" s="104">
        <f>IF([1]BE!J33="", "", [1]BE!J33)</f>
        <v>109.18401754988358</v>
      </c>
      <c r="K32" s="104">
        <f>IF([1]BE!K33="", "", [1]BE!K33)</f>
        <v>129.37558243924562</v>
      </c>
      <c r="L32" s="104">
        <f>IF([1]BE!L33="", "", [1]BE!L33)</f>
        <v>115.54062131134941</v>
      </c>
      <c r="M32" s="104">
        <f>IF([1]BE!M33="", "", [1]BE!M33)</f>
        <v>129.37558243924562</v>
      </c>
      <c r="N32" s="104">
        <f>IF([1]BE!N33="", "", [1]BE!N33)</f>
        <v>87.49678118723547</v>
      </c>
      <c r="O32" s="104">
        <f>IF([1]BE!O33="", "", [1]BE!O33)</f>
        <v>77.027080874232936</v>
      </c>
      <c r="P32" s="104">
        <f>IF([1]BE!P33="", "", [1]BE!P33)</f>
        <v>83.383684635698756</v>
      </c>
    </row>
    <row r="33" spans="1:225" x14ac:dyDescent="0.25">
      <c r="A33" s="56">
        <v>2014</v>
      </c>
      <c r="B33" s="91">
        <f>IF([1]BE!B34="", "", [1]BE!B34)</f>
        <v>100</v>
      </c>
      <c r="C33" s="89">
        <f>IF([1]BE!C34="", "", [1]BE!C34)</f>
        <v>108.37557877292529</v>
      </c>
      <c r="D33" s="89">
        <f>IF([1]BE!D34="", "", [1]BE!D34)</f>
        <v>118.25691423388753</v>
      </c>
      <c r="E33" s="100">
        <f>IF([1]BE!E34="", "", [1]BE!E34)</f>
        <v>76.350974636477048</v>
      </c>
      <c r="F33" s="104">
        <f>IF([1]BE!F34="", "", [1]BE!F34)</f>
        <v>123.9249600322061</v>
      </c>
      <c r="G33" s="104">
        <f>IF([1]BE!G34="", "", [1]BE!G34)</f>
        <v>207.23835972758059</v>
      </c>
      <c r="H33" s="104">
        <f>IF([1]BE!H34="", "", [1]BE!H34)</f>
        <v>137.7953304153562</v>
      </c>
      <c r="I33" s="104">
        <f>IF([1]BE!I34="", "", [1]BE!I34)</f>
        <v>98.165538818327647</v>
      </c>
      <c r="J33" s="104">
        <f>IF([1]BE!J34="", "", [1]BE!J34)</f>
        <v>107.98209270016042</v>
      </c>
      <c r="K33" s="104">
        <f>IF([1]BE!K34="", "", [1]BE!K34)</f>
        <v>128.34235260322095</v>
      </c>
      <c r="L33" s="104">
        <f>IF([1]BE!L34="", "", [1]BE!L34)</f>
        <v>115.25361409411062</v>
      </c>
      <c r="M33" s="104">
        <f>IF([1]BE!M34="", "", [1]BE!M34)</f>
        <v>130.16023295170851</v>
      </c>
      <c r="N33" s="104">
        <f>IF([1]BE!N34="", "", [1]BE!N34)</f>
        <v>86.531104588007338</v>
      </c>
      <c r="O33" s="104">
        <f>IF([1]BE!O34="", "", [1]BE!O34)</f>
        <v>76.350974636477048</v>
      </c>
      <c r="P33" s="104">
        <f>IF([1]BE!P34="", "", [1]BE!P34)</f>
        <v>82.89534389103224</v>
      </c>
    </row>
    <row r="34" spans="1:225" ht="22.5" x14ac:dyDescent="0.25">
      <c r="A34" s="55" t="s">
        <v>25</v>
      </c>
      <c r="B34" s="89" t="str">
        <f>IF([1]BE!B35="", "", [1]BE!B35)</f>
        <v/>
      </c>
      <c r="C34" s="89" t="str">
        <f>IF([1]BE!C35="", "", [1]BE!C35)</f>
        <v/>
      </c>
      <c r="D34" s="89" t="str">
        <f>IF([1]BE!D35="", "", [1]BE!D35)</f>
        <v/>
      </c>
      <c r="E34" s="100" t="str">
        <f>IF([1]BE!E35="", "", [1]BE!E35)</f>
        <v/>
      </c>
      <c r="F34" s="104" t="str">
        <f>IF([1]BE!F35="", "", [1]BE!F35)</f>
        <v/>
      </c>
      <c r="G34" s="104" t="str">
        <f>IF([1]BE!G35="", "", [1]BE!G35)</f>
        <v/>
      </c>
      <c r="H34" s="104" t="str">
        <f>IF([1]BE!H35="", "", [1]BE!H35)</f>
        <v/>
      </c>
      <c r="I34" s="104" t="str">
        <f>IF([1]BE!I35="", "", [1]BE!I35)</f>
        <v/>
      </c>
      <c r="J34" s="104" t="str">
        <f>IF([1]BE!J35="", "", [1]BE!J35)</f>
        <v/>
      </c>
      <c r="K34" s="104" t="str">
        <f>IF([1]BE!K35="", "", [1]BE!K35)</f>
        <v/>
      </c>
      <c r="L34" s="104" t="str">
        <f>IF([1]BE!L35="", "", [1]BE!L35)</f>
        <v/>
      </c>
      <c r="M34" s="104" t="str">
        <f>IF([1]BE!M35="", "", [1]BE!M35)</f>
        <v/>
      </c>
      <c r="N34" s="104" t="str">
        <f>IF([1]BE!N35="", "", [1]BE!N35)</f>
        <v/>
      </c>
      <c r="O34" s="104" t="str">
        <f>IF([1]BE!O35="", "", [1]BE!O35)</f>
        <v/>
      </c>
      <c r="P34" s="104" t="str">
        <f>IF([1]BE!P35="", "", [1]BE!P35)</f>
        <v/>
      </c>
    </row>
    <row r="35" spans="1:225" x14ac:dyDescent="0.25">
      <c r="A35" s="56">
        <v>2000</v>
      </c>
      <c r="B35" s="89" t="str">
        <f>IF([1]BE!B36="", "", [1]BE!B36)</f>
        <v>-</v>
      </c>
      <c r="C35" s="89" t="str">
        <f>IF([1]BE!C36="", "", [1]BE!C36)</f>
        <v>-</v>
      </c>
      <c r="D35" s="89" t="str">
        <f>IF([1]BE!D36="", "", [1]BE!D36)</f>
        <v>-</v>
      </c>
      <c r="E35" s="100">
        <f>IF([1]BE!E36="", "", [1]BE!E36)</f>
        <v>98.116692400692955</v>
      </c>
      <c r="F35" s="104">
        <f>IF([1]BE!F36="", "", [1]BE!F36)</f>
        <v>132.4636398785162</v>
      </c>
      <c r="G35" s="104">
        <f>IF([1]BE!G36="", "", [1]BE!G36)</f>
        <v>149.62386983511854</v>
      </c>
      <c r="H35" s="104">
        <f>IF([1]BE!H36="", "", [1]BE!H36)</f>
        <v>147.5361651947029</v>
      </c>
      <c r="I35" s="104">
        <f>IF([1]BE!I36="", "", [1]BE!I36)</f>
        <v>120.2265414384626</v>
      </c>
      <c r="J35" s="104">
        <f>IF([1]BE!J36="", "", [1]BE!J36)</f>
        <v>135.62402811040258</v>
      </c>
      <c r="K35" s="104">
        <f>IF([1]BE!K36="", "", [1]BE!K36)</f>
        <v>151.04651591253233</v>
      </c>
      <c r="L35" s="104">
        <f>IF([1]BE!L36="", "", [1]BE!L36)</f>
        <v>121.4944354877928</v>
      </c>
      <c r="M35" s="104">
        <f>IF([1]BE!M36="", "", [1]BE!M36)</f>
        <v>137.02050993606341</v>
      </c>
      <c r="N35" s="104">
        <f>IF([1]BE!N36="", "", [1]BE!N36)</f>
        <v>107.1814471134261</v>
      </c>
      <c r="O35" s="104">
        <f>IF([1]BE!O36="", "", [1]BE!O36)</f>
        <v>112.34279492740956</v>
      </c>
      <c r="P35" s="104">
        <f>IF([1]BE!P36="", "", [1]BE!P36)</f>
        <v>102.71304957054683</v>
      </c>
    </row>
    <row r="36" spans="1:225" x14ac:dyDescent="0.25">
      <c r="A36" s="56">
        <v>2006</v>
      </c>
      <c r="B36" s="89" t="str">
        <f>IF([1]BE!B37="", "", [1]BE!B37)</f>
        <v>-</v>
      </c>
      <c r="C36" s="89" t="str">
        <f>IF([1]BE!C37="", "", [1]BE!C37)</f>
        <v>-</v>
      </c>
      <c r="D36" s="89" t="str">
        <f>IF([1]BE!D37="", "", [1]BE!D37)</f>
        <v>-</v>
      </c>
      <c r="E36" s="100">
        <f>IF([1]BE!E37="", "", [1]BE!E37)</f>
        <v>83.656956128582294</v>
      </c>
      <c r="F36" s="104">
        <f>IF([1]BE!F37="", "", [1]BE!F37)</f>
        <v>119.73647766010467</v>
      </c>
      <c r="G36" s="104">
        <f>IF([1]BE!G37="", "", [1]BE!G37)</f>
        <v>133.2338343639089</v>
      </c>
      <c r="H36" s="104">
        <f>IF([1]BE!H37="", "", [1]BE!H37)</f>
        <v>134.11221311191639</v>
      </c>
      <c r="I36" s="104">
        <f>IF([1]BE!I37="", "", [1]BE!I37)</f>
        <v>107.43093051110759</v>
      </c>
      <c r="J36" s="104">
        <f>IF([1]BE!J37="", "", [1]BE!J37)</f>
        <v>119.85187147110317</v>
      </c>
      <c r="K36" s="104">
        <f>IF([1]BE!K37="", "", [1]BE!K37)</f>
        <v>138.82072525412946</v>
      </c>
      <c r="L36" s="104">
        <f>IF([1]BE!L37="", "", [1]BE!L37)</f>
        <v>112.51257906686357</v>
      </c>
      <c r="M36" s="104">
        <f>IF([1]BE!M37="", "", [1]BE!M37)</f>
        <v>133.24820934224411</v>
      </c>
      <c r="N36" s="104">
        <f>IF([1]BE!N37="", "", [1]BE!N37)</f>
        <v>93.317790579515233</v>
      </c>
      <c r="O36" s="104">
        <f>IF([1]BE!O37="", "", [1]BE!O37)</f>
        <v>95.681735828134208</v>
      </c>
      <c r="P36" s="104">
        <f>IF([1]BE!P37="", "", [1]BE!P37)</f>
        <v>95.325091199278987</v>
      </c>
    </row>
    <row r="37" spans="1:225" x14ac:dyDescent="0.25">
      <c r="A37" s="56">
        <v>2007</v>
      </c>
      <c r="B37" s="89" t="str">
        <f>IF([1]BE!B38="", "", [1]BE!B38)</f>
        <v>-</v>
      </c>
      <c r="C37" s="89" t="str">
        <f>IF([1]BE!C38="", "", [1]BE!C38)</f>
        <v>-</v>
      </c>
      <c r="D37" s="89" t="str">
        <f>IF([1]BE!D38="", "", [1]BE!D38)</f>
        <v>-</v>
      </c>
      <c r="E37" s="100">
        <f>IF([1]BE!E38="", "", [1]BE!E38)</f>
        <v>82.875586133096007</v>
      </c>
      <c r="F37" s="104">
        <f>IF([1]BE!F38="", "", [1]BE!F38)</f>
        <v>117.49851497004973</v>
      </c>
      <c r="G37" s="104">
        <f>IF([1]BE!G38="", "", [1]BE!G38)</f>
        <v>128.4573607423664</v>
      </c>
      <c r="H37" s="104">
        <f>IF([1]BE!H38="", "", [1]BE!H38)</f>
        <v>132.85919799904241</v>
      </c>
      <c r="I37" s="104">
        <f>IF([1]BE!I38="", "", [1]BE!I38)</f>
        <v>106.28627761612699</v>
      </c>
      <c r="J37" s="104">
        <f>IF([1]BE!J38="", "", [1]BE!J38)</f>
        <v>118.35707013177763</v>
      </c>
      <c r="K37" s="104">
        <f>IF([1]BE!K38="", "", [1]BE!K38)</f>
        <v>135.87371396374738</v>
      </c>
      <c r="L37" s="104">
        <f>IF([1]BE!L38="", "", [1]BE!L38)</f>
        <v>111.93427676663464</v>
      </c>
      <c r="M37" s="104">
        <f>IF([1]BE!M38="", "", [1]BE!M38)</f>
        <v>131.06066022216555</v>
      </c>
      <c r="N37" s="104">
        <f>IF([1]BE!N38="", "", [1]BE!N38)</f>
        <v>88.92165592310559</v>
      </c>
      <c r="O37" s="104">
        <f>IF([1]BE!O38="", "", [1]BE!O38)</f>
        <v>91.264352484198923</v>
      </c>
      <c r="P37" s="104">
        <f>IF([1]BE!P38="", "", [1]BE!P38)</f>
        <v>94.415022948778855</v>
      </c>
      <c r="Q37" s="91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</row>
    <row r="38" spans="1:225" x14ac:dyDescent="0.25">
      <c r="A38" s="56">
        <v>2009</v>
      </c>
      <c r="B38" s="89" t="str">
        <f>IF([1]BE!B39="", "", [1]BE!B39)</f>
        <v>-</v>
      </c>
      <c r="C38" s="89" t="str">
        <f>IF([1]BE!C39="", "", [1]BE!C39)</f>
        <v>-</v>
      </c>
      <c r="D38" s="89" t="str">
        <f>IF([1]BE!D39="", "", [1]BE!D39)</f>
        <v>-</v>
      </c>
      <c r="E38" s="100">
        <f>IF([1]BE!E39="", "", [1]BE!E39)</f>
        <v>81.942348175466719</v>
      </c>
      <c r="F38" s="104">
        <f>IF([1]BE!F39="", "", [1]BE!F39)</f>
        <v>119.03233344370592</v>
      </c>
      <c r="G38" s="104">
        <f>IF([1]BE!G39="", "", [1]BE!G39)</f>
        <v>130.41999546084617</v>
      </c>
      <c r="H38" s="104">
        <f>IF([1]BE!H39="", "", [1]BE!H39)</f>
        <v>130.38081407001951</v>
      </c>
      <c r="I38" s="104">
        <f>IF([1]BE!I39="", "", [1]BE!I39)</f>
        <v>106.89158865168037</v>
      </c>
      <c r="J38" s="104">
        <f>IF([1]BE!J39="", "", [1]BE!J39)</f>
        <v>123.2618413902466</v>
      </c>
      <c r="K38" s="104">
        <f>IF([1]BE!K39="", "", [1]BE!K39)</f>
        <v>139.36331986739569</v>
      </c>
      <c r="L38" s="104">
        <f>IF([1]BE!L39="", "", [1]BE!L39)</f>
        <v>109.7110847286003</v>
      </c>
      <c r="M38" s="104">
        <f>IF([1]BE!M39="", "", [1]BE!M39)</f>
        <v>134.5091182995686</v>
      </c>
      <c r="N38" s="104">
        <f>IF([1]BE!N39="", "", [1]BE!N39)</f>
        <v>93.227358702133401</v>
      </c>
      <c r="O38" s="104">
        <f>IF([1]BE!O39="", "", [1]BE!O39)</f>
        <v>94.015996853838743</v>
      </c>
      <c r="P38" s="104">
        <f>IF([1]BE!P39="", "", [1]BE!P39)</f>
        <v>96.377466570107046</v>
      </c>
      <c r="Q38" s="91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</row>
    <row r="39" spans="1:225" x14ac:dyDescent="0.25">
      <c r="A39" s="56">
        <v>2011</v>
      </c>
      <c r="B39" s="89" t="str">
        <f>IF([1]BE!B40="", "", [1]BE!B40)</f>
        <v>-</v>
      </c>
      <c r="C39" s="89" t="str">
        <f>IF([1]BE!C40="", "", [1]BE!C40)</f>
        <v>-</v>
      </c>
      <c r="D39" s="89" t="str">
        <f>IF([1]BE!D40="", "", [1]BE!D40)</f>
        <v>-</v>
      </c>
      <c r="E39" s="100">
        <f>IF([1]BE!E40="", "", [1]BE!E40)</f>
        <v>85.933539544906793</v>
      </c>
      <c r="F39" s="104">
        <f>IF([1]BE!F40="", "", [1]BE!F40)</f>
        <v>121.32845374179813</v>
      </c>
      <c r="G39" s="104">
        <f>IF([1]BE!G40="", "", [1]BE!G40)</f>
        <v>133.25311708062918</v>
      </c>
      <c r="H39" s="104">
        <f>IF([1]BE!H40="", "", [1]BE!H40)</f>
        <v>133.51797695049541</v>
      </c>
      <c r="I39" s="104">
        <f>IF([1]BE!I40="", "", [1]BE!I40)</f>
        <v>111.87557374411456</v>
      </c>
      <c r="J39" s="104">
        <f>IF([1]BE!J40="", "", [1]BE!J40)</f>
        <v>124.29324576031679</v>
      </c>
      <c r="K39" s="104">
        <f>IF([1]BE!K40="", "", [1]BE!K40)</f>
        <v>137.34225158452287</v>
      </c>
      <c r="L39" s="104">
        <f>IF([1]BE!L40="", "", [1]BE!L40)</f>
        <v>113.24377556509266</v>
      </c>
      <c r="M39" s="104">
        <f>IF([1]BE!M40="", "", [1]BE!M40)</f>
        <v>134.36927161195607</v>
      </c>
      <c r="N39" s="104">
        <f>IF([1]BE!N40="", "", [1]BE!N40)</f>
        <v>97.303764484899929</v>
      </c>
      <c r="O39" s="104">
        <f>IF([1]BE!O40="", "", [1]BE!O40)</f>
        <v>96.416788455717509</v>
      </c>
      <c r="P39" s="104">
        <f>IF([1]BE!P40="", "", [1]BE!P40)</f>
        <v>97.145839161128677</v>
      </c>
    </row>
    <row r="40" spans="1:225" x14ac:dyDescent="0.25">
      <c r="A40" s="56">
        <v>2013</v>
      </c>
      <c r="B40" s="89" t="str">
        <f>IF([1]BE!B41="", "", [1]BE!B41)</f>
        <v>-</v>
      </c>
      <c r="C40" s="89" t="str">
        <f>IF([1]BE!C41="", "", [1]BE!C41)</f>
        <v>-</v>
      </c>
      <c r="D40" s="89" t="str">
        <f>IF([1]BE!D41="", "", [1]BE!D41)</f>
        <v>-</v>
      </c>
      <c r="E40" s="100">
        <f>IF([1]BE!E41="", "", [1]BE!E41)</f>
        <v>84.997987283366783</v>
      </c>
      <c r="F40" s="104">
        <f>IF([1]BE!F41="", "", [1]BE!F41)</f>
        <v>122.48762231088268</v>
      </c>
      <c r="G40" s="104">
        <f>IF([1]BE!G41="", "", [1]BE!G41)</f>
        <v>128.04459322795506</v>
      </c>
      <c r="H40" s="104">
        <f>IF([1]BE!H41="", "", [1]BE!H41)</f>
        <v>136.8267572831933</v>
      </c>
      <c r="I40" s="104">
        <f>IF([1]BE!I41="", "", [1]BE!I41)</f>
        <v>110.08289711825302</v>
      </c>
      <c r="J40" s="104">
        <f>IF([1]BE!J41="", "", [1]BE!J41)</f>
        <v>127.04957766926115</v>
      </c>
      <c r="K40" s="104">
        <f>IF([1]BE!K41="", "", [1]BE!K41)</f>
        <v>143.84427337583224</v>
      </c>
      <c r="L40" s="104">
        <f>IF([1]BE!L41="", "", [1]BE!L41)</f>
        <v>116.48163121665343</v>
      </c>
      <c r="M40" s="104">
        <f>IF([1]BE!M41="", "", [1]BE!M41)</f>
        <v>138.78512219320962</v>
      </c>
      <c r="N40" s="104">
        <f>IF([1]BE!N41="", "", [1]BE!N41)</f>
        <v>94.961479304803831</v>
      </c>
      <c r="O40" s="104">
        <f>IF([1]BE!O41="", "", [1]BE!O41)</f>
        <v>96.262497995213963</v>
      </c>
      <c r="P40" s="104">
        <f>IF([1]BE!P41="", "", [1]BE!P41)</f>
        <v>93.757753170549336</v>
      </c>
    </row>
    <row r="41" spans="1:225" x14ac:dyDescent="0.25">
      <c r="A41" s="56">
        <v>2014</v>
      </c>
      <c r="B41" s="89" t="str">
        <f>IF([1]BE!B42="", "", [1]BE!B42)</f>
        <v>-</v>
      </c>
      <c r="C41" s="89" t="str">
        <f>IF([1]BE!C42="", "", [1]BE!C42)</f>
        <v>-</v>
      </c>
      <c r="D41" s="89" t="str">
        <f>IF([1]BE!D42="", "", [1]BE!D42)</f>
        <v>-</v>
      </c>
      <c r="E41" s="100">
        <f>IF([1]BE!E42="", "", [1]BE!E42)</f>
        <v>83.8740085638713</v>
      </c>
      <c r="F41" s="104">
        <f>IF([1]BE!F42="", "", [1]BE!F42)</f>
        <v>121.27730424946672</v>
      </c>
      <c r="G41" s="104">
        <f>IF([1]BE!G42="", "", [1]BE!G42)</f>
        <v>125.64854419133957</v>
      </c>
      <c r="H41" s="104">
        <f>IF([1]BE!H42="", "", [1]BE!H42)</f>
        <v>134.15047291136213</v>
      </c>
      <c r="I41" s="104">
        <f>IF([1]BE!I42="", "", [1]BE!I42)</f>
        <v>110.34486606907453</v>
      </c>
      <c r="J41" s="104">
        <f>IF([1]BE!J42="", "", [1]BE!J42)</f>
        <v>125.69460340593095</v>
      </c>
      <c r="K41" s="104">
        <f>IF([1]BE!K42="", "", [1]BE!K42)</f>
        <v>142.74502853674105</v>
      </c>
      <c r="L41" s="104">
        <f>IF([1]BE!L42="", "", [1]BE!L42)</f>
        <v>116.23262207566141</v>
      </c>
      <c r="M41" s="104">
        <f>IF([1]BE!M42="", "", [1]BE!M42)</f>
        <v>139.67531143282935</v>
      </c>
      <c r="N41" s="104">
        <f>IF([1]BE!N42="", "", [1]BE!N42)</f>
        <v>93.946018577439034</v>
      </c>
      <c r="O41" s="104">
        <f>IF([1]BE!O42="", "", [1]BE!O42)</f>
        <v>95.450676358562589</v>
      </c>
      <c r="P41" s="104">
        <f>IF([1]BE!P42="", "", [1]BE!P42)</f>
        <v>93.241013097436706</v>
      </c>
    </row>
    <row r="42" spans="1:225" x14ac:dyDescent="0.25">
      <c r="A42" s="55" t="s">
        <v>26</v>
      </c>
      <c r="B42" s="89" t="str">
        <f>IF([1]BE!B43="", "", [1]BE!B43)</f>
        <v/>
      </c>
      <c r="C42" s="89" t="str">
        <f>IF([1]BE!C43="", "", [1]BE!C43)</f>
        <v/>
      </c>
      <c r="D42" s="89" t="str">
        <f>IF([1]BE!D43="", "", [1]BE!D43)</f>
        <v/>
      </c>
      <c r="E42" s="100" t="str">
        <f>IF([1]BE!E43="", "", [1]BE!E43)</f>
        <v/>
      </c>
      <c r="F42" s="104" t="str">
        <f>IF([1]BE!F43="", "", [1]BE!F43)</f>
        <v/>
      </c>
      <c r="G42" s="104" t="str">
        <f>IF([1]BE!G43="", "", [1]BE!G43)</f>
        <v/>
      </c>
      <c r="H42" s="104" t="str">
        <f>IF([1]BE!H43="", "", [1]BE!H43)</f>
        <v/>
      </c>
      <c r="I42" s="104" t="str">
        <f>IF([1]BE!I43="", "", [1]BE!I43)</f>
        <v/>
      </c>
      <c r="J42" s="104" t="str">
        <f>IF([1]BE!J43="", "", [1]BE!J43)</f>
        <v/>
      </c>
      <c r="K42" s="104" t="str">
        <f>IF([1]BE!K43="", "", [1]BE!K43)</f>
        <v/>
      </c>
      <c r="L42" s="104" t="str">
        <f>IF([1]BE!L43="", "", [1]BE!L43)</f>
        <v/>
      </c>
      <c r="M42" s="104" t="str">
        <f>IF([1]BE!M43="", "", [1]BE!M43)</f>
        <v/>
      </c>
      <c r="N42" s="104" t="str">
        <f>IF([1]BE!N43="", "", [1]BE!N43)</f>
        <v/>
      </c>
      <c r="O42" s="104" t="str">
        <f>IF([1]BE!O43="", "", [1]BE!O43)</f>
        <v/>
      </c>
      <c r="P42" s="104" t="str">
        <f>IF([1]BE!P43="", "", [1]BE!P43)</f>
        <v/>
      </c>
    </row>
    <row r="43" spans="1:225" x14ac:dyDescent="0.25">
      <c r="A43" s="56" t="s">
        <v>27</v>
      </c>
      <c r="B43" s="89">
        <f>IF([1]BE!B44="", "", [1]BE!B44)</f>
        <v>2.2455438657063009</v>
      </c>
      <c r="C43" s="89">
        <f>IF([1]BE!C44="", "", [1]BE!C44)</f>
        <v>1.8338636397613017</v>
      </c>
      <c r="D43" s="89">
        <f>IF([1]BE!D44="", "", [1]BE!D44)</f>
        <v>1.6033535086144024</v>
      </c>
      <c r="E43" s="100">
        <f>IF([1]BE!E44="", "", [1]BE!E44)</f>
        <v>1.5269681121877987</v>
      </c>
      <c r="F43" s="104">
        <f>IF([1]BE!F44="", "", [1]BE!F44)</f>
        <v>1.5839416286882235</v>
      </c>
      <c r="G43" s="104">
        <f>IF([1]BE!G44="", "", [1]BE!G44)</f>
        <v>0.56916539259135313</v>
      </c>
      <c r="H43" s="104">
        <f>IF([1]BE!H44="", "", [1]BE!H44)</f>
        <v>1.7387702377001268</v>
      </c>
      <c r="I43" s="104">
        <f>IF([1]BE!I44="", "", [1]BE!I44)</f>
        <v>1.5002373781163536</v>
      </c>
      <c r="J43" s="104">
        <f>IF([1]BE!J44="", "", [1]BE!J44)</f>
        <v>2.064756323480621</v>
      </c>
      <c r="K43" s="104">
        <f>IF([1]BE!K44="", "", [1]BE!K44)</f>
        <v>1.7133074534543935</v>
      </c>
      <c r="L43" s="104">
        <f>IF([1]BE!L44="", "", [1]BE!L44)</f>
        <v>1.8888469860354862</v>
      </c>
      <c r="M43" s="104">
        <f>IF([1]BE!M44="", "", [1]BE!M44)</f>
        <v>2.9178105129418874</v>
      </c>
      <c r="N43" s="104">
        <f>IF([1]BE!N44="", "", [1]BE!N44)</f>
        <v>1.1519356444446904</v>
      </c>
      <c r="O43" s="104">
        <f>IF([1]BE!O44="", "", [1]BE!O44)</f>
        <v>1.4706754293776214</v>
      </c>
      <c r="P43" s="104">
        <f>IF([1]BE!P44="", "", [1]BE!P44)</f>
        <v>1.6106112838770725</v>
      </c>
    </row>
    <row r="44" spans="1:225" x14ac:dyDescent="0.25">
      <c r="A44" s="56" t="s">
        <v>28</v>
      </c>
      <c r="B44" s="89">
        <f>IF([1]BE!B45="", "", [1]BE!B45)</f>
        <v>0.49697895021429961</v>
      </c>
      <c r="C44" s="89">
        <f>IF([1]BE!C45="", "", [1]BE!C45)</f>
        <v>0.19569079809678147</v>
      </c>
      <c r="D44" s="89">
        <f>IF([1]BE!D45="", "", [1]BE!D45)</f>
        <v>0.51660566016138443</v>
      </c>
      <c r="E44" s="100">
        <f>IF([1]BE!E45="", "", [1]BE!E45)</f>
        <v>0.40018898810652015</v>
      </c>
      <c r="F44" s="104">
        <f>IF([1]BE!F45="", "", [1]BE!F45)</f>
        <v>0.49652677071969631</v>
      </c>
      <c r="G44" s="104">
        <f>IF([1]BE!G45="", "", [1]BE!G45)</f>
        <v>-0.16270881917254121</v>
      </c>
      <c r="H44" s="104">
        <f>IF([1]BE!H45="", "", [1]BE!H45)</f>
        <v>0.36807062789827594</v>
      </c>
      <c r="I44" s="104">
        <f>IF([1]BE!I45="", "", [1]BE!I45)</f>
        <v>0.48485311105068707</v>
      </c>
      <c r="J44" s="104">
        <f>IF([1]BE!J45="", "", [1]BE!J45)</f>
        <v>0.89981593149586203</v>
      </c>
      <c r="K44" s="104">
        <f>IF([1]BE!K45="", "", [1]BE!K45)</f>
        <v>0.51353657735344616</v>
      </c>
      <c r="L44" s="104">
        <f>IF([1]BE!L45="", "", [1]BE!L45)</f>
        <v>0.41476943838196778</v>
      </c>
      <c r="M44" s="104">
        <f>IF([1]BE!M45="", "", [1]BE!M45)</f>
        <v>0.62425069570697378</v>
      </c>
      <c r="N44" s="104">
        <f>IF([1]BE!N45="", "", [1]BE!N45)</f>
        <v>0.73726246939511686</v>
      </c>
      <c r="O44" s="104">
        <f>IF([1]BE!O45="", "", [1]BE!O45)</f>
        <v>-0.43817477420445838</v>
      </c>
      <c r="P44" s="104">
        <f>IF([1]BE!P45="", "", [1]BE!P45)</f>
        <v>0.6579977643397017</v>
      </c>
    </row>
    <row r="45" spans="1:225" x14ac:dyDescent="0.25">
      <c r="A45" s="56" t="s">
        <v>29</v>
      </c>
      <c r="B45" s="89">
        <f>IF([1]BE!B46="", "", [1]BE!B46)</f>
        <v>-3.6865793493291332</v>
      </c>
      <c r="C45" s="89">
        <f>IF([1]BE!C46="", "", [1]BE!C46)</f>
        <v>-4.2821581063300922</v>
      </c>
      <c r="D45" s="89">
        <f>IF([1]BE!D46="", "", [1]BE!D46)</f>
        <v>-3.024482722847488</v>
      </c>
      <c r="E45" s="100">
        <f>IF([1]BE!E46="", "", [1]BE!E46)</f>
        <v>-3.0178393924655378</v>
      </c>
      <c r="F45" s="104">
        <f>IF([1]BE!F46="", "", [1]BE!F46)</f>
        <v>-3.0959561353171461</v>
      </c>
      <c r="G45" s="104">
        <f>IF([1]BE!G46="", "", [1]BE!G46)</f>
        <v>-3.7358002994801964</v>
      </c>
      <c r="H45" s="104">
        <f>IF([1]BE!H46="", "", [1]BE!H46)</f>
        <v>-4.4688135638609738</v>
      </c>
      <c r="I45" s="104">
        <f>IF([1]BE!I46="", "", [1]BE!I46)</f>
        <v>-5.7990163081337194</v>
      </c>
      <c r="J45" s="104">
        <f>IF([1]BE!J46="", "", [1]BE!J46)</f>
        <v>-2.4684715373175958</v>
      </c>
      <c r="K45" s="104">
        <f>IF([1]BE!K46="", "", [1]BE!K46)</f>
        <v>-1.3544889440936014</v>
      </c>
      <c r="L45" s="104">
        <f>IF([1]BE!L46="", "", [1]BE!L46)</f>
        <v>-4.6389764393054866</v>
      </c>
      <c r="M45" s="104">
        <f>IF([1]BE!M46="", "", [1]BE!M46)</f>
        <v>2.4140080148328247</v>
      </c>
      <c r="N45" s="104">
        <f>IF([1]BE!N46="", "", [1]BE!N46)</f>
        <v>-1.759804710349222</v>
      </c>
      <c r="O45" s="104">
        <f>IF([1]BE!O46="", "", [1]BE!O46)</f>
        <v>-3.488370852745093</v>
      </c>
      <c r="P45" s="104">
        <f>IF([1]BE!P46="", "", [1]BE!P46)</f>
        <v>-1.1702469663305126</v>
      </c>
    </row>
    <row r="46" spans="1:225" x14ac:dyDescent="0.25">
      <c r="A46" s="56" t="s">
        <v>30</v>
      </c>
      <c r="B46" s="89">
        <f>IF([1]BE!B47="", "", [1]BE!B47)</f>
        <v>3.2161788096971566</v>
      </c>
      <c r="C46" s="89">
        <f>IF([1]BE!C47="", "", [1]BE!C47)</f>
        <v>2.7111068771502378</v>
      </c>
      <c r="D46" s="89">
        <f>IF([1]BE!D47="", "", [1]BE!D47)</f>
        <v>3.5180738553072688</v>
      </c>
      <c r="E46" s="100">
        <f>IF([1]BE!E47="", "", [1]BE!E47)</f>
        <v>3.7413763435748981</v>
      </c>
      <c r="F46" s="104">
        <f>IF([1]BE!F47="", "", [1]BE!F47)</f>
        <v>3.4407605590017987</v>
      </c>
      <c r="G46" s="104">
        <f>IF([1]BE!G47="", "", [1]BE!G47)</f>
        <v>2.7605551459073174</v>
      </c>
      <c r="H46" s="104">
        <f>IF([1]BE!H47="", "", [1]BE!H47)</f>
        <v>4.4020102469952027</v>
      </c>
      <c r="I46" s="104">
        <f>IF([1]BE!I47="", "", [1]BE!I47)</f>
        <v>4.8988231990310549</v>
      </c>
      <c r="J46" s="104">
        <f>IF([1]BE!J47="", "", [1]BE!J47)</f>
        <v>3.6757329063701549</v>
      </c>
      <c r="K46" s="104">
        <f>IF([1]BE!K47="", "", [1]BE!K47)</f>
        <v>1.3765518441991365</v>
      </c>
      <c r="L46" s="104">
        <f>IF([1]BE!L47="", "", [1]BE!L47)</f>
        <v>4.0755987013242123</v>
      </c>
      <c r="M46" s="104">
        <f>IF([1]BE!M47="", "", [1]BE!M47)</f>
        <v>-0.16911562623991294</v>
      </c>
      <c r="N46" s="104">
        <f>IF([1]BE!N47="", "", [1]BE!N47)</f>
        <v>3.3370411697519975</v>
      </c>
      <c r="O46" s="104">
        <f>IF([1]BE!O47="", "", [1]BE!O47)</f>
        <v>1.852322433255793</v>
      </c>
      <c r="P46" s="104">
        <f>IF([1]BE!P47="", "", [1]BE!P47)</f>
        <v>3.4103108137365057</v>
      </c>
      <c r="Q46" s="89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</row>
    <row r="47" spans="1:225" x14ac:dyDescent="0.25">
      <c r="A47" s="57" t="s">
        <v>31</v>
      </c>
      <c r="B47" s="89" t="str">
        <f>IF([1]BE!B48="", "", [1]BE!B48)</f>
        <v/>
      </c>
      <c r="C47" s="89" t="str">
        <f>IF([1]BE!C48="", "", [1]BE!C48)</f>
        <v/>
      </c>
      <c r="D47" s="89" t="str">
        <f>IF([1]BE!D48="", "", [1]BE!D48)</f>
        <v/>
      </c>
      <c r="E47" s="100" t="str">
        <f>IF([1]BE!E48="", "", [1]BE!E48)</f>
        <v/>
      </c>
      <c r="F47" s="104" t="str">
        <f>IF([1]BE!F48="", "", [1]BE!F48)</f>
        <v/>
      </c>
      <c r="G47" s="104" t="str">
        <f>IF([1]BE!G48="", "", [1]BE!G48)</f>
        <v/>
      </c>
      <c r="H47" s="104" t="str">
        <f>IF([1]BE!H48="", "", [1]BE!H48)</f>
        <v/>
      </c>
      <c r="I47" s="104" t="str">
        <f>IF([1]BE!I48="", "", [1]BE!I48)</f>
        <v/>
      </c>
      <c r="J47" s="104" t="str">
        <f>IF([1]BE!J48="", "", [1]BE!J48)</f>
        <v/>
      </c>
      <c r="K47" s="104" t="str">
        <f>IF([1]BE!K48="", "", [1]BE!K48)</f>
        <v/>
      </c>
      <c r="L47" s="104" t="str">
        <f>IF([1]BE!L48="", "", [1]BE!L48)</f>
        <v/>
      </c>
      <c r="M47" s="104" t="str">
        <f>IF([1]BE!M48="", "", [1]BE!M48)</f>
        <v/>
      </c>
      <c r="N47" s="104" t="str">
        <f>IF([1]BE!N48="", "", [1]BE!N48)</f>
        <v/>
      </c>
      <c r="O47" s="104" t="str">
        <f>IF([1]BE!O48="", "", [1]BE!O48)</f>
        <v/>
      </c>
      <c r="P47" s="104" t="str">
        <f>IF([1]BE!P48="", "", [1]BE!P48)</f>
        <v/>
      </c>
      <c r="Q47" s="89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</row>
    <row r="48" spans="1:225" x14ac:dyDescent="0.25">
      <c r="A48" s="56" t="s">
        <v>27</v>
      </c>
      <c r="B48" s="89">
        <f>IF([1]BE!B49="", "", [1]BE!B49)</f>
        <v>1.8313215087085277</v>
      </c>
      <c r="C48" s="89">
        <f>IF([1]BE!C49="", "", [1]BE!C49)</f>
        <v>1.4450230651207097</v>
      </c>
      <c r="D48" s="89">
        <f>IF([1]BE!D49="", "", [1]BE!D49)</f>
        <v>1.0480305087712916</v>
      </c>
      <c r="E48" s="100">
        <f>IF([1]BE!E49="", "", [1]BE!E49)</f>
        <v>0.64590766083783002</v>
      </c>
      <c r="F48" s="104">
        <f>IF([1]BE!F49="", "", [1]BE!F49)</f>
        <v>1.0702682791908558</v>
      </c>
      <c r="G48" s="104">
        <f>IF([1]BE!G49="", "", [1]BE!G49)</f>
        <v>1.0227507208019349</v>
      </c>
      <c r="H48" s="104">
        <f>IF([1]BE!H49="", "", [1]BE!H49)</f>
        <v>0.91416898198657393</v>
      </c>
      <c r="I48" s="104">
        <f>IF([1]BE!I49="", "", [1]BE!I49)</f>
        <v>1.1186141877481903</v>
      </c>
      <c r="J48" s="104">
        <f>IF([1]BE!J49="", "", [1]BE!J49)</f>
        <v>1.2820636228918936</v>
      </c>
      <c r="K48" s="104">
        <f>IF([1]BE!K49="", "", [1]BE!K49)</f>
        <v>1.1114161846722537</v>
      </c>
      <c r="L48" s="104">
        <f>IF([1]BE!L49="", "", [1]BE!L49)</f>
        <v>1.1549180294624373</v>
      </c>
      <c r="M48" s="104">
        <f>IF([1]BE!M49="", "", [1]BE!M49)</f>
        <v>1.5994651138308003</v>
      </c>
      <c r="N48" s="104">
        <f>IF([1]BE!N49="", "", [1]BE!N49)</f>
        <v>0.87273527895257441</v>
      </c>
      <c r="O48" s="104">
        <f>IF([1]BE!O49="", "", [1]BE!O49)</f>
        <v>1.0845172801276837</v>
      </c>
      <c r="P48" s="104">
        <f>IF([1]BE!P49="", "", [1]BE!P49)</f>
        <v>1.0705816205377694</v>
      </c>
      <c r="Q48" s="89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</row>
    <row r="49" spans="1:225" x14ac:dyDescent="0.25">
      <c r="A49" s="56" t="s">
        <v>28</v>
      </c>
      <c r="B49" s="89">
        <f>IF([1]BE!B50="", "", [1]BE!B50)</f>
        <v>0.46343697504009906</v>
      </c>
      <c r="C49" s="89">
        <f>IF([1]BE!C50="", "", [1]BE!C50)</f>
        <v>0.33338575071768517</v>
      </c>
      <c r="D49" s="89">
        <f>IF([1]BE!D50="", "", [1]BE!D50)</f>
        <v>4.181577862250041E-2</v>
      </c>
      <c r="E49" s="100">
        <f>IF([1]BE!E50="", "", [1]BE!E50)</f>
        <v>-0.32426550804004473</v>
      </c>
      <c r="F49" s="104">
        <f>IF([1]BE!F50="", "", [1]BE!F50)</f>
        <v>7.305384985252239E-2</v>
      </c>
      <c r="G49" s="104">
        <f>IF([1]BE!G50="", "", [1]BE!G50)</f>
        <v>-3.74338326304402E-2</v>
      </c>
      <c r="H49" s="104">
        <f>IF([1]BE!H50="", "", [1]BE!H50)</f>
        <v>7.7073218654599707E-2</v>
      </c>
      <c r="I49" s="104">
        <f>IF([1]BE!I50="", "", [1]BE!I50)</f>
        <v>-3.7494961481165934E-2</v>
      </c>
      <c r="J49" s="104">
        <f>IF([1]BE!J50="", "", [1]BE!J50)</f>
        <v>0.29082327331855229</v>
      </c>
      <c r="K49" s="104">
        <f>IF([1]BE!K50="", "", [1]BE!K50)</f>
        <v>0.18961030515771693</v>
      </c>
      <c r="L49" s="104">
        <f>IF([1]BE!L50="", "", [1]BE!L50)</f>
        <v>0.12323637955653499</v>
      </c>
      <c r="M49" s="104">
        <f>IF([1]BE!M50="", "", [1]BE!M50)</f>
        <v>-0.77995420450122088</v>
      </c>
      <c r="N49" s="104">
        <f>IF([1]BE!N50="", "", [1]BE!N50)</f>
        <v>0.36593695933604398</v>
      </c>
      <c r="O49" s="104">
        <f>IF([1]BE!O50="", "", [1]BE!O50)</f>
        <v>-0.42228336237407627</v>
      </c>
      <c r="P49" s="104">
        <f>IF([1]BE!P50="", "", [1]BE!P50)</f>
        <v>-0.14307657791117201</v>
      </c>
    </row>
    <row r="50" spans="1:225" x14ac:dyDescent="0.25">
      <c r="A50" s="56" t="s">
        <v>29</v>
      </c>
      <c r="B50" s="89">
        <f>IF([1]BE!B51="", "", [1]BE!B51)</f>
        <v>-2.9681220649539375</v>
      </c>
      <c r="C50" s="89">
        <f>IF([1]BE!C51="", "", [1]BE!C51)</f>
        <v>-3.0643365649304921</v>
      </c>
      <c r="D50" s="89">
        <f>IF([1]BE!D51="", "", [1]BE!D51)</f>
        <v>-2.9923514755156755</v>
      </c>
      <c r="E50" s="100">
        <f>IF([1]BE!E51="", "", [1]BE!E51)</f>
        <v>-4.0175263508061443</v>
      </c>
      <c r="F50" s="104">
        <f>IF([1]BE!F51="", "", [1]BE!F51)</f>
        <v>-2.8987944415936773</v>
      </c>
      <c r="G50" s="104">
        <f>IF([1]BE!G51="", "", [1]BE!G51)</f>
        <v>-1.7047608709679141</v>
      </c>
      <c r="H50" s="104">
        <f>IF([1]BE!H51="", "", [1]BE!H51)</f>
        <v>-4.673874528558164</v>
      </c>
      <c r="I50" s="104">
        <f>IF([1]BE!I51="", "", [1]BE!I51)</f>
        <v>-5.3069663221037677</v>
      </c>
      <c r="J50" s="104">
        <f>IF([1]BE!J51="", "", [1]BE!J51)</f>
        <v>-2.8928417917760685</v>
      </c>
      <c r="K50" s="104">
        <f>IF([1]BE!K51="", "", [1]BE!K51)</f>
        <v>-1.7178917043566444</v>
      </c>
      <c r="L50" s="104">
        <f>IF([1]BE!L51="", "", [1]BE!L51)</f>
        <v>-4.3271514866852883</v>
      </c>
      <c r="M50" s="104">
        <f>IF([1]BE!M51="", "", [1]BE!M51)</f>
        <v>-0.16385927806394918</v>
      </c>
      <c r="N50" s="104">
        <f>IF([1]BE!N51="", "", [1]BE!N51)</f>
        <v>-1.5006484014168264</v>
      </c>
      <c r="O50" s="104">
        <f>IF([1]BE!O51="", "", [1]BE!O51)</f>
        <v>-1.4189475064315227</v>
      </c>
      <c r="P50" s="104">
        <f>IF([1]BE!P51="", "", [1]BE!P51)</f>
        <v>-1.8926352002002877</v>
      </c>
    </row>
    <row r="51" spans="1:225" x14ac:dyDescent="0.25">
      <c r="A51" s="56" t="s">
        <v>30</v>
      </c>
      <c r="B51" s="89">
        <f>IF([1]BE!B52="", "", [1]BE!B52)</f>
        <v>4.0048507719427029</v>
      </c>
      <c r="C51" s="89">
        <f>IF([1]BE!C52="", "", [1]BE!C52)</f>
        <v>3.436646921581632</v>
      </c>
      <c r="D51" s="89">
        <f>IF([1]BE!D52="", "", [1]BE!D52)</f>
        <v>2.1168662814229799</v>
      </c>
      <c r="E51" s="100">
        <f>IF([1]BE!E52="", "", [1]BE!E52)</f>
        <v>2.0337994191541586</v>
      </c>
      <c r="F51" s="104">
        <f>IF([1]BE!F52="", "", [1]BE!F52)</f>
        <v>2.1287844053106797</v>
      </c>
      <c r="G51" s="104">
        <f>IF([1]BE!G52="", "", [1]BE!G52)</f>
        <v>1.6539002288306071</v>
      </c>
      <c r="H51" s="104">
        <f>IF([1]BE!H52="", "", [1]BE!H52)</f>
        <v>3.9757022359194316</v>
      </c>
      <c r="I51" s="104">
        <f>IF([1]BE!I52="", "", [1]BE!I52)</f>
        <v>3.050133035400604</v>
      </c>
      <c r="J51" s="104">
        <f>IF([1]BE!J52="", "", [1]BE!J52)</f>
        <v>1.9950282757753568</v>
      </c>
      <c r="K51" s="104">
        <f>IF([1]BE!K52="", "", [1]BE!K52)</f>
        <v>1.3470627875876273</v>
      </c>
      <c r="L51" s="104">
        <f>IF([1]BE!L52="", "", [1]BE!L52)</f>
        <v>3.1617299662993981</v>
      </c>
      <c r="M51" s="104">
        <f>IF([1]BE!M52="", "", [1]BE!M52)</f>
        <v>-2.3616202457284796</v>
      </c>
      <c r="N51" s="104">
        <f>IF([1]BE!N52="", "", [1]BE!N52)</f>
        <v>1.7038330202175267</v>
      </c>
      <c r="O51" s="104">
        <f>IF([1]BE!O52="", "", [1]BE!O52)</f>
        <v>-0.14205744828946765</v>
      </c>
      <c r="P51" s="104">
        <f>IF([1]BE!P52="", "", [1]BE!P52)</f>
        <v>0.36707537284714764</v>
      </c>
    </row>
    <row r="52" spans="1:225" x14ac:dyDescent="0.25">
      <c r="A52" s="57" t="s">
        <v>32</v>
      </c>
      <c r="B52" s="89" t="str">
        <f>IF([1]BE!B53="", "", [1]BE!B53)</f>
        <v/>
      </c>
      <c r="C52" s="89" t="str">
        <f>IF([1]BE!C53="", "", [1]BE!C53)</f>
        <v/>
      </c>
      <c r="D52" s="89" t="str">
        <f>IF([1]BE!D53="", "", [1]BE!D53)</f>
        <v/>
      </c>
      <c r="E52" s="100" t="str">
        <f>IF([1]BE!E53="", "", [1]BE!E53)</f>
        <v/>
      </c>
      <c r="F52" s="104" t="str">
        <f>IF([1]BE!F53="", "", [1]BE!F53)</f>
        <v/>
      </c>
      <c r="G52" s="104" t="str">
        <f>IF([1]BE!G53="", "", [1]BE!G53)</f>
        <v/>
      </c>
      <c r="H52" s="104" t="str">
        <f>IF([1]BE!H53="", "", [1]BE!H53)</f>
        <v/>
      </c>
      <c r="I52" s="104" t="str">
        <f>IF([1]BE!I53="", "", [1]BE!I53)</f>
        <v/>
      </c>
      <c r="J52" s="104" t="str">
        <f>IF([1]BE!J53="", "", [1]BE!J53)</f>
        <v/>
      </c>
      <c r="K52" s="104" t="str">
        <f>IF([1]BE!K53="", "", [1]BE!K53)</f>
        <v/>
      </c>
      <c r="L52" s="104" t="str">
        <f>IF([1]BE!L53="", "", [1]BE!L53)</f>
        <v/>
      </c>
      <c r="M52" s="104" t="str">
        <f>IF([1]BE!M53="", "", [1]BE!M53)</f>
        <v/>
      </c>
      <c r="N52" s="104" t="str">
        <f>IF([1]BE!N53="", "", [1]BE!N53)</f>
        <v/>
      </c>
      <c r="O52" s="104" t="str">
        <f>IF([1]BE!O53="", "", [1]BE!O53)</f>
        <v/>
      </c>
      <c r="P52" s="104" t="str">
        <f>IF([1]BE!P53="", "", [1]BE!P53)</f>
        <v/>
      </c>
    </row>
    <row r="53" spans="1:225" x14ac:dyDescent="0.25">
      <c r="A53" s="56" t="s">
        <v>27</v>
      </c>
      <c r="B53" s="89">
        <f>IF([1]BE!B54="", "", [1]BE!B54)</f>
        <v>2.7224475726610908</v>
      </c>
      <c r="C53" s="89">
        <f>IF([1]BE!C54="", "", [1]BE!C54)</f>
        <v>2.5589714958894394</v>
      </c>
      <c r="D53" s="89">
        <f>IF([1]BE!D54="", "", [1]BE!D54)</f>
        <v>2.5737479546889208</v>
      </c>
      <c r="E53" s="100">
        <f>IF([1]BE!E54="", "", [1]BE!E54)</f>
        <v>1.2998331501739457</v>
      </c>
      <c r="F53" s="104">
        <f>IF([1]BE!F54="", "", [1]BE!F54)</f>
        <v>2.6795487334203116</v>
      </c>
      <c r="G53" s="104">
        <f>IF([1]BE!G54="", "", [1]BE!G54)</f>
        <v>2.5580385513250592</v>
      </c>
      <c r="H53" s="104">
        <f>IF([1]BE!H54="", "", [1]BE!H54)</f>
        <v>3.7290041307943556</v>
      </c>
      <c r="I53" s="104">
        <f>IF([1]BE!I54="", "", [1]BE!I54)</f>
        <v>2.5584731140394279</v>
      </c>
      <c r="J53" s="104">
        <f>IF([1]BE!J54="", "", [1]BE!J54)</f>
        <v>3.1140922572365781</v>
      </c>
      <c r="K53" s="104">
        <f>IF([1]BE!K54="", "", [1]BE!K54)</f>
        <v>1.2449063332900412</v>
      </c>
      <c r="L53" s="104">
        <f>IF([1]BE!L54="", "", [1]BE!L54)</f>
        <v>2.7931627831164318</v>
      </c>
      <c r="M53" s="104">
        <f>IF([1]BE!M54="", "", [1]BE!M54)</f>
        <v>3.0540303511094935</v>
      </c>
      <c r="N53" s="104">
        <f>IF([1]BE!N54="", "", [1]BE!N54)</f>
        <v>-0.23824544861773544</v>
      </c>
      <c r="O53" s="104">
        <f>IF([1]BE!O54="", "", [1]BE!O54)</f>
        <v>4.5102796290193314</v>
      </c>
      <c r="P53" s="104">
        <f>IF([1]BE!P54="", "", [1]BE!P54)</f>
        <v>4.914616216368084</v>
      </c>
    </row>
    <row r="54" spans="1:225" x14ac:dyDescent="0.25">
      <c r="A54" s="56" t="s">
        <v>28</v>
      </c>
      <c r="B54" s="89">
        <f>IF([1]BE!B55="", "", [1]BE!B55)</f>
        <v>-1.5421066581354337</v>
      </c>
      <c r="C54" s="89">
        <f>IF([1]BE!C55="", "", [1]BE!C55)</f>
        <v>-1.7967051565012881</v>
      </c>
      <c r="D54" s="89">
        <f>IF([1]BE!D55="", "", [1]BE!D55)</f>
        <v>0.397305402869641</v>
      </c>
      <c r="E54" s="100">
        <f>IF([1]BE!E55="", "", [1]BE!E55)</f>
        <v>-0.7503657916555162</v>
      </c>
      <c r="F54" s="104">
        <f>IF([1]BE!F55="", "", [1]BE!F55)</f>
        <v>0.48537749308710243</v>
      </c>
      <c r="G54" s="104">
        <f>IF([1]BE!G55="", "", [1]BE!G55)</f>
        <v>1.042868209830905</v>
      </c>
      <c r="H54" s="104">
        <f>IF([1]BE!H55="", "", [1]BE!H55)</f>
        <v>0.78281632208831997</v>
      </c>
      <c r="I54" s="104">
        <f>IF([1]BE!I55="", "", [1]BE!I55)</f>
        <v>-1.5007249118728749</v>
      </c>
      <c r="J54" s="104">
        <f>IF([1]BE!J55="", "", [1]BE!J55)</f>
        <v>-0.17600453729296195</v>
      </c>
      <c r="K54" s="104">
        <f>IF([1]BE!K55="", "", [1]BE!K55)</f>
        <v>0.66409150072368472</v>
      </c>
      <c r="L54" s="104">
        <f>IF([1]BE!L55="", "", [1]BE!L55)</f>
        <v>-0.59784362785102463</v>
      </c>
      <c r="M54" s="104">
        <f>IF([1]BE!M55="", "", [1]BE!M55)</f>
        <v>3.7418185805174531</v>
      </c>
      <c r="N54" s="104">
        <f>IF([1]BE!N55="", "", [1]BE!N55)</f>
        <v>3.9204730822928191E-2</v>
      </c>
      <c r="O54" s="104">
        <f>IF([1]BE!O55="", "", [1]BE!O55)</f>
        <v>1.8523137404450329</v>
      </c>
      <c r="P54" s="104">
        <f>IF([1]BE!P55="", "", [1]BE!P55)</f>
        <v>3.1427525960273872</v>
      </c>
    </row>
    <row r="55" spans="1:225" x14ac:dyDescent="0.25">
      <c r="A55" s="56" t="s">
        <v>29</v>
      </c>
      <c r="B55" s="89">
        <f>IF([1]BE!B56="", "", [1]BE!B56)</f>
        <v>-14.068061916991281</v>
      </c>
      <c r="C55" s="89">
        <f>IF([1]BE!C56="", "", [1]BE!C56)</f>
        <v>-14.550179563865949</v>
      </c>
      <c r="D55" s="89">
        <f>IF([1]BE!D56="", "", [1]BE!D56)</f>
        <v>-6.5760909465496287</v>
      </c>
      <c r="E55" s="100">
        <f>IF([1]BE!E56="", "", [1]BE!E56)</f>
        <v>-6.8157575825850696</v>
      </c>
      <c r="F55" s="104">
        <f>IF([1]BE!F56="", "", [1]BE!F56)</f>
        <v>-6.558004359958014</v>
      </c>
      <c r="G55" s="104">
        <f>IF([1]BE!G56="", "", [1]BE!G56)</f>
        <v>-4.1521399435388018</v>
      </c>
      <c r="H55" s="104">
        <f>IF([1]BE!H56="", "", [1]BE!H56)</f>
        <v>-8.1053887595053613</v>
      </c>
      <c r="I55" s="104">
        <f>IF([1]BE!I56="", "", [1]BE!I56)</f>
        <v>-9.7536409072681245</v>
      </c>
      <c r="J55" s="104">
        <f>IF([1]BE!J56="", "", [1]BE!J56)</f>
        <v>-6.6862401507129743</v>
      </c>
      <c r="K55" s="104">
        <f>IF([1]BE!K56="", "", [1]BE!K56)</f>
        <v>-6.8845602885770019</v>
      </c>
      <c r="L55" s="104">
        <f>IF([1]BE!L56="", "", [1]BE!L56)</f>
        <v>-8.6164068141178713</v>
      </c>
      <c r="M55" s="104">
        <f>IF([1]BE!M56="", "", [1]BE!M56)</f>
        <v>-2.133200909631483</v>
      </c>
      <c r="N55" s="104">
        <f>IF([1]BE!N56="", "", [1]BE!N56)</f>
        <v>-6.3360185945784409</v>
      </c>
      <c r="O55" s="104">
        <f>IF([1]BE!O56="", "", [1]BE!O56)</f>
        <v>-4.5119288547446406</v>
      </c>
      <c r="P55" s="104">
        <f>IF([1]BE!P56="", "", [1]BE!P56)</f>
        <v>-1.9340759962360732E-2</v>
      </c>
      <c r="Q55" s="9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</row>
    <row r="56" spans="1:225" x14ac:dyDescent="0.25">
      <c r="A56" s="56" t="s">
        <v>30</v>
      </c>
      <c r="B56" s="89">
        <f>IF([1]BE!B57="", "", [1]BE!B57)</f>
        <v>1.3347734703220704</v>
      </c>
      <c r="C56" s="89">
        <f>IF([1]BE!C57="", "", [1]BE!C57)</f>
        <v>1.2647404890225644</v>
      </c>
      <c r="D56" s="89">
        <f>IF([1]BE!D57="", "", [1]BE!D57)</f>
        <v>2.7344449249950831</v>
      </c>
      <c r="E56" s="100">
        <f>IF([1]BE!E57="", "", [1]BE!E57)</f>
        <v>1.0675120854332087</v>
      </c>
      <c r="F56" s="104">
        <f>IF([1]BE!F57="", "", [1]BE!F57)</f>
        <v>2.8598711644633346</v>
      </c>
      <c r="G56" s="104">
        <f>IF([1]BE!G57="", "", [1]BE!G57)</f>
        <v>2.2653499821139844</v>
      </c>
      <c r="H56" s="104">
        <f>IF([1]BE!H57="", "", [1]BE!H57)</f>
        <v>2.6464306290763684</v>
      </c>
      <c r="I56" s="104">
        <f>IF([1]BE!I57="", "", [1]BE!I57)</f>
        <v>3.6762380514839377</v>
      </c>
      <c r="J56" s="104">
        <f>IF([1]BE!J57="", "", [1]BE!J57)</f>
        <v>2.5198521601583757</v>
      </c>
      <c r="K56" s="104">
        <f>IF([1]BE!K57="", "", [1]BE!K57)</f>
        <v>2.7780986694620591</v>
      </c>
      <c r="L56" s="104">
        <f>IF([1]BE!L57="", "", [1]BE!L57)</f>
        <v>3.1805282242240551</v>
      </c>
      <c r="M56" s="104">
        <f>IF([1]BE!M57="", "", [1]BE!M57)</f>
        <v>5.0071865363507939</v>
      </c>
      <c r="N56" s="104">
        <f>IF([1]BE!N57="", "", [1]BE!N57)</f>
        <v>0.28774565765417037</v>
      </c>
      <c r="O56" s="104">
        <f>IF([1]BE!O57="", "", [1]BE!O57)</f>
        <v>4.8354167387069547</v>
      </c>
      <c r="P56" s="104">
        <f>IF([1]BE!P57="", "", [1]BE!P57)</f>
        <v>6.5399873404235365</v>
      </c>
    </row>
    <row r="57" spans="1:225" x14ac:dyDescent="0.25">
      <c r="A57" s="55" t="s">
        <v>33</v>
      </c>
      <c r="B57" s="89" t="str">
        <f>IF([1]BE!B58="", "", [1]BE!B58)</f>
        <v/>
      </c>
      <c r="C57" s="89" t="str">
        <f>IF([1]BE!C58="", "", [1]BE!C58)</f>
        <v/>
      </c>
      <c r="D57" s="89" t="str">
        <f>IF([1]BE!D58="", "", [1]BE!D58)</f>
        <v/>
      </c>
      <c r="E57" s="100" t="str">
        <f>IF([1]BE!E58="", "", [1]BE!E58)</f>
        <v/>
      </c>
      <c r="F57" s="104" t="str">
        <f>IF([1]BE!F58="", "", [1]BE!F58)</f>
        <v/>
      </c>
      <c r="G57" s="104" t="str">
        <f>IF([1]BE!G58="", "", [1]BE!G58)</f>
        <v/>
      </c>
      <c r="H57" s="104" t="str">
        <f>IF([1]BE!H58="", "", [1]BE!H58)</f>
        <v/>
      </c>
      <c r="I57" s="104" t="str">
        <f>IF([1]BE!I58="", "", [1]BE!I58)</f>
        <v/>
      </c>
      <c r="J57" s="104" t="str">
        <f>IF([1]BE!J58="", "", [1]BE!J58)</f>
        <v/>
      </c>
      <c r="K57" s="104" t="str">
        <f>IF([1]BE!K58="", "", [1]BE!K58)</f>
        <v/>
      </c>
      <c r="L57" s="104" t="str">
        <f>IF([1]BE!L58="", "", [1]BE!L58)</f>
        <v/>
      </c>
      <c r="M57" s="104" t="str">
        <f>IF([1]BE!M58="", "", [1]BE!M58)</f>
        <v/>
      </c>
      <c r="N57" s="104" t="str">
        <f>IF([1]BE!N58="", "", [1]BE!N58)</f>
        <v/>
      </c>
      <c r="O57" s="104" t="str">
        <f>IF([1]BE!O58="", "", [1]BE!O58)</f>
        <v/>
      </c>
      <c r="P57" s="104" t="str">
        <f>IF([1]BE!P58="", "", [1]BE!P58)</f>
        <v/>
      </c>
    </row>
    <row r="58" spans="1:225" x14ac:dyDescent="0.25">
      <c r="A58" s="56">
        <v>2000</v>
      </c>
      <c r="B58" s="89">
        <f>IF([1]BE!B59="", "", [1]BE!B59)</f>
        <v>66.5</v>
      </c>
      <c r="C58" s="89">
        <f>IF([1]BE!C59="", "", [1]BE!C59)</f>
        <v>67.099999999999994</v>
      </c>
      <c r="D58" s="89">
        <f>IF([1]BE!D59="", "", [1]BE!D59)</f>
        <v>66.3</v>
      </c>
      <c r="E58" s="100">
        <f>IF([1]BE!E59="", "", [1]BE!E59)</f>
        <v>58.1</v>
      </c>
      <c r="F58" s="104">
        <f>IF([1]BE!F59="", "", [1]BE!F59)</f>
        <v>67.472006768189516</v>
      </c>
      <c r="G58" s="104">
        <f>IF([1]BE!G59="", "", [1]BE!G59)</f>
        <v>59.5</v>
      </c>
      <c r="H58" s="104">
        <f>IF([1]BE!H59="", "", [1]BE!H59)</f>
        <v>67</v>
      </c>
      <c r="I58" s="104">
        <f>IF([1]BE!I59="", "", [1]BE!I59)</f>
        <v>64.900000000000006</v>
      </c>
      <c r="J58" s="104">
        <f>IF([1]BE!J59="", "", [1]BE!J59)</f>
        <v>70.900000000000006</v>
      </c>
      <c r="K58" s="104">
        <f>IF([1]BE!K59="", "", [1]BE!K59)</f>
        <v>72.900000000000006</v>
      </c>
      <c r="L58" s="104">
        <f>IF([1]BE!L59="", "", [1]BE!L59)</f>
        <v>73</v>
      </c>
      <c r="M58" s="104">
        <f>IF([1]BE!M59="", "", [1]BE!M59)</f>
        <v>70.099999999999994</v>
      </c>
      <c r="N58" s="104">
        <f>IF([1]BE!N59="", "", [1]BE!N59)</f>
        <v>61.9</v>
      </c>
      <c r="O58" s="104">
        <f>IF([1]BE!O59="", "", [1]BE!O59)</f>
        <v>69.8</v>
      </c>
      <c r="P58" s="104">
        <f>IF([1]BE!P59="", "", [1]BE!P59)</f>
        <v>63.1</v>
      </c>
    </row>
    <row r="59" spans="1:225" x14ac:dyDescent="0.25">
      <c r="A59" s="56">
        <v>2006</v>
      </c>
      <c r="B59" s="89">
        <f>IF([1]BE!B60="", "", [1]BE!B60)</f>
        <v>68.900000000000006</v>
      </c>
      <c r="C59" s="89">
        <f>IF([1]BE!C60="", "", [1]BE!C60)</f>
        <v>70.2</v>
      </c>
      <c r="D59" s="89">
        <f>IF([1]BE!D60="", "", [1]BE!D60)</f>
        <v>66.5</v>
      </c>
      <c r="E59" s="100">
        <f>IF([1]BE!E60="", "", [1]BE!E60)</f>
        <v>57.4</v>
      </c>
      <c r="F59" s="104">
        <f>IF([1]BE!F60="", "", [1]BE!F60)</f>
        <v>67.801245137199274</v>
      </c>
      <c r="G59" s="104">
        <f>IF([1]BE!G60="", "", [1]BE!G60)</f>
        <v>57.9</v>
      </c>
      <c r="H59" s="104">
        <f>IF([1]BE!H60="", "", [1]BE!H60)</f>
        <v>69</v>
      </c>
      <c r="I59" s="104">
        <f>IF([1]BE!I60="", "", [1]BE!I60)</f>
        <v>67.099999999999994</v>
      </c>
      <c r="J59" s="104">
        <f>IF([1]BE!J60="", "", [1]BE!J60)</f>
        <v>71.900000000000006</v>
      </c>
      <c r="K59" s="104">
        <f>IF([1]BE!K60="", "", [1]BE!K60)</f>
        <v>72.8</v>
      </c>
      <c r="L59" s="104">
        <f>IF([1]BE!L60="", "", [1]BE!L60)</f>
        <v>72.099999999999994</v>
      </c>
      <c r="M59" s="104">
        <f>IF([1]BE!M60="", "", [1]BE!M60)</f>
        <v>67</v>
      </c>
      <c r="N59" s="104">
        <f>IF([1]BE!N60="", "", [1]BE!N60)</f>
        <v>62.4</v>
      </c>
      <c r="O59" s="104">
        <f>IF([1]BE!O60="", "", [1]BE!O60)</f>
        <v>67.599999999999994</v>
      </c>
      <c r="P59" s="104">
        <f>IF([1]BE!P60="", "", [1]BE!P60)</f>
        <v>64.400000000000006</v>
      </c>
    </row>
    <row r="60" spans="1:225" x14ac:dyDescent="0.25">
      <c r="A60" s="56">
        <v>2007</v>
      </c>
      <c r="B60" s="89">
        <f>IF([1]BE!B61="", "", [1]BE!B61)</f>
        <v>69.8</v>
      </c>
      <c r="C60" s="89">
        <f>IF([1]BE!C61="", "", [1]BE!C61)</f>
        <v>70.900000000000006</v>
      </c>
      <c r="D60" s="89">
        <f>IF([1]BE!D61="", "", [1]BE!D61)</f>
        <v>67.7</v>
      </c>
      <c r="E60" s="100">
        <f>IF([1]BE!E61="", "", [1]BE!E61)</f>
        <v>58.9</v>
      </c>
      <c r="F60" s="104">
        <f>IF([1]BE!F61="", "", [1]BE!F61)</f>
        <v>68.962119611430325</v>
      </c>
      <c r="G60" s="104">
        <f>IF([1]BE!G61="", "", [1]BE!G61)</f>
        <v>59.4</v>
      </c>
      <c r="H60" s="104">
        <f>IF([1]BE!H61="", "", [1]BE!H61)</f>
        <v>70.7</v>
      </c>
      <c r="I60" s="104">
        <f>IF([1]BE!I61="", "", [1]BE!I61)</f>
        <v>68.2</v>
      </c>
      <c r="J60" s="104">
        <f>IF([1]BE!J61="", "", [1]BE!J61)</f>
        <v>72.400000000000006</v>
      </c>
      <c r="K60" s="104">
        <f>IF([1]BE!K61="", "", [1]BE!K61)</f>
        <v>74.3</v>
      </c>
      <c r="L60" s="104">
        <f>IF([1]BE!L61="", "", [1]BE!L61)</f>
        <v>73.8</v>
      </c>
      <c r="M60" s="104">
        <f>IF([1]BE!M61="", "", [1]BE!M61)</f>
        <v>69.099999999999994</v>
      </c>
      <c r="N60" s="104">
        <f>IF([1]BE!N61="", "", [1]BE!N61)</f>
        <v>61.9</v>
      </c>
      <c r="O60" s="104">
        <f>IF([1]BE!O61="", "", [1]BE!O61)</f>
        <v>67.900000000000006</v>
      </c>
      <c r="P60" s="104">
        <f>IF([1]BE!P61="", "", [1]BE!P61)</f>
        <v>66.400000000000006</v>
      </c>
    </row>
    <row r="61" spans="1:225" x14ac:dyDescent="0.25">
      <c r="A61" s="56">
        <v>2009</v>
      </c>
      <c r="B61" s="89">
        <f>IF([1]BE!B62="", "", [1]BE!B62)</f>
        <v>68.900000000000006</v>
      </c>
      <c r="C61" s="89">
        <f>IF([1]BE!C62="", "", [1]BE!C62)</f>
        <v>69.900000000000006</v>
      </c>
      <c r="D61" s="89">
        <f>IF([1]BE!D62="", "", [1]BE!D62)</f>
        <v>67.099999999999994</v>
      </c>
      <c r="E61" s="100">
        <f>IF([1]BE!E62="", "", [1]BE!E62)</f>
        <v>57.5</v>
      </c>
      <c r="F61" s="104">
        <f>IF([1]BE!F62="", "", [1]BE!F62)</f>
        <v>68.506782192630496</v>
      </c>
      <c r="G61" s="104">
        <f>IF([1]BE!G62="", "", [1]BE!G62)</f>
        <v>59.5</v>
      </c>
      <c r="H61" s="104">
        <f>IF([1]BE!H62="", "", [1]BE!H62)</f>
        <v>69.400000000000006</v>
      </c>
      <c r="I61" s="104">
        <f>IF([1]BE!I62="", "", [1]BE!I62)</f>
        <v>69.3</v>
      </c>
      <c r="J61" s="104">
        <f>IF([1]BE!J62="", "", [1]BE!J62)</f>
        <v>73.5</v>
      </c>
      <c r="K61" s="104">
        <f>IF([1]BE!K62="", "", [1]BE!K62)</f>
        <v>73.400000000000006</v>
      </c>
      <c r="L61" s="104">
        <f>IF([1]BE!L62="", "", [1]BE!L62)</f>
        <v>72</v>
      </c>
      <c r="M61" s="104">
        <f>IF([1]BE!M62="", "", [1]BE!M62)</f>
        <v>68.2</v>
      </c>
      <c r="N61" s="104">
        <f>IF([1]BE!N62="", "", [1]BE!N62)</f>
        <v>62</v>
      </c>
      <c r="O61" s="104">
        <f>IF([1]BE!O62="", "", [1]BE!O62)</f>
        <v>67.2</v>
      </c>
      <c r="P61" s="104">
        <f>IF([1]BE!P62="", "", [1]BE!P62)</f>
        <v>64.400000000000006</v>
      </c>
      <c r="Q61" s="89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</row>
    <row r="62" spans="1:225" x14ac:dyDescent="0.25">
      <c r="A62" s="56">
        <v>2011</v>
      </c>
      <c r="B62" s="89">
        <f>IF([1]BE!B63="", "", [1]BE!B63)</f>
        <v>68.599999999999994</v>
      </c>
      <c r="C62" s="89">
        <f>IF([1]BE!C63="", "", [1]BE!C63)</f>
        <v>69.599999999999994</v>
      </c>
      <c r="D62" s="89">
        <f>IF([1]BE!D63="", "", [1]BE!D63)</f>
        <v>67.3</v>
      </c>
      <c r="E62" s="100">
        <f>IF([1]BE!E63="", "", [1]BE!E63)</f>
        <v>58.7</v>
      </c>
      <c r="F62" s="104">
        <f>IF([1]BE!F63="", "", [1]BE!F63)</f>
        <v>68.564053872556343</v>
      </c>
      <c r="G62" s="104">
        <f>IF([1]BE!G63="", "", [1]BE!G63)</f>
        <v>58.2</v>
      </c>
      <c r="H62" s="104">
        <f>IF([1]BE!H63="", "", [1]BE!H63)</f>
        <v>69.3</v>
      </c>
      <c r="I62" s="104">
        <f>IF([1]BE!I63="", "", [1]BE!I63)</f>
        <v>70</v>
      </c>
      <c r="J62" s="104">
        <f>IF([1]BE!J63="", "", [1]BE!J63)</f>
        <v>73</v>
      </c>
      <c r="K62" s="104">
        <f>IF([1]BE!K63="", "", [1]BE!K63)</f>
        <v>74.099999999999994</v>
      </c>
      <c r="L62" s="104">
        <f>IF([1]BE!L63="", "", [1]BE!L63)</f>
        <v>73.3</v>
      </c>
      <c r="M62" s="104">
        <f>IF([1]BE!M63="", "", [1]BE!M63)</f>
        <v>68.599999999999994</v>
      </c>
      <c r="N62" s="104">
        <f>IF([1]BE!N63="", "", [1]BE!N63)</f>
        <v>61.9</v>
      </c>
      <c r="O62" s="104">
        <f>IF([1]BE!O63="", "", [1]BE!O63)</f>
        <v>68.099999999999994</v>
      </c>
      <c r="P62" s="104">
        <f>IF([1]BE!P63="", "", [1]BE!P63)</f>
        <v>64.2</v>
      </c>
      <c r="Q62" s="89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</row>
    <row r="63" spans="1:225" x14ac:dyDescent="0.25">
      <c r="A63" s="56">
        <v>2013</v>
      </c>
      <c r="B63" s="89">
        <f>IF([1]BE!B64="", "", [1]BE!B64)</f>
        <v>68.400000000000006</v>
      </c>
      <c r="C63" s="89">
        <f>IF([1]BE!C64="", "", [1]BE!C64)</f>
        <v>69.099999999999994</v>
      </c>
      <c r="D63" s="89">
        <f>IF([1]BE!D64="", "", [1]BE!D64)</f>
        <v>67.2</v>
      </c>
      <c r="E63" s="100">
        <f>IF([1]BE!E64="", "", [1]BE!E64)</f>
        <v>58.8</v>
      </c>
      <c r="F63" s="104">
        <f>IF([1]BE!F64="", "", [1]BE!F64)</f>
        <v>68.472060575541349</v>
      </c>
      <c r="G63" s="104">
        <f>IF([1]BE!G64="", "", [1]BE!G64)</f>
        <v>56.8</v>
      </c>
      <c r="H63" s="104">
        <f>IF([1]BE!H64="", "", [1]BE!H64)</f>
        <v>69.5</v>
      </c>
      <c r="I63" s="104">
        <f>IF([1]BE!I64="", "", [1]BE!I64)</f>
        <v>69.2</v>
      </c>
      <c r="J63" s="104">
        <f>IF([1]BE!J64="", "", [1]BE!J64)</f>
        <v>74.3</v>
      </c>
      <c r="K63" s="104">
        <f>IF([1]BE!K64="", "", [1]BE!K64)</f>
        <v>73.3</v>
      </c>
      <c r="L63" s="104">
        <f>IF([1]BE!L64="", "", [1]BE!L64)</f>
        <v>73.3</v>
      </c>
      <c r="M63" s="104">
        <f>IF([1]BE!M64="", "", [1]BE!M64)</f>
        <v>69.400000000000006</v>
      </c>
      <c r="N63" s="104">
        <f>IF([1]BE!N64="", "", [1]BE!N64)</f>
        <v>62</v>
      </c>
      <c r="O63" s="104">
        <f>IF([1]BE!O64="", "", [1]BE!O64)</f>
        <v>69.099999999999994</v>
      </c>
      <c r="P63" s="104">
        <f>IF([1]BE!P64="", "", [1]BE!P64)</f>
        <v>63</v>
      </c>
      <c r="Q63" s="89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</row>
    <row r="64" spans="1:225" x14ac:dyDescent="0.25">
      <c r="A64" s="56">
        <v>2014</v>
      </c>
      <c r="B64" s="89">
        <f>IF([1]BE!B65="", "", [1]BE!B65)</f>
        <v>69.2</v>
      </c>
      <c r="C64" s="89">
        <f>IF([1]BE!C65="", "", [1]BE!C65)</f>
        <v>69.7</v>
      </c>
      <c r="D64" s="89">
        <f>IF([1]BE!D65="", "", [1]BE!D65)</f>
        <v>67.3</v>
      </c>
      <c r="E64" s="100">
        <f>IF([1]BE!E65="", "", [1]BE!E65)</f>
        <v>57.6</v>
      </c>
      <c r="F64" s="104">
        <f>IF([1]BE!F65="", "", [1]BE!F65)</f>
        <v>68.710251710654944</v>
      </c>
      <c r="G64" s="104">
        <f>IF([1]BE!G65="", "", [1]BE!G65)</f>
        <v>58.7</v>
      </c>
      <c r="H64" s="104">
        <f>IF([1]BE!H65="", "", [1]BE!H65)</f>
        <v>69.8</v>
      </c>
      <c r="I64" s="104">
        <f>IF([1]BE!I65="", "", [1]BE!I65)</f>
        <v>69.099999999999994</v>
      </c>
      <c r="J64" s="104">
        <f>IF([1]BE!J65="", "", [1]BE!J65)</f>
        <v>73.7</v>
      </c>
      <c r="K64" s="104">
        <f>IF([1]BE!K65="", "", [1]BE!K65)</f>
        <v>73.8</v>
      </c>
      <c r="L64" s="104">
        <f>IF([1]BE!L65="", "", [1]BE!L65)</f>
        <v>73.5</v>
      </c>
      <c r="M64" s="104">
        <f>IF([1]BE!M65="", "", [1]BE!M65)</f>
        <v>68.900000000000006</v>
      </c>
      <c r="N64" s="104">
        <f>IF([1]BE!N65="", "", [1]BE!N65)</f>
        <v>60.7</v>
      </c>
      <c r="O64" s="104">
        <f>IF([1]BE!O65="", "", [1]BE!O65)</f>
        <v>68.5</v>
      </c>
      <c r="P64" s="104">
        <f>IF([1]BE!P65="", "", [1]BE!P65)</f>
        <v>66.400000000000006</v>
      </c>
      <c r="Q64" s="89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</row>
    <row r="65" spans="1:225" x14ac:dyDescent="0.25">
      <c r="A65" s="56">
        <v>2015</v>
      </c>
      <c r="B65" s="89">
        <f>IF([1]BE!B66="", "", [1]BE!B66)</f>
        <v>70.099999999999994</v>
      </c>
      <c r="C65" s="89">
        <f>IF([1]BE!C66="", "", [1]BE!C66)</f>
        <v>70.5</v>
      </c>
      <c r="D65" s="89">
        <f>IF([1]BE!D66="", "", [1]BE!D66)</f>
        <v>67.2</v>
      </c>
      <c r="E65" s="100">
        <f>IF([1]BE!E66="", "", [1]BE!E66)</f>
        <v>58</v>
      </c>
      <c r="F65" s="104">
        <f>IF([1]BE!F66="", "", [1]BE!F66)</f>
        <v>68.517875764168252</v>
      </c>
      <c r="G65" s="104">
        <f>IF([1]BE!G66="", "", [1]BE!G66)</f>
        <v>58.7</v>
      </c>
      <c r="H65" s="104">
        <f>IF([1]BE!H66="", "", [1]BE!H66)</f>
        <v>70.400000000000006</v>
      </c>
      <c r="I65" s="104">
        <f>IF([1]BE!I66="", "", [1]BE!I66)</f>
        <v>68.7</v>
      </c>
      <c r="J65" s="104">
        <f>IF([1]BE!J66="", "", [1]BE!J66)</f>
        <v>73.099999999999994</v>
      </c>
      <c r="K65" s="104">
        <f>IF([1]BE!K66="", "", [1]BE!K66)</f>
        <v>73.599999999999994</v>
      </c>
      <c r="L65" s="104">
        <f>IF([1]BE!L66="", "", [1]BE!L66)</f>
        <v>73.599999999999994</v>
      </c>
      <c r="M65" s="104">
        <f>IF([1]BE!M66="", "", [1]BE!M66)</f>
        <v>69.2</v>
      </c>
      <c r="N65" s="104">
        <f>IF([1]BE!N66="", "", [1]BE!N66)</f>
        <v>60.8</v>
      </c>
      <c r="O65" s="104">
        <f>IF([1]BE!O66="", "", [1]BE!O66)</f>
        <v>67.3</v>
      </c>
      <c r="P65" s="104">
        <f>IF([1]BE!P66="", "", [1]BE!P66)</f>
        <v>63.3</v>
      </c>
      <c r="Q65" s="89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</row>
    <row r="66" spans="1:225" x14ac:dyDescent="0.25">
      <c r="A66" s="55" t="s">
        <v>34</v>
      </c>
      <c r="B66" s="89" t="str">
        <f>IF([1]BE!B67="", "", [1]BE!B67)</f>
        <v/>
      </c>
      <c r="C66" s="89" t="str">
        <f>IF([1]BE!C67="", "", [1]BE!C67)</f>
        <v/>
      </c>
      <c r="D66" s="89" t="str">
        <f>IF([1]BE!D67="", "", [1]BE!D67)</f>
        <v/>
      </c>
      <c r="E66" s="100" t="str">
        <f>IF([1]BE!E67="", "", [1]BE!E67)</f>
        <v/>
      </c>
      <c r="F66" s="104" t="str">
        <f>IF([1]BE!F67="", "", [1]BE!F67)</f>
        <v/>
      </c>
      <c r="G66" s="104" t="str">
        <f>IF([1]BE!G67="", "", [1]BE!G67)</f>
        <v/>
      </c>
      <c r="H66" s="104" t="str">
        <f>IF([1]BE!H67="", "", [1]BE!H67)</f>
        <v/>
      </c>
      <c r="I66" s="104" t="str">
        <f>IF([1]BE!I67="", "", [1]BE!I67)</f>
        <v/>
      </c>
      <c r="J66" s="104" t="str">
        <f>IF([1]BE!J67="", "", [1]BE!J67)</f>
        <v/>
      </c>
      <c r="K66" s="104" t="str">
        <f>IF([1]BE!K67="", "", [1]BE!K67)</f>
        <v/>
      </c>
      <c r="L66" s="104" t="str">
        <f>IF([1]BE!L67="", "", [1]BE!L67)</f>
        <v/>
      </c>
      <c r="M66" s="104" t="str">
        <f>IF([1]BE!M67="", "", [1]BE!M67)</f>
        <v/>
      </c>
      <c r="N66" s="104" t="str">
        <f>IF([1]BE!N67="", "", [1]BE!N67)</f>
        <v/>
      </c>
      <c r="O66" s="104" t="str">
        <f>IF([1]BE!O67="", "", [1]BE!O67)</f>
        <v/>
      </c>
      <c r="P66" s="104" t="str">
        <f>IF([1]BE!P67="", "", [1]BE!P67)</f>
        <v/>
      </c>
    </row>
    <row r="67" spans="1:225" x14ac:dyDescent="0.25">
      <c r="A67" s="56">
        <v>2000</v>
      </c>
      <c r="B67" s="89">
        <f>IF([1]BE!B68="", "", [1]BE!B68)</f>
        <v>9.1999999999999993</v>
      </c>
      <c r="C67" s="89">
        <f>IF([1]BE!C68="", "", [1]BE!C68)</f>
        <v>8.4</v>
      </c>
      <c r="D67" s="89">
        <f>IF([1]BE!D68="", "", [1]BE!D68)</f>
        <v>6.6</v>
      </c>
      <c r="E67" s="100">
        <f>IF([1]BE!E68="", "", [1]BE!E68)</f>
        <v>12.3</v>
      </c>
      <c r="F67" s="104">
        <f>IF([1]BE!F68="", "", [1]BE!F68)</f>
        <v>5.8424719618989105</v>
      </c>
      <c r="G67" s="104">
        <f>IF([1]BE!G68="", "", [1]BE!G68)</f>
        <v>14.9</v>
      </c>
      <c r="H67" s="104">
        <f>IF([1]BE!H68="", "", [1]BE!H68)</f>
        <v>4.3</v>
      </c>
      <c r="I67" s="104">
        <f>IF([1]BE!I68="", "", [1]BE!I68)</f>
        <v>5.0999999999999996</v>
      </c>
      <c r="J67" s="104">
        <f>IF([1]BE!J68="", "", [1]BE!J68)</f>
        <v>3.1</v>
      </c>
      <c r="K67" s="104">
        <f>IF([1]BE!K68="", "", [1]BE!K68)</f>
        <v>2.9</v>
      </c>
      <c r="L67" s="104">
        <f>IF([1]BE!L68="", "", [1]BE!L68)</f>
        <v>3</v>
      </c>
      <c r="M67" s="104">
        <f>IF([1]BE!M68="", "", [1]BE!M68)</f>
        <v>7.2</v>
      </c>
      <c r="N67" s="104">
        <f>IF([1]BE!N68="", "", [1]BE!N68)</f>
        <v>8.4</v>
      </c>
      <c r="O67" s="104">
        <f>IF([1]BE!O68="", "", [1]BE!O68)</f>
        <v>5.5</v>
      </c>
      <c r="P67" s="104">
        <f>IF([1]BE!P68="", "", [1]BE!P68)</f>
        <v>10.8</v>
      </c>
    </row>
    <row r="68" spans="1:225" x14ac:dyDescent="0.25">
      <c r="A68" s="56">
        <v>2006</v>
      </c>
      <c r="B68" s="89">
        <f>IF([1]BE!B69="", "", [1]BE!B69)</f>
        <v>8.1999999999999993</v>
      </c>
      <c r="C68" s="89">
        <f>IF([1]BE!C69="", "", [1]BE!C69)</f>
        <v>7.7</v>
      </c>
      <c r="D68" s="89">
        <f>IF([1]BE!D69="", "", [1]BE!D69)</f>
        <v>8.1999999999999993</v>
      </c>
      <c r="E68" s="100">
        <f>IF([1]BE!E69="", "", [1]BE!E69)</f>
        <v>14.4</v>
      </c>
      <c r="F68" s="104">
        <f>IF([1]BE!F69="", "", [1]BE!F69)</f>
        <v>7.4703927126486889</v>
      </c>
      <c r="G68" s="104">
        <f>IF([1]BE!G69="", "", [1]BE!G69)</f>
        <v>17.600000000000001</v>
      </c>
      <c r="H68" s="104">
        <f>IF([1]BE!H69="", "", [1]BE!H69)</f>
        <v>5.7</v>
      </c>
      <c r="I68" s="104">
        <f>IF([1]BE!I69="", "", [1]BE!I69)</f>
        <v>6.2</v>
      </c>
      <c r="J68" s="104">
        <f>IF([1]BE!J69="", "", [1]BE!J69)</f>
        <v>4.5</v>
      </c>
      <c r="K68" s="104">
        <f>IF([1]BE!K69="", "", [1]BE!K69)</f>
        <v>4.2</v>
      </c>
      <c r="L68" s="104">
        <f>IF([1]BE!L69="", "", [1]BE!L69)</f>
        <v>4.2</v>
      </c>
      <c r="M68" s="104">
        <f>IF([1]BE!M69="", "", [1]BE!M69)</f>
        <v>7.6</v>
      </c>
      <c r="N68" s="104">
        <f>IF([1]BE!N69="", "", [1]BE!N69)</f>
        <v>11.5</v>
      </c>
      <c r="O68" s="104">
        <f>IF([1]BE!O69="", "", [1]BE!O69)</f>
        <v>7.7</v>
      </c>
      <c r="P68" s="104">
        <f>IF([1]BE!P69="", "", [1]BE!P69)</f>
        <v>10.6</v>
      </c>
    </row>
    <row r="69" spans="1:225" x14ac:dyDescent="0.25">
      <c r="A69" s="56">
        <v>2007</v>
      </c>
      <c r="B69" s="89">
        <f>IF([1]BE!B70="", "", [1]BE!B70)</f>
        <v>7.1</v>
      </c>
      <c r="C69" s="89">
        <f>IF([1]BE!C70="", "", [1]BE!C70)</f>
        <v>7</v>
      </c>
      <c r="D69" s="89">
        <f>IF([1]BE!D70="", "", [1]BE!D70)</f>
        <v>7.5</v>
      </c>
      <c r="E69" s="100">
        <f>IF([1]BE!E70="", "", [1]BE!E70)</f>
        <v>12.8</v>
      </c>
      <c r="F69" s="104">
        <f>IF([1]BE!F70="", "", [1]BE!F70)</f>
        <v>6.8005210315949745</v>
      </c>
      <c r="G69" s="104">
        <f>IF([1]BE!G70="", "", [1]BE!G70)</f>
        <v>17.100000000000001</v>
      </c>
      <c r="H69" s="104">
        <f>IF([1]BE!H70="", "", [1]BE!H70)</f>
        <v>5</v>
      </c>
      <c r="I69" s="104">
        <f>IF([1]BE!I70="", "", [1]BE!I70)</f>
        <v>5.3</v>
      </c>
      <c r="J69" s="104">
        <f>IF([1]BE!J70="", "", [1]BE!J70)</f>
        <v>4.8</v>
      </c>
      <c r="K69" s="104">
        <f>IF([1]BE!K70="", "", [1]BE!K70)</f>
        <v>3.4</v>
      </c>
      <c r="L69" s="104">
        <f>IF([1]BE!L70="", "", [1]BE!L70)</f>
        <v>3</v>
      </c>
      <c r="M69" s="104">
        <f>IF([1]BE!M70="", "", [1]BE!M70)</f>
        <v>7</v>
      </c>
      <c r="N69" s="104">
        <f>IF([1]BE!N70="", "", [1]BE!N70)</f>
        <v>10.9</v>
      </c>
      <c r="O69" s="104">
        <f>IF([1]BE!O70="", "", [1]BE!O70)</f>
        <v>6.8</v>
      </c>
      <c r="P69" s="104">
        <f>IF([1]BE!P70="", "", [1]BE!P70)</f>
        <v>8.5</v>
      </c>
    </row>
    <row r="70" spans="1:225" x14ac:dyDescent="0.25">
      <c r="A70" s="56">
        <v>2009</v>
      </c>
      <c r="B70" s="89">
        <f>IF([1]BE!B71="", "", [1]BE!B71)</f>
        <v>8.9</v>
      </c>
      <c r="C70" s="89">
        <f>IF([1]BE!C71="", "", [1]BE!C71)</f>
        <v>9</v>
      </c>
      <c r="D70" s="89">
        <f>IF([1]BE!D71="", "", [1]BE!D71)</f>
        <v>7.9</v>
      </c>
      <c r="E70" s="100">
        <f>IF([1]BE!E71="", "", [1]BE!E71)</f>
        <v>13.2</v>
      </c>
      <c r="F70" s="104">
        <f>IF([1]BE!F71="", "", [1]BE!F71)</f>
        <v>7.2469503214494448</v>
      </c>
      <c r="G70" s="104">
        <f>IF([1]BE!G71="", "", [1]BE!G71)</f>
        <v>15.7</v>
      </c>
      <c r="H70" s="104">
        <f>IF([1]BE!H71="", "", [1]BE!H71)</f>
        <v>5.7</v>
      </c>
      <c r="I70" s="104">
        <f>IF([1]BE!I71="", "", [1]BE!I71)</f>
        <v>5.4</v>
      </c>
      <c r="J70" s="104">
        <f>IF([1]BE!J71="", "", [1]BE!J71)</f>
        <v>4.2</v>
      </c>
      <c r="K70" s="104">
        <f>IF([1]BE!K71="", "", [1]BE!K71)</f>
        <v>4.9000000000000004</v>
      </c>
      <c r="L70" s="104">
        <f>IF([1]BE!L71="", "", [1]BE!L71)</f>
        <v>4.3</v>
      </c>
      <c r="M70" s="104">
        <f>IF([1]BE!M71="", "", [1]BE!M71)</f>
        <v>6.9</v>
      </c>
      <c r="N70" s="104">
        <f>IF([1]BE!N71="", "", [1]BE!N71)</f>
        <v>12.1</v>
      </c>
      <c r="O70" s="104">
        <f>IF([1]BE!O71="", "", [1]BE!O71)</f>
        <v>7.4</v>
      </c>
      <c r="P70" s="104">
        <f>IF([1]BE!P71="", "", [1]BE!P71)</f>
        <v>9.4</v>
      </c>
    </row>
    <row r="71" spans="1:225" x14ac:dyDescent="0.25">
      <c r="A71" s="56">
        <v>2011</v>
      </c>
      <c r="B71" s="89">
        <f>IF([1]BE!B72="", "", [1]BE!B72)</f>
        <v>9.6</v>
      </c>
      <c r="C71" s="89">
        <f>IF([1]BE!C72="", "", [1]BE!C72)</f>
        <v>9.6</v>
      </c>
      <c r="D71" s="89">
        <f>IF([1]BE!D72="", "", [1]BE!D72)</f>
        <v>7.1</v>
      </c>
      <c r="E71" s="100">
        <f>IF([1]BE!E72="", "", [1]BE!E72)</f>
        <v>11.7</v>
      </c>
      <c r="F71" s="104">
        <f>IF([1]BE!F72="", "", [1]BE!F72)</f>
        <v>6.5927423643383962</v>
      </c>
      <c r="G71" s="104">
        <f>IF([1]BE!G72="", "", [1]BE!G72)</f>
        <v>16.899999999999999</v>
      </c>
      <c r="H71" s="104">
        <f>IF([1]BE!H72="", "", [1]BE!H72)</f>
        <v>5.7</v>
      </c>
      <c r="I71" s="104">
        <f>IF([1]BE!I72="", "", [1]BE!I72)</f>
        <v>4.5999999999999996</v>
      </c>
      <c r="J71" s="104">
        <f>IF([1]BE!J72="", "", [1]BE!J72)</f>
        <v>3.8</v>
      </c>
      <c r="K71" s="104">
        <f>IF([1]BE!K72="", "", [1]BE!K72)</f>
        <v>3.5</v>
      </c>
      <c r="L71" s="104">
        <f>IF([1]BE!L72="", "", [1]BE!L72)</f>
        <v>3.2</v>
      </c>
      <c r="M71" s="104">
        <f>IF([1]BE!M72="", "", [1]BE!M72)</f>
        <v>6.7</v>
      </c>
      <c r="N71" s="104">
        <f>IF([1]BE!N72="", "", [1]BE!N72)</f>
        <v>9.5</v>
      </c>
      <c r="O71" s="104">
        <f>IF([1]BE!O72="", "", [1]BE!O72)</f>
        <v>6.2</v>
      </c>
      <c r="P71" s="104">
        <f>IF([1]BE!P72="", "", [1]BE!P72)</f>
        <v>8</v>
      </c>
    </row>
    <row r="72" spans="1:225" x14ac:dyDescent="0.25">
      <c r="A72" s="56">
        <v>2013</v>
      </c>
      <c r="B72" s="89">
        <f>IF([1]BE!B73="", "", [1]BE!B73)</f>
        <v>10.8</v>
      </c>
      <c r="C72" s="89">
        <f>IF([1]BE!C73="", "", [1]BE!C73)</f>
        <v>11.1</v>
      </c>
      <c r="D72" s="89">
        <f>IF([1]BE!D73="", "", [1]BE!D73)</f>
        <v>8.4</v>
      </c>
      <c r="E72" s="100">
        <f>IF([1]BE!E73="", "", [1]BE!E73)</f>
        <v>13.2</v>
      </c>
      <c r="F72" s="104">
        <f>IF([1]BE!F73="", "", [1]BE!F73)</f>
        <v>7.8504176123467984</v>
      </c>
      <c r="G72" s="104">
        <f>IF([1]BE!G73="", "", [1]BE!G73)</f>
        <v>19.2</v>
      </c>
      <c r="H72" s="104">
        <f>IF([1]BE!H73="", "", [1]BE!H73)</f>
        <v>6.2</v>
      </c>
      <c r="I72" s="104">
        <f>IF([1]BE!I73="", "", [1]BE!I73)</f>
        <v>5.5</v>
      </c>
      <c r="J72" s="104">
        <f>IF([1]BE!J73="", "", [1]BE!J73)</f>
        <v>4</v>
      </c>
      <c r="K72" s="104">
        <f>IF([1]BE!K73="", "", [1]BE!K73)</f>
        <v>5.5</v>
      </c>
      <c r="L72" s="104">
        <f>IF([1]BE!L73="", "", [1]BE!L73)</f>
        <v>3.9</v>
      </c>
      <c r="M72" s="104">
        <f>IF([1]BE!M73="", "", [1]BE!M73)</f>
        <v>8.1999999999999993</v>
      </c>
      <c r="N72" s="104">
        <f>IF([1]BE!N73="", "", [1]BE!N73)</f>
        <v>11.7</v>
      </c>
      <c r="O72" s="104">
        <f>IF([1]BE!O73="", "", [1]BE!O73)</f>
        <v>7.9</v>
      </c>
      <c r="P72" s="104">
        <f>IF([1]BE!P73="", "", [1]BE!P73)</f>
        <v>10.4</v>
      </c>
    </row>
    <row r="73" spans="1:225" x14ac:dyDescent="0.25">
      <c r="A73" s="56">
        <v>2014</v>
      </c>
      <c r="B73" s="89">
        <f>IF([1]BE!B74="", "", [1]BE!B74)</f>
        <v>10.1</v>
      </c>
      <c r="C73" s="89">
        <f>IF([1]BE!C74="", "", [1]BE!C74)</f>
        <v>10.5</v>
      </c>
      <c r="D73" s="89">
        <f>IF([1]BE!D74="", "", [1]BE!D74)</f>
        <v>8.5</v>
      </c>
      <c r="E73" s="100">
        <f>IF([1]BE!E74="", "", [1]BE!E74)</f>
        <v>14.4</v>
      </c>
      <c r="F73" s="104">
        <f>IF([1]BE!F74="", "", [1]BE!F74)</f>
        <v>7.8217990110857745</v>
      </c>
      <c r="G73" s="104">
        <f>IF([1]BE!G74="", "", [1]BE!G74)</f>
        <v>18.3</v>
      </c>
      <c r="H73" s="104">
        <f>IF([1]BE!H74="", "", [1]BE!H74)</f>
        <v>6.1</v>
      </c>
      <c r="I73" s="104">
        <f>IF([1]BE!I74="", "", [1]BE!I74)</f>
        <v>5.6</v>
      </c>
      <c r="J73" s="104">
        <f>IF([1]BE!J74="", "", [1]BE!J74)</f>
        <v>4.3</v>
      </c>
      <c r="K73" s="104">
        <f>IF([1]BE!K74="", "", [1]BE!K74)</f>
        <v>5</v>
      </c>
      <c r="L73" s="104">
        <f>IF([1]BE!L74="", "", [1]BE!L74)</f>
        <v>4.2</v>
      </c>
      <c r="M73" s="104">
        <f>IF([1]BE!M74="", "", [1]BE!M74)</f>
        <v>8.8000000000000007</v>
      </c>
      <c r="N73" s="104">
        <f>IF([1]BE!N74="", "", [1]BE!N74)</f>
        <v>12.3</v>
      </c>
      <c r="O73" s="104">
        <f>IF([1]BE!O74="", "", [1]BE!O74)</f>
        <v>8.5</v>
      </c>
      <c r="P73" s="104">
        <f>IF([1]BE!P74="", "", [1]BE!P74)</f>
        <v>8.9</v>
      </c>
    </row>
    <row r="74" spans="1:225" x14ac:dyDescent="0.25">
      <c r="A74" s="56">
        <v>2015</v>
      </c>
      <c r="B74" s="89">
        <f>IF([1]BE!B75="", "", [1]BE!B75)</f>
        <v>9.3000000000000007</v>
      </c>
      <c r="C74" s="89">
        <f>IF([1]BE!C75="", "", [1]BE!C75)</f>
        <v>9.8000000000000007</v>
      </c>
      <c r="D74" s="89">
        <f>IF([1]BE!D75="", "", [1]BE!D75)</f>
        <v>8.5</v>
      </c>
      <c r="E74" s="100">
        <f>IF([1]BE!E75="", "", [1]BE!E75)</f>
        <v>13.3</v>
      </c>
      <c r="F74" s="104">
        <f>IF([1]BE!F75="", "", [1]BE!F75)</f>
        <v>7.8923295262553239</v>
      </c>
      <c r="G74" s="104">
        <f>IF([1]BE!G75="", "", [1]BE!G75)</f>
        <v>17.3</v>
      </c>
      <c r="H74" s="104">
        <f>IF([1]BE!H75="", "", [1]BE!H75)</f>
        <v>6.1</v>
      </c>
      <c r="I74" s="104">
        <f>IF([1]BE!I75="", "", [1]BE!I75)</f>
        <v>6</v>
      </c>
      <c r="J74" s="104">
        <f>IF([1]BE!J75="", "", [1]BE!J75)</f>
        <v>4.4000000000000004</v>
      </c>
      <c r="K74" s="104">
        <f>IF([1]BE!K75="", "", [1]BE!K75)</f>
        <v>5.0999999999999996</v>
      </c>
      <c r="L74" s="104">
        <f>IF([1]BE!L75="", "", [1]BE!L75)</f>
        <v>4.2</v>
      </c>
      <c r="M74" s="104">
        <f>IF([1]BE!M75="", "", [1]BE!M75)</f>
        <v>7.8</v>
      </c>
      <c r="N74" s="104">
        <f>IF([1]BE!N75="", "", [1]BE!N75)</f>
        <v>12.8</v>
      </c>
      <c r="O74" s="104">
        <f>IF([1]BE!O75="", "", [1]BE!O75)</f>
        <v>9.3000000000000007</v>
      </c>
      <c r="P74" s="104">
        <f>IF([1]BE!P75="", "", [1]BE!P75)</f>
        <v>10.9</v>
      </c>
    </row>
    <row r="75" spans="1:225" ht="33" x14ac:dyDescent="0.25">
      <c r="A75" s="55" t="s">
        <v>35</v>
      </c>
      <c r="B75" s="89" t="str">
        <f>IF([1]BE!B76="", "", [1]BE!B76)</f>
        <v/>
      </c>
      <c r="C75" s="89" t="str">
        <f>IF([1]BE!C76="", "", [1]BE!C76)</f>
        <v/>
      </c>
      <c r="D75" s="89" t="str">
        <f>IF([1]BE!D76="", "", [1]BE!D76)</f>
        <v/>
      </c>
      <c r="E75" s="100" t="str">
        <f>IF([1]BE!E76="", "", [1]BE!E76)</f>
        <v/>
      </c>
      <c r="F75" s="104" t="str">
        <f>IF([1]BE!F76="", "", [1]BE!F76)</f>
        <v/>
      </c>
      <c r="G75" s="104" t="str">
        <f>IF([1]BE!G76="", "", [1]BE!G76)</f>
        <v/>
      </c>
      <c r="H75" s="104" t="str">
        <f>IF([1]BE!H76="", "", [1]BE!H76)</f>
        <v/>
      </c>
      <c r="I75" s="104" t="str">
        <f>IF([1]BE!I76="", "", [1]BE!I76)</f>
        <v/>
      </c>
      <c r="J75" s="104" t="str">
        <f>IF([1]BE!J76="", "", [1]BE!J76)</f>
        <v/>
      </c>
      <c r="K75" s="104" t="str">
        <f>IF([1]BE!K76="", "", [1]BE!K76)</f>
        <v/>
      </c>
      <c r="L75" s="104" t="str">
        <f>IF([1]BE!L76="", "", [1]BE!L76)</f>
        <v/>
      </c>
      <c r="M75" s="104" t="str">
        <f>IF([1]BE!M76="", "", [1]BE!M76)</f>
        <v/>
      </c>
      <c r="N75" s="104" t="str">
        <f>IF([1]BE!N76="", "", [1]BE!N76)</f>
        <v/>
      </c>
      <c r="O75" s="104" t="str">
        <f>IF([1]BE!O76="", "", [1]BE!O76)</f>
        <v/>
      </c>
      <c r="P75" s="104" t="str">
        <f>IF([1]BE!P76="", "", [1]BE!P76)</f>
        <v/>
      </c>
    </row>
    <row r="76" spans="1:225" x14ac:dyDescent="0.25">
      <c r="A76" s="56">
        <v>2000</v>
      </c>
      <c r="B76" s="89">
        <f>IF([1]BE!B77="", "", [1]BE!B77)</f>
        <v>19.5</v>
      </c>
      <c r="C76" s="89">
        <f>IF([1]BE!C77="", "", [1]BE!C77)</f>
        <v>21.3</v>
      </c>
      <c r="D76" s="89">
        <f>IF([1]BE!D77="", "", [1]BE!D77)</f>
        <v>27.1</v>
      </c>
      <c r="E76" s="100">
        <f>IF([1]BE!E77="", "", [1]BE!E77)</f>
        <v>21.9</v>
      </c>
      <c r="F76" s="104">
        <f>IF([1]BE!F77="", "", [1]BE!F77)</f>
        <v>27.778418950930632</v>
      </c>
      <c r="G76" s="104">
        <f>IF([1]BE!G77="", "", [1]BE!G77)</f>
        <v>37</v>
      </c>
      <c r="H76" s="104">
        <f>IF([1]BE!H77="", "", [1]BE!H77)</f>
        <v>26.9</v>
      </c>
      <c r="I76" s="104">
        <f>IF([1]BE!I77="", "", [1]BE!I77)</f>
        <v>22.1</v>
      </c>
      <c r="J76" s="104">
        <f>IF([1]BE!J77="", "", [1]BE!J77)</f>
        <v>26.5</v>
      </c>
      <c r="K76" s="104">
        <f>IF([1]BE!K77="", "", [1]BE!K77)</f>
        <v>33.299999999999997</v>
      </c>
      <c r="L76" s="104">
        <f>IF([1]BE!L77="", "", [1]BE!L77)</f>
        <v>23.4</v>
      </c>
      <c r="M76" s="104">
        <f>IF([1]BE!M77="", "", [1]BE!M77)</f>
        <v>39.1</v>
      </c>
      <c r="N76" s="104">
        <f>IF([1]BE!N77="", "", [1]BE!N77)</f>
        <v>23.6</v>
      </c>
      <c r="O76" s="104">
        <f>IF([1]BE!O77="", "", [1]BE!O77)</f>
        <v>26.1</v>
      </c>
      <c r="P76" s="104">
        <f>IF([1]BE!P77="", "", [1]BE!P77)</f>
        <v>25.5</v>
      </c>
      <c r="Q76" s="94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</row>
    <row r="77" spans="1:225" x14ac:dyDescent="0.25">
      <c r="A77" s="56">
        <v>2006</v>
      </c>
      <c r="B77" s="89">
        <f>IF([1]BE!B78="", "", [1]BE!B78)</f>
        <v>23</v>
      </c>
      <c r="C77" s="89">
        <f>IF([1]BE!C78="", "", [1]BE!C78)</f>
        <v>24.7</v>
      </c>
      <c r="D77" s="89">
        <f>IF([1]BE!D78="", "", [1]BE!D78)</f>
        <v>31.8</v>
      </c>
      <c r="E77" s="100">
        <f>IF([1]BE!E78="", "", [1]BE!E78)</f>
        <v>22.9</v>
      </c>
      <c r="F77" s="104">
        <f>IF([1]BE!F78="", "", [1]BE!F78)</f>
        <v>32.938617468351133</v>
      </c>
      <c r="G77" s="104">
        <f>IF([1]BE!G78="", "", [1]BE!G78)</f>
        <v>41</v>
      </c>
      <c r="H77" s="104">
        <f>IF([1]BE!H78="", "", [1]BE!H78)</f>
        <v>31.7</v>
      </c>
      <c r="I77" s="104">
        <f>IF([1]BE!I78="", "", [1]BE!I78)</f>
        <v>27.1</v>
      </c>
      <c r="J77" s="104">
        <f>IF([1]BE!J78="", "", [1]BE!J78)</f>
        <v>30.6</v>
      </c>
      <c r="K77" s="104">
        <f>IF([1]BE!K78="", "", [1]BE!K78)</f>
        <v>40.6</v>
      </c>
      <c r="L77" s="104">
        <f>IF([1]BE!L78="", "", [1]BE!L78)</f>
        <v>28.1</v>
      </c>
      <c r="M77" s="104">
        <f>IF([1]BE!M78="", "", [1]BE!M78)</f>
        <v>45.5</v>
      </c>
      <c r="N77" s="104">
        <f>IF([1]BE!N78="", "", [1]BE!N78)</f>
        <v>29.6</v>
      </c>
      <c r="O77" s="104">
        <f>IF([1]BE!O78="", "", [1]BE!O78)</f>
        <v>32.299999999999997</v>
      </c>
      <c r="P77" s="104">
        <f>IF([1]BE!P78="", "", [1]BE!P78)</f>
        <v>30.3</v>
      </c>
    </row>
    <row r="78" spans="1:225" x14ac:dyDescent="0.25">
      <c r="A78" s="56">
        <v>2013</v>
      </c>
      <c r="B78" s="89">
        <f>IF([1]BE!B79="", "", [1]BE!B79)</f>
        <v>28.7</v>
      </c>
      <c r="C78" s="89">
        <f>IF([1]BE!C79="", "", [1]BE!C79)</f>
        <v>30.1</v>
      </c>
      <c r="D78" s="89">
        <f>IF([1]BE!D79="", "", [1]BE!D79)</f>
        <v>35.5</v>
      </c>
      <c r="E78" s="100">
        <f>IF([1]BE!E79="", "", [1]BE!E79)</f>
        <v>28</v>
      </c>
      <c r="F78" s="104">
        <f>IF([1]BE!F79="", "", [1]BE!F79)</f>
        <v>36.504846534592666</v>
      </c>
      <c r="G78" s="104">
        <f>IF([1]BE!G79="", "", [1]BE!G79)</f>
        <v>41.5</v>
      </c>
      <c r="H78" s="104">
        <f>IF([1]BE!H79="", "", [1]BE!H79)</f>
        <v>35.4</v>
      </c>
      <c r="I78" s="104">
        <f>IF([1]BE!I79="", "", [1]BE!I79)</f>
        <v>28.7</v>
      </c>
      <c r="J78" s="104">
        <f>IF([1]BE!J79="", "", [1]BE!J79)</f>
        <v>37.299999999999997</v>
      </c>
      <c r="K78" s="104">
        <f>IF([1]BE!K79="", "", [1]BE!K79)</f>
        <v>44.3</v>
      </c>
      <c r="L78" s="104">
        <f>IF([1]BE!L79="", "", [1]BE!L79)</f>
        <v>32.799999999999997</v>
      </c>
      <c r="M78" s="104">
        <f>IF([1]BE!M79="", "", [1]BE!M79)</f>
        <v>51.2</v>
      </c>
      <c r="N78" s="104">
        <f>IF([1]BE!N79="", "", [1]BE!N79)</f>
        <v>31.9</v>
      </c>
      <c r="O78" s="104">
        <f>IF([1]BE!O79="", "", [1]BE!O79)</f>
        <v>31.4</v>
      </c>
      <c r="P78" s="104">
        <f>IF([1]BE!P79="", "", [1]BE!P79)</f>
        <v>33.5</v>
      </c>
    </row>
    <row r="79" spans="1:225" x14ac:dyDescent="0.25">
      <c r="A79" s="56">
        <v>2015</v>
      </c>
      <c r="B79" s="89">
        <f>IF([1]BE!B80="", "", [1]BE!B80)</f>
        <v>29.4</v>
      </c>
      <c r="C79" s="89">
        <f>IF([1]BE!C80="", "", [1]BE!C80)</f>
        <v>30.8</v>
      </c>
      <c r="D79" s="89">
        <f>IF([1]BE!D80="", "", [1]BE!D80)</f>
        <v>36.9</v>
      </c>
      <c r="E79" s="100">
        <f>IF([1]BE!E80="", "", [1]BE!E80)</f>
        <v>27.2</v>
      </c>
      <c r="F79" s="104">
        <f>IF([1]BE!F80="", "", [1]BE!F80)</f>
        <v>38.093285042355902</v>
      </c>
      <c r="G79" s="104">
        <f>IF([1]BE!G80="", "", [1]BE!G80)</f>
        <v>43.4</v>
      </c>
      <c r="H79" s="104">
        <f>IF([1]BE!H80="", "", [1]BE!H80)</f>
        <v>37.6</v>
      </c>
      <c r="I79" s="104">
        <f>IF([1]BE!I80="", "", [1]BE!I80)</f>
        <v>32.1</v>
      </c>
      <c r="J79" s="104">
        <f>IF([1]BE!J80="", "", [1]BE!J80)</f>
        <v>37.5</v>
      </c>
      <c r="K79" s="104">
        <f>IF([1]BE!K80="", "", [1]BE!K80)</f>
        <v>44.7</v>
      </c>
      <c r="L79" s="104">
        <f>IF([1]BE!L80="", "", [1]BE!L80)</f>
        <v>32.799999999999997</v>
      </c>
      <c r="M79" s="104">
        <f>IF([1]BE!M80="", "", [1]BE!M80)</f>
        <v>54.1</v>
      </c>
      <c r="N79" s="104">
        <f>IF([1]BE!N80="", "", [1]BE!N80)</f>
        <v>33.9</v>
      </c>
      <c r="O79" s="104">
        <f>IF([1]BE!O80="", "", [1]BE!O80)</f>
        <v>36.9</v>
      </c>
      <c r="P79" s="104">
        <f>IF([1]BE!P80="", "", [1]BE!P80)</f>
        <v>35.299999999999997</v>
      </c>
    </row>
    <row r="80" spans="1:225" ht="22.5" x14ac:dyDescent="0.25">
      <c r="A80" s="55" t="s">
        <v>36</v>
      </c>
      <c r="B80" s="89" t="str">
        <f>IF([1]BE!B81="", "", [1]BE!B81)</f>
        <v/>
      </c>
      <c r="C80" s="89" t="str">
        <f>IF([1]BE!C81="", "", [1]BE!C81)</f>
        <v/>
      </c>
      <c r="D80" s="89" t="str">
        <f>IF([1]BE!D81="", "", [1]BE!D81)</f>
        <v/>
      </c>
      <c r="E80" s="100" t="str">
        <f>IF([1]BE!E81="", "", [1]BE!E81)</f>
        <v/>
      </c>
      <c r="F80" s="104" t="str">
        <f>IF([1]BE!F81="", "", [1]BE!F81)</f>
        <v/>
      </c>
      <c r="G80" s="104" t="str">
        <f>IF([1]BE!G81="", "", [1]BE!G81)</f>
        <v/>
      </c>
      <c r="H80" s="104" t="str">
        <f>IF([1]BE!H81="", "", [1]BE!H81)</f>
        <v/>
      </c>
      <c r="I80" s="104" t="str">
        <f>IF([1]BE!I81="", "", [1]BE!I81)</f>
        <v/>
      </c>
      <c r="J80" s="104" t="str">
        <f>IF([1]BE!J81="", "", [1]BE!J81)</f>
        <v/>
      </c>
      <c r="K80" s="104" t="str">
        <f>IF([1]BE!K81="", "", [1]BE!K81)</f>
        <v/>
      </c>
      <c r="L80" s="104" t="str">
        <f>IF([1]BE!L81="", "", [1]BE!L81)</f>
        <v/>
      </c>
      <c r="M80" s="104" t="str">
        <f>IF([1]BE!M81="", "", [1]BE!M81)</f>
        <v/>
      </c>
      <c r="N80" s="104" t="str">
        <f>IF([1]BE!N81="", "", [1]BE!N81)</f>
        <v/>
      </c>
      <c r="O80" s="104" t="str">
        <f>IF([1]BE!O81="", "", [1]BE!O81)</f>
        <v/>
      </c>
      <c r="P80" s="104" t="str">
        <f>IF([1]BE!P81="", "", [1]BE!P81)</f>
        <v/>
      </c>
    </row>
    <row r="81" spans="1:225" x14ac:dyDescent="0.25">
      <c r="A81" s="55" t="s">
        <v>37</v>
      </c>
      <c r="B81" s="89" t="str">
        <f>IF([1]BE!B82="", "", [1]BE!B82)</f>
        <v/>
      </c>
      <c r="C81" s="89" t="str">
        <f>IF([1]BE!C82="", "", [1]BE!C82)</f>
        <v/>
      </c>
      <c r="D81" s="89" t="str">
        <f>IF([1]BE!D82="", "", [1]BE!D82)</f>
        <v/>
      </c>
      <c r="E81" s="100" t="str">
        <f>IF([1]BE!E82="", "", [1]BE!E82)</f>
        <v/>
      </c>
      <c r="F81" s="104" t="str">
        <f>IF([1]BE!F82="", "", [1]BE!F82)</f>
        <v/>
      </c>
      <c r="G81" s="104" t="str">
        <f>IF([1]BE!G82="", "", [1]BE!G82)</f>
        <v/>
      </c>
      <c r="H81" s="104" t="str">
        <f>IF([1]BE!H82="", "", [1]BE!H82)</f>
        <v/>
      </c>
      <c r="I81" s="104" t="str">
        <f>IF([1]BE!I82="", "", [1]BE!I82)</f>
        <v/>
      </c>
      <c r="J81" s="104" t="str">
        <f>IF([1]BE!J82="", "", [1]BE!J82)</f>
        <v/>
      </c>
      <c r="K81" s="104" t="str">
        <f>IF([1]BE!K82="", "", [1]BE!K82)</f>
        <v/>
      </c>
      <c r="L81" s="104" t="str">
        <f>IF([1]BE!L82="", "", [1]BE!L82)</f>
        <v/>
      </c>
      <c r="M81" s="104" t="str">
        <f>IF([1]BE!M82="", "", [1]BE!M82)</f>
        <v/>
      </c>
      <c r="N81" s="104" t="str">
        <f>IF([1]BE!N82="", "", [1]BE!N82)</f>
        <v/>
      </c>
      <c r="O81" s="104" t="str">
        <f>IF([1]BE!O82="", "", [1]BE!O82)</f>
        <v/>
      </c>
      <c r="P81" s="104" t="str">
        <f>IF([1]BE!P82="", "", [1]BE!P82)</f>
        <v/>
      </c>
    </row>
    <row r="82" spans="1:225" x14ac:dyDescent="0.25">
      <c r="A82" s="56">
        <v>2000</v>
      </c>
      <c r="B82" s="89">
        <f>IF([1]BE!B83="", "", [1]BE!B83)</f>
        <v>7.7494115200726776</v>
      </c>
      <c r="C82" s="89">
        <f>IF([1]BE!C83="", "", [1]BE!C83)</f>
        <v>3.8734964039637023</v>
      </c>
      <c r="D82" s="89">
        <f>IF([1]BE!D83="", "", [1]BE!D83)</f>
        <v>1.9780007264626629</v>
      </c>
      <c r="E82" s="100">
        <f>IF([1]BE!E83="", "", [1]BE!E83)</f>
        <v>1.8871720888827548</v>
      </c>
      <c r="F82" s="104">
        <f>IF([1]BE!F83="", "", [1]BE!F83)</f>
        <v>1.9883272177069233</v>
      </c>
      <c r="G82" s="104">
        <f>IF([1]BE!G83="", "", [1]BE!G83)</f>
        <v>3.1826149968457111E-2</v>
      </c>
      <c r="H82" s="104">
        <f>IF([1]BE!H83="", "", [1]BE!H83)</f>
        <v>1.5222306105315173</v>
      </c>
      <c r="I82" s="104">
        <f>IF([1]BE!I83="", "", [1]BE!I83)</f>
        <v>3.004818969012037</v>
      </c>
      <c r="J82" s="104">
        <f>IF([1]BE!J83="", "", [1]BE!J83)</f>
        <v>2.5132768385552215</v>
      </c>
      <c r="K82" s="104">
        <f>IF([1]BE!K83="", "", [1]BE!K83)</f>
        <v>1.5646556346263107</v>
      </c>
      <c r="L82" s="104">
        <f>IF([1]BE!L83="", "", [1]BE!L83)</f>
        <v>3.8911692820565356</v>
      </c>
      <c r="M82" s="104">
        <f>IF([1]BE!M83="", "", [1]BE!M83)</f>
        <v>1.387860716400271</v>
      </c>
      <c r="N82" s="104">
        <f>IF([1]BE!N83="", "", [1]BE!N83)</f>
        <v>1.6316181392058045</v>
      </c>
      <c r="O82" s="104">
        <f>IF([1]BE!O83="", "", [1]BE!O83)</f>
        <v>5.92841890354262</v>
      </c>
      <c r="P82" s="104">
        <f>IF([1]BE!P83="", "", [1]BE!P83)</f>
        <v>2.9730854692772581</v>
      </c>
    </row>
    <row r="83" spans="1:225" x14ac:dyDescent="0.25">
      <c r="A83" s="56">
        <v>2006</v>
      </c>
      <c r="B83" s="89">
        <f>IF([1]BE!B84="", "", [1]BE!B84)</f>
        <v>5.7251297186090548</v>
      </c>
      <c r="C83" s="89">
        <f>IF([1]BE!C84="", "", [1]BE!C84)</f>
        <v>3.2593299789625028</v>
      </c>
      <c r="D83" s="89">
        <f>IF([1]BE!D84="", "", [1]BE!D84)</f>
        <v>1.697118844751933</v>
      </c>
      <c r="E83" s="100">
        <f>IF([1]BE!E84="", "", [1]BE!E84)</f>
        <v>1.6508861374119932</v>
      </c>
      <c r="F83" s="104">
        <f>IF([1]BE!F84="", "", [1]BE!F84)</f>
        <v>1.7080186983099603</v>
      </c>
      <c r="G83" s="104">
        <f>IF([1]BE!G84="", "", [1]BE!G84)</f>
        <v>4.5962923241918183E-2</v>
      </c>
      <c r="H83" s="104">
        <f>IF([1]BE!H84="", "", [1]BE!H84)</f>
        <v>1.331898291403202</v>
      </c>
      <c r="I83" s="104">
        <f>IF([1]BE!I84="", "", [1]BE!I84)</f>
        <v>2.3091725465041693</v>
      </c>
      <c r="J83" s="104">
        <f>IF([1]BE!J84="", "", [1]BE!J84)</f>
        <v>2.2242990654205608</v>
      </c>
      <c r="K83" s="104">
        <f>IF([1]BE!K84="", "", [1]BE!K84)</f>
        <v>1.3801452784503634</v>
      </c>
      <c r="L83" s="104">
        <f>IF([1]BE!L84="", "", [1]BE!L84)</f>
        <v>3.259769184045354</v>
      </c>
      <c r="M83" s="104">
        <f>IF([1]BE!M84="", "", [1]BE!M84)</f>
        <v>1.1895910780669146</v>
      </c>
      <c r="N83" s="104">
        <f>IF([1]BE!N84="", "", [1]BE!N84)</f>
        <v>1.4258294488620786</v>
      </c>
      <c r="O83" s="104">
        <f>IF([1]BE!O84="", "", [1]BE!O84)</f>
        <v>5.2631578947368425</v>
      </c>
      <c r="P83" s="104">
        <f>IF([1]BE!P84="", "", [1]BE!P84)</f>
        <v>2.5128865979381443</v>
      </c>
    </row>
    <row r="84" spans="1:225" x14ac:dyDescent="0.25">
      <c r="A84" s="56">
        <v>2011</v>
      </c>
      <c r="B84" s="89">
        <f>IF([1]BE!B85="", "", [1]BE!B85)</f>
        <v>5.1914903353435831</v>
      </c>
      <c r="C84" s="89">
        <f>IF([1]BE!C85="", "", [1]BE!C85)</f>
        <v>2.9999782436852294</v>
      </c>
      <c r="D84" s="89">
        <f>IF([1]BE!D85="", "", [1]BE!D85)</f>
        <v>1.3408485435610649</v>
      </c>
      <c r="E84" s="100">
        <f>IF([1]BE!E85="", "", [1]BE!E85)</f>
        <v>1.3197499421162309</v>
      </c>
      <c r="F84" s="104">
        <f>IF([1]BE!F85="", "", [1]BE!F85)</f>
        <v>1.3486866129464177</v>
      </c>
      <c r="G84" s="104">
        <f>IF([1]BE!G85="", "", [1]BE!G85)</f>
        <v>1.4501160092807424E-2</v>
      </c>
      <c r="H84" s="104">
        <f>IF([1]BE!H85="", "", [1]BE!H85)</f>
        <v>1.0756819054936613</v>
      </c>
      <c r="I84" s="104">
        <f>IF([1]BE!I85="", "", [1]BE!I85)</f>
        <v>2.0770620108368454</v>
      </c>
      <c r="J84" s="104">
        <f>IF([1]BE!J85="", "", [1]BE!J85)</f>
        <v>1.6185784658691063</v>
      </c>
      <c r="K84" s="104">
        <f>IF([1]BE!K85="", "", [1]BE!K85)</f>
        <v>1.056985294117647</v>
      </c>
      <c r="L84" s="104">
        <f>IF([1]BE!L85="", "", [1]BE!L85)</f>
        <v>2.6352015732546707</v>
      </c>
      <c r="M84" s="104">
        <f>IF([1]BE!M85="", "", [1]BE!M85)</f>
        <v>0.86035737921906008</v>
      </c>
      <c r="N84" s="104">
        <f>IF([1]BE!N85="", "", [1]BE!N85)</f>
        <v>1.1280167890870934</v>
      </c>
      <c r="O84" s="104">
        <f>IF([1]BE!O85="", "", [1]BE!O85)</f>
        <v>4.0468583599574011</v>
      </c>
      <c r="P84" s="104">
        <f>IF([1]BE!P85="", "", [1]BE!P85)</f>
        <v>2.0395920815836832</v>
      </c>
    </row>
    <row r="85" spans="1:225" x14ac:dyDescent="0.25">
      <c r="A85" s="56">
        <v>2012</v>
      </c>
      <c r="B85" s="89" t="str">
        <f>IF([1]BE!B86="", "", [1]BE!B86)</f>
        <v>:</v>
      </c>
      <c r="C85" s="89" t="str">
        <f>IF([1]BE!C86="", "", [1]BE!C86)</f>
        <v>:</v>
      </c>
      <c r="D85" s="89">
        <f>IF([1]BE!D86="", "", [1]BE!D86)</f>
        <v>1.3062281837939891</v>
      </c>
      <c r="E85" s="100">
        <f>IF([1]BE!E86="", "", [1]BE!E86)</f>
        <v>1.3191390881740337</v>
      </c>
      <c r="F85" s="104">
        <f>IF([1]BE!F86="", "", [1]BE!F86)</f>
        <v>1.308252427184466</v>
      </c>
      <c r="G85" s="104">
        <f>IF([1]BE!G86="", "", [1]BE!G86)</f>
        <v>1.4532771399505885E-2</v>
      </c>
      <c r="H85" s="104">
        <f>IF([1]BE!H86="", "", [1]BE!H86)</f>
        <v>1.0459183673469385</v>
      </c>
      <c r="I85" s="104">
        <f>IF([1]BE!I86="", "", [1]BE!I86)</f>
        <v>2.0211161387631975</v>
      </c>
      <c r="J85" s="104">
        <f>IF([1]BE!J86="", "", [1]BE!J86)</f>
        <v>1.5430475188497281</v>
      </c>
      <c r="K85" s="104">
        <f>IF([1]BE!K86="", "", [1]BE!K86)</f>
        <v>1.0213345438039039</v>
      </c>
      <c r="L85" s="104">
        <f>IF([1]BE!L86="", "", [1]BE!L86)</f>
        <v>2.5078369905956115</v>
      </c>
      <c r="M85" s="104">
        <f>IF([1]BE!M86="", "", [1]BE!M86)</f>
        <v>0.85245901639344268</v>
      </c>
      <c r="N85" s="104">
        <f>IF([1]BE!N86="", "", [1]BE!N86)</f>
        <v>1.1253598534415075</v>
      </c>
      <c r="O85" s="104">
        <f>IF([1]BE!O86="", "", [1]BE!O86)</f>
        <v>4.0598290598290596</v>
      </c>
      <c r="P85" s="104">
        <f>IF([1]BE!P86="", "", [1]BE!P86)</f>
        <v>2.0371479928100662</v>
      </c>
    </row>
    <row r="86" spans="1:225" x14ac:dyDescent="0.25">
      <c r="A86" s="56">
        <v>2013</v>
      </c>
      <c r="B86" s="89" t="str">
        <f>IF([1]BE!B87="", "", [1]BE!B87)</f>
        <v>:</v>
      </c>
      <c r="C86" s="89" t="str">
        <f>IF([1]BE!C87="", "", [1]BE!C87)</f>
        <v>:</v>
      </c>
      <c r="D86" s="89">
        <f>IF([1]BE!D87="", "", [1]BE!D87)</f>
        <v>1.3120239510412539</v>
      </c>
      <c r="E86" s="100">
        <f>IF([1]BE!E87="", "", [1]BE!E87)</f>
        <v>1.2838468720821661</v>
      </c>
      <c r="F86" s="104">
        <f>IF([1]BE!F87="", "", [1]BE!F87)</f>
        <v>1.3181895566310773</v>
      </c>
      <c r="G86" s="104">
        <f>IF([1]BE!G87="", "", [1]BE!G87)</f>
        <v>1.4520110352838681E-2</v>
      </c>
      <c r="H86" s="104">
        <f>IF([1]BE!H87="", "", [1]BE!H87)</f>
        <v>1.0397946084724006</v>
      </c>
      <c r="I86" s="104">
        <f>IF([1]BE!I87="", "", [1]BE!I87)</f>
        <v>2.1456633423995166</v>
      </c>
      <c r="J86" s="104">
        <f>IF([1]BE!J87="", "", [1]BE!J87)</f>
        <v>1.5435888440624452</v>
      </c>
      <c r="K86" s="104">
        <f>IF([1]BE!K87="", "", [1]BE!K87)</f>
        <v>1.0684246419640828</v>
      </c>
      <c r="L86" s="104">
        <f>IF([1]BE!L87="", "", [1]BE!L87)</f>
        <v>2.4582104228121926</v>
      </c>
      <c r="M86" s="104">
        <f>IF([1]BE!M87="", "", [1]BE!M87)</f>
        <v>0.91086532205595316</v>
      </c>
      <c r="N86" s="104">
        <f>IF([1]BE!N87="", "", [1]BE!N87)</f>
        <v>1.1283127787982155</v>
      </c>
      <c r="O86" s="104">
        <f>IF([1]BE!O87="", "", [1]BE!O87)</f>
        <v>4.0772532188841204</v>
      </c>
      <c r="P86" s="104">
        <f>IF([1]BE!P87="", "", [1]BE!P87)</f>
        <v>2.0408163265306123</v>
      </c>
    </row>
    <row r="87" spans="1:225" x14ac:dyDescent="0.25">
      <c r="A87" s="55" t="s">
        <v>38</v>
      </c>
      <c r="B87" s="89" t="str">
        <f>IF([1]BE!B88="", "", [1]BE!B88)</f>
        <v/>
      </c>
      <c r="C87" s="89" t="str">
        <f>IF([1]BE!C88="", "", [1]BE!C88)</f>
        <v/>
      </c>
      <c r="D87" s="89" t="str">
        <f>IF([1]BE!D88="", "", [1]BE!D88)</f>
        <v/>
      </c>
      <c r="E87" s="100" t="str">
        <f>IF([1]BE!E88="", "", [1]BE!E88)</f>
        <v/>
      </c>
      <c r="F87" s="104" t="str">
        <f>IF([1]BE!F88="", "", [1]BE!F88)</f>
        <v/>
      </c>
      <c r="G87" s="104" t="str">
        <f>IF([1]BE!G88="", "", [1]BE!G88)</f>
        <v/>
      </c>
      <c r="H87" s="104" t="str">
        <f>IF([1]BE!H88="", "", [1]BE!H88)</f>
        <v/>
      </c>
      <c r="I87" s="104" t="str">
        <f>IF([1]BE!I88="", "", [1]BE!I88)</f>
        <v/>
      </c>
      <c r="J87" s="104" t="str">
        <f>IF([1]BE!J88="", "", [1]BE!J88)</f>
        <v/>
      </c>
      <c r="K87" s="104" t="str">
        <f>IF([1]BE!K88="", "", [1]BE!K88)</f>
        <v/>
      </c>
      <c r="L87" s="104" t="str">
        <f>IF([1]BE!L88="", "", [1]BE!L88)</f>
        <v/>
      </c>
      <c r="M87" s="104" t="str">
        <f>IF([1]BE!M88="", "", [1]BE!M88)</f>
        <v/>
      </c>
      <c r="N87" s="104" t="str">
        <f>IF([1]BE!N88="", "", [1]BE!N88)</f>
        <v/>
      </c>
      <c r="O87" s="104" t="str">
        <f>IF([1]BE!O88="", "", [1]BE!O88)</f>
        <v/>
      </c>
      <c r="P87" s="104" t="str">
        <f>IF([1]BE!P88="", "", [1]BE!P88)</f>
        <v/>
      </c>
      <c r="Q87" s="94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</row>
    <row r="88" spans="1:225" x14ac:dyDescent="0.25">
      <c r="A88" s="56">
        <v>2000</v>
      </c>
      <c r="B88" s="89">
        <f>IF([1]BE!B89="", "", [1]BE!B89)</f>
        <v>19.246888535805763</v>
      </c>
      <c r="C88" s="89">
        <f>IF([1]BE!C89="", "", [1]BE!C89)</f>
        <v>17.865461003502297</v>
      </c>
      <c r="D88" s="89">
        <f>IF([1]BE!D89="", "", [1]BE!D89)</f>
        <v>16.80763203746281</v>
      </c>
      <c r="E88" s="100">
        <f>IF([1]BE!E89="", "", [1]BE!E89)</f>
        <v>16.344281224405531</v>
      </c>
      <c r="F88" s="104">
        <f>IF([1]BE!F89="", "", [1]BE!F89)</f>
        <v>16.873793995478042</v>
      </c>
      <c r="G88" s="104">
        <f>IF([1]BE!G89="", "", [1]BE!G89)</f>
        <v>7.159712986999768</v>
      </c>
      <c r="H88" s="104">
        <f>IF([1]BE!H89="", "", [1]BE!H89)</f>
        <v>20.781225975447889</v>
      </c>
      <c r="I88" s="104">
        <f>IF([1]BE!I89="", "", [1]BE!I89)</f>
        <v>23.837140813015161</v>
      </c>
      <c r="J88" s="104">
        <f>IF([1]BE!J89="", "", [1]BE!J89)</f>
        <v>20.604309575601668</v>
      </c>
      <c r="K88" s="104">
        <f>IF([1]BE!K89="", "", [1]BE!K89)</f>
        <v>12.814782072905274</v>
      </c>
      <c r="L88" s="104">
        <f>IF([1]BE!L89="", "", [1]BE!L89)</f>
        <v>23.154935113686182</v>
      </c>
      <c r="M88" s="104">
        <f>IF([1]BE!M89="", "", [1]BE!M89)</f>
        <v>13.841757172394868</v>
      </c>
      <c r="N88" s="104">
        <f>IF([1]BE!N89="", "", [1]BE!N89)</f>
        <v>16.389519990792849</v>
      </c>
      <c r="O88" s="104">
        <f>IF([1]BE!O89="", "", [1]BE!O89)</f>
        <v>12.524041937583949</v>
      </c>
      <c r="P88" s="104">
        <f>IF([1]BE!P89="", "", [1]BE!P89)</f>
        <v>10.576610242344261</v>
      </c>
    </row>
    <row r="89" spans="1:225" x14ac:dyDescent="0.25">
      <c r="A89" s="56">
        <v>2006</v>
      </c>
      <c r="B89" s="89">
        <f>IF([1]BE!B90="", "", [1]BE!B90)</f>
        <v>17.209794720538088</v>
      </c>
      <c r="C89" s="89">
        <f>IF([1]BE!C90="", "", [1]BE!C90)</f>
        <v>15.468233687529633</v>
      </c>
      <c r="D89" s="89">
        <f>IF([1]BE!D90="", "", [1]BE!D90)</f>
        <v>14.809741601467277</v>
      </c>
      <c r="E89" s="100">
        <f>IF([1]BE!E90="", "", [1]BE!E90)</f>
        <v>14.760864287448412</v>
      </c>
      <c r="F89" s="104">
        <f>IF([1]BE!F90="", "", [1]BE!F90)</f>
        <v>14.819951713155596</v>
      </c>
      <c r="G89" s="104">
        <f>IF([1]BE!G90="", "", [1]BE!G90)</f>
        <v>5.9598590470353905</v>
      </c>
      <c r="H89" s="104">
        <f>IF([1]BE!H90="", "", [1]BE!H90)</f>
        <v>18.404412753935155</v>
      </c>
      <c r="I89" s="104">
        <f>IF([1]BE!I90="", "", [1]BE!I90)</f>
        <v>19.852469531751122</v>
      </c>
      <c r="J89" s="104">
        <f>IF([1]BE!J90="", "", [1]BE!J90)</f>
        <v>18.037383177570092</v>
      </c>
      <c r="K89" s="104">
        <f>IF([1]BE!K90="", "", [1]BE!K90)</f>
        <v>10.750605326876514</v>
      </c>
      <c r="L89" s="104">
        <f>IF([1]BE!L90="", "", [1]BE!L90)</f>
        <v>20.712694877505569</v>
      </c>
      <c r="M89" s="104">
        <f>IF([1]BE!M90="", "", [1]BE!M90)</f>
        <v>13.605947955390334</v>
      </c>
      <c r="N89" s="104">
        <f>IF([1]BE!N90="", "", [1]BE!N90)</f>
        <v>14.395393474088291</v>
      </c>
      <c r="O89" s="104">
        <f>IF([1]BE!O90="", "", [1]BE!O90)</f>
        <v>11.534154535274357</v>
      </c>
      <c r="P89" s="104">
        <f>IF([1]BE!P90="", "", [1]BE!P90)</f>
        <v>9.7293814432989691</v>
      </c>
    </row>
    <row r="90" spans="1:225" x14ac:dyDescent="0.25">
      <c r="A90" s="56">
        <v>2011</v>
      </c>
      <c r="B90" s="89">
        <f>IF([1]BE!B91="", "", [1]BE!B91)</f>
        <v>15.826459274406592</v>
      </c>
      <c r="C90" s="89">
        <f>IF([1]BE!C91="", "", [1]BE!C91)</f>
        <v>14.215841796936523</v>
      </c>
      <c r="D90" s="89">
        <f>IF([1]BE!D91="", "", [1]BE!D91)</f>
        <v>12.974746251568728</v>
      </c>
      <c r="E90" s="100">
        <f>IF([1]BE!E91="", "", [1]BE!E91)</f>
        <v>13.70687659180366</v>
      </c>
      <c r="F90" s="104">
        <f>IF([1]BE!F91="", "", [1]BE!F91)</f>
        <v>12.907466465418604</v>
      </c>
      <c r="G90" s="104">
        <f>IF([1]BE!G91="", "", [1]BE!G91)</f>
        <v>4.4228538283062644</v>
      </c>
      <c r="H90" s="104">
        <f>IF([1]BE!H91="", "", [1]BE!H91)</f>
        <v>15.674222051479061</v>
      </c>
      <c r="I90" s="104">
        <f>IF([1]BE!I91="", "", [1]BE!I91)</f>
        <v>17.098133654425045</v>
      </c>
      <c r="J90" s="104">
        <f>IF([1]BE!J91="", "", [1]BE!J91)</f>
        <v>15.763546798029557</v>
      </c>
      <c r="K90" s="104">
        <f>IF([1]BE!K91="", "", [1]BE!K91)</f>
        <v>9.5128676470588225</v>
      </c>
      <c r="L90" s="104">
        <f>IF([1]BE!L91="", "", [1]BE!L91)</f>
        <v>18.584070796460178</v>
      </c>
      <c r="M90" s="104">
        <f>IF([1]BE!M91="", "", [1]BE!M91)</f>
        <v>13.633355393778954</v>
      </c>
      <c r="N90" s="104">
        <f>IF([1]BE!N91="", "", [1]BE!N91)</f>
        <v>13.064008394543547</v>
      </c>
      <c r="O90" s="104">
        <f>IF([1]BE!O91="", "", [1]BE!O91)</f>
        <v>10.649627263045792</v>
      </c>
      <c r="P90" s="104">
        <f>IF([1]BE!P91="", "", [1]BE!P91)</f>
        <v>8.7582483503299358</v>
      </c>
    </row>
    <row r="91" spans="1:225" x14ac:dyDescent="0.25">
      <c r="A91" s="56">
        <v>2012</v>
      </c>
      <c r="B91" s="89" t="str">
        <f>IF([1]BE!B92="", "", [1]BE!B92)</f>
        <v>:</v>
      </c>
      <c r="C91" s="89" t="str">
        <f>IF([1]BE!C92="", "", [1]BE!C92)</f>
        <v>:</v>
      </c>
      <c r="D91" s="89">
        <f>IF([1]BE!D92="", "", [1]BE!D92)</f>
        <v>12.787864152268885</v>
      </c>
      <c r="E91" s="100">
        <f>IF([1]BE!E92="", "", [1]BE!E92)</f>
        <v>13.56167553806989</v>
      </c>
      <c r="F91" s="104">
        <f>IF([1]BE!F92="", "", [1]BE!F92)</f>
        <v>12.71359223300971</v>
      </c>
      <c r="G91" s="104">
        <f>IF([1]BE!G92="", "", [1]BE!G92)</f>
        <v>4.2435692486557191</v>
      </c>
      <c r="H91" s="104">
        <f>IF([1]BE!H92="", "", [1]BE!H92)</f>
        <v>15.293367346938776</v>
      </c>
      <c r="I91" s="104">
        <f>IF([1]BE!I92="", "", [1]BE!I92)</f>
        <v>17.013574660633484</v>
      </c>
      <c r="J91" s="104">
        <f>IF([1]BE!J92="", "", [1]BE!J92)</f>
        <v>15.605821497457475</v>
      </c>
      <c r="K91" s="104">
        <f>IF([1]BE!K92="", "", [1]BE!K92)</f>
        <v>9.5097594189741272</v>
      </c>
      <c r="L91" s="104">
        <f>IF([1]BE!L92="", "", [1]BE!L92)</f>
        <v>18.201410658307214</v>
      </c>
      <c r="M91" s="104">
        <f>IF([1]BE!M92="", "", [1]BE!M92)</f>
        <v>13.704918032786884</v>
      </c>
      <c r="N91" s="104">
        <f>IF([1]BE!N92="", "", [1]BE!N92)</f>
        <v>12.876210416121436</v>
      </c>
      <c r="O91" s="104">
        <f>IF([1]BE!O92="", "", [1]BE!O92)</f>
        <v>10.47008547008547</v>
      </c>
      <c r="P91" s="104">
        <f>IF([1]BE!P92="", "", [1]BE!P92)</f>
        <v>8.7477531455961675</v>
      </c>
    </row>
    <row r="92" spans="1:225" x14ac:dyDescent="0.25">
      <c r="A92" s="56">
        <v>2013</v>
      </c>
      <c r="B92" s="89" t="str">
        <f>IF([1]BE!B93="", "", [1]BE!B93)</f>
        <v>:</v>
      </c>
      <c r="C92" s="89" t="str">
        <f>IF([1]BE!C93="", "", [1]BE!C93)</f>
        <v>:</v>
      </c>
      <c r="D92" s="89">
        <f>IF([1]BE!D93="", "", [1]BE!D93)</f>
        <v>12.539074538810372</v>
      </c>
      <c r="E92" s="100">
        <f>IF([1]BE!E93="", "", [1]BE!E93)</f>
        <v>13.118580765639591</v>
      </c>
      <c r="F92" s="104">
        <f>IF([1]BE!F93="", "", [1]BE!F93)</f>
        <v>12.481455359097211</v>
      </c>
      <c r="G92" s="104">
        <f>IF([1]BE!G93="", "", [1]BE!G93)</f>
        <v>4.1237113402061851</v>
      </c>
      <c r="H92" s="104">
        <f>IF([1]BE!H93="", "", [1]BE!H93)</f>
        <v>15.032092426187418</v>
      </c>
      <c r="I92" s="104">
        <f>IF([1]BE!I93="", "", [1]BE!I93)</f>
        <v>16.681776971894834</v>
      </c>
      <c r="J92" s="104">
        <f>IF([1]BE!J93="", "", [1]BE!J93)</f>
        <v>15.488510787581125</v>
      </c>
      <c r="K92" s="104">
        <f>IF([1]BE!K93="", "", [1]BE!K93)</f>
        <v>9.2066378722436912</v>
      </c>
      <c r="L92" s="104">
        <f>IF([1]BE!L93="", "", [1]BE!L93)</f>
        <v>17.856440511307767</v>
      </c>
      <c r="M92" s="104">
        <f>IF([1]BE!M93="", "", [1]BE!M93)</f>
        <v>13.858165256994145</v>
      </c>
      <c r="N92" s="104">
        <f>IF([1]BE!N93="", "", [1]BE!N93)</f>
        <v>12.621359223300971</v>
      </c>
      <c r="O92" s="104">
        <f>IF([1]BE!O93="", "", [1]BE!O93)</f>
        <v>10.193133047210301</v>
      </c>
      <c r="P92" s="104">
        <f>IF([1]BE!P93="", "", [1]BE!P93)</f>
        <v>8.4033613445378155</v>
      </c>
    </row>
    <row r="93" spans="1:225" x14ac:dyDescent="0.25">
      <c r="A93" s="55" t="s">
        <v>39</v>
      </c>
      <c r="B93" s="89" t="str">
        <f>IF([1]BE!B94="", "", [1]BE!B94)</f>
        <v/>
      </c>
      <c r="C93" s="89" t="str">
        <f>IF([1]BE!C94="", "", [1]BE!C94)</f>
        <v/>
      </c>
      <c r="D93" s="89" t="str">
        <f>IF([1]BE!D94="", "", [1]BE!D94)</f>
        <v/>
      </c>
      <c r="E93" s="100" t="str">
        <f>IF([1]BE!E94="", "", [1]BE!E94)</f>
        <v/>
      </c>
      <c r="F93" s="104" t="str">
        <f>IF([1]BE!F94="", "", [1]BE!F94)</f>
        <v/>
      </c>
      <c r="G93" s="104" t="str">
        <f>IF([1]BE!G94="", "", [1]BE!G94)</f>
        <v/>
      </c>
      <c r="H93" s="104" t="str">
        <f>IF([1]BE!H94="", "", [1]BE!H94)</f>
        <v/>
      </c>
      <c r="I93" s="104" t="str">
        <f>IF([1]BE!I94="", "", [1]BE!I94)</f>
        <v/>
      </c>
      <c r="J93" s="104" t="str">
        <f>IF([1]BE!J94="", "", [1]BE!J94)</f>
        <v/>
      </c>
      <c r="K93" s="104" t="str">
        <f>IF([1]BE!K94="", "", [1]BE!K94)</f>
        <v/>
      </c>
      <c r="L93" s="104" t="str">
        <f>IF([1]BE!L94="", "", [1]BE!L94)</f>
        <v/>
      </c>
      <c r="M93" s="104" t="str">
        <f>IF([1]BE!M94="", "", [1]BE!M94)</f>
        <v/>
      </c>
      <c r="N93" s="104" t="str">
        <f>IF([1]BE!N94="", "", [1]BE!N94)</f>
        <v/>
      </c>
      <c r="O93" s="104" t="str">
        <f>IF([1]BE!O94="", "", [1]BE!O94)</f>
        <v/>
      </c>
      <c r="P93" s="104" t="str">
        <f>IF([1]BE!P94="", "", [1]BE!P94)</f>
        <v/>
      </c>
    </row>
    <row r="94" spans="1:225" x14ac:dyDescent="0.25">
      <c r="A94" s="56">
        <v>2000</v>
      </c>
      <c r="B94" s="89">
        <f>IF([1]BE!B95="", "", [1]BE!B95)</f>
        <v>6.867661448449228</v>
      </c>
      <c r="C94" s="89">
        <f>IF([1]BE!C95="", "", [1]BE!C95)</f>
        <v>7.2353841841589128</v>
      </c>
      <c r="D94" s="89">
        <f>IF([1]BE!D95="", "", [1]BE!D95)</f>
        <v>6.0117766410081019</v>
      </c>
      <c r="E94" s="100">
        <f>IF([1]BE!E95="", "", [1]BE!E95)</f>
        <v>6.6244498942101675</v>
      </c>
      <c r="F94" s="104">
        <f>IF([1]BE!F95="", "", [1]BE!F95)</f>
        <v>5.952320861158058</v>
      </c>
      <c r="G94" s="104">
        <f>IF([1]BE!G95="", "", [1]BE!G95)</f>
        <v>2.9784585810230055</v>
      </c>
      <c r="H94" s="104">
        <f>IF([1]BE!H95="", "", [1]BE!H95)</f>
        <v>5.9760794235373558</v>
      </c>
      <c r="I94" s="104">
        <f>IF([1]BE!I95="", "", [1]BE!I95)</f>
        <v>7.8440959629826086</v>
      </c>
      <c r="J94" s="104">
        <f>IF([1]BE!J95="", "", [1]BE!J95)</f>
        <v>7.6885661816759443</v>
      </c>
      <c r="K94" s="104">
        <f>IF([1]BE!K95="", "", [1]BE!K95)</f>
        <v>4.5246972699910835</v>
      </c>
      <c r="L94" s="104">
        <f>IF([1]BE!L95="", "", [1]BE!L95)</f>
        <v>6.6917093547165392</v>
      </c>
      <c r="M94" s="104">
        <f>IF([1]BE!M95="", "", [1]BE!M95)</f>
        <v>6.54106952853276</v>
      </c>
      <c r="N94" s="104">
        <f>IF([1]BE!N95="", "", [1]BE!N95)</f>
        <v>6.7456758751559418</v>
      </c>
      <c r="O94" s="104">
        <f>IF([1]BE!O95="", "", [1]BE!O95)</f>
        <v>8.4030488403921826</v>
      </c>
      <c r="P94" s="104">
        <f>IF([1]BE!P95="", "", [1]BE!P95)</f>
        <v>6.6342984851350542</v>
      </c>
    </row>
    <row r="95" spans="1:225" x14ac:dyDescent="0.25">
      <c r="A95" s="56">
        <v>2006</v>
      </c>
      <c r="B95" s="89">
        <f>IF([1]BE!B96="", "", [1]BE!B96)</f>
        <v>7.4751997077143963</v>
      </c>
      <c r="C95" s="89">
        <f>IF([1]BE!C96="", "", [1]BE!C96)</f>
        <v>7.5235863218365315</v>
      </c>
      <c r="D95" s="89">
        <f>IF([1]BE!D96="", "", [1]BE!D96)</f>
        <v>5.8551760963944943</v>
      </c>
      <c r="E95" s="100">
        <f>IF([1]BE!E96="", "", [1]BE!E96)</f>
        <v>6.5064336003884451</v>
      </c>
      <c r="F95" s="104">
        <f>IF([1]BE!F96="", "", [1]BE!F96)</f>
        <v>5.7892844300611292</v>
      </c>
      <c r="G95" s="104">
        <f>IF([1]BE!G96="", "", [1]BE!G96)</f>
        <v>2.8650222154129001</v>
      </c>
      <c r="H95" s="104">
        <f>IF([1]BE!H96="", "", [1]BE!H96)</f>
        <v>5.8253733351271357</v>
      </c>
      <c r="I95" s="104">
        <f>IF([1]BE!I96="", "", [1]BE!I96)</f>
        <v>7.5048107761385499</v>
      </c>
      <c r="J95" s="104">
        <f>IF([1]BE!J96="", "", [1]BE!J96)</f>
        <v>7.4392523364485967</v>
      </c>
      <c r="K95" s="104">
        <f>IF([1]BE!K96="", "", [1]BE!K96)</f>
        <v>3.9225181598062959</v>
      </c>
      <c r="L95" s="104">
        <f>IF([1]BE!L96="", "", [1]BE!L96)</f>
        <v>6.7625025308766959</v>
      </c>
      <c r="M95" s="104">
        <f>IF([1]BE!M96="", "", [1]BE!M96)</f>
        <v>5.7992565055762082</v>
      </c>
      <c r="N95" s="104">
        <f>IF([1]BE!N96="", "", [1]BE!N96)</f>
        <v>6.8001096791883748</v>
      </c>
      <c r="O95" s="104">
        <f>IF([1]BE!O96="", "", [1]BE!O96)</f>
        <v>8.5106382978723403</v>
      </c>
      <c r="P95" s="104">
        <f>IF([1]BE!P96="", "", [1]BE!P96)</f>
        <v>6.7010309278350526</v>
      </c>
    </row>
    <row r="96" spans="1:225" x14ac:dyDescent="0.25">
      <c r="A96" s="56">
        <v>2011</v>
      </c>
      <c r="B96" s="89">
        <f>IF([1]BE!B97="", "", [1]BE!B97)</f>
        <v>6.8096790270234306</v>
      </c>
      <c r="C96" s="89">
        <f>IF([1]BE!C97="", "", [1]BE!C97)</f>
        <v>6.6126563845843283</v>
      </c>
      <c r="D96" s="89">
        <f>IF([1]BE!D97="", "", [1]BE!D97)</f>
        <v>6.1494088377110909</v>
      </c>
      <c r="E96" s="100">
        <f>IF([1]BE!E97="", "", [1]BE!E97)</f>
        <v>6.8071312803889779</v>
      </c>
      <c r="F96" s="104">
        <f>IF([1]BE!F97="", "", [1]BE!F97)</f>
        <v>6.0836964724785165</v>
      </c>
      <c r="G96" s="104">
        <f>IF([1]BE!G97="", "", [1]BE!G97)</f>
        <v>3.0017401392111367</v>
      </c>
      <c r="H96" s="104">
        <f>IF([1]BE!H97="", "", [1]BE!H97)</f>
        <v>6.1467537456780628</v>
      </c>
      <c r="I96" s="104">
        <f>IF([1]BE!I97="", "", [1]BE!I97)</f>
        <v>7.5556893437688153</v>
      </c>
      <c r="J96" s="104">
        <f>IF([1]BE!J97="", "", [1]BE!J97)</f>
        <v>7.8289936664320905</v>
      </c>
      <c r="K96" s="104">
        <f>IF([1]BE!K97="", "", [1]BE!K97)</f>
        <v>3.9981617647058814</v>
      </c>
      <c r="L96" s="104">
        <f>IF([1]BE!L97="", "", [1]BE!L97)</f>
        <v>7.3746312684365778</v>
      </c>
      <c r="M96" s="104">
        <f>IF([1]BE!M97="", "", [1]BE!M97)</f>
        <v>5.3606882859033744</v>
      </c>
      <c r="N96" s="104">
        <f>IF([1]BE!N97="", "", [1]BE!N97)</f>
        <v>7.5550891920251839</v>
      </c>
      <c r="O96" s="104">
        <f>IF([1]BE!O97="", "", [1]BE!O97)</f>
        <v>9.1586794462193808</v>
      </c>
      <c r="P96" s="104">
        <f>IF([1]BE!P97="", "", [1]BE!P97)</f>
        <v>6.7186562687462512</v>
      </c>
    </row>
    <row r="97" spans="1:225" x14ac:dyDescent="0.25">
      <c r="A97" s="56">
        <v>2012</v>
      </c>
      <c r="B97" s="89" t="str">
        <f>IF([1]BE!B98="", "", [1]BE!B98)</f>
        <v>:</v>
      </c>
      <c r="C97" s="89" t="str">
        <f>IF([1]BE!C98="", "", [1]BE!C98)</f>
        <v>:</v>
      </c>
      <c r="D97" s="89">
        <f>IF([1]BE!D98="", "", [1]BE!D98)</f>
        <v>6.1623235494281126</v>
      </c>
      <c r="E97" s="100">
        <f>IF([1]BE!E98="", "", [1]BE!E98)</f>
        <v>6.7576949780143476</v>
      </c>
      <c r="F97" s="104">
        <f>IF([1]BE!F98="", "", [1]BE!F98)</f>
        <v>6.099514563106796</v>
      </c>
      <c r="G97" s="104">
        <f>IF([1]BE!G98="", "", [1]BE!G98)</f>
        <v>3.0373492224967298</v>
      </c>
      <c r="H97" s="104">
        <f>IF([1]BE!H98="", "", [1]BE!H98)</f>
        <v>6.1734693877551017</v>
      </c>
      <c r="I97" s="104">
        <f>IF([1]BE!I98="", "", [1]BE!I98)</f>
        <v>7.5113122171945701</v>
      </c>
      <c r="J97" s="104">
        <f>IF([1]BE!J98="", "", [1]BE!J98)</f>
        <v>7.8029107487287375</v>
      </c>
      <c r="K97" s="104">
        <f>IF([1]BE!K98="", "", [1]BE!K98)</f>
        <v>3.9264639128461196</v>
      </c>
      <c r="L97" s="104">
        <f>IF([1]BE!L98="", "", [1]BE!L98)</f>
        <v>7.4059561128526648</v>
      </c>
      <c r="M97" s="104">
        <f>IF([1]BE!M98="", "", [1]BE!M98)</f>
        <v>5.3114754098360653</v>
      </c>
      <c r="N97" s="104">
        <f>IF([1]BE!N98="", "", [1]BE!N98)</f>
        <v>7.6681496990316678</v>
      </c>
      <c r="O97" s="104">
        <f>IF([1]BE!O98="", "", [1]BE!O98)</f>
        <v>9.4017094017094021</v>
      </c>
      <c r="P97" s="104">
        <f>IF([1]BE!P98="", "", [1]BE!P98)</f>
        <v>6.7705212702216908</v>
      </c>
    </row>
    <row r="98" spans="1:225" x14ac:dyDescent="0.25">
      <c r="A98" s="56">
        <v>2013</v>
      </c>
      <c r="B98" s="89" t="str">
        <f>IF([1]BE!B99="", "", [1]BE!B99)</f>
        <v>:</v>
      </c>
      <c r="C98" s="89" t="str">
        <f>IF([1]BE!C99="", "", [1]BE!C99)</f>
        <v>:</v>
      </c>
      <c r="D98" s="89">
        <f>IF([1]BE!D99="", "", [1]BE!D99)</f>
        <v>6.0890239070136047</v>
      </c>
      <c r="E98" s="100">
        <f>IF([1]BE!E99="", "", [1]BE!E99)</f>
        <v>6.5826330532212873</v>
      </c>
      <c r="F98" s="104">
        <f>IF([1]BE!F99="", "", [1]BE!F99)</f>
        <v>6.0461609553226161</v>
      </c>
      <c r="G98" s="104">
        <f>IF([1]BE!G99="", "", [1]BE!G99)</f>
        <v>3.1073036155074774</v>
      </c>
      <c r="H98" s="104">
        <f>IF([1]BE!H99="", "", [1]BE!H99)</f>
        <v>6.033376123234917</v>
      </c>
      <c r="I98" s="104">
        <f>IF([1]BE!I99="", "", [1]BE!I99)</f>
        <v>7.4644907827138107</v>
      </c>
      <c r="J98" s="104">
        <f>IF([1]BE!J99="", "", [1]BE!J99)</f>
        <v>7.7004034379933337</v>
      </c>
      <c r="K98" s="104">
        <f>IF([1]BE!K99="", "", [1]BE!K99)</f>
        <v>3.8872471016140038</v>
      </c>
      <c r="L98" s="104">
        <f>IF([1]BE!L99="", "", [1]BE!L99)</f>
        <v>7.3549655850540807</v>
      </c>
      <c r="M98" s="104">
        <f>IF([1]BE!M99="", "", [1]BE!M99)</f>
        <v>5.2700065061808719</v>
      </c>
      <c r="N98" s="104">
        <f>IF([1]BE!N99="", "", [1]BE!N99)</f>
        <v>7.6357911309367612</v>
      </c>
      <c r="O98" s="104">
        <f>IF([1]BE!O99="", "", [1]BE!O99)</f>
        <v>9.2274678111587995</v>
      </c>
      <c r="P98" s="104">
        <f>IF([1]BE!P99="", "", [1]BE!P99)</f>
        <v>6.7827130852340947</v>
      </c>
    </row>
    <row r="99" spans="1:225" x14ac:dyDescent="0.25">
      <c r="A99" s="55" t="s">
        <v>40</v>
      </c>
      <c r="B99" s="89" t="str">
        <f>IF([1]BE!B100="", "", [1]BE!B100)</f>
        <v/>
      </c>
      <c r="C99" s="89" t="str">
        <f>IF([1]BE!C100="", "", [1]BE!C100)</f>
        <v/>
      </c>
      <c r="D99" s="89" t="str">
        <f>IF([1]BE!D100="", "", [1]BE!D100)</f>
        <v/>
      </c>
      <c r="E99" s="100" t="str">
        <f>IF([1]BE!E100="", "", [1]BE!E100)</f>
        <v/>
      </c>
      <c r="F99" s="104" t="str">
        <f>IF([1]BE!F100="", "", [1]BE!F100)</f>
        <v/>
      </c>
      <c r="G99" s="104" t="str">
        <f>IF([1]BE!G100="", "", [1]BE!G100)</f>
        <v/>
      </c>
      <c r="H99" s="104" t="str">
        <f>IF([1]BE!H100="", "", [1]BE!H100)</f>
        <v/>
      </c>
      <c r="I99" s="104" t="str">
        <f>IF([1]BE!I100="", "", [1]BE!I100)</f>
        <v/>
      </c>
      <c r="J99" s="104" t="str">
        <f>IF([1]BE!J100="", "", [1]BE!J100)</f>
        <v/>
      </c>
      <c r="K99" s="104" t="str">
        <f>IF([1]BE!K100="", "", [1]BE!K100)</f>
        <v/>
      </c>
      <c r="L99" s="104" t="str">
        <f>IF([1]BE!L100="", "", [1]BE!L100)</f>
        <v/>
      </c>
      <c r="M99" s="104" t="str">
        <f>IF([1]BE!M100="", "", [1]BE!M100)</f>
        <v/>
      </c>
      <c r="N99" s="104" t="str">
        <f>IF([1]BE!N100="", "", [1]BE!N100)</f>
        <v/>
      </c>
      <c r="O99" s="104" t="str">
        <f>IF([1]BE!O100="", "", [1]BE!O100)</f>
        <v/>
      </c>
      <c r="P99" s="104" t="str">
        <f>IF([1]BE!P100="", "", [1]BE!P100)</f>
        <v/>
      </c>
    </row>
    <row r="100" spans="1:225" x14ac:dyDescent="0.25">
      <c r="A100" s="56">
        <v>2000</v>
      </c>
      <c r="B100" s="89">
        <f>IF([1]BE!B101="", "", [1]BE!B101)</f>
        <v>25.754487664933869</v>
      </c>
      <c r="C100" s="89">
        <f>IF([1]BE!C101="", "", [1]BE!C101)</f>
        <v>26.968673065620873</v>
      </c>
      <c r="D100" s="89">
        <f>IF([1]BE!D101="", "", [1]BE!D101)</f>
        <v>25.912995905014284</v>
      </c>
      <c r="E100" s="100">
        <f>IF([1]BE!E101="", "", [1]BE!E101)</f>
        <v>24.654376373728731</v>
      </c>
      <c r="F100" s="104">
        <f>IF([1]BE!F101="", "", [1]BE!F101)</f>
        <v>26.088550572509273</v>
      </c>
      <c r="G100" s="104">
        <f>IF([1]BE!G101="", "", [1]BE!G101)</f>
        <v>27.450992353829996</v>
      </c>
      <c r="H100" s="104">
        <f>IF([1]BE!H101="", "", [1]BE!H101)</f>
        <v>26.697798113693217</v>
      </c>
      <c r="I100" s="104">
        <f>IF([1]BE!I101="", "", [1]BE!I101)</f>
        <v>22.273220381758012</v>
      </c>
      <c r="J100" s="104">
        <f>IF([1]BE!J101="", "", [1]BE!J101)</f>
        <v>23.601446105250528</v>
      </c>
      <c r="K100" s="104">
        <f>IF([1]BE!K101="", "", [1]BE!K101)</f>
        <v>34.712782630718294</v>
      </c>
      <c r="L100" s="104">
        <f>IF([1]BE!L101="", "", [1]BE!L101)</f>
        <v>23.416942129464012</v>
      </c>
      <c r="M100" s="104">
        <f>IF([1]BE!M101="", "", [1]BE!M101)</f>
        <v>26.059925768151931</v>
      </c>
      <c r="N100" s="104">
        <f>IF([1]BE!N101="", "", [1]BE!N101)</f>
        <v>24.807219751304149</v>
      </c>
      <c r="O100" s="104">
        <f>IF([1]BE!O101="", "", [1]BE!O101)</f>
        <v>23.232912567186734</v>
      </c>
      <c r="P100" s="104">
        <f>IF([1]BE!P101="", "", [1]BE!P101)</f>
        <v>23.734021656278077</v>
      </c>
    </row>
    <row r="101" spans="1:225" x14ac:dyDescent="0.25">
      <c r="A101" s="56">
        <v>2006</v>
      </c>
      <c r="B101" s="89">
        <f>IF([1]BE!B102="", "", [1]BE!B102)</f>
        <v>26.57444356716724</v>
      </c>
      <c r="C101" s="89">
        <f>IF([1]BE!C102="", "", [1]BE!C102)</f>
        <v>27.269457321524449</v>
      </c>
      <c r="D101" s="89">
        <f>IF([1]BE!D102="", "", [1]BE!D102)</f>
        <v>25.066747150186895</v>
      </c>
      <c r="E101" s="100">
        <f>IF([1]BE!E102="", "", [1]BE!E102)</f>
        <v>23.889293517844141</v>
      </c>
      <c r="F101" s="104">
        <f>IF([1]BE!F102="", "", [1]BE!F102)</f>
        <v>25.209328607386858</v>
      </c>
      <c r="G101" s="104">
        <f>IF([1]BE!G102="", "", [1]BE!G102)</f>
        <v>25.938409682855827</v>
      </c>
      <c r="H101" s="104">
        <f>IF([1]BE!H102="", "", [1]BE!H102)</f>
        <v>26.288174357594514</v>
      </c>
      <c r="I101" s="104">
        <f>IF([1]BE!I102="", "", [1]BE!I102)</f>
        <v>22.386144964720973</v>
      </c>
      <c r="J101" s="104">
        <f>IF([1]BE!J102="", "", [1]BE!J102)</f>
        <v>22.467289719626169</v>
      </c>
      <c r="K101" s="104">
        <f>IF([1]BE!K102="", "", [1]BE!K102)</f>
        <v>33.317191283292978</v>
      </c>
      <c r="L101" s="104">
        <f>IF([1]BE!L102="", "", [1]BE!L102)</f>
        <v>22.879125329013974</v>
      </c>
      <c r="M101" s="104">
        <f>IF([1]BE!M102="", "", [1]BE!M102)</f>
        <v>25.873605947955387</v>
      </c>
      <c r="N101" s="104">
        <f>IF([1]BE!N102="", "", [1]BE!N102)</f>
        <v>23.498766109130795</v>
      </c>
      <c r="O101" s="104">
        <f>IF([1]BE!O102="", "", [1]BE!O102)</f>
        <v>22.844344904815227</v>
      </c>
      <c r="P101" s="104">
        <f>IF([1]BE!P102="", "", [1]BE!P102)</f>
        <v>22.744845360824741</v>
      </c>
    </row>
    <row r="102" spans="1:225" x14ac:dyDescent="0.25">
      <c r="A102" s="56">
        <v>2011</v>
      </c>
      <c r="B102" s="89">
        <f>IF([1]BE!B103="", "", [1]BE!B103)</f>
        <v>27.195979388036964</v>
      </c>
      <c r="C102" s="89">
        <f>IF([1]BE!C103="", "", [1]BE!C103)</f>
        <v>27.693233858073871</v>
      </c>
      <c r="D102" s="89">
        <f>IF([1]BE!D103="", "", [1]BE!D103)</f>
        <v>24.177106497280874</v>
      </c>
      <c r="E102" s="100">
        <f>IF([1]BE!E103="", "", [1]BE!E103)</f>
        <v>23.176661264181522</v>
      </c>
      <c r="F102" s="104">
        <f>IF([1]BE!F103="", "", [1]BE!F103)</f>
        <v>24.298269104364973</v>
      </c>
      <c r="G102" s="104">
        <f>IF([1]BE!G103="", "", [1]BE!G103)</f>
        <v>24.144431554524363</v>
      </c>
      <c r="H102" s="104">
        <f>IF([1]BE!H103="", "", [1]BE!H103)</f>
        <v>25.701114099116403</v>
      </c>
      <c r="I102" s="104">
        <f>IF([1]BE!I103="", "", [1]BE!I103)</f>
        <v>22.065021071643585</v>
      </c>
      <c r="J102" s="104">
        <f>IF([1]BE!J103="", "", [1]BE!J103)</f>
        <v>21.569317382125263</v>
      </c>
      <c r="K102" s="104">
        <f>IF([1]BE!K103="", "", [1]BE!K103)</f>
        <v>31.916360294117645</v>
      </c>
      <c r="L102" s="104">
        <f>IF([1]BE!L103="", "", [1]BE!L103)</f>
        <v>22.477876106194689</v>
      </c>
      <c r="M102" s="104">
        <f>IF([1]BE!M103="", "", [1]BE!M103)</f>
        <v>24.619457313037721</v>
      </c>
      <c r="N102" s="104">
        <f>IF([1]BE!N103="", "", [1]BE!N103)</f>
        <v>23.084994753410285</v>
      </c>
      <c r="O102" s="104">
        <f>IF([1]BE!O103="", "", [1]BE!O103)</f>
        <v>21.831735889243873</v>
      </c>
      <c r="P102" s="104">
        <f>IF([1]BE!P103="", "", [1]BE!P103)</f>
        <v>21.655668866226758</v>
      </c>
    </row>
    <row r="103" spans="1:225" x14ac:dyDescent="0.25">
      <c r="A103" s="56">
        <v>2012</v>
      </c>
      <c r="B103" s="89" t="str">
        <f>IF([1]BE!B104="", "", [1]BE!B104)</f>
        <v>:</v>
      </c>
      <c r="C103" s="89" t="str">
        <f>IF([1]BE!C104="", "", [1]BE!C104)</f>
        <v>:</v>
      </c>
      <c r="D103" s="89">
        <f>IF([1]BE!D104="", "", [1]BE!D104)</f>
        <v>23.992887093587409</v>
      </c>
      <c r="E103" s="100">
        <f>IF([1]BE!E104="", "", [1]BE!E104)</f>
        <v>23.027077065494097</v>
      </c>
      <c r="F103" s="104">
        <f>IF([1]BE!F104="", "", [1]BE!F104)</f>
        <v>24.114077669902912</v>
      </c>
      <c r="G103" s="104">
        <f>IF([1]BE!G104="", "", [1]BE!G104)</f>
        <v>23.993605580584216</v>
      </c>
      <c r="H103" s="104">
        <f>IF([1]BE!H104="", "", [1]BE!H104)</f>
        <v>25.344387755102037</v>
      </c>
      <c r="I103" s="104">
        <f>IF([1]BE!I104="", "", [1]BE!I104)</f>
        <v>22.111613876319758</v>
      </c>
      <c r="J103" s="104">
        <f>IF([1]BE!J104="", "", [1]BE!J104)</f>
        <v>21.550061371208134</v>
      </c>
      <c r="K103" s="104">
        <f>IF([1]BE!K104="", "", [1]BE!K104)</f>
        <v>31.59328188833409</v>
      </c>
      <c r="L103" s="104">
        <f>IF([1]BE!L104="", "", [1]BE!L104)</f>
        <v>22.335423197492162</v>
      </c>
      <c r="M103" s="104">
        <f>IF([1]BE!M104="", "", [1]BE!M104)</f>
        <v>24.065573770491806</v>
      </c>
      <c r="N103" s="104">
        <f>IF([1]BE!N104="", "", [1]BE!N104)</f>
        <v>22.925935618947921</v>
      </c>
      <c r="O103" s="104">
        <f>IF([1]BE!O104="", "", [1]BE!O104)</f>
        <v>21.581196581196579</v>
      </c>
      <c r="P103" s="104">
        <f>IF([1]BE!P104="", "", [1]BE!P104)</f>
        <v>21.449970041941281</v>
      </c>
    </row>
    <row r="104" spans="1:225" x14ac:dyDescent="0.25">
      <c r="A104" s="56">
        <v>2013</v>
      </c>
      <c r="B104" s="89" t="str">
        <f>IF([1]BE!B105="", "", [1]BE!B105)</f>
        <v>:</v>
      </c>
      <c r="C104" s="89" t="str">
        <f>IF([1]BE!C105="", "", [1]BE!C105)</f>
        <v>:</v>
      </c>
      <c r="D104" s="89">
        <f>IF([1]BE!D105="", "", [1]BE!D105)</f>
        <v>23.821159688284236</v>
      </c>
      <c r="E104" s="100">
        <f>IF([1]BE!E105="", "", [1]BE!E105)</f>
        <v>22.92250233426704</v>
      </c>
      <c r="F104" s="104">
        <f>IF([1]BE!F105="", "", [1]BE!F105)</f>
        <v>23.929274995743853</v>
      </c>
      <c r="G104" s="104">
        <f>IF([1]BE!G105="", "", [1]BE!G105)</f>
        <v>23.740380426891242</v>
      </c>
      <c r="H104" s="104">
        <f>IF([1]BE!H105="", "", [1]BE!H105)</f>
        <v>25.186136071887034</v>
      </c>
      <c r="I104" s="104">
        <f>IF([1]BE!I105="", "", [1]BE!I105)</f>
        <v>21.849501359927469</v>
      </c>
      <c r="J104" s="104">
        <f>IF([1]BE!J105="", "", [1]BE!J105)</f>
        <v>21.487458340641989</v>
      </c>
      <c r="K104" s="104">
        <f>IF([1]BE!K105="", "", [1]BE!K105)</f>
        <v>31.438963400772906</v>
      </c>
      <c r="L104" s="104">
        <f>IF([1]BE!L105="", "", [1]BE!L105)</f>
        <v>22.14355948869223</v>
      </c>
      <c r="M104" s="104">
        <f>IF([1]BE!M105="", "", [1]BE!M105)</f>
        <v>23.682498373454784</v>
      </c>
      <c r="N104" s="104">
        <f>IF([1]BE!N105="", "", [1]BE!N105)</f>
        <v>22.776174232484912</v>
      </c>
      <c r="O104" s="104">
        <f>IF([1]BE!O105="", "", [1]BE!O105)</f>
        <v>21.459227467811161</v>
      </c>
      <c r="P104" s="104">
        <f>IF([1]BE!P105="", "", [1]BE!P105)</f>
        <v>21.188475390156061</v>
      </c>
      <c r="Q104" s="94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</row>
    <row r="105" spans="1:225" x14ac:dyDescent="0.25">
      <c r="A105" s="55" t="s">
        <v>41</v>
      </c>
      <c r="B105" s="89" t="str">
        <f>IF([1]BE!B106="", "", [1]BE!B106)</f>
        <v/>
      </c>
      <c r="C105" s="89" t="str">
        <f>IF([1]BE!C106="", "", [1]BE!C106)</f>
        <v/>
      </c>
      <c r="D105" s="89" t="str">
        <f>IF([1]BE!D106="", "", [1]BE!D106)</f>
        <v/>
      </c>
      <c r="E105" s="100" t="str">
        <f>IF([1]BE!E106="", "", [1]BE!E106)</f>
        <v/>
      </c>
      <c r="F105" s="104" t="str">
        <f>IF([1]BE!F106="", "", [1]BE!F106)</f>
        <v/>
      </c>
      <c r="G105" s="104" t="str">
        <f>IF([1]BE!G106="", "", [1]BE!G106)</f>
        <v/>
      </c>
      <c r="H105" s="104" t="str">
        <f>IF([1]BE!H106="", "", [1]BE!H106)</f>
        <v/>
      </c>
      <c r="I105" s="104" t="str">
        <f>IF([1]BE!I106="", "", [1]BE!I106)</f>
        <v/>
      </c>
      <c r="J105" s="104" t="str">
        <f>IF([1]BE!J106="", "", [1]BE!J106)</f>
        <v/>
      </c>
      <c r="K105" s="104" t="str">
        <f>IF([1]BE!K106="", "", [1]BE!K106)</f>
        <v/>
      </c>
      <c r="L105" s="104" t="str">
        <f>IF([1]BE!L106="", "", [1]BE!L106)</f>
        <v/>
      </c>
      <c r="M105" s="104" t="str">
        <f>IF([1]BE!M106="", "", [1]BE!M106)</f>
        <v/>
      </c>
      <c r="N105" s="104" t="str">
        <f>IF([1]BE!N106="", "", [1]BE!N106)</f>
        <v/>
      </c>
      <c r="O105" s="104" t="str">
        <f>IF([1]BE!O106="", "", [1]BE!O106)</f>
        <v/>
      </c>
      <c r="P105" s="104" t="str">
        <f>IF([1]BE!P106="", "", [1]BE!P106)</f>
        <v/>
      </c>
      <c r="Q105" s="94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</row>
    <row r="106" spans="1:225" x14ac:dyDescent="0.25">
      <c r="A106" s="56">
        <v>2000</v>
      </c>
      <c r="B106" s="89">
        <f>IF([1]BE!B107="", "", [1]BE!B107)</f>
        <v>12.882600344164144</v>
      </c>
      <c r="C106" s="89">
        <f>IF([1]BE!C107="", "", [1]BE!C107)</f>
        <v>14.55622942860356</v>
      </c>
      <c r="D106" s="89">
        <f>IF([1]BE!D107="", "", [1]BE!D107)</f>
        <v>17.596599036160924</v>
      </c>
      <c r="E106" s="100">
        <f>IF([1]BE!E107="", "", [1]BE!E107)</f>
        <v>13.226371007472595</v>
      </c>
      <c r="F106" s="104">
        <f>IF([1]BE!F107="", "", [1]BE!F107)</f>
        <v>18.060854358549161</v>
      </c>
      <c r="G106" s="104">
        <f>IF([1]BE!G107="", "", [1]BE!G107)</f>
        <v>26.170194804214393</v>
      </c>
      <c r="H106" s="104">
        <f>IF([1]BE!H107="", "", [1]BE!H107)</f>
        <v>19.129585080991454</v>
      </c>
      <c r="I106" s="104">
        <f>IF([1]BE!I107="", "", [1]BE!I107)</f>
        <v>14.361445587747824</v>
      </c>
      <c r="J106" s="104">
        <f>IF([1]BE!J107="", "", [1]BE!J107)</f>
        <v>15.05171932885338</v>
      </c>
      <c r="K106" s="104">
        <f>IF([1]BE!K107="", "", [1]BE!K107)</f>
        <v>20.312171379117398</v>
      </c>
      <c r="L106" s="104">
        <f>IF([1]BE!L107="", "", [1]BE!L107)</f>
        <v>14.34648408963263</v>
      </c>
      <c r="M106" s="104">
        <f>IF([1]BE!M107="", "", [1]BE!M107)</f>
        <v>19.789260195614329</v>
      </c>
      <c r="N106" s="104">
        <f>IF([1]BE!N107="", "", [1]BE!N107)</f>
        <v>14.152329116825548</v>
      </c>
      <c r="O106" s="104">
        <f>IF([1]BE!O107="", "", [1]BE!O107)</f>
        <v>10.640723664654262</v>
      </c>
      <c r="P106" s="104">
        <f>IF([1]BE!P107="", "", [1]BE!P107)</f>
        <v>13.670406170337598</v>
      </c>
      <c r="Q106" s="94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</row>
    <row r="107" spans="1:225" x14ac:dyDescent="0.25">
      <c r="A107" s="56">
        <v>2006</v>
      </c>
      <c r="B107" s="89">
        <f>IF([1]BE!B108="", "", [1]BE!B108)</f>
        <v>14.306153954581747</v>
      </c>
      <c r="C107" s="89">
        <f>IF([1]BE!C108="", "", [1]BE!C108)</f>
        <v>15.850221261279676</v>
      </c>
      <c r="D107" s="89">
        <f>IF([1]BE!D108="", "", [1]BE!D108)</f>
        <v>19.032804773291858</v>
      </c>
      <c r="E107" s="100">
        <f>IF([1]BE!E108="", "", [1]BE!E108)</f>
        <v>14.202476329206117</v>
      </c>
      <c r="F107" s="104">
        <f>IF([1]BE!F108="", "", [1]BE!F108)</f>
        <v>19.55360353418606</v>
      </c>
      <c r="G107" s="104">
        <f>IF([1]BE!G108="", "", [1]BE!G108)</f>
        <v>26.122261375823502</v>
      </c>
      <c r="H107" s="104">
        <f>IF([1]BE!H108="", "", [1]BE!H108)</f>
        <v>20.543522131037268</v>
      </c>
      <c r="I107" s="104">
        <f>IF([1]BE!I108="", "", [1]BE!I108)</f>
        <v>16.90186016677357</v>
      </c>
      <c r="J107" s="104">
        <f>IF([1]BE!J108="", "", [1]BE!J108)</f>
        <v>17.514018691588788</v>
      </c>
      <c r="K107" s="104">
        <f>IF([1]BE!K108="", "", [1]BE!K108)</f>
        <v>22.372881355932208</v>
      </c>
      <c r="L107" s="104">
        <f>IF([1]BE!L108="", "", [1]BE!L108)</f>
        <v>16.400080988054263</v>
      </c>
      <c r="M107" s="104">
        <f>IF([1]BE!M108="", "", [1]BE!M108)</f>
        <v>21.189591078066915</v>
      </c>
      <c r="N107" s="104">
        <f>IF([1]BE!N108="", "", [1]BE!N108)</f>
        <v>15.46476556073485</v>
      </c>
      <c r="O107" s="104">
        <f>IF([1]BE!O108="", "", [1]BE!O108)</f>
        <v>11.758118701007838</v>
      </c>
      <c r="P107" s="104">
        <f>IF([1]BE!P108="", "", [1]BE!P108)</f>
        <v>14.755154639175258</v>
      </c>
      <c r="Q107" s="94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</row>
    <row r="108" spans="1:225" x14ac:dyDescent="0.25">
      <c r="A108" s="56">
        <v>2011</v>
      </c>
      <c r="B108" s="89">
        <f>IF([1]BE!B109="", "", [1]BE!B109)</f>
        <v>15.335633046614021</v>
      </c>
      <c r="C108" s="89">
        <f>IF([1]BE!C109="", "", [1]BE!C109)</f>
        <v>16.801430890125022</v>
      </c>
      <c r="D108" s="89">
        <f>IF([1]BE!D109="", "", [1]BE!D109)</f>
        <v>21.096897774059318</v>
      </c>
      <c r="E108" s="100">
        <f>IF([1]BE!E109="", "", [1]BE!E109)</f>
        <v>15.582310720074091</v>
      </c>
      <c r="F108" s="104">
        <f>IF([1]BE!F109="", "", [1]BE!F109)</f>
        <v>21.690970616159895</v>
      </c>
      <c r="G108" s="104">
        <f>IF([1]BE!G109="", "", [1]BE!G109)</f>
        <v>28.55278422273782</v>
      </c>
      <c r="H108" s="104">
        <f>IF([1]BE!H109="", "", [1]BE!H109)</f>
        <v>22.550902804456392</v>
      </c>
      <c r="I108" s="104">
        <f>IF([1]BE!I109="", "", [1]BE!I109)</f>
        <v>19.355809753160745</v>
      </c>
      <c r="J108" s="104">
        <f>IF([1]BE!J109="", "", [1]BE!J109)</f>
        <v>20.26741731175229</v>
      </c>
      <c r="K108" s="104">
        <f>IF([1]BE!K109="", "", [1]BE!K109)</f>
        <v>24.678308823529409</v>
      </c>
      <c r="L108" s="104">
        <f>IF([1]BE!L109="", "", [1]BE!L109)</f>
        <v>17.895771878072765</v>
      </c>
      <c r="M108" s="104">
        <f>IF([1]BE!M109="", "", [1]BE!M109)</f>
        <v>23.957643944407675</v>
      </c>
      <c r="N108" s="104">
        <f>IF([1]BE!N109="", "", [1]BE!N109)</f>
        <v>16.657922350472194</v>
      </c>
      <c r="O108" s="104">
        <f>IF([1]BE!O109="", "", [1]BE!O109)</f>
        <v>13.099041533546327</v>
      </c>
      <c r="P108" s="104">
        <f>IF([1]BE!P109="", "", [1]BE!P109)</f>
        <v>16.856628674265149</v>
      </c>
    </row>
    <row r="109" spans="1:225" x14ac:dyDescent="0.25">
      <c r="A109" s="56">
        <v>2012</v>
      </c>
      <c r="B109" s="89" t="str">
        <f>IF([1]BE!B110="", "", [1]BE!B110)</f>
        <v>:</v>
      </c>
      <c r="C109" s="89" t="str">
        <f>IF([1]BE!C110="", "", [1]BE!C110)</f>
        <v>:</v>
      </c>
      <c r="D109" s="89">
        <f>IF([1]BE!D110="", "", [1]BE!D110)</f>
        <v>21.279445017672497</v>
      </c>
      <c r="E109" s="100">
        <f>IF([1]BE!E110="", "", [1]BE!E110)</f>
        <v>15.783383476047211</v>
      </c>
      <c r="F109" s="104">
        <f>IF([1]BE!F110="", "", [1]BE!F110)</f>
        <v>21.868932038834952</v>
      </c>
      <c r="G109" s="104">
        <f>IF([1]BE!G110="", "", [1]BE!G110)</f>
        <v>28.556895800029064</v>
      </c>
      <c r="H109" s="104">
        <f>IF([1]BE!H110="", "", [1]BE!H110)</f>
        <v>22.933673469387756</v>
      </c>
      <c r="I109" s="104">
        <f>IF([1]BE!I110="", "", [1]BE!I110)</f>
        <v>19.1553544494721</v>
      </c>
      <c r="J109" s="104">
        <f>IF([1]BE!J110="", "", [1]BE!J110)</f>
        <v>20.462914255654916</v>
      </c>
      <c r="K109" s="104">
        <f>IF([1]BE!K110="", "", [1]BE!K110)</f>
        <v>25.056740807989108</v>
      </c>
      <c r="L109" s="104">
        <f>IF([1]BE!L110="", "", [1]BE!L110)</f>
        <v>18.201410658307214</v>
      </c>
      <c r="M109" s="104">
        <f>IF([1]BE!M110="", "", [1]BE!M110)</f>
        <v>24.196721311475407</v>
      </c>
      <c r="N109" s="104">
        <f>IF([1]BE!N110="", "", [1]BE!N110)</f>
        <v>16.618686207799009</v>
      </c>
      <c r="O109" s="104">
        <f>IF([1]BE!O110="", "", [1]BE!O110)</f>
        <v>13.141025641025642</v>
      </c>
      <c r="P109" s="104">
        <f>IF([1]BE!P110="", "", [1]BE!P110)</f>
        <v>17.076093469143203</v>
      </c>
    </row>
    <row r="110" spans="1:225" x14ac:dyDescent="0.25">
      <c r="A110" s="56">
        <v>2013</v>
      </c>
      <c r="B110" s="89" t="str">
        <f>IF([1]BE!B111="", "", [1]BE!B111)</f>
        <v>:</v>
      </c>
      <c r="C110" s="89" t="str">
        <f>IF([1]BE!C111="", "", [1]BE!C111)</f>
        <v>:</v>
      </c>
      <c r="D110" s="89">
        <f>IF([1]BE!D111="", "", [1]BE!D111)</f>
        <v>21.525117773962048</v>
      </c>
      <c r="E110" s="100">
        <f>IF([1]BE!E111="", "", [1]BE!E111)</f>
        <v>16.013071895424837</v>
      </c>
      <c r="F110" s="104">
        <f>IF([1]BE!F111="", "", [1]BE!F111)</f>
        <v>22.112508208283678</v>
      </c>
      <c r="G110" s="104">
        <f>IF([1]BE!G111="", "", [1]BE!G111)</f>
        <v>28.633657615797876</v>
      </c>
      <c r="H110" s="104">
        <f>IF([1]BE!H111="", "", [1]BE!H111)</f>
        <v>23.234916559691911</v>
      </c>
      <c r="I110" s="104">
        <f>IF([1]BE!I111="", "", [1]BE!I111)</f>
        <v>19.37141130250831</v>
      </c>
      <c r="J110" s="104">
        <f>IF([1]BE!J111="", "", [1]BE!J111)</f>
        <v>20.557796877740746</v>
      </c>
      <c r="K110" s="104">
        <f>IF([1]BE!K111="", "", [1]BE!K111)</f>
        <v>25.323937258467836</v>
      </c>
      <c r="L110" s="104">
        <f>IF([1]BE!L111="", "", [1]BE!L111)</f>
        <v>18.564405113077679</v>
      </c>
      <c r="M110" s="104">
        <f>IF([1]BE!M111="", "", [1]BE!M111)</f>
        <v>24.593363695510735</v>
      </c>
      <c r="N110" s="104">
        <f>IF([1]BE!N111="", "", [1]BE!N111)</f>
        <v>16.819732353712936</v>
      </c>
      <c r="O110" s="104">
        <f>IF([1]BE!O111="", "", [1]BE!O111)</f>
        <v>13.412017167381975</v>
      </c>
      <c r="P110" s="104">
        <f>IF([1]BE!P111="", "", [1]BE!P111)</f>
        <v>17.707082833133253</v>
      </c>
    </row>
    <row r="111" spans="1:225" ht="22.5" x14ac:dyDescent="0.25">
      <c r="A111" s="55" t="s">
        <v>42</v>
      </c>
      <c r="B111" s="89" t="str">
        <f>IF([1]BE!B112="", "", [1]BE!B112)</f>
        <v/>
      </c>
      <c r="C111" s="89" t="str">
        <f>IF([1]BE!C112="", "", [1]BE!C112)</f>
        <v/>
      </c>
      <c r="D111" s="89" t="str">
        <f>IF([1]BE!D112="", "", [1]BE!D112)</f>
        <v/>
      </c>
      <c r="E111" s="100" t="str">
        <f>IF([1]BE!E112="", "", [1]BE!E112)</f>
        <v/>
      </c>
      <c r="F111" s="104" t="str">
        <f>IF([1]BE!F112="", "", [1]BE!F112)</f>
        <v/>
      </c>
      <c r="G111" s="104" t="str">
        <f>IF([1]BE!G112="", "", [1]BE!G112)</f>
        <v/>
      </c>
      <c r="H111" s="104" t="str">
        <f>IF([1]BE!H112="", "", [1]BE!H112)</f>
        <v/>
      </c>
      <c r="I111" s="104" t="str">
        <f>IF([1]BE!I112="", "", [1]BE!I112)</f>
        <v/>
      </c>
      <c r="J111" s="104" t="str">
        <f>IF([1]BE!J112="", "", [1]BE!J112)</f>
        <v/>
      </c>
      <c r="K111" s="104" t="str">
        <f>IF([1]BE!K112="", "", [1]BE!K112)</f>
        <v/>
      </c>
      <c r="L111" s="104" t="str">
        <f>IF([1]BE!L112="", "", [1]BE!L112)</f>
        <v/>
      </c>
      <c r="M111" s="104" t="str">
        <f>IF([1]BE!M112="", "", [1]BE!M112)</f>
        <v/>
      </c>
      <c r="N111" s="104" t="str">
        <f>IF([1]BE!N112="", "", [1]BE!N112)</f>
        <v/>
      </c>
      <c r="O111" s="104" t="str">
        <f>IF([1]BE!O112="", "", [1]BE!O112)</f>
        <v/>
      </c>
      <c r="P111" s="104" t="str">
        <f>IF([1]BE!P112="", "", [1]BE!P112)</f>
        <v/>
      </c>
    </row>
    <row r="112" spans="1:225" x14ac:dyDescent="0.25">
      <c r="A112" s="56">
        <v>2000</v>
      </c>
      <c r="B112" s="89">
        <f>IF([1]BE!B113="", "", [1]BE!B113)</f>
        <v>27.49895048657433</v>
      </c>
      <c r="C112" s="89">
        <f>IF([1]BE!C113="", "", [1]BE!C113)</f>
        <v>29.500755914150648</v>
      </c>
      <c r="D112" s="89">
        <f>IF([1]BE!D113="", "", [1]BE!D113)</f>
        <v>31.69299565389122</v>
      </c>
      <c r="E112" s="100">
        <f>IF([1]BE!E113="", "", [1]BE!E113)</f>
        <v>37.263349411300219</v>
      </c>
      <c r="F112" s="104">
        <f>IF([1]BE!F113="", "", [1]BE!F113)</f>
        <v>31.036152994598535</v>
      </c>
      <c r="G112" s="104">
        <f>IF([1]BE!G113="", "", [1]BE!G113)</f>
        <v>36.208815123964378</v>
      </c>
      <c r="H112" s="104">
        <f>IF([1]BE!H113="", "", [1]BE!H113)</f>
        <v>25.893080795798561</v>
      </c>
      <c r="I112" s="104">
        <f>IF([1]BE!I113="", "", [1]BE!I113)</f>
        <v>28.679278285484365</v>
      </c>
      <c r="J112" s="104">
        <f>IF([1]BE!J113="", "", [1]BE!J113)</f>
        <v>30.540681970063261</v>
      </c>
      <c r="K112" s="104">
        <f>IF([1]BE!K113="", "", [1]BE!K113)</f>
        <v>26.070911012641652</v>
      </c>
      <c r="L112" s="104">
        <f>IF([1]BE!L113="", "", [1]BE!L113)</f>
        <v>28.49876003044411</v>
      </c>
      <c r="M112" s="104">
        <f>IF([1]BE!M113="", "", [1]BE!M113)</f>
        <v>32.380126618905841</v>
      </c>
      <c r="N112" s="104">
        <f>IF([1]BE!N113="", "", [1]BE!N113)</f>
        <v>36.273637126715705</v>
      </c>
      <c r="O112" s="104">
        <f>IF([1]BE!O113="", "", [1]BE!O113)</f>
        <v>39.270854086640242</v>
      </c>
      <c r="P112" s="104">
        <f>IF([1]BE!P113="", "", [1]BE!P113)</f>
        <v>42.411577976627761</v>
      </c>
    </row>
    <row r="113" spans="1:16" x14ac:dyDescent="0.25">
      <c r="A113" s="56">
        <v>2006</v>
      </c>
      <c r="B113" s="89">
        <f>IF([1]BE!B114="", "", [1]BE!B114)</f>
        <v>28.70927833138947</v>
      </c>
      <c r="C113" s="89">
        <f>IF([1]BE!C114="", "", [1]BE!C114)</f>
        <v>30.629171428867203</v>
      </c>
      <c r="D113" s="89">
        <f>IF([1]BE!D114="", "", [1]BE!D114)</f>
        <v>33.538411533907556</v>
      </c>
      <c r="E113" s="100">
        <f>IF([1]BE!E114="", "", [1]BE!E114)</f>
        <v>38.9900461277009</v>
      </c>
      <c r="F113" s="104">
        <f>IF([1]BE!F114="", "", [1]BE!F114)</f>
        <v>32.919813016900392</v>
      </c>
      <c r="G113" s="104">
        <f>IF([1]BE!G114="", "", [1]BE!G114)</f>
        <v>39.068484755630458</v>
      </c>
      <c r="H113" s="104">
        <f>IF([1]BE!H114="", "", [1]BE!H114)</f>
        <v>27.606619130902732</v>
      </c>
      <c r="I113" s="104">
        <f>IF([1]BE!I114="", "", [1]BE!I114)</f>
        <v>31.045542014111611</v>
      </c>
      <c r="J113" s="104">
        <f>IF([1]BE!J114="", "", [1]BE!J114)</f>
        <v>32.31775700934579</v>
      </c>
      <c r="K113" s="104">
        <f>IF([1]BE!K114="", "", [1]BE!K114)</f>
        <v>28.256658595641653</v>
      </c>
      <c r="L113" s="104">
        <f>IF([1]BE!L114="", "", [1]BE!L114)</f>
        <v>29.985827090504152</v>
      </c>
      <c r="M113" s="104">
        <f>IF([1]BE!M114="", "", [1]BE!M114)</f>
        <v>32.342007434944236</v>
      </c>
      <c r="N113" s="104">
        <f>IF([1]BE!N114="", "", [1]BE!N114)</f>
        <v>38.415135727995612</v>
      </c>
      <c r="O113" s="104">
        <f>IF([1]BE!O114="", "", [1]BE!O114)</f>
        <v>40.089585666293395</v>
      </c>
      <c r="P113" s="104">
        <f>IF([1]BE!P114="", "", [1]BE!P114)</f>
        <v>43.556701030927833</v>
      </c>
    </row>
    <row r="114" spans="1:16" x14ac:dyDescent="0.25">
      <c r="A114" s="56">
        <v>2011</v>
      </c>
      <c r="B114" s="89">
        <f>IF([1]BE!B115="", "", [1]BE!B115)</f>
        <v>29.640758928575409</v>
      </c>
      <c r="C114" s="89">
        <f>IF([1]BE!C115="", "", [1]BE!C115)</f>
        <v>31.676858826595033</v>
      </c>
      <c r="D114" s="89">
        <f>IF([1]BE!D115="", "", [1]BE!D115)</f>
        <v>34.260992095818935</v>
      </c>
      <c r="E114" s="100">
        <f>IF([1]BE!E115="", "", [1]BE!E115)</f>
        <v>39.407270201435516</v>
      </c>
      <c r="F114" s="104">
        <f>IF([1]BE!F115="", "", [1]BE!F115)</f>
        <v>33.670910728631597</v>
      </c>
      <c r="G114" s="104">
        <f>IF([1]BE!G115="", "", [1]BE!G115)</f>
        <v>39.863689095127611</v>
      </c>
      <c r="H114" s="104">
        <f>IF([1]BE!H115="", "", [1]BE!H115)</f>
        <v>28.85132539377641</v>
      </c>
      <c r="I114" s="104">
        <f>IF([1]BE!I115="", "", [1]BE!I115)</f>
        <v>31.848284166164959</v>
      </c>
      <c r="J114" s="104">
        <f>IF([1]BE!J115="", "", [1]BE!J115)</f>
        <v>32.952146375791699</v>
      </c>
      <c r="K114" s="104">
        <f>IF([1]BE!K115="", "", [1]BE!K115)</f>
        <v>28.837316176470583</v>
      </c>
      <c r="L114" s="104">
        <f>IF([1]BE!L115="", "", [1]BE!L115)</f>
        <v>31.032448377581122</v>
      </c>
      <c r="M114" s="104">
        <f>IF([1]BE!M115="", "", [1]BE!M115)</f>
        <v>31.568497683653206</v>
      </c>
      <c r="N114" s="104">
        <f>IF([1]BE!N115="", "", [1]BE!N115)</f>
        <v>38.509968520461705</v>
      </c>
      <c r="O114" s="104">
        <f>IF([1]BE!O115="", "", [1]BE!O115)</f>
        <v>41.214057507987221</v>
      </c>
      <c r="P114" s="104">
        <f>IF([1]BE!P115="", "", [1]BE!P115)</f>
        <v>43.971205758848228</v>
      </c>
    </row>
    <row r="115" spans="1:16" x14ac:dyDescent="0.25">
      <c r="A115" s="56">
        <v>2012</v>
      </c>
      <c r="B115" s="89" t="str">
        <f>IF([1]BE!B116="", "", [1]BE!B116)</f>
        <v>:</v>
      </c>
      <c r="C115" s="89" t="str">
        <f>IF([1]BE!C116="", "", [1]BE!C116)</f>
        <v>:</v>
      </c>
      <c r="D115" s="89">
        <f>IF([1]BE!D116="", "", [1]BE!D116)</f>
        <v>34.471252003249106</v>
      </c>
      <c r="E115" s="100">
        <f>IF([1]BE!E116="", "", [1]BE!E116)</f>
        <v>39.551029854200415</v>
      </c>
      <c r="F115" s="104">
        <f>IF([1]BE!F116="", "", [1]BE!F116)</f>
        <v>33.895631067961162</v>
      </c>
      <c r="G115" s="104">
        <f>IF([1]BE!G116="", "", [1]BE!G116)</f>
        <v>40.154047376834761</v>
      </c>
      <c r="H115" s="104">
        <f>IF([1]BE!H116="", "", [1]BE!H116)</f>
        <v>29.209183673469386</v>
      </c>
      <c r="I115" s="104">
        <f>IF([1]BE!I116="", "", [1]BE!I116)</f>
        <v>32.187028657616892</v>
      </c>
      <c r="J115" s="104">
        <f>IF([1]BE!J116="", "", [1]BE!J116)</f>
        <v>33.035244608100996</v>
      </c>
      <c r="K115" s="104">
        <f>IF([1]BE!K116="", "", [1]BE!K116)</f>
        <v>28.892419428052659</v>
      </c>
      <c r="L115" s="104">
        <f>IF([1]BE!L116="", "", [1]BE!L116)</f>
        <v>31.347962382445143</v>
      </c>
      <c r="M115" s="104">
        <f>IF([1]BE!M116="", "", [1]BE!M116)</f>
        <v>31.868852459016395</v>
      </c>
      <c r="N115" s="104">
        <f>IF([1]BE!N116="", "", [1]BE!N116)</f>
        <v>38.785658204658468</v>
      </c>
      <c r="O115" s="104">
        <f>IF([1]BE!O116="", "", [1]BE!O116)</f>
        <v>41.346153846153847</v>
      </c>
      <c r="P115" s="104">
        <f>IF([1]BE!P116="", "", [1]BE!P116)</f>
        <v>43.918514080287601</v>
      </c>
    </row>
    <row r="116" spans="1:16" x14ac:dyDescent="0.25">
      <c r="A116" s="56">
        <v>2013</v>
      </c>
      <c r="B116" s="89" t="str">
        <f>IF([1]BE!B117="", "", [1]BE!B117)</f>
        <v>:</v>
      </c>
      <c r="C116" s="89" t="str">
        <f>IF([1]BE!C117="", "", [1]BE!C117)</f>
        <v>:</v>
      </c>
      <c r="D116" s="89">
        <f>IF([1]BE!D117="", "", [1]BE!D117)</f>
        <v>34.713600140888481</v>
      </c>
      <c r="E116" s="100">
        <f>IF([1]BE!E117="", "", [1]BE!E117)</f>
        <v>40.079365079365076</v>
      </c>
      <c r="F116" s="104">
        <f>IF([1]BE!F117="", "", [1]BE!F117)</f>
        <v>34.112410924921569</v>
      </c>
      <c r="G116" s="104">
        <f>IF([1]BE!G117="", "", [1]BE!G117)</f>
        <v>40.380426891244376</v>
      </c>
      <c r="H116" s="104">
        <f>IF([1]BE!H117="", "", [1]BE!H117)</f>
        <v>29.473684210526311</v>
      </c>
      <c r="I116" s="104">
        <f>IF([1]BE!I117="", "", [1]BE!I117)</f>
        <v>32.487156240556061</v>
      </c>
      <c r="J116" s="104">
        <f>IF([1]BE!J117="", "", [1]BE!J117)</f>
        <v>33.222241711980352</v>
      </c>
      <c r="K116" s="104">
        <f>IF([1]BE!K117="", "", [1]BE!K117)</f>
        <v>29.074789724937489</v>
      </c>
      <c r="L116" s="104">
        <f>IF([1]BE!L117="", "", [1]BE!L117)</f>
        <v>31.622418879056045</v>
      </c>
      <c r="M116" s="104">
        <f>IF([1]BE!M117="", "", [1]BE!M117)</f>
        <v>31.685100845803515</v>
      </c>
      <c r="N116" s="104">
        <f>IF([1]BE!N117="", "", [1]BE!N117)</f>
        <v>39.018630280766196</v>
      </c>
      <c r="O116" s="104">
        <f>IF([1]BE!O117="", "", [1]BE!O117)</f>
        <v>41.630901287553648</v>
      </c>
      <c r="P116" s="104">
        <f>IF([1]BE!P117="", "", [1]BE!P117)</f>
        <v>43.877551020408163</v>
      </c>
    </row>
    <row r="117" spans="1:16" x14ac:dyDescent="0.25">
      <c r="A117" s="55" t="s">
        <v>43</v>
      </c>
      <c r="B117" s="89" t="str">
        <f>IF([1]BE!B118="", "", [1]BE!B118)</f>
        <v/>
      </c>
      <c r="C117" s="89" t="str">
        <f>IF([1]BE!C118="", "", [1]BE!C118)</f>
        <v/>
      </c>
      <c r="D117" s="89" t="str">
        <f>IF([1]BE!D118="", "", [1]BE!D118)</f>
        <v/>
      </c>
      <c r="E117" s="100" t="str">
        <f>IF([1]BE!E118="", "", [1]BE!E118)</f>
        <v/>
      </c>
      <c r="F117" s="104" t="str">
        <f>IF([1]BE!F118="", "", [1]BE!F118)</f>
        <v/>
      </c>
      <c r="G117" s="104" t="str">
        <f>IF([1]BE!G118="", "", [1]BE!G118)</f>
        <v/>
      </c>
      <c r="H117" s="104" t="str">
        <f>IF([1]BE!H118="", "", [1]BE!H118)</f>
        <v/>
      </c>
      <c r="I117" s="104" t="str">
        <f>IF([1]BE!I118="", "", [1]BE!I118)</f>
        <v/>
      </c>
      <c r="J117" s="104" t="str">
        <f>IF([1]BE!J118="", "", [1]BE!J118)</f>
        <v/>
      </c>
      <c r="K117" s="104" t="str">
        <f>IF([1]BE!K118="", "", [1]BE!K118)</f>
        <v/>
      </c>
      <c r="L117" s="104" t="str">
        <f>IF([1]BE!L118="", "", [1]BE!L118)</f>
        <v/>
      </c>
      <c r="M117" s="104" t="str">
        <f>IF([1]BE!M118="", "", [1]BE!M118)</f>
        <v/>
      </c>
      <c r="N117" s="104" t="str">
        <f>IF([1]BE!N118="", "", [1]BE!N118)</f>
        <v/>
      </c>
      <c r="O117" s="104" t="str">
        <f>IF([1]BE!O118="", "", [1]BE!O118)</f>
        <v/>
      </c>
      <c r="P117" s="104" t="str">
        <f>IF([1]BE!P118="", "", [1]BE!P118)</f>
        <v/>
      </c>
    </row>
    <row r="118" spans="1:16" x14ac:dyDescent="0.25">
      <c r="A118" s="96" t="s">
        <v>44</v>
      </c>
      <c r="B118" s="89">
        <f>IF([1]BE!B119="", "", [1]BE!B119)</f>
        <v>1.8109836087751452</v>
      </c>
      <c r="C118" s="89">
        <f>IF([1]BE!C119="", "", [1]BE!C119)</f>
        <v>1.8709494958889064</v>
      </c>
      <c r="D118" s="89">
        <f>IF([1]BE!D119="", "", [1]BE!D119)</f>
        <v>1.890730191045753</v>
      </c>
      <c r="E118" s="100">
        <f>IF([1]BE!E119="", "", [1]BE!E119)</f>
        <v>0.95559168531057959</v>
      </c>
      <c r="F118" s="104">
        <f>IF([1]BE!F119="", "", [1]BE!F119)</f>
        <v>1.9764782530156826</v>
      </c>
      <c r="G118" s="104">
        <f>IF([1]BE!G119="", "", [1]BE!G119)</f>
        <v>1.2454243529305133</v>
      </c>
      <c r="H118" s="104">
        <f>IF([1]BE!H119="", "", [1]BE!H119)</f>
        <v>2.4415327440778243</v>
      </c>
      <c r="I118" s="104">
        <f>IF([1]BE!I119="", "", [1]BE!I119)</f>
        <v>0.98061767804339051</v>
      </c>
      <c r="J118" s="104">
        <f>IF([1]BE!J119="", "", [1]BE!J119)</f>
        <v>1.9965390770325566</v>
      </c>
      <c r="K118" s="104">
        <f>IF([1]BE!K119="", "", [1]BE!K119)</f>
        <v>3.4232633812283515</v>
      </c>
      <c r="L118" s="104">
        <f>IF([1]BE!L119="", "", [1]BE!L119)</f>
        <v>1.080979137876086</v>
      </c>
      <c r="M118" s="104">
        <f>IF([1]BE!M119="", "", [1]BE!M119)</f>
        <v>6.4061153270245894</v>
      </c>
      <c r="N118" s="104">
        <f>IF([1]BE!N119="", "", [1]BE!N119)</f>
        <v>1.4406208285696522</v>
      </c>
      <c r="O118" s="104">
        <f>IF([1]BE!O119="", "", [1]BE!O119)</f>
        <v>0.49569118823503677</v>
      </c>
      <c r="P118" s="104">
        <f>IF([1]BE!P119="", "", [1]BE!P119)</f>
        <v>1.0089596326840591</v>
      </c>
    </row>
    <row r="119" spans="1:16" x14ac:dyDescent="0.25">
      <c r="A119" s="96">
        <v>2006</v>
      </c>
      <c r="B119" s="89">
        <f>IF([1]BE!B120="", "", [1]BE!B120)</f>
        <v>1.7791486750503052</v>
      </c>
      <c r="C119" s="89">
        <f>IF([1]BE!C120="", "", [1]BE!C120)</f>
        <v>1.8486341641299338</v>
      </c>
      <c r="D119" s="89">
        <f>IF([1]BE!D120="", "", [1]BE!D120)</f>
        <v>1.8142645915349813</v>
      </c>
      <c r="E119" s="100">
        <f>IF([1]BE!E120="", "", [1]BE!E120)</f>
        <v>1.0068837671520849</v>
      </c>
      <c r="F119" s="104">
        <f>IF([1]BE!F120="", "", [1]BE!F120)</f>
        <v>1.8856512111878796</v>
      </c>
      <c r="G119" s="104">
        <f>IF([1]BE!G120="", "", [1]BE!G120)</f>
        <v>1.3914543515708309</v>
      </c>
      <c r="H119" s="104">
        <f>IF([1]BE!H120="", "", [1]BE!H120)</f>
        <v>2.1784136287517715</v>
      </c>
      <c r="I119" s="104">
        <f>IF([1]BE!I120="", "", [1]BE!I120)</f>
        <v>0.91134474091260631</v>
      </c>
      <c r="J119" s="104">
        <f>IF([1]BE!J120="", "", [1]BE!J120)</f>
        <v>1.8136302790099479</v>
      </c>
      <c r="K119" s="104">
        <f>IF([1]BE!K120="", "", [1]BE!K120)</f>
        <v>3.0325743070079834</v>
      </c>
      <c r="L119" s="104">
        <f>IF([1]BE!L120="", "", [1]BE!L120)</f>
        <v>0.97883113786731846</v>
      </c>
      <c r="M119" s="104">
        <f>IF([1]BE!M120="", "", [1]BE!M120)</f>
        <v>6.29215719488439</v>
      </c>
      <c r="N119" s="104">
        <f>IF([1]BE!N120="", "", [1]BE!N120)</f>
        <v>1.4854365230651925</v>
      </c>
      <c r="O119" s="104">
        <f>IF([1]BE!O120="", "", [1]BE!O120)</f>
        <v>0.50478580390751027</v>
      </c>
      <c r="P119" s="104">
        <f>IF([1]BE!P120="", "", [1]BE!P120)</f>
        <v>1.030305458187281</v>
      </c>
    </row>
    <row r="120" spans="1:16" x14ac:dyDescent="0.25">
      <c r="A120" s="96">
        <v>2011</v>
      </c>
      <c r="B120" s="89">
        <f>IF([1]BE!B121="", "", [1]BE!B121)</f>
        <v>1.9753761442440207</v>
      </c>
      <c r="C120" s="89">
        <f>IF([1]BE!C121="", "", [1]BE!C121)</f>
        <v>2.0610769825043889</v>
      </c>
      <c r="D120" s="89">
        <f>IF([1]BE!D121="", "", [1]BE!D121)</f>
        <v>2.1553359746350624</v>
      </c>
      <c r="E120" s="100">
        <f>IF([1]BE!E121="", "", [1]BE!E121)</f>
        <v>1.5004817020137819</v>
      </c>
      <c r="F120" s="104">
        <f>IF([1]BE!F121="", "", [1]BE!F121)</f>
        <v>2.2129975154674337</v>
      </c>
      <c r="G120" s="104">
        <f>IF([1]BE!G121="", "", [1]BE!G121)</f>
        <v>1.3522072746799312</v>
      </c>
      <c r="H120" s="104">
        <f>IF([1]BE!H121="", "", [1]BE!H121)</f>
        <v>2.6404564895312106</v>
      </c>
      <c r="I120" s="104">
        <f>IF([1]BE!I121="", "", [1]BE!I121)</f>
        <v>1.1549048255134413</v>
      </c>
      <c r="J120" s="104">
        <f>IF([1]BE!J121="", "", [1]BE!J121)</f>
        <v>2.2473634277645398</v>
      </c>
      <c r="K120" s="104">
        <f>IF([1]BE!K121="", "", [1]BE!K121)</f>
        <v>3.684183828751141</v>
      </c>
      <c r="L120" s="104">
        <f>IF([1]BE!L121="", "", [1]BE!L121)</f>
        <v>1.049050384555015</v>
      </c>
      <c r="M120" s="104">
        <f>IF([1]BE!M121="", "", [1]BE!M121)</f>
        <v>7.9663115098836386</v>
      </c>
      <c r="N120" s="104">
        <f>IF([1]BE!N121="", "", [1]BE!N121)</f>
        <v>1.5516811594202899</v>
      </c>
      <c r="O120" s="104">
        <f>IF([1]BE!O121="", "", [1]BE!O121)</f>
        <v>0.38268084420815207</v>
      </c>
      <c r="P120" s="104">
        <f>IF([1]BE!P121="", "", [1]BE!P121)</f>
        <v>1.1945446735395189</v>
      </c>
    </row>
    <row r="121" spans="1:16" x14ac:dyDescent="0.25">
      <c r="A121" s="96">
        <v>2013</v>
      </c>
      <c r="B121" s="89">
        <f>IF([1]BE!B122="", "", [1]BE!B122)</f>
        <v>2.0301071149907908</v>
      </c>
      <c r="C121" s="89">
        <f>IF([1]BE!C122="", "", [1]BE!C122)</f>
        <v>2.1118048358470514</v>
      </c>
      <c r="D121" s="89">
        <f>IF([1]BE!D122="", "", [1]BE!D122)</f>
        <v>2.430783628173232</v>
      </c>
      <c r="E121" s="100">
        <f>IF([1]BE!E122="", "", [1]BE!E122)</f>
        <v>1.3804469273743016</v>
      </c>
      <c r="F121" s="104">
        <f>IF([1]BE!F122="", "", [1]BE!F122)</f>
        <v>0</v>
      </c>
      <c r="G121" s="104">
        <f>IF([1]BE!G122="", "", [1]BE!G122)</f>
        <v>1.5095116037409075</v>
      </c>
      <c r="H121" s="104">
        <f>IF([1]BE!H122="", "", [1]BE!H122)</f>
        <v>2.6777003204054002</v>
      </c>
      <c r="I121" s="104">
        <f>IF([1]BE!I122="", "", [1]BE!I122)</f>
        <v>1.2910045828770733</v>
      </c>
      <c r="J121" s="104">
        <f>IF([1]BE!J122="", "", [1]BE!J122)</f>
        <v>2.6800398693642111</v>
      </c>
      <c r="K121" s="104">
        <f>IF([1]BE!K122="", "", [1]BE!K122)</f>
        <v>3.9539329043899425</v>
      </c>
      <c r="L121" s="104">
        <f>IF([1]BE!L122="", "", [1]BE!L122)</f>
        <v>1.3673266090777449</v>
      </c>
      <c r="M121" s="104">
        <f>IF([1]BE!M122="", "", [1]BE!M122)</f>
        <v>11.35620761431545</v>
      </c>
      <c r="N121" s="104">
        <f>IF([1]BE!N122="", "", [1]BE!N122)</f>
        <v>1.5793005503284219</v>
      </c>
      <c r="O121" s="104">
        <f>IF([1]BE!O122="", "", [1]BE!O122)</f>
        <v>0.23068707157659812</v>
      </c>
      <c r="P121" s="104">
        <f>IF([1]BE!P122="", "", [1]BE!P122)</f>
        <v>0.78145878798052704</v>
      </c>
    </row>
    <row r="122" spans="1:16" x14ac:dyDescent="0.25">
      <c r="A122" s="96"/>
      <c r="B122" s="94"/>
      <c r="C122" s="94"/>
      <c r="D122" s="94"/>
      <c r="E122" s="97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1:16" x14ac:dyDescent="0.25">
      <c r="A123" s="58" t="s">
        <v>45</v>
      </c>
      <c r="B123" s="81"/>
      <c r="C123" s="81"/>
      <c r="D123" s="81"/>
      <c r="E123" s="82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1:16" x14ac:dyDescent="0.25">
      <c r="A124" s="98"/>
      <c r="B124" s="83"/>
      <c r="C124" s="83"/>
      <c r="D124" s="83"/>
      <c r="E124" s="82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1:16" x14ac:dyDescent="0.25">
      <c r="A125" s="98"/>
      <c r="B125" s="83"/>
      <c r="C125" s="83"/>
      <c r="D125" s="83"/>
      <c r="E125" s="82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1:16" x14ac:dyDescent="0.25">
      <c r="A126" s="98"/>
      <c r="B126" s="83"/>
      <c r="C126" s="83"/>
      <c r="D126" s="83"/>
      <c r="E126" s="82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1:16" x14ac:dyDescent="0.25">
      <c r="A127" s="98"/>
      <c r="B127" s="83"/>
      <c r="C127" s="83"/>
      <c r="D127" s="83"/>
      <c r="E127" s="82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1:16" x14ac:dyDescent="0.25">
      <c r="A128" s="98"/>
      <c r="B128" s="83"/>
      <c r="C128" s="83"/>
      <c r="D128" s="83"/>
      <c r="E128" s="82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1:16" x14ac:dyDescent="0.25">
      <c r="A129" s="98"/>
      <c r="B129" s="83"/>
      <c r="C129" s="83"/>
      <c r="D129" s="83"/>
      <c r="E129" s="82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1:16" x14ac:dyDescent="0.25">
      <c r="A130" s="98"/>
      <c r="B130" s="83"/>
      <c r="C130" s="83"/>
      <c r="D130" s="83"/>
      <c r="E130" s="82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1:16" x14ac:dyDescent="0.25">
      <c r="A131" s="98"/>
      <c r="B131" s="83"/>
      <c r="C131" s="83"/>
      <c r="D131" s="83"/>
      <c r="E131" s="82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1:16" x14ac:dyDescent="0.25">
      <c r="A132" s="98"/>
      <c r="B132" s="83"/>
      <c r="C132" s="83"/>
      <c r="D132" s="83"/>
      <c r="E132" s="82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1:16" x14ac:dyDescent="0.25">
      <c r="A133" s="98"/>
      <c r="B133" s="83"/>
      <c r="C133" s="83"/>
      <c r="D133" s="83"/>
      <c r="E133" s="82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1:16" x14ac:dyDescent="0.25">
      <c r="A134" s="98"/>
      <c r="B134" s="83"/>
      <c r="C134" s="83"/>
      <c r="D134" s="83"/>
      <c r="E134" s="82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1:16" x14ac:dyDescent="0.25">
      <c r="A135" s="98"/>
      <c r="B135" s="83"/>
      <c r="C135" s="83"/>
      <c r="D135" s="83"/>
      <c r="E135" s="82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x14ac:dyDescent="0.25">
      <c r="A136" s="98"/>
      <c r="B136" s="83"/>
      <c r="C136" s="83"/>
      <c r="D136" s="83"/>
      <c r="E136" s="82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1:16" x14ac:dyDescent="0.25">
      <c r="A137" s="98"/>
      <c r="B137" s="83"/>
      <c r="C137" s="83"/>
      <c r="D137" s="83"/>
      <c r="E137" s="82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1:16" x14ac:dyDescent="0.25">
      <c r="A138" s="98"/>
      <c r="B138" s="83"/>
      <c r="C138" s="83"/>
      <c r="D138" s="83"/>
      <c r="E138" s="82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1:16" x14ac:dyDescent="0.25">
      <c r="A139" s="98"/>
      <c r="B139" s="83"/>
      <c r="C139" s="83"/>
      <c r="D139" s="83"/>
      <c r="E139" s="82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1:16" x14ac:dyDescent="0.25">
      <c r="A140" s="98"/>
      <c r="B140" s="83"/>
      <c r="C140" s="83"/>
      <c r="D140" s="83"/>
      <c r="E140" s="82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1:16" x14ac:dyDescent="0.25">
      <c r="A141" s="98"/>
      <c r="B141" s="83"/>
      <c r="C141" s="83"/>
      <c r="D141" s="83"/>
      <c r="E141" s="82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1:16" x14ac:dyDescent="0.25">
      <c r="A142" s="98"/>
      <c r="B142" s="83"/>
      <c r="C142" s="83"/>
      <c r="D142" s="83"/>
      <c r="E142" s="82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1:16" x14ac:dyDescent="0.25">
      <c r="A143" s="98"/>
      <c r="B143" s="83"/>
      <c r="C143" s="83"/>
      <c r="D143" s="83"/>
      <c r="E143" s="82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1:16" x14ac:dyDescent="0.25">
      <c r="A144" s="98"/>
      <c r="B144" s="83"/>
      <c r="C144" s="83"/>
      <c r="D144" s="83"/>
      <c r="E144" s="82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1:16" x14ac:dyDescent="0.25">
      <c r="A145" s="98"/>
      <c r="B145" s="83"/>
      <c r="C145" s="83"/>
      <c r="D145" s="83"/>
      <c r="E145" s="82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1:16" x14ac:dyDescent="0.25">
      <c r="A146" s="98"/>
      <c r="B146" s="83"/>
      <c r="C146" s="83"/>
      <c r="D146" s="83"/>
      <c r="E146" s="82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1:16" x14ac:dyDescent="0.25">
      <c r="A147" s="98"/>
      <c r="B147" s="83"/>
      <c r="C147" s="83"/>
      <c r="D147" s="83"/>
      <c r="E147" s="82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1:16" x14ac:dyDescent="0.25">
      <c r="A148" s="98"/>
      <c r="B148" s="83"/>
      <c r="C148" s="83"/>
      <c r="D148" s="83"/>
      <c r="E148" s="82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1:16" x14ac:dyDescent="0.25">
      <c r="A149" s="98"/>
      <c r="B149" s="83"/>
      <c r="C149" s="83"/>
      <c r="D149" s="83"/>
      <c r="E149" s="82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1:16" x14ac:dyDescent="0.25">
      <c r="A150" s="98"/>
      <c r="B150" s="83"/>
      <c r="C150" s="83"/>
      <c r="D150" s="83"/>
      <c r="E150" s="82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1:16" x14ac:dyDescent="0.25">
      <c r="A151" s="98"/>
      <c r="B151" s="83"/>
      <c r="C151" s="83"/>
      <c r="D151" s="83"/>
      <c r="E151" s="82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1:16" x14ac:dyDescent="0.25">
      <c r="A152" s="98"/>
      <c r="B152" s="83"/>
      <c r="C152" s="83"/>
      <c r="D152" s="83"/>
      <c r="E152" s="82"/>
    </row>
    <row r="153" spans="1:16" x14ac:dyDescent="0.25">
      <c r="A153" s="98"/>
      <c r="B153" s="83"/>
      <c r="C153" s="83"/>
      <c r="D153" s="83"/>
      <c r="E153" s="82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x14ac:dyDescent="0.25">
      <c r="A154" s="98"/>
      <c r="B154" s="83"/>
      <c r="C154" s="83"/>
      <c r="D154" s="83"/>
      <c r="E154" s="82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</row>
    <row r="155" spans="1:16" x14ac:dyDescent="0.25">
      <c r="A155" s="98"/>
      <c r="B155" s="83"/>
      <c r="C155" s="83"/>
      <c r="D155" s="83"/>
      <c r="E155" s="82"/>
      <c r="F155" s="97"/>
      <c r="G155" s="97"/>
      <c r="H155" s="97"/>
      <c r="I155" s="97"/>
      <c r="J155" s="97"/>
      <c r="K155" s="97"/>
      <c r="L155" s="97"/>
      <c r="M155" s="97"/>
      <c r="N155" s="97"/>
      <c r="O155" s="83"/>
      <c r="P155" s="97"/>
    </row>
    <row r="156" spans="1:16" x14ac:dyDescent="0.25">
      <c r="A156" s="98"/>
      <c r="B156" s="83"/>
      <c r="C156" s="83"/>
      <c r="D156" s="83"/>
      <c r="E156" s="82"/>
      <c r="F156" s="97"/>
      <c r="G156" s="97"/>
      <c r="H156" s="97"/>
      <c r="I156" s="97"/>
      <c r="J156" s="97"/>
      <c r="K156" s="97"/>
      <c r="L156" s="97"/>
      <c r="M156" s="97"/>
      <c r="N156" s="97"/>
      <c r="O156" s="83"/>
      <c r="P156" s="97"/>
    </row>
    <row r="157" spans="1:16" x14ac:dyDescent="0.25">
      <c r="A157" s="98"/>
      <c r="B157" s="83"/>
      <c r="C157" s="83"/>
      <c r="D157" s="83"/>
      <c r="E157" s="82"/>
      <c r="F157" s="97"/>
      <c r="G157" s="97"/>
      <c r="H157" s="97"/>
      <c r="I157" s="97"/>
      <c r="J157" s="97"/>
      <c r="K157" s="97"/>
      <c r="L157" s="97"/>
      <c r="M157" s="97"/>
      <c r="N157" s="97"/>
      <c r="O157" s="83"/>
      <c r="P157" s="97"/>
    </row>
    <row r="158" spans="1:16" x14ac:dyDescent="0.25">
      <c r="A158" s="98"/>
      <c r="B158" s="83"/>
      <c r="C158" s="83"/>
      <c r="D158" s="83"/>
      <c r="E158" s="82"/>
      <c r="F158" s="97"/>
      <c r="G158" s="97"/>
      <c r="H158" s="97"/>
      <c r="I158" s="97"/>
      <c r="J158" s="97"/>
      <c r="K158" s="97"/>
      <c r="L158" s="97"/>
      <c r="M158" s="97"/>
      <c r="N158" s="97"/>
      <c r="O158" s="83"/>
      <c r="P158" s="97"/>
    </row>
    <row r="159" spans="1:16" x14ac:dyDescent="0.25">
      <c r="A159" s="98"/>
      <c r="B159" s="83"/>
      <c r="C159" s="83"/>
      <c r="D159" s="83"/>
      <c r="E159" s="82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</row>
    <row r="160" spans="1:16" x14ac:dyDescent="0.25">
      <c r="A160" s="98"/>
      <c r="B160" s="83"/>
      <c r="C160" s="83"/>
      <c r="D160" s="83"/>
      <c r="E160" s="82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</row>
    <row r="161" spans="1:16" x14ac:dyDescent="0.25">
      <c r="A161" s="98"/>
      <c r="B161" s="83"/>
      <c r="C161" s="83"/>
      <c r="D161" s="83"/>
      <c r="E161" s="82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</row>
    <row r="162" spans="1:16" x14ac:dyDescent="0.25">
      <c r="A162" s="98"/>
      <c r="B162" s="83"/>
      <c r="C162" s="83"/>
      <c r="D162" s="83"/>
      <c r="E162" s="82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</row>
    <row r="163" spans="1:16" x14ac:dyDescent="0.25">
      <c r="A163" s="98"/>
      <c r="B163" s="83"/>
      <c r="C163" s="83"/>
      <c r="D163" s="83"/>
      <c r="E163" s="82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</row>
    <row r="164" spans="1:16" x14ac:dyDescent="0.25">
      <c r="A164" s="98"/>
      <c r="B164" s="83"/>
      <c r="C164" s="83"/>
      <c r="D164" s="83"/>
      <c r="E164" s="82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</row>
    <row r="165" spans="1:16" x14ac:dyDescent="0.25">
      <c r="A165" s="98"/>
      <c r="B165" s="83"/>
      <c r="C165" s="83"/>
      <c r="D165" s="83"/>
      <c r="E165" s="82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</row>
    <row r="166" spans="1:16" x14ac:dyDescent="0.25">
      <c r="A166" s="98"/>
      <c r="B166" s="83"/>
      <c r="C166" s="83"/>
      <c r="D166" s="83"/>
      <c r="E166" s="82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</row>
    <row r="167" spans="1:16" x14ac:dyDescent="0.25">
      <c r="A167" s="98"/>
      <c r="B167" s="83"/>
      <c r="C167" s="83"/>
      <c r="D167" s="83"/>
      <c r="E167" s="82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</row>
    <row r="168" spans="1:16" x14ac:dyDescent="0.25">
      <c r="A168" s="98"/>
      <c r="B168" s="83"/>
      <c r="C168" s="83"/>
      <c r="D168" s="83"/>
      <c r="E168" s="82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</row>
    <row r="169" spans="1:16" x14ac:dyDescent="0.25">
      <c r="A169" s="98"/>
      <c r="B169" s="83"/>
      <c r="C169" s="83"/>
      <c r="D169" s="83"/>
      <c r="E169" s="82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</row>
    <row r="170" spans="1:16" x14ac:dyDescent="0.25">
      <c r="A170" s="98"/>
      <c r="B170" s="83"/>
      <c r="C170" s="83"/>
      <c r="D170" s="83"/>
      <c r="E170" s="82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</row>
    <row r="171" spans="1:16" x14ac:dyDescent="0.25">
      <c r="A171" s="98"/>
      <c r="B171" s="83"/>
      <c r="C171" s="83"/>
      <c r="D171" s="83"/>
      <c r="E171" s="82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</row>
    <row r="172" spans="1:16" x14ac:dyDescent="0.25">
      <c r="A172" s="98"/>
      <c r="B172" s="83"/>
      <c r="C172" s="83"/>
      <c r="D172" s="83"/>
      <c r="E172" s="82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</row>
    <row r="173" spans="1:16" x14ac:dyDescent="0.25">
      <c r="A173" s="98"/>
      <c r="B173" s="83"/>
      <c r="C173" s="83"/>
      <c r="D173" s="83"/>
      <c r="E173" s="82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</row>
    <row r="174" spans="1:16" x14ac:dyDescent="0.25">
      <c r="A174" s="98"/>
      <c r="B174" s="83"/>
      <c r="C174" s="83"/>
      <c r="D174" s="83"/>
      <c r="E174" s="82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</row>
    <row r="175" spans="1:16" x14ac:dyDescent="0.25">
      <c r="A175" s="98"/>
      <c r="B175" s="83"/>
      <c r="C175" s="83"/>
      <c r="D175" s="83"/>
      <c r="E175" s="82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</row>
    <row r="176" spans="1:16" x14ac:dyDescent="0.25">
      <c r="A176" s="98"/>
      <c r="B176" s="83"/>
      <c r="C176" s="83"/>
      <c r="D176" s="83"/>
      <c r="E176" s="82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</row>
    <row r="177" spans="1:16" x14ac:dyDescent="0.25">
      <c r="A177" s="98"/>
      <c r="B177" s="83"/>
      <c r="C177" s="83"/>
      <c r="D177" s="83"/>
      <c r="E177" s="82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</row>
    <row r="178" spans="1:16" x14ac:dyDescent="0.25">
      <c r="A178" s="98"/>
      <c r="B178" s="83"/>
      <c r="C178" s="83"/>
      <c r="D178" s="83"/>
      <c r="E178" s="82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</row>
    <row r="179" spans="1:16" x14ac:dyDescent="0.25">
      <c r="A179" s="98"/>
      <c r="B179" s="83"/>
      <c r="C179" s="83"/>
      <c r="D179" s="83"/>
      <c r="E179" s="82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</row>
    <row r="180" spans="1:16" x14ac:dyDescent="0.25">
      <c r="A180" s="98"/>
      <c r="B180" s="83"/>
      <c r="C180" s="83"/>
      <c r="D180" s="83"/>
      <c r="E180" s="82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</row>
    <row r="181" spans="1:16" x14ac:dyDescent="0.25">
      <c r="A181" s="98"/>
      <c r="B181" s="83"/>
      <c r="C181" s="83"/>
      <c r="D181" s="83"/>
      <c r="E181" s="82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</row>
    <row r="182" spans="1:16" x14ac:dyDescent="0.25">
      <c r="A182" s="98"/>
      <c r="B182" s="83"/>
      <c r="C182" s="83"/>
      <c r="D182" s="83"/>
      <c r="E182" s="82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</row>
    <row r="183" spans="1:16" x14ac:dyDescent="0.25">
      <c r="A183" s="98"/>
      <c r="B183" s="83"/>
      <c r="C183" s="83"/>
      <c r="D183" s="83"/>
      <c r="E183" s="82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</row>
    <row r="184" spans="1:16" x14ac:dyDescent="0.25">
      <c r="A184" s="98"/>
      <c r="B184" s="83"/>
      <c r="C184" s="83"/>
      <c r="D184" s="83"/>
      <c r="E184" s="82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98"/>
      <c r="B185" s="83"/>
      <c r="C185" s="83"/>
      <c r="D185" s="83"/>
      <c r="E185" s="82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</row>
    <row r="186" spans="1:16" x14ac:dyDescent="0.25">
      <c r="A186" s="98"/>
      <c r="B186" s="83"/>
      <c r="C186" s="83"/>
      <c r="D186" s="83"/>
      <c r="E186" s="82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7" spans="1:16" x14ac:dyDescent="0.25">
      <c r="A187" s="98"/>
      <c r="B187" s="83"/>
      <c r="C187" s="83"/>
      <c r="D187" s="83"/>
      <c r="E187" s="82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</row>
    <row r="188" spans="1:16" x14ac:dyDescent="0.25">
      <c r="A188" s="98"/>
      <c r="B188" s="83"/>
      <c r="C188" s="83"/>
      <c r="D188" s="83"/>
      <c r="E188" s="82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1:16" x14ac:dyDescent="0.25">
      <c r="A189" s="98"/>
      <c r="B189" s="83"/>
      <c r="C189" s="83"/>
      <c r="D189" s="83"/>
      <c r="E189" s="82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</row>
    <row r="190" spans="1:16" x14ac:dyDescent="0.25">
      <c r="A190" s="98"/>
      <c r="B190" s="83"/>
      <c r="C190" s="83"/>
      <c r="D190" s="83"/>
      <c r="E190" s="82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</row>
    <row r="191" spans="1:16" x14ac:dyDescent="0.25">
      <c r="A191" s="98"/>
      <c r="B191" s="83"/>
      <c r="C191" s="83"/>
      <c r="D191" s="83"/>
      <c r="E191" s="82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</row>
    <row r="192" spans="1:16" x14ac:dyDescent="0.25">
      <c r="A192" s="98"/>
      <c r="B192" s="83"/>
      <c r="C192" s="83"/>
      <c r="D192" s="83"/>
      <c r="E192" s="82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</row>
    <row r="193" spans="1:16" x14ac:dyDescent="0.25">
      <c r="A193" s="98"/>
      <c r="B193" s="83"/>
      <c r="C193" s="83"/>
      <c r="D193" s="83"/>
      <c r="E193" s="82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</row>
    <row r="194" spans="1:16" x14ac:dyDescent="0.25">
      <c r="A194" s="98"/>
      <c r="B194" s="83"/>
      <c r="C194" s="83"/>
      <c r="D194" s="83"/>
      <c r="E194" s="82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</row>
    <row r="195" spans="1:16" x14ac:dyDescent="0.25">
      <c r="A195" s="98"/>
      <c r="B195" s="83"/>
      <c r="C195" s="83"/>
      <c r="D195" s="83"/>
      <c r="E195" s="82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</row>
    <row r="196" spans="1:16" x14ac:dyDescent="0.25">
      <c r="A196" s="98"/>
      <c r="B196" s="83"/>
      <c r="C196" s="83"/>
      <c r="D196" s="83"/>
      <c r="E196" s="82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</row>
    <row r="197" spans="1:16" x14ac:dyDescent="0.25">
      <c r="A197" s="98"/>
      <c r="B197" s="83"/>
      <c r="C197" s="83"/>
      <c r="D197" s="83"/>
      <c r="E197" s="82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</row>
    <row r="198" spans="1:16" x14ac:dyDescent="0.25">
      <c r="A198" s="98"/>
      <c r="B198" s="83"/>
      <c r="C198" s="83"/>
      <c r="D198" s="83"/>
      <c r="E198" s="82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</row>
    <row r="199" spans="1:16" x14ac:dyDescent="0.25">
      <c r="A199" s="98"/>
      <c r="B199" s="83"/>
      <c r="C199" s="83"/>
      <c r="D199" s="83"/>
      <c r="E199" s="82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</row>
    <row r="200" spans="1:16" x14ac:dyDescent="0.25">
      <c r="A200" s="98"/>
      <c r="B200" s="83"/>
      <c r="C200" s="83"/>
      <c r="D200" s="83"/>
      <c r="E200" s="82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</row>
    <row r="201" spans="1:16" x14ac:dyDescent="0.25">
      <c r="A201" s="98"/>
      <c r="B201" s="83"/>
      <c r="C201" s="83"/>
      <c r="D201" s="83"/>
      <c r="E201" s="82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</row>
    <row r="202" spans="1:16" x14ac:dyDescent="0.25">
      <c r="A202" s="98"/>
      <c r="B202" s="83"/>
      <c r="C202" s="83"/>
      <c r="D202" s="83"/>
      <c r="E202" s="82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</row>
    <row r="203" spans="1:16" x14ac:dyDescent="0.25">
      <c r="A203" s="98"/>
      <c r="B203" s="83"/>
      <c r="C203" s="83"/>
      <c r="D203" s="83"/>
      <c r="E203" s="82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</row>
    <row r="204" spans="1:16" x14ac:dyDescent="0.25">
      <c r="A204" s="98"/>
      <c r="B204" s="83"/>
      <c r="C204" s="83"/>
      <c r="D204" s="83"/>
      <c r="E204" s="82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</row>
    <row r="205" spans="1:16" x14ac:dyDescent="0.25">
      <c r="A205" s="98"/>
      <c r="B205" s="83"/>
      <c r="C205" s="83"/>
      <c r="D205" s="83"/>
      <c r="E205" s="82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</row>
    <row r="206" spans="1:16" x14ac:dyDescent="0.25">
      <c r="A206" s="98"/>
      <c r="B206" s="83"/>
      <c r="C206" s="83"/>
      <c r="D206" s="83"/>
      <c r="E206" s="82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</row>
    <row r="207" spans="1:16" x14ac:dyDescent="0.25">
      <c r="A207" s="98"/>
      <c r="B207" s="83"/>
      <c r="C207" s="83"/>
      <c r="D207" s="83"/>
      <c r="E207" s="82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</row>
    <row r="208" spans="1:16" x14ac:dyDescent="0.25">
      <c r="A208" s="98"/>
      <c r="B208" s="83"/>
      <c r="C208" s="83"/>
      <c r="D208" s="83"/>
      <c r="E208" s="82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</row>
    <row r="209" spans="1:16" x14ac:dyDescent="0.25">
      <c r="A209" s="98"/>
      <c r="B209" s="83"/>
      <c r="C209" s="83"/>
      <c r="D209" s="83"/>
      <c r="E209" s="82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</row>
    <row r="210" spans="1:16" x14ac:dyDescent="0.25">
      <c r="A210" s="98"/>
      <c r="B210" s="83"/>
      <c r="C210" s="83"/>
      <c r="D210" s="83"/>
      <c r="E210" s="82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</row>
    <row r="211" spans="1:16" x14ac:dyDescent="0.25">
      <c r="A211" s="98"/>
      <c r="B211" s="83"/>
      <c r="C211" s="83"/>
      <c r="D211" s="83"/>
      <c r="E211" s="82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</row>
    <row r="212" spans="1:16" x14ac:dyDescent="0.25">
      <c r="A212" s="98"/>
      <c r="B212" s="83"/>
      <c r="C212" s="83"/>
      <c r="D212" s="83"/>
      <c r="E212" s="82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</row>
    <row r="213" spans="1:16" x14ac:dyDescent="0.25">
      <c r="A213" s="98"/>
      <c r="B213" s="83"/>
      <c r="C213" s="83"/>
      <c r="D213" s="83"/>
      <c r="E213" s="82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</row>
    <row r="214" spans="1:16" x14ac:dyDescent="0.25">
      <c r="A214" s="98"/>
      <c r="B214" s="83"/>
      <c r="C214" s="83"/>
      <c r="D214" s="83"/>
      <c r="E214" s="82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</row>
    <row r="215" spans="1:16" x14ac:dyDescent="0.25">
      <c r="A215" s="98"/>
      <c r="B215" s="83"/>
      <c r="C215" s="83"/>
      <c r="D215" s="83"/>
      <c r="E215" s="82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</row>
    <row r="216" spans="1:16" x14ac:dyDescent="0.25">
      <c r="A216" s="98"/>
      <c r="B216" s="83"/>
      <c r="C216" s="83"/>
      <c r="D216" s="83"/>
      <c r="E216" s="82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</row>
    <row r="217" spans="1:16" x14ac:dyDescent="0.25">
      <c r="A217" s="98"/>
      <c r="B217" s="83"/>
      <c r="C217" s="83"/>
      <c r="D217" s="83"/>
      <c r="E217" s="82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</row>
    <row r="218" spans="1:16" x14ac:dyDescent="0.25">
      <c r="A218" s="98"/>
      <c r="B218" s="83"/>
      <c r="C218" s="83"/>
      <c r="D218" s="83"/>
      <c r="E218" s="82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</row>
    <row r="219" spans="1:16" x14ac:dyDescent="0.25">
      <c r="A219" s="98"/>
      <c r="B219" s="83"/>
      <c r="C219" s="83"/>
      <c r="D219" s="83"/>
      <c r="E219" s="82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</row>
    <row r="220" spans="1:16" x14ac:dyDescent="0.25">
      <c r="A220" s="98"/>
      <c r="B220" s="83"/>
      <c r="C220" s="83"/>
      <c r="D220" s="83"/>
      <c r="E220" s="82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</row>
    <row r="221" spans="1:16" x14ac:dyDescent="0.25">
      <c r="A221" s="98"/>
      <c r="B221" s="83"/>
      <c r="C221" s="83"/>
      <c r="D221" s="83"/>
      <c r="E221" s="82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</row>
    <row r="222" spans="1:16" x14ac:dyDescent="0.25">
      <c r="A222" s="98"/>
      <c r="B222" s="83"/>
      <c r="C222" s="83"/>
      <c r="D222" s="83"/>
      <c r="E222" s="82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</row>
    <row r="223" spans="1:16" x14ac:dyDescent="0.25">
      <c r="A223" s="98"/>
      <c r="B223" s="83"/>
      <c r="C223" s="83"/>
      <c r="D223" s="83"/>
      <c r="E223" s="82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</row>
    <row r="224" spans="1:16" x14ac:dyDescent="0.25">
      <c r="A224" s="98"/>
      <c r="B224" s="83"/>
      <c r="C224" s="83"/>
      <c r="D224" s="83"/>
      <c r="E224" s="82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</row>
    <row r="225" spans="1:16" x14ac:dyDescent="0.25">
      <c r="A225" s="98"/>
      <c r="B225" s="83"/>
      <c r="C225" s="83"/>
      <c r="D225" s="83"/>
      <c r="E225" s="82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</row>
    <row r="226" spans="1:16" x14ac:dyDescent="0.25">
      <c r="A226" s="98"/>
      <c r="B226" s="83"/>
      <c r="C226" s="83"/>
      <c r="D226" s="83"/>
      <c r="E226" s="82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</row>
    <row r="227" spans="1:16" x14ac:dyDescent="0.25">
      <c r="A227" s="98"/>
      <c r="B227" s="83"/>
      <c r="C227" s="83"/>
      <c r="D227" s="83"/>
      <c r="E227" s="82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</row>
    <row r="228" spans="1:16" x14ac:dyDescent="0.25">
      <c r="A228" s="98"/>
      <c r="B228" s="83"/>
      <c r="C228" s="83"/>
      <c r="D228" s="83"/>
      <c r="E228" s="82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</row>
    <row r="229" spans="1:16" x14ac:dyDescent="0.25">
      <c r="A229" s="98"/>
      <c r="B229" s="83"/>
      <c r="C229" s="83"/>
      <c r="D229" s="83"/>
      <c r="E229" s="82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</row>
    <row r="230" spans="1:16" x14ac:dyDescent="0.25">
      <c r="A230" s="98"/>
      <c r="B230" s="83"/>
      <c r="C230" s="83"/>
      <c r="D230" s="83"/>
      <c r="E230" s="82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</row>
    <row r="231" spans="1:16" x14ac:dyDescent="0.25">
      <c r="A231" s="98"/>
      <c r="B231" s="83"/>
      <c r="C231" s="83"/>
      <c r="D231" s="83"/>
      <c r="E231" s="82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</row>
    <row r="232" spans="1:16" x14ac:dyDescent="0.25">
      <c r="A232" s="98"/>
      <c r="B232" s="83"/>
      <c r="C232" s="83"/>
      <c r="D232" s="83"/>
      <c r="E232" s="82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</row>
    <row r="233" spans="1:16" x14ac:dyDescent="0.25">
      <c r="A233" s="98"/>
      <c r="B233" s="83"/>
      <c r="C233" s="83"/>
      <c r="D233" s="83"/>
      <c r="E233" s="82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</row>
    <row r="234" spans="1:16" x14ac:dyDescent="0.25">
      <c r="A234" s="98"/>
      <c r="B234" s="83"/>
      <c r="C234" s="83"/>
      <c r="D234" s="83"/>
      <c r="E234" s="82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</row>
    <row r="235" spans="1:16" x14ac:dyDescent="0.25">
      <c r="A235" s="98"/>
      <c r="B235" s="83"/>
      <c r="C235" s="83"/>
      <c r="D235" s="83"/>
      <c r="E235" s="82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</row>
    <row r="236" spans="1:16" x14ac:dyDescent="0.25">
      <c r="A236" s="98"/>
      <c r="B236" s="83"/>
      <c r="C236" s="83"/>
      <c r="D236" s="83"/>
      <c r="E236" s="82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</row>
    <row r="237" spans="1:16" x14ac:dyDescent="0.25">
      <c r="A237" s="98"/>
      <c r="B237" s="83"/>
      <c r="C237" s="83"/>
      <c r="D237" s="83"/>
      <c r="E237" s="82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</row>
    <row r="238" spans="1:16" x14ac:dyDescent="0.25">
      <c r="A238" s="98"/>
      <c r="B238" s="83"/>
      <c r="C238" s="83"/>
      <c r="D238" s="83"/>
      <c r="E238" s="82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</row>
    <row r="239" spans="1:16" x14ac:dyDescent="0.25">
      <c r="A239" s="98"/>
      <c r="B239" s="83"/>
      <c r="C239" s="83"/>
      <c r="D239" s="83"/>
      <c r="E239" s="82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</row>
    <row r="240" spans="1:16" x14ac:dyDescent="0.25">
      <c r="A240" s="98"/>
      <c r="B240" s="83"/>
      <c r="C240" s="83"/>
      <c r="D240" s="83"/>
      <c r="E240" s="82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</row>
    <row r="241" spans="1:16" x14ac:dyDescent="0.25">
      <c r="A241" s="98"/>
      <c r="B241" s="83"/>
      <c r="C241" s="83"/>
      <c r="D241" s="83"/>
      <c r="E241" s="82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</row>
    <row r="242" spans="1:16" x14ac:dyDescent="0.25">
      <c r="A242" s="98"/>
      <c r="B242" s="83"/>
      <c r="C242" s="83"/>
      <c r="D242" s="83"/>
      <c r="E242" s="82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</row>
    <row r="243" spans="1:16" x14ac:dyDescent="0.25">
      <c r="A243" s="98"/>
      <c r="B243" s="83"/>
      <c r="C243" s="83"/>
      <c r="D243" s="83"/>
      <c r="E243" s="82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</row>
    <row r="244" spans="1:16" x14ac:dyDescent="0.25">
      <c r="A244" s="98"/>
      <c r="B244" s="83"/>
      <c r="C244" s="83"/>
      <c r="D244" s="83"/>
      <c r="E244" s="82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</row>
    <row r="245" spans="1:16" x14ac:dyDescent="0.25">
      <c r="A245" s="98"/>
      <c r="B245" s="83"/>
      <c r="C245" s="83"/>
      <c r="D245" s="83"/>
      <c r="E245" s="82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</row>
    <row r="246" spans="1:16" x14ac:dyDescent="0.25">
      <c r="A246" s="98"/>
      <c r="B246" s="83"/>
      <c r="C246" s="83"/>
      <c r="D246" s="83"/>
      <c r="E246" s="82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</row>
    <row r="247" spans="1:16" x14ac:dyDescent="0.25">
      <c r="A247" s="98"/>
      <c r="B247" s="83"/>
      <c r="C247" s="83"/>
      <c r="D247" s="83"/>
      <c r="E247" s="82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</row>
    <row r="248" spans="1:16" x14ac:dyDescent="0.25">
      <c r="A248" s="98"/>
      <c r="B248" s="83"/>
      <c r="C248" s="83"/>
      <c r="D248" s="83"/>
      <c r="E248" s="82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</row>
    <row r="249" spans="1:16" x14ac:dyDescent="0.25">
      <c r="A249" s="98"/>
      <c r="B249" s="83"/>
      <c r="C249" s="83"/>
      <c r="D249" s="83"/>
      <c r="E249" s="82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</row>
    <row r="250" spans="1:16" x14ac:dyDescent="0.25">
      <c r="A250" s="98"/>
      <c r="B250" s="83"/>
      <c r="C250" s="83"/>
      <c r="D250" s="83"/>
      <c r="E250" s="82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</row>
    <row r="251" spans="1:16" x14ac:dyDescent="0.25">
      <c r="A251" s="98"/>
      <c r="B251" s="83"/>
      <c r="C251" s="83"/>
      <c r="D251" s="83"/>
      <c r="E251" s="82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</row>
    <row r="252" spans="1:16" x14ac:dyDescent="0.25">
      <c r="A252" s="98"/>
      <c r="B252" s="83"/>
      <c r="C252" s="83"/>
      <c r="D252" s="83"/>
      <c r="E252" s="82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</row>
    <row r="253" spans="1:16" x14ac:dyDescent="0.25">
      <c r="A253" s="98"/>
      <c r="B253" s="83"/>
      <c r="C253" s="83"/>
      <c r="D253" s="83"/>
      <c r="E253" s="82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</row>
    <row r="254" spans="1:16" x14ac:dyDescent="0.25">
      <c r="A254" s="98"/>
      <c r="B254" s="83"/>
      <c r="C254" s="83"/>
      <c r="D254" s="83"/>
      <c r="E254" s="82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</row>
    <row r="255" spans="1:16" x14ac:dyDescent="0.25">
      <c r="A255" s="98"/>
      <c r="B255" s="83"/>
      <c r="C255" s="83"/>
      <c r="D255" s="83"/>
      <c r="E255" s="82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</row>
    <row r="256" spans="1:16" x14ac:dyDescent="0.25">
      <c r="A256" s="98"/>
      <c r="B256" s="83"/>
      <c r="C256" s="83"/>
      <c r="D256" s="83"/>
      <c r="E256" s="82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</row>
    <row r="257" spans="1:16" x14ac:dyDescent="0.25">
      <c r="A257" s="98"/>
      <c r="B257" s="83"/>
      <c r="C257" s="83"/>
      <c r="D257" s="83"/>
      <c r="E257" s="82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</row>
    <row r="258" spans="1:16" x14ac:dyDescent="0.25">
      <c r="A258" s="98"/>
      <c r="B258" s="83"/>
      <c r="C258" s="83"/>
      <c r="D258" s="83"/>
      <c r="E258" s="82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</row>
    <row r="259" spans="1:16" x14ac:dyDescent="0.25">
      <c r="A259" s="98"/>
      <c r="B259" s="83"/>
      <c r="C259" s="83"/>
      <c r="D259" s="83"/>
      <c r="E259" s="82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</row>
    <row r="260" spans="1:16" x14ac:dyDescent="0.25">
      <c r="A260" s="98"/>
      <c r="B260" s="83"/>
      <c r="C260" s="83"/>
      <c r="D260" s="83"/>
      <c r="E260" s="82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</row>
    <row r="261" spans="1:16" x14ac:dyDescent="0.25">
      <c r="A261" s="98"/>
      <c r="B261" s="83"/>
      <c r="C261" s="83"/>
      <c r="D261" s="83"/>
      <c r="E261" s="82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</row>
    <row r="262" spans="1:16" x14ac:dyDescent="0.25">
      <c r="A262" s="98"/>
      <c r="B262" s="83"/>
      <c r="C262" s="83"/>
      <c r="D262" s="83"/>
      <c r="E262" s="82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</row>
    <row r="263" spans="1:16" x14ac:dyDescent="0.25">
      <c r="A263" s="98"/>
      <c r="B263" s="83"/>
      <c r="C263" s="83"/>
      <c r="D263" s="83"/>
      <c r="E263" s="82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</row>
    <row r="264" spans="1:16" x14ac:dyDescent="0.25">
      <c r="A264" s="98"/>
      <c r="B264" s="83"/>
      <c r="C264" s="83"/>
      <c r="D264" s="83"/>
      <c r="E264" s="82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</row>
    <row r="265" spans="1:16" x14ac:dyDescent="0.25">
      <c r="A265" s="98"/>
      <c r="B265" s="83"/>
      <c r="C265" s="83"/>
      <c r="D265" s="83"/>
      <c r="E265" s="82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</row>
    <row r="266" spans="1:16" x14ac:dyDescent="0.25">
      <c r="A266" s="98"/>
      <c r="B266" s="83"/>
      <c r="C266" s="83"/>
      <c r="D266" s="83"/>
      <c r="E266" s="82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</row>
    <row r="267" spans="1:16" x14ac:dyDescent="0.25">
      <c r="A267" s="98"/>
      <c r="B267" s="83"/>
      <c r="C267" s="83"/>
      <c r="D267" s="83"/>
      <c r="E267" s="82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</row>
    <row r="268" spans="1:16" x14ac:dyDescent="0.25">
      <c r="A268" s="98"/>
      <c r="B268" s="83"/>
      <c r="C268" s="83"/>
      <c r="D268" s="83"/>
      <c r="E268" s="82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</row>
    <row r="269" spans="1:16" x14ac:dyDescent="0.25">
      <c r="A269" s="98"/>
      <c r="B269" s="83"/>
      <c r="C269" s="83"/>
      <c r="D269" s="83"/>
      <c r="E269" s="82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</row>
    <row r="270" spans="1:16" x14ac:dyDescent="0.25">
      <c r="A270" s="98"/>
      <c r="B270" s="83"/>
      <c r="C270" s="83"/>
      <c r="D270" s="83"/>
      <c r="E270" s="82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</row>
    <row r="271" spans="1:16" x14ac:dyDescent="0.25">
      <c r="A271" s="98"/>
      <c r="B271" s="83"/>
      <c r="C271" s="83"/>
      <c r="D271" s="83"/>
      <c r="E271" s="82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</row>
    <row r="272" spans="1:16" x14ac:dyDescent="0.25">
      <c r="A272" s="98"/>
      <c r="B272" s="83"/>
      <c r="C272" s="83"/>
      <c r="D272" s="83"/>
      <c r="E272" s="82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</row>
    <row r="273" spans="1:16" x14ac:dyDescent="0.25">
      <c r="A273" s="98"/>
      <c r="B273" s="83"/>
      <c r="C273" s="83"/>
      <c r="D273" s="83"/>
      <c r="E273" s="82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</row>
    <row r="274" spans="1:16" x14ac:dyDescent="0.25">
      <c r="A274" s="98"/>
      <c r="B274" s="83"/>
      <c r="C274" s="83"/>
      <c r="D274" s="83"/>
      <c r="E274" s="82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</row>
    <row r="275" spans="1:16" x14ac:dyDescent="0.25">
      <c r="A275" s="98"/>
      <c r="B275" s="83"/>
      <c r="C275" s="83"/>
      <c r="D275" s="83"/>
      <c r="E275" s="82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</row>
    <row r="276" spans="1:16" x14ac:dyDescent="0.25">
      <c r="A276" s="98"/>
      <c r="B276" s="83"/>
      <c r="C276" s="83"/>
      <c r="D276" s="83"/>
      <c r="E276" s="82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</row>
    <row r="277" spans="1:16" x14ac:dyDescent="0.25">
      <c r="A277" s="98"/>
      <c r="B277" s="83"/>
      <c r="C277" s="83"/>
      <c r="D277" s="83"/>
      <c r="E277" s="82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</row>
    <row r="278" spans="1:16" x14ac:dyDescent="0.25">
      <c r="A278" s="98"/>
      <c r="B278" s="83"/>
      <c r="C278" s="83"/>
      <c r="D278" s="83"/>
      <c r="E278" s="82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</row>
    <row r="279" spans="1:16" x14ac:dyDescent="0.25">
      <c r="A279" s="98"/>
      <c r="B279" s="83"/>
      <c r="C279" s="83"/>
      <c r="D279" s="83"/>
      <c r="E279" s="82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</row>
    <row r="280" spans="1:16" x14ac:dyDescent="0.25">
      <c r="A280" s="98"/>
      <c r="B280" s="83"/>
      <c r="C280" s="83"/>
      <c r="D280" s="83"/>
      <c r="E280" s="82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</row>
    <row r="281" spans="1:16" x14ac:dyDescent="0.25">
      <c r="A281" s="98"/>
      <c r="B281" s="83"/>
      <c r="C281" s="83"/>
      <c r="D281" s="83"/>
      <c r="E281" s="82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</row>
    <row r="282" spans="1:16" x14ac:dyDescent="0.25">
      <c r="A282" s="98"/>
      <c r="B282" s="83"/>
      <c r="C282" s="83"/>
      <c r="D282" s="83"/>
      <c r="E282" s="82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</row>
    <row r="283" spans="1:16" x14ac:dyDescent="0.25">
      <c r="A283" s="98"/>
      <c r="B283" s="83"/>
      <c r="C283" s="83"/>
      <c r="D283" s="83"/>
      <c r="E283" s="82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</row>
    <row r="284" spans="1:16" x14ac:dyDescent="0.25">
      <c r="A284" s="98"/>
      <c r="B284" s="83"/>
      <c r="C284" s="83"/>
      <c r="D284" s="83"/>
      <c r="E284" s="82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</row>
    <row r="285" spans="1:16" x14ac:dyDescent="0.25">
      <c r="A285" s="98"/>
      <c r="B285" s="83"/>
      <c r="C285" s="83"/>
      <c r="D285" s="83"/>
      <c r="E285" s="82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</row>
    <row r="286" spans="1:16" x14ac:dyDescent="0.25">
      <c r="A286" s="98"/>
      <c r="B286" s="83"/>
      <c r="C286" s="83"/>
      <c r="D286" s="83"/>
      <c r="E286" s="82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</row>
    <row r="287" spans="1:16" x14ac:dyDescent="0.25">
      <c r="A287" s="98"/>
      <c r="B287" s="83"/>
      <c r="C287" s="83"/>
      <c r="D287" s="83"/>
      <c r="E287" s="82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</row>
    <row r="288" spans="1:16" x14ac:dyDescent="0.25">
      <c r="A288" s="98"/>
      <c r="B288" s="83"/>
      <c r="C288" s="83"/>
      <c r="D288" s="83"/>
      <c r="E288" s="82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</row>
    <row r="289" spans="1:16" x14ac:dyDescent="0.25">
      <c r="A289" s="98"/>
      <c r="B289" s="83"/>
      <c r="C289" s="83"/>
      <c r="D289" s="83"/>
      <c r="E289" s="82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</row>
    <row r="290" spans="1:16" x14ac:dyDescent="0.25">
      <c r="A290" s="98"/>
      <c r="B290" s="83"/>
      <c r="C290" s="83"/>
      <c r="D290" s="83"/>
      <c r="E290" s="82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</row>
    <row r="291" spans="1:16" x14ac:dyDescent="0.25">
      <c r="A291" s="98"/>
      <c r="B291" s="83"/>
      <c r="C291" s="83"/>
      <c r="D291" s="83"/>
      <c r="E291" s="82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</row>
    <row r="292" spans="1:16" x14ac:dyDescent="0.25">
      <c r="A292" s="98"/>
      <c r="B292" s="83"/>
      <c r="C292" s="83"/>
      <c r="D292" s="83"/>
      <c r="E292" s="82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</row>
    <row r="293" spans="1:16" x14ac:dyDescent="0.25">
      <c r="A293" s="98"/>
      <c r="B293" s="83"/>
      <c r="C293" s="83"/>
      <c r="D293" s="83"/>
      <c r="E293" s="82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</row>
    <row r="294" spans="1:16" x14ac:dyDescent="0.25">
      <c r="A294" s="98"/>
      <c r="B294" s="83"/>
      <c r="C294" s="83"/>
      <c r="D294" s="83"/>
      <c r="E294" s="82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</row>
    <row r="295" spans="1:16" x14ac:dyDescent="0.25">
      <c r="A295" s="98"/>
      <c r="B295" s="83"/>
      <c r="C295" s="83"/>
      <c r="D295" s="83"/>
      <c r="E295" s="82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</row>
    <row r="296" spans="1:16" x14ac:dyDescent="0.25">
      <c r="A296" s="98"/>
      <c r="B296" s="83"/>
      <c r="C296" s="83"/>
      <c r="D296" s="83"/>
      <c r="E296" s="82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</row>
    <row r="297" spans="1:16" x14ac:dyDescent="0.25">
      <c r="A297" s="98"/>
      <c r="B297" s="83"/>
      <c r="C297" s="83"/>
      <c r="D297" s="83"/>
      <c r="E297" s="82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</row>
    <row r="298" spans="1:16" x14ac:dyDescent="0.25">
      <c r="A298" s="98"/>
      <c r="B298" s="83"/>
      <c r="C298" s="83"/>
      <c r="D298" s="83"/>
      <c r="E298" s="82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</row>
    <row r="299" spans="1:16" x14ac:dyDescent="0.25">
      <c r="A299" s="98"/>
      <c r="B299" s="83"/>
      <c r="C299" s="83"/>
      <c r="D299" s="83"/>
      <c r="E299" s="82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</row>
    <row r="300" spans="1:16" x14ac:dyDescent="0.25">
      <c r="A300" s="98"/>
      <c r="B300" s="83"/>
      <c r="C300" s="83"/>
      <c r="D300" s="83"/>
      <c r="E300" s="82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</row>
    <row r="301" spans="1:16" x14ac:dyDescent="0.25">
      <c r="A301" s="98"/>
      <c r="B301" s="83"/>
      <c r="C301" s="83"/>
      <c r="D301" s="83"/>
      <c r="E301" s="82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</row>
    <row r="302" spans="1:16" x14ac:dyDescent="0.25">
      <c r="A302" s="98"/>
      <c r="B302" s="83"/>
      <c r="C302" s="83"/>
      <c r="D302" s="83"/>
      <c r="E302" s="82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</row>
    <row r="303" spans="1:16" x14ac:dyDescent="0.25">
      <c r="A303" s="98"/>
      <c r="B303" s="83"/>
      <c r="C303" s="83"/>
      <c r="D303" s="83"/>
      <c r="E303" s="82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</row>
    <row r="304" spans="1:16" x14ac:dyDescent="0.25">
      <c r="A304" s="98"/>
      <c r="B304" s="83"/>
      <c r="C304" s="83"/>
      <c r="D304" s="83"/>
      <c r="E304" s="82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</row>
    <row r="305" spans="1:16" x14ac:dyDescent="0.25">
      <c r="A305" s="98"/>
      <c r="B305" s="83"/>
      <c r="C305" s="83"/>
      <c r="D305" s="83"/>
      <c r="E305" s="82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</row>
    <row r="306" spans="1:16" x14ac:dyDescent="0.25">
      <c r="A306" s="98"/>
      <c r="B306" s="83"/>
      <c r="C306" s="83"/>
      <c r="D306" s="83"/>
      <c r="E306" s="82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</row>
    <row r="307" spans="1:16" x14ac:dyDescent="0.25">
      <c r="A307" s="98"/>
      <c r="B307" s="83"/>
      <c r="C307" s="83"/>
      <c r="D307" s="83"/>
      <c r="E307" s="82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</row>
    <row r="308" spans="1:16" x14ac:dyDescent="0.25">
      <c r="A308" s="98"/>
      <c r="B308" s="83"/>
      <c r="C308" s="83"/>
      <c r="D308" s="83"/>
      <c r="E308" s="82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</row>
    <row r="309" spans="1:16" x14ac:dyDescent="0.25">
      <c r="A309" s="98"/>
      <c r="B309" s="83"/>
      <c r="C309" s="83"/>
      <c r="D309" s="83"/>
      <c r="E309" s="82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  <row r="310" spans="1:16" x14ac:dyDescent="0.25">
      <c r="A310" s="98"/>
      <c r="B310" s="83"/>
      <c r="C310" s="83"/>
      <c r="D310" s="83"/>
      <c r="E310" s="82"/>
      <c r="F310" s="83"/>
      <c r="G310" s="82"/>
      <c r="H310" s="82"/>
      <c r="I310" s="82"/>
      <c r="J310" s="83"/>
      <c r="K310" s="83"/>
      <c r="L310" s="82"/>
      <c r="M310" s="82"/>
      <c r="N310" s="82"/>
    </row>
    <row r="311" spans="1:16" x14ac:dyDescent="0.25">
      <c r="A311" s="98"/>
      <c r="B311" s="83"/>
      <c r="C311" s="83"/>
      <c r="D311" s="83"/>
      <c r="E311" s="82"/>
      <c r="F311" s="83"/>
      <c r="G311" s="82"/>
      <c r="H311" s="82"/>
      <c r="I311" s="82"/>
      <c r="J311" s="83"/>
      <c r="K311" s="83"/>
      <c r="L311" s="82"/>
      <c r="M311" s="82"/>
      <c r="N311" s="82"/>
    </row>
    <row r="312" spans="1:16" x14ac:dyDescent="0.25">
      <c r="A312" s="98"/>
      <c r="B312" s="83"/>
      <c r="C312" s="83"/>
      <c r="D312" s="83"/>
      <c r="E312" s="82"/>
      <c r="F312" s="83"/>
      <c r="G312" s="82"/>
      <c r="H312" s="82"/>
      <c r="I312" s="82"/>
      <c r="J312" s="83"/>
      <c r="K312" s="83"/>
      <c r="L312" s="82"/>
      <c r="M312" s="82"/>
      <c r="N312" s="82"/>
    </row>
    <row r="313" spans="1:16" x14ac:dyDescent="0.25">
      <c r="A313" s="98"/>
      <c r="B313" s="83"/>
      <c r="C313" s="83"/>
      <c r="D313" s="83"/>
      <c r="E313" s="82"/>
      <c r="F313" s="83"/>
      <c r="G313" s="82"/>
      <c r="H313" s="82"/>
      <c r="I313" s="82"/>
      <c r="J313" s="83"/>
      <c r="K313" s="83"/>
      <c r="L313" s="82"/>
      <c r="M313" s="82"/>
      <c r="N313" s="82"/>
    </row>
    <row r="314" spans="1:16" x14ac:dyDescent="0.25">
      <c r="A314" s="98"/>
      <c r="B314" s="83"/>
      <c r="C314" s="83"/>
      <c r="D314" s="83"/>
      <c r="E314" s="82"/>
      <c r="F314" s="83"/>
      <c r="G314" s="82"/>
      <c r="H314" s="82"/>
      <c r="I314" s="82"/>
      <c r="J314" s="83"/>
      <c r="K314" s="83"/>
      <c r="L314" s="82"/>
      <c r="M314" s="82"/>
      <c r="N314" s="82"/>
    </row>
    <row r="315" spans="1:16" x14ac:dyDescent="0.25">
      <c r="A315" s="98"/>
      <c r="B315" s="83"/>
      <c r="C315" s="83"/>
      <c r="D315" s="83"/>
      <c r="E315" s="82"/>
      <c r="F315" s="83"/>
      <c r="G315" s="82"/>
      <c r="H315" s="82"/>
      <c r="I315" s="82"/>
      <c r="J315" s="83"/>
      <c r="K315" s="83"/>
      <c r="L315" s="82"/>
      <c r="M315" s="82"/>
      <c r="N315" s="82"/>
    </row>
    <row r="316" spans="1:16" x14ac:dyDescent="0.25">
      <c r="A316" s="98"/>
      <c r="B316" s="83"/>
      <c r="C316" s="83"/>
      <c r="D316" s="83"/>
      <c r="E316" s="82"/>
      <c r="F316" s="83"/>
      <c r="G316" s="82"/>
      <c r="H316" s="82"/>
      <c r="I316" s="82"/>
      <c r="J316" s="83"/>
      <c r="K316" s="83"/>
      <c r="L316" s="82"/>
      <c r="M316" s="82"/>
      <c r="N316" s="82"/>
    </row>
    <row r="317" spans="1:16" x14ac:dyDescent="0.25">
      <c r="A317" s="98"/>
      <c r="B317" s="83"/>
      <c r="C317" s="83"/>
      <c r="D317" s="83"/>
      <c r="E317" s="82"/>
      <c r="F317" s="83"/>
      <c r="G317" s="82"/>
      <c r="H317" s="82"/>
      <c r="I317" s="82"/>
      <c r="J317" s="83"/>
      <c r="K317" s="83"/>
      <c r="L317" s="82"/>
      <c r="M317" s="82"/>
      <c r="N317" s="82"/>
    </row>
    <row r="318" spans="1:16" x14ac:dyDescent="0.25">
      <c r="A318" s="98"/>
      <c r="B318" s="83"/>
      <c r="C318" s="83"/>
      <c r="D318" s="83"/>
      <c r="E318" s="82"/>
      <c r="F318" s="83"/>
      <c r="G318" s="82"/>
      <c r="H318" s="82"/>
      <c r="I318" s="82"/>
      <c r="J318" s="83"/>
      <c r="K318" s="83"/>
      <c r="L318" s="82"/>
      <c r="M318" s="82"/>
      <c r="N318" s="82"/>
    </row>
    <row r="319" spans="1:16" x14ac:dyDescent="0.25">
      <c r="A319" s="98"/>
      <c r="B319" s="83"/>
      <c r="C319" s="83"/>
      <c r="D319" s="83"/>
      <c r="E319" s="82"/>
      <c r="F319" s="83"/>
      <c r="G319" s="82"/>
      <c r="H319" s="82"/>
      <c r="I319" s="82"/>
      <c r="J319" s="83"/>
      <c r="K319" s="83"/>
      <c r="L319" s="82"/>
      <c r="M319" s="82"/>
      <c r="N319" s="82"/>
    </row>
    <row r="320" spans="1:16" x14ac:dyDescent="0.25">
      <c r="A320" s="98"/>
      <c r="B320" s="83"/>
      <c r="C320" s="83"/>
      <c r="D320" s="83"/>
      <c r="E320" s="82"/>
      <c r="F320" s="83"/>
      <c r="G320" s="82"/>
      <c r="H320" s="82"/>
      <c r="I320" s="82"/>
      <c r="J320" s="83"/>
      <c r="K320" s="83"/>
      <c r="L320" s="82"/>
      <c r="M320" s="82"/>
      <c r="N320" s="82"/>
    </row>
    <row r="321" spans="1:14" x14ac:dyDescent="0.25">
      <c r="A321" s="98"/>
      <c r="B321" s="83"/>
      <c r="C321" s="83"/>
      <c r="D321" s="83"/>
      <c r="E321" s="82"/>
      <c r="F321" s="83"/>
      <c r="G321" s="82"/>
      <c r="H321" s="82"/>
      <c r="I321" s="82"/>
      <c r="J321" s="83"/>
      <c r="K321" s="83"/>
      <c r="L321" s="82"/>
      <c r="M321" s="82"/>
      <c r="N321" s="82"/>
    </row>
    <row r="322" spans="1:14" x14ac:dyDescent="0.25">
      <c r="A322" s="98"/>
      <c r="B322" s="83"/>
      <c r="C322" s="83"/>
      <c r="D322" s="83"/>
      <c r="E322" s="82"/>
      <c r="F322" s="83"/>
      <c r="G322" s="82"/>
      <c r="H322" s="82"/>
      <c r="I322" s="82"/>
      <c r="J322" s="83"/>
      <c r="K322" s="83"/>
      <c r="L322" s="82"/>
      <c r="M322" s="82"/>
      <c r="N322" s="82"/>
    </row>
    <row r="323" spans="1:14" x14ac:dyDescent="0.25">
      <c r="A323" s="98"/>
      <c r="B323" s="83"/>
      <c r="C323" s="83"/>
      <c r="D323" s="83"/>
      <c r="E323" s="82"/>
      <c r="F323" s="83"/>
      <c r="G323" s="82"/>
      <c r="H323" s="82"/>
      <c r="I323" s="82"/>
      <c r="J323" s="83"/>
      <c r="K323" s="83"/>
      <c r="L323" s="82"/>
      <c r="M323" s="82"/>
      <c r="N323" s="82"/>
    </row>
    <row r="324" spans="1:14" x14ac:dyDescent="0.25">
      <c r="A324" s="98"/>
      <c r="B324" s="83"/>
      <c r="C324" s="83"/>
      <c r="D324" s="83"/>
      <c r="E324" s="82"/>
      <c r="F324" s="83"/>
      <c r="G324" s="82"/>
      <c r="H324" s="82"/>
      <c r="I324" s="82"/>
      <c r="J324" s="83"/>
      <c r="K324" s="83"/>
      <c r="L324" s="82"/>
      <c r="M324" s="82"/>
      <c r="N324" s="82"/>
    </row>
    <row r="325" spans="1:14" x14ac:dyDescent="0.25">
      <c r="A325" s="98"/>
      <c r="B325" s="83"/>
      <c r="C325" s="83"/>
      <c r="D325" s="83"/>
      <c r="E325" s="82"/>
      <c r="F325" s="83"/>
      <c r="G325" s="82"/>
      <c r="H325" s="82"/>
      <c r="I325" s="82"/>
      <c r="J325" s="83"/>
      <c r="K325" s="83"/>
      <c r="L325" s="82"/>
      <c r="M325" s="82"/>
      <c r="N325" s="82"/>
    </row>
    <row r="326" spans="1:14" x14ac:dyDescent="0.25">
      <c r="A326" s="98"/>
      <c r="B326" s="83"/>
      <c r="C326" s="83"/>
      <c r="D326" s="83"/>
      <c r="E326" s="82"/>
      <c r="F326" s="83"/>
      <c r="G326" s="82"/>
      <c r="H326" s="82"/>
      <c r="I326" s="82"/>
      <c r="J326" s="83"/>
      <c r="K326" s="83"/>
      <c r="L326" s="82"/>
      <c r="M326" s="82"/>
      <c r="N326" s="82"/>
    </row>
    <row r="327" spans="1:14" x14ac:dyDescent="0.25">
      <c r="A327" s="98"/>
      <c r="B327" s="83"/>
      <c r="C327" s="83"/>
      <c r="D327" s="83"/>
      <c r="E327" s="82"/>
      <c r="F327" s="83"/>
      <c r="G327" s="82"/>
      <c r="H327" s="82"/>
      <c r="I327" s="82"/>
      <c r="J327" s="83"/>
      <c r="K327" s="83"/>
      <c r="L327" s="82"/>
      <c r="M327" s="82"/>
      <c r="N327" s="82"/>
    </row>
    <row r="328" spans="1:14" x14ac:dyDescent="0.25">
      <c r="A328" s="98"/>
      <c r="B328" s="83"/>
      <c r="C328" s="83"/>
      <c r="D328" s="83"/>
      <c r="E328" s="82"/>
      <c r="F328" s="83"/>
      <c r="G328" s="82"/>
      <c r="H328" s="82"/>
      <c r="I328" s="82"/>
      <c r="J328" s="83"/>
      <c r="K328" s="83"/>
      <c r="L328" s="82"/>
      <c r="M328" s="82"/>
      <c r="N328" s="82"/>
    </row>
    <row r="329" spans="1:14" x14ac:dyDescent="0.25">
      <c r="A329" s="98"/>
      <c r="B329" s="83"/>
      <c r="C329" s="83"/>
      <c r="D329" s="83"/>
      <c r="E329" s="82"/>
      <c r="F329" s="83"/>
      <c r="G329" s="82"/>
      <c r="H329" s="82"/>
      <c r="I329" s="82"/>
      <c r="J329" s="83"/>
      <c r="K329" s="83"/>
      <c r="L329" s="82"/>
      <c r="M329" s="82"/>
      <c r="N329" s="82"/>
    </row>
    <row r="330" spans="1:14" x14ac:dyDescent="0.25">
      <c r="A330" s="98"/>
      <c r="B330" s="83"/>
      <c r="C330" s="83"/>
      <c r="D330" s="83"/>
      <c r="E330" s="82"/>
      <c r="F330" s="83"/>
      <c r="G330" s="82"/>
      <c r="H330" s="82"/>
      <c r="I330" s="82"/>
      <c r="J330" s="83"/>
      <c r="K330" s="83"/>
      <c r="L330" s="82"/>
      <c r="M330" s="82"/>
      <c r="N330" s="82"/>
    </row>
    <row r="331" spans="1:14" x14ac:dyDescent="0.25">
      <c r="A331" s="98"/>
      <c r="B331" s="83"/>
      <c r="C331" s="83"/>
      <c r="D331" s="83"/>
      <c r="E331" s="82"/>
      <c r="F331" s="83"/>
      <c r="G331" s="82"/>
      <c r="H331" s="82"/>
      <c r="I331" s="82"/>
      <c r="J331" s="83"/>
      <c r="K331" s="83"/>
      <c r="L331" s="82"/>
      <c r="M331" s="82"/>
      <c r="N331" s="82"/>
    </row>
    <row r="332" spans="1:14" x14ac:dyDescent="0.25">
      <c r="A332" s="98"/>
      <c r="B332" s="83"/>
      <c r="C332" s="83"/>
      <c r="D332" s="83"/>
      <c r="E332" s="82"/>
      <c r="F332" s="83"/>
      <c r="G332" s="82"/>
      <c r="H332" s="82"/>
      <c r="I332" s="82"/>
      <c r="J332" s="83"/>
      <c r="K332" s="83"/>
      <c r="L332" s="82"/>
      <c r="M332" s="82"/>
      <c r="N332" s="82"/>
    </row>
    <row r="333" spans="1:14" x14ac:dyDescent="0.25">
      <c r="A333" s="98"/>
      <c r="B333" s="83"/>
      <c r="C333" s="83"/>
      <c r="D333" s="83"/>
      <c r="E333" s="82"/>
      <c r="F333" s="83"/>
      <c r="G333" s="82"/>
      <c r="H333" s="82"/>
      <c r="I333" s="82"/>
      <c r="J333" s="83"/>
      <c r="K333" s="83"/>
      <c r="L333" s="82"/>
      <c r="M333" s="82"/>
      <c r="N333" s="82"/>
    </row>
    <row r="334" spans="1:14" x14ac:dyDescent="0.25">
      <c r="A334" s="98"/>
      <c r="B334" s="83"/>
      <c r="C334" s="83"/>
      <c r="D334" s="83"/>
      <c r="E334" s="82"/>
      <c r="F334" s="83"/>
      <c r="G334" s="82"/>
      <c r="H334" s="82"/>
      <c r="I334" s="82"/>
      <c r="J334" s="83"/>
      <c r="K334" s="83"/>
      <c r="L334" s="82"/>
      <c r="M334" s="82"/>
      <c r="N334" s="82"/>
    </row>
    <row r="335" spans="1:14" x14ac:dyDescent="0.25">
      <c r="A335" s="98"/>
      <c r="B335" s="83"/>
      <c r="C335" s="83"/>
      <c r="D335" s="83"/>
      <c r="E335" s="82"/>
      <c r="F335" s="83"/>
      <c r="G335" s="82"/>
      <c r="H335" s="82"/>
      <c r="I335" s="82"/>
      <c r="J335" s="83"/>
      <c r="K335" s="83"/>
      <c r="L335" s="82"/>
      <c r="M335" s="82"/>
      <c r="N335" s="82"/>
    </row>
    <row r="336" spans="1:14" x14ac:dyDescent="0.25">
      <c r="A336" s="98"/>
      <c r="B336" s="83"/>
      <c r="C336" s="83"/>
      <c r="D336" s="83"/>
      <c r="E336" s="82"/>
      <c r="F336" s="83"/>
      <c r="G336" s="82"/>
      <c r="H336" s="82"/>
      <c r="I336" s="82"/>
      <c r="J336" s="83"/>
      <c r="K336" s="83"/>
      <c r="L336" s="82"/>
      <c r="M336" s="82"/>
      <c r="N336" s="82"/>
    </row>
    <row r="337" spans="1:14" x14ac:dyDescent="0.25">
      <c r="A337" s="98"/>
      <c r="B337" s="83"/>
      <c r="C337" s="83"/>
      <c r="D337" s="83"/>
      <c r="E337" s="82"/>
      <c r="F337" s="83"/>
      <c r="G337" s="82"/>
      <c r="H337" s="82"/>
      <c r="I337" s="82"/>
      <c r="J337" s="83"/>
      <c r="K337" s="83"/>
      <c r="L337" s="82"/>
      <c r="M337" s="82"/>
      <c r="N337" s="82"/>
    </row>
    <row r="338" spans="1:14" x14ac:dyDescent="0.25">
      <c r="A338" s="98"/>
      <c r="B338" s="83"/>
      <c r="C338" s="83"/>
      <c r="D338" s="83"/>
      <c r="E338" s="82"/>
      <c r="F338" s="83"/>
      <c r="G338" s="82"/>
      <c r="H338" s="82"/>
      <c r="I338" s="82"/>
      <c r="J338" s="83"/>
      <c r="K338" s="83"/>
      <c r="L338" s="82"/>
      <c r="M338" s="82"/>
      <c r="N338" s="82"/>
    </row>
    <row r="339" spans="1:14" x14ac:dyDescent="0.25">
      <c r="A339" s="98"/>
      <c r="B339" s="83"/>
      <c r="C339" s="83"/>
      <c r="D339" s="83"/>
      <c r="E339" s="82"/>
      <c r="F339" s="83"/>
      <c r="G339" s="82"/>
      <c r="H339" s="82"/>
      <c r="I339" s="82"/>
      <c r="J339" s="83"/>
      <c r="K339" s="83"/>
      <c r="L339" s="82"/>
      <c r="M339" s="82"/>
      <c r="N339" s="82"/>
    </row>
    <row r="340" spans="1:14" x14ac:dyDescent="0.25">
      <c r="A340" s="98"/>
      <c r="B340" s="83"/>
      <c r="C340" s="83"/>
      <c r="D340" s="83"/>
      <c r="E340" s="82"/>
      <c r="F340" s="83"/>
      <c r="G340" s="82"/>
      <c r="H340" s="82"/>
      <c r="I340" s="82"/>
      <c r="J340" s="83"/>
      <c r="K340" s="83"/>
      <c r="L340" s="82"/>
      <c r="M340" s="82"/>
      <c r="N340" s="82"/>
    </row>
    <row r="341" spans="1:14" x14ac:dyDescent="0.25">
      <c r="A341" s="98"/>
      <c r="B341" s="83"/>
      <c r="C341" s="83"/>
      <c r="D341" s="83"/>
      <c r="E341" s="82"/>
      <c r="F341" s="83"/>
      <c r="G341" s="82"/>
      <c r="H341" s="82"/>
      <c r="I341" s="82"/>
      <c r="J341" s="83"/>
      <c r="K341" s="83"/>
      <c r="L341" s="82"/>
      <c r="M341" s="82"/>
      <c r="N341" s="82"/>
    </row>
    <row r="342" spans="1:14" x14ac:dyDescent="0.25">
      <c r="A342" s="98"/>
      <c r="B342" s="83"/>
      <c r="C342" s="83"/>
      <c r="D342" s="83"/>
      <c r="E342" s="82"/>
      <c r="F342" s="83"/>
      <c r="G342" s="82"/>
      <c r="H342" s="82"/>
      <c r="I342" s="82"/>
      <c r="J342" s="83"/>
      <c r="K342" s="83"/>
      <c r="L342" s="82"/>
      <c r="M342" s="82"/>
      <c r="N342" s="82"/>
    </row>
    <row r="343" spans="1:14" x14ac:dyDescent="0.25">
      <c r="A343" s="98"/>
      <c r="B343" s="83"/>
      <c r="C343" s="83"/>
      <c r="D343" s="83"/>
      <c r="E343" s="82"/>
      <c r="F343" s="83"/>
      <c r="G343" s="82"/>
      <c r="H343" s="82"/>
      <c r="I343" s="82"/>
      <c r="J343" s="83"/>
      <c r="K343" s="83"/>
      <c r="L343" s="82"/>
      <c r="M343" s="82"/>
      <c r="N343" s="82"/>
    </row>
    <row r="344" spans="1:14" x14ac:dyDescent="0.25">
      <c r="A344" s="98"/>
      <c r="B344" s="83"/>
      <c r="C344" s="83"/>
      <c r="D344" s="83"/>
      <c r="E344" s="82"/>
      <c r="F344" s="83"/>
      <c r="G344" s="82"/>
      <c r="H344" s="82"/>
      <c r="I344" s="82"/>
      <c r="J344" s="83"/>
      <c r="K344" s="83"/>
      <c r="L344" s="82"/>
      <c r="M344" s="82"/>
      <c r="N344" s="82"/>
    </row>
    <row r="345" spans="1:14" x14ac:dyDescent="0.25">
      <c r="A345" s="98"/>
      <c r="B345" s="83"/>
      <c r="C345" s="83"/>
      <c r="D345" s="83"/>
      <c r="E345" s="82"/>
      <c r="F345" s="83"/>
      <c r="G345" s="82"/>
      <c r="H345" s="82"/>
      <c r="I345" s="82"/>
      <c r="J345" s="83"/>
      <c r="K345" s="83"/>
      <c r="L345" s="82"/>
      <c r="M345" s="82"/>
      <c r="N345" s="82"/>
    </row>
    <row r="346" spans="1:14" x14ac:dyDescent="0.25">
      <c r="A346" s="98"/>
      <c r="B346" s="83"/>
      <c r="C346" s="83"/>
      <c r="D346" s="83"/>
      <c r="E346" s="82"/>
      <c r="F346" s="83"/>
      <c r="G346" s="82"/>
      <c r="H346" s="82"/>
      <c r="I346" s="82"/>
      <c r="J346" s="83"/>
      <c r="K346" s="83"/>
      <c r="L346" s="82"/>
      <c r="M346" s="82"/>
      <c r="N346" s="82"/>
    </row>
    <row r="347" spans="1:14" x14ac:dyDescent="0.25">
      <c r="A347" s="98"/>
      <c r="B347" s="83"/>
      <c r="C347" s="83"/>
      <c r="D347" s="83"/>
      <c r="E347" s="82"/>
      <c r="F347" s="83"/>
      <c r="G347" s="82"/>
      <c r="H347" s="82"/>
      <c r="I347" s="82"/>
      <c r="J347" s="83"/>
      <c r="K347" s="83"/>
      <c r="L347" s="82"/>
      <c r="M347" s="82"/>
      <c r="N347" s="82"/>
    </row>
    <row r="348" spans="1:14" x14ac:dyDescent="0.25">
      <c r="A348" s="98"/>
      <c r="B348" s="83"/>
      <c r="C348" s="83"/>
      <c r="D348" s="83"/>
      <c r="E348" s="82"/>
      <c r="F348" s="83"/>
      <c r="G348" s="82"/>
      <c r="H348" s="82"/>
      <c r="I348" s="82"/>
      <c r="J348" s="83"/>
      <c r="K348" s="83"/>
      <c r="L348" s="82"/>
      <c r="M348" s="82"/>
      <c r="N348" s="82"/>
    </row>
    <row r="349" spans="1:14" x14ac:dyDescent="0.25">
      <c r="A349" s="98"/>
      <c r="B349" s="83"/>
      <c r="C349" s="83"/>
      <c r="D349" s="83"/>
      <c r="E349" s="82"/>
      <c r="F349" s="83"/>
      <c r="G349" s="82"/>
      <c r="H349" s="82"/>
      <c r="I349" s="82"/>
      <c r="J349" s="83"/>
      <c r="K349" s="83"/>
      <c r="L349" s="82"/>
      <c r="M349" s="82"/>
      <c r="N349" s="82"/>
    </row>
    <row r="350" spans="1:14" x14ac:dyDescent="0.25">
      <c r="A350" s="98"/>
      <c r="B350" s="83"/>
      <c r="C350" s="83"/>
      <c r="D350" s="83"/>
      <c r="E350" s="82"/>
      <c r="F350" s="83"/>
      <c r="G350" s="82"/>
      <c r="H350" s="82"/>
      <c r="I350" s="82"/>
      <c r="J350" s="83"/>
      <c r="K350" s="83"/>
      <c r="L350" s="82"/>
      <c r="M350" s="82"/>
      <c r="N350" s="82"/>
    </row>
    <row r="351" spans="1:14" x14ac:dyDescent="0.25">
      <c r="A351" s="98"/>
      <c r="B351" s="83"/>
      <c r="C351" s="83"/>
      <c r="D351" s="83"/>
      <c r="E351" s="82"/>
      <c r="F351" s="83"/>
      <c r="G351" s="82"/>
      <c r="H351" s="82"/>
      <c r="I351" s="82"/>
      <c r="J351" s="83"/>
      <c r="K351" s="83"/>
      <c r="L351" s="82"/>
      <c r="M351" s="82"/>
      <c r="N351" s="82"/>
    </row>
    <row r="352" spans="1:14" x14ac:dyDescent="0.25">
      <c r="A352" s="98"/>
      <c r="B352" s="83"/>
      <c r="C352" s="83"/>
      <c r="D352" s="83"/>
      <c r="E352" s="82"/>
      <c r="F352" s="83"/>
      <c r="G352" s="82"/>
      <c r="H352" s="82"/>
      <c r="I352" s="82"/>
      <c r="J352" s="83"/>
      <c r="K352" s="83"/>
      <c r="L352" s="82"/>
      <c r="M352" s="82"/>
      <c r="N352" s="82"/>
    </row>
    <row r="353" spans="1:14" x14ac:dyDescent="0.25">
      <c r="A353" s="98"/>
      <c r="B353" s="83"/>
      <c r="C353" s="83"/>
      <c r="D353" s="83"/>
      <c r="E353" s="82"/>
      <c r="F353" s="83"/>
      <c r="G353" s="82"/>
      <c r="H353" s="82"/>
      <c r="I353" s="82"/>
      <c r="J353" s="83"/>
      <c r="K353" s="83"/>
      <c r="L353" s="82"/>
      <c r="M353" s="82"/>
      <c r="N353" s="82"/>
    </row>
    <row r="354" spans="1:14" x14ac:dyDescent="0.25">
      <c r="A354" s="98"/>
      <c r="B354" s="83"/>
      <c r="C354" s="83"/>
      <c r="D354" s="83"/>
      <c r="E354" s="82"/>
      <c r="F354" s="83"/>
      <c r="G354" s="82"/>
      <c r="H354" s="82"/>
      <c r="I354" s="82"/>
      <c r="J354" s="83"/>
      <c r="K354" s="83"/>
      <c r="L354" s="82"/>
      <c r="M354" s="82"/>
      <c r="N354" s="82"/>
    </row>
    <row r="355" spans="1:14" x14ac:dyDescent="0.25">
      <c r="A355" s="98"/>
      <c r="B355" s="83"/>
      <c r="C355" s="83"/>
      <c r="D355" s="83"/>
      <c r="E355" s="82"/>
      <c r="F355" s="83"/>
      <c r="G355" s="82"/>
      <c r="H355" s="82"/>
      <c r="I355" s="82"/>
      <c r="J355" s="83"/>
      <c r="K355" s="83"/>
      <c r="L355" s="82"/>
      <c r="M355" s="82"/>
      <c r="N355" s="82"/>
    </row>
    <row r="356" spans="1:14" x14ac:dyDescent="0.25">
      <c r="A356" s="98"/>
      <c r="B356" s="83"/>
      <c r="C356" s="83"/>
      <c r="D356" s="83"/>
      <c r="E356" s="82"/>
      <c r="F356" s="83"/>
      <c r="G356" s="82"/>
      <c r="H356" s="82"/>
      <c r="I356" s="82"/>
      <c r="J356" s="83"/>
      <c r="K356" s="83"/>
      <c r="L356" s="82"/>
      <c r="M356" s="82"/>
      <c r="N356" s="82"/>
    </row>
    <row r="357" spans="1:14" x14ac:dyDescent="0.25">
      <c r="A357" s="98"/>
      <c r="B357" s="83"/>
      <c r="C357" s="83"/>
      <c r="D357" s="83"/>
      <c r="E357" s="82"/>
      <c r="F357" s="83"/>
      <c r="G357" s="82"/>
      <c r="H357" s="82"/>
      <c r="I357" s="82"/>
      <c r="J357" s="83"/>
      <c r="K357" s="83"/>
      <c r="L357" s="82"/>
      <c r="M357" s="82"/>
      <c r="N357" s="82"/>
    </row>
    <row r="358" spans="1:14" x14ac:dyDescent="0.25">
      <c r="A358" s="98"/>
      <c r="B358" s="83"/>
      <c r="C358" s="83"/>
      <c r="D358" s="83"/>
      <c r="E358" s="82"/>
      <c r="F358" s="83"/>
      <c r="G358" s="82"/>
      <c r="H358" s="82"/>
      <c r="I358" s="82"/>
      <c r="J358" s="83"/>
      <c r="K358" s="83"/>
      <c r="L358" s="82"/>
      <c r="M358" s="82"/>
      <c r="N358" s="82"/>
    </row>
    <row r="359" spans="1:14" x14ac:dyDescent="0.25">
      <c r="A359" s="98"/>
      <c r="B359" s="83"/>
      <c r="C359" s="83"/>
      <c r="D359" s="83"/>
      <c r="E359" s="82"/>
      <c r="F359" s="83"/>
      <c r="G359" s="82"/>
      <c r="H359" s="82"/>
      <c r="I359" s="82"/>
      <c r="J359" s="83"/>
      <c r="K359" s="83"/>
      <c r="L359" s="82"/>
      <c r="M359" s="82"/>
      <c r="N359" s="82"/>
    </row>
    <row r="360" spans="1:14" x14ac:dyDescent="0.25">
      <c r="A360" s="98"/>
      <c r="B360" s="83"/>
      <c r="C360" s="83"/>
      <c r="D360" s="83"/>
      <c r="E360" s="82"/>
      <c r="F360" s="83"/>
      <c r="G360" s="82"/>
      <c r="H360" s="82"/>
      <c r="I360" s="82"/>
      <c r="J360" s="83"/>
      <c r="K360" s="83"/>
      <c r="L360" s="82"/>
      <c r="M360" s="82"/>
      <c r="N360" s="82"/>
    </row>
    <row r="361" spans="1:14" x14ac:dyDescent="0.25">
      <c r="A361" s="98"/>
      <c r="B361" s="83"/>
      <c r="C361" s="83"/>
      <c r="D361" s="83"/>
      <c r="E361" s="82"/>
      <c r="F361" s="83"/>
      <c r="G361" s="82"/>
      <c r="H361" s="82"/>
      <c r="I361" s="82"/>
      <c r="J361" s="83"/>
      <c r="K361" s="83"/>
      <c r="L361" s="82"/>
      <c r="M361" s="82"/>
      <c r="N361" s="82"/>
    </row>
    <row r="362" spans="1:14" x14ac:dyDescent="0.25">
      <c r="A362" s="98"/>
      <c r="B362" s="83"/>
      <c r="C362" s="83"/>
      <c r="D362" s="83"/>
      <c r="E362" s="82"/>
      <c r="F362" s="83"/>
      <c r="G362" s="82"/>
      <c r="H362" s="82"/>
      <c r="I362" s="82"/>
      <c r="J362" s="83"/>
      <c r="K362" s="83"/>
      <c r="L362" s="82"/>
      <c r="M362" s="82"/>
      <c r="N362" s="82"/>
    </row>
    <row r="363" spans="1:14" x14ac:dyDescent="0.25">
      <c r="A363" s="98"/>
      <c r="B363" s="83"/>
      <c r="C363" s="83"/>
      <c r="D363" s="83"/>
      <c r="E363" s="82"/>
      <c r="F363" s="83"/>
      <c r="G363" s="82"/>
      <c r="H363" s="82"/>
      <c r="I363" s="82"/>
      <c r="J363" s="83"/>
      <c r="K363" s="83"/>
      <c r="L363" s="82"/>
      <c r="M363" s="82"/>
      <c r="N363" s="82"/>
    </row>
    <row r="364" spans="1:14" x14ac:dyDescent="0.25">
      <c r="A364" s="98"/>
      <c r="B364" s="83"/>
      <c r="C364" s="83"/>
      <c r="D364" s="83"/>
      <c r="E364" s="82"/>
      <c r="F364" s="83"/>
      <c r="G364" s="82"/>
      <c r="H364" s="82"/>
      <c r="I364" s="82"/>
      <c r="J364" s="83"/>
      <c r="K364" s="83"/>
      <c r="L364" s="82"/>
      <c r="M364" s="82"/>
      <c r="N364" s="82"/>
    </row>
    <row r="365" spans="1:14" x14ac:dyDescent="0.25">
      <c r="A365" s="98"/>
      <c r="B365" s="83"/>
      <c r="C365" s="83"/>
      <c r="D365" s="83"/>
      <c r="E365" s="82"/>
      <c r="F365" s="83"/>
      <c r="G365" s="82"/>
      <c r="H365" s="82"/>
      <c r="I365" s="82"/>
      <c r="J365" s="83"/>
      <c r="K365" s="83"/>
      <c r="L365" s="82"/>
      <c r="M365" s="82"/>
      <c r="N365" s="82"/>
    </row>
    <row r="366" spans="1:14" x14ac:dyDescent="0.25">
      <c r="A366" s="98"/>
      <c r="B366" s="83"/>
      <c r="C366" s="83"/>
      <c r="D366" s="83"/>
      <c r="E366" s="82"/>
      <c r="F366" s="83"/>
      <c r="G366" s="82"/>
      <c r="H366" s="82"/>
      <c r="I366" s="82"/>
      <c r="J366" s="83"/>
      <c r="K366" s="83"/>
      <c r="L366" s="82"/>
      <c r="M366" s="82"/>
      <c r="N366" s="82"/>
    </row>
    <row r="367" spans="1:14" x14ac:dyDescent="0.25">
      <c r="A367" s="98"/>
      <c r="B367" s="83"/>
      <c r="C367" s="83"/>
      <c r="D367" s="83"/>
      <c r="E367" s="82"/>
      <c r="F367" s="83"/>
      <c r="G367" s="82"/>
      <c r="H367" s="82"/>
      <c r="I367" s="82"/>
      <c r="J367" s="83"/>
      <c r="K367" s="83"/>
      <c r="L367" s="82"/>
      <c r="M367" s="82"/>
      <c r="N367" s="82"/>
    </row>
    <row r="368" spans="1:14" x14ac:dyDescent="0.25">
      <c r="A368" s="98"/>
      <c r="B368" s="83"/>
      <c r="C368" s="83"/>
      <c r="D368" s="83"/>
      <c r="E368" s="82"/>
      <c r="F368" s="83"/>
      <c r="G368" s="82"/>
      <c r="H368" s="82"/>
      <c r="I368" s="82"/>
      <c r="J368" s="83"/>
      <c r="K368" s="83"/>
      <c r="L368" s="82"/>
      <c r="M368" s="82"/>
      <c r="N368" s="82"/>
    </row>
    <row r="369" spans="1:14" x14ac:dyDescent="0.25">
      <c r="A369" s="98"/>
      <c r="B369" s="83"/>
      <c r="C369" s="83"/>
      <c r="D369" s="83"/>
      <c r="E369" s="82"/>
      <c r="F369" s="83"/>
      <c r="G369" s="82"/>
      <c r="H369" s="82"/>
      <c r="I369" s="82"/>
      <c r="J369" s="83"/>
      <c r="K369" s="83"/>
      <c r="L369" s="82"/>
      <c r="M369" s="82"/>
      <c r="N369" s="82"/>
    </row>
    <row r="370" spans="1:14" x14ac:dyDescent="0.25">
      <c r="A370" s="98"/>
      <c r="B370" s="83"/>
      <c r="C370" s="83"/>
      <c r="D370" s="83"/>
      <c r="E370" s="82"/>
      <c r="F370" s="83"/>
      <c r="G370" s="82"/>
      <c r="H370" s="82"/>
      <c r="I370" s="82"/>
      <c r="J370" s="83"/>
      <c r="K370" s="83"/>
      <c r="L370" s="82"/>
      <c r="M370" s="82"/>
      <c r="N370" s="82"/>
    </row>
    <row r="371" spans="1:14" x14ac:dyDescent="0.25">
      <c r="A371" s="98"/>
      <c r="B371" s="83"/>
      <c r="C371" s="83"/>
      <c r="D371" s="83"/>
      <c r="E371" s="82"/>
      <c r="F371" s="83"/>
      <c r="G371" s="82"/>
      <c r="H371" s="82"/>
      <c r="I371" s="82"/>
      <c r="J371" s="83"/>
      <c r="K371" s="83"/>
      <c r="L371" s="82"/>
      <c r="M371" s="82"/>
      <c r="N371" s="82"/>
    </row>
    <row r="372" spans="1:14" x14ac:dyDescent="0.25">
      <c r="A372" s="98"/>
      <c r="B372" s="83"/>
      <c r="C372" s="83"/>
      <c r="D372" s="83"/>
      <c r="E372" s="82"/>
      <c r="F372" s="83"/>
      <c r="G372" s="82"/>
      <c r="H372" s="82"/>
      <c r="I372" s="82"/>
      <c r="J372" s="83"/>
      <c r="K372" s="83"/>
      <c r="L372" s="82"/>
      <c r="M372" s="82"/>
      <c r="N372" s="82"/>
    </row>
    <row r="373" spans="1:14" x14ac:dyDescent="0.25">
      <c r="A373" s="98"/>
      <c r="B373" s="83"/>
      <c r="C373" s="83"/>
      <c r="D373" s="83"/>
      <c r="E373" s="82"/>
      <c r="F373" s="83"/>
      <c r="G373" s="82"/>
      <c r="H373" s="82"/>
      <c r="I373" s="82"/>
      <c r="J373" s="83"/>
      <c r="K373" s="83"/>
      <c r="L373" s="82"/>
      <c r="M373" s="82"/>
      <c r="N373" s="82"/>
    </row>
    <row r="374" spans="1:14" x14ac:dyDescent="0.25">
      <c r="A374" s="98"/>
      <c r="B374" s="83"/>
      <c r="C374" s="83"/>
      <c r="D374" s="83"/>
      <c r="E374" s="82"/>
      <c r="F374" s="83"/>
      <c r="G374" s="82"/>
      <c r="H374" s="82"/>
      <c r="I374" s="82"/>
      <c r="J374" s="83"/>
      <c r="K374" s="83"/>
      <c r="L374" s="82"/>
      <c r="M374" s="82"/>
      <c r="N374" s="82"/>
    </row>
    <row r="375" spans="1:14" x14ac:dyDescent="0.25">
      <c r="A375" s="98"/>
      <c r="B375" s="83"/>
      <c r="C375" s="83"/>
      <c r="D375" s="83"/>
      <c r="E375" s="82"/>
      <c r="F375" s="83"/>
      <c r="G375" s="82"/>
      <c r="H375" s="82"/>
      <c r="I375" s="82"/>
      <c r="J375" s="83"/>
      <c r="K375" s="83"/>
      <c r="L375" s="82"/>
      <c r="M375" s="82"/>
      <c r="N375" s="82"/>
    </row>
    <row r="376" spans="1:14" x14ac:dyDescent="0.25">
      <c r="A376" s="98"/>
      <c r="B376" s="83"/>
      <c r="C376" s="83"/>
      <c r="D376" s="83"/>
      <c r="E376" s="82"/>
      <c r="F376" s="83"/>
      <c r="G376" s="82"/>
      <c r="H376" s="82"/>
      <c r="I376" s="82"/>
      <c r="J376" s="83"/>
      <c r="K376" s="83"/>
      <c r="L376" s="82"/>
      <c r="M376" s="82"/>
      <c r="N376" s="82"/>
    </row>
    <row r="377" spans="1:14" x14ac:dyDescent="0.25">
      <c r="A377" s="98"/>
      <c r="B377" s="83"/>
      <c r="C377" s="83"/>
      <c r="D377" s="83"/>
      <c r="E377" s="82"/>
      <c r="F377" s="83"/>
      <c r="G377" s="82"/>
      <c r="H377" s="82"/>
      <c r="I377" s="82"/>
      <c r="J377" s="83"/>
      <c r="K377" s="83"/>
      <c r="L377" s="82"/>
      <c r="M377" s="82"/>
      <c r="N377" s="82"/>
    </row>
    <row r="378" spans="1:14" x14ac:dyDescent="0.25">
      <c r="A378" s="98"/>
      <c r="B378" s="83"/>
      <c r="C378" s="83"/>
      <c r="D378" s="83"/>
      <c r="E378" s="82"/>
      <c r="F378" s="83"/>
      <c r="G378" s="82"/>
      <c r="H378" s="82"/>
      <c r="I378" s="82"/>
      <c r="J378" s="83"/>
      <c r="K378" s="83"/>
      <c r="L378" s="82"/>
      <c r="M378" s="82"/>
      <c r="N378" s="82"/>
    </row>
    <row r="379" spans="1:14" x14ac:dyDescent="0.25">
      <c r="A379" s="98"/>
      <c r="B379" s="83"/>
      <c r="C379" s="83"/>
      <c r="D379" s="83"/>
      <c r="E379" s="82"/>
      <c r="F379" s="83"/>
      <c r="G379" s="82"/>
      <c r="H379" s="82"/>
      <c r="I379" s="82"/>
      <c r="J379" s="83"/>
      <c r="K379" s="83"/>
      <c r="L379" s="82"/>
      <c r="M379" s="82"/>
      <c r="N379" s="82"/>
    </row>
    <row r="380" spans="1:14" x14ac:dyDescent="0.25">
      <c r="A380" s="98"/>
      <c r="B380" s="83"/>
      <c r="C380" s="83"/>
      <c r="D380" s="83"/>
      <c r="E380" s="82"/>
      <c r="F380" s="83"/>
      <c r="G380" s="82"/>
      <c r="H380" s="82"/>
      <c r="I380" s="82"/>
      <c r="J380" s="83"/>
      <c r="K380" s="83"/>
      <c r="L380" s="82"/>
      <c r="M380" s="82"/>
      <c r="N380" s="82"/>
    </row>
    <row r="381" spans="1:14" x14ac:dyDescent="0.25">
      <c r="A381" s="98"/>
      <c r="B381" s="83"/>
      <c r="C381" s="83"/>
      <c r="D381" s="83"/>
      <c r="E381" s="82"/>
      <c r="F381" s="83"/>
      <c r="G381" s="82"/>
      <c r="H381" s="82"/>
      <c r="I381" s="82"/>
      <c r="J381" s="83"/>
      <c r="K381" s="83"/>
      <c r="L381" s="82"/>
      <c r="M381" s="82"/>
      <c r="N381" s="82"/>
    </row>
    <row r="382" spans="1:14" x14ac:dyDescent="0.25">
      <c r="A382" s="98"/>
      <c r="B382" s="83"/>
      <c r="C382" s="83"/>
      <c r="D382" s="83"/>
      <c r="E382" s="82"/>
      <c r="F382" s="83"/>
      <c r="G382" s="82"/>
      <c r="H382" s="82"/>
      <c r="I382" s="82"/>
      <c r="J382" s="83"/>
      <c r="K382" s="83"/>
      <c r="L382" s="82"/>
      <c r="M382" s="82"/>
      <c r="N382" s="82"/>
    </row>
    <row r="383" spans="1:14" x14ac:dyDescent="0.25">
      <c r="A383" s="98"/>
      <c r="B383" s="83"/>
      <c r="C383" s="83"/>
      <c r="D383" s="83"/>
      <c r="E383" s="82"/>
      <c r="F383" s="83"/>
      <c r="G383" s="82"/>
      <c r="H383" s="82"/>
      <c r="I383" s="82"/>
      <c r="J383" s="83"/>
      <c r="K383" s="83"/>
      <c r="L383" s="82"/>
      <c r="M383" s="82"/>
      <c r="N383" s="82"/>
    </row>
    <row r="384" spans="1:14" x14ac:dyDescent="0.25">
      <c r="A384" s="98"/>
      <c r="B384" s="83"/>
      <c r="C384" s="83"/>
      <c r="D384" s="83"/>
      <c r="E384" s="82"/>
      <c r="F384" s="83"/>
      <c r="G384" s="82"/>
      <c r="H384" s="82"/>
      <c r="I384" s="82"/>
      <c r="J384" s="83"/>
      <c r="K384" s="83"/>
      <c r="L384" s="82"/>
      <c r="M384" s="82"/>
      <c r="N384" s="82"/>
    </row>
    <row r="385" spans="1:14" x14ac:dyDescent="0.25">
      <c r="A385" s="98"/>
      <c r="B385" s="83"/>
      <c r="C385" s="83"/>
      <c r="D385" s="83"/>
      <c r="E385" s="82"/>
      <c r="F385" s="83"/>
      <c r="G385" s="82"/>
      <c r="H385" s="82"/>
      <c r="I385" s="82"/>
      <c r="J385" s="83"/>
      <c r="K385" s="83"/>
      <c r="L385" s="82"/>
      <c r="M385" s="82"/>
      <c r="N385" s="82"/>
    </row>
    <row r="386" spans="1:14" x14ac:dyDescent="0.25">
      <c r="A386" s="98"/>
      <c r="B386" s="83"/>
      <c r="C386" s="83"/>
      <c r="D386" s="83"/>
      <c r="E386" s="82"/>
      <c r="F386" s="83"/>
      <c r="G386" s="82"/>
      <c r="H386" s="82"/>
      <c r="I386" s="82"/>
      <c r="J386" s="83"/>
      <c r="K386" s="83"/>
      <c r="L386" s="82"/>
      <c r="M386" s="82"/>
      <c r="N386" s="82"/>
    </row>
    <row r="387" spans="1:14" x14ac:dyDescent="0.25">
      <c r="A387" s="98"/>
      <c r="B387" s="83"/>
      <c r="C387" s="83"/>
      <c r="D387" s="83"/>
      <c r="E387" s="82"/>
      <c r="F387" s="83"/>
      <c r="G387" s="82"/>
      <c r="H387" s="82"/>
      <c r="I387" s="82"/>
      <c r="J387" s="83"/>
      <c r="K387" s="83"/>
      <c r="L387" s="82"/>
      <c r="M387" s="82"/>
      <c r="N387" s="82"/>
    </row>
    <row r="388" spans="1:14" x14ac:dyDescent="0.25">
      <c r="A388" s="98"/>
      <c r="B388" s="83"/>
      <c r="C388" s="83"/>
      <c r="D388" s="83"/>
      <c r="E388" s="82"/>
      <c r="F388" s="83"/>
      <c r="G388" s="82"/>
      <c r="H388" s="82"/>
      <c r="I388" s="82"/>
      <c r="J388" s="83"/>
      <c r="K388" s="83"/>
      <c r="L388" s="82"/>
      <c r="M388" s="82"/>
      <c r="N388" s="82"/>
    </row>
    <row r="389" spans="1:14" x14ac:dyDescent="0.25">
      <c r="A389" s="98"/>
      <c r="B389" s="83"/>
      <c r="C389" s="83"/>
      <c r="D389" s="83"/>
      <c r="E389" s="82"/>
      <c r="F389" s="83"/>
      <c r="G389" s="82"/>
      <c r="H389" s="82"/>
      <c r="I389" s="82"/>
      <c r="J389" s="83"/>
      <c r="K389" s="83"/>
      <c r="L389" s="82"/>
      <c r="M389" s="82"/>
      <c r="N389" s="82"/>
    </row>
    <row r="390" spans="1:14" x14ac:dyDescent="0.25">
      <c r="A390" s="98"/>
      <c r="B390" s="83"/>
      <c r="C390" s="83"/>
      <c r="D390" s="83"/>
      <c r="E390" s="82"/>
      <c r="F390" s="83"/>
      <c r="G390" s="82"/>
      <c r="H390" s="82"/>
      <c r="I390" s="82"/>
      <c r="J390" s="83"/>
      <c r="K390" s="83"/>
      <c r="L390" s="82"/>
      <c r="M390" s="82"/>
      <c r="N390" s="82"/>
    </row>
    <row r="391" spans="1:14" x14ac:dyDescent="0.25">
      <c r="A391" s="98"/>
      <c r="B391" s="83"/>
      <c r="C391" s="83"/>
      <c r="D391" s="83"/>
      <c r="E391" s="82"/>
      <c r="F391" s="83"/>
      <c r="G391" s="82"/>
      <c r="H391" s="82"/>
      <c r="I391" s="82"/>
      <c r="J391" s="83"/>
      <c r="K391" s="83"/>
      <c r="L391" s="82"/>
      <c r="M391" s="82"/>
      <c r="N391" s="82"/>
    </row>
    <row r="392" spans="1:14" x14ac:dyDescent="0.25">
      <c r="A392" s="98"/>
      <c r="B392" s="83"/>
      <c r="C392" s="83"/>
      <c r="D392" s="83"/>
      <c r="E392" s="82"/>
      <c r="F392" s="83"/>
      <c r="G392" s="82"/>
      <c r="H392" s="82"/>
      <c r="I392" s="82"/>
      <c r="J392" s="83"/>
      <c r="K392" s="83"/>
      <c r="L392" s="82"/>
      <c r="M392" s="82"/>
      <c r="N392" s="82"/>
    </row>
    <row r="393" spans="1:14" x14ac:dyDescent="0.25">
      <c r="A393" s="98"/>
      <c r="B393" s="83"/>
      <c r="C393" s="83"/>
      <c r="D393" s="83"/>
      <c r="E393" s="82"/>
      <c r="F393" s="83"/>
      <c r="G393" s="82"/>
      <c r="H393" s="82"/>
      <c r="I393" s="82"/>
      <c r="J393" s="83"/>
      <c r="K393" s="83"/>
      <c r="L393" s="82"/>
      <c r="M393" s="82"/>
      <c r="N393" s="82"/>
    </row>
    <row r="394" spans="1:14" x14ac:dyDescent="0.25">
      <c r="A394" s="98"/>
      <c r="B394" s="83"/>
      <c r="C394" s="83"/>
      <c r="D394" s="83"/>
      <c r="E394" s="82"/>
      <c r="F394" s="83"/>
      <c r="G394" s="82"/>
      <c r="H394" s="82"/>
      <c r="I394" s="82"/>
      <c r="J394" s="83"/>
      <c r="K394" s="83"/>
      <c r="L394" s="82"/>
      <c r="M394" s="82"/>
      <c r="N394" s="82"/>
    </row>
    <row r="395" spans="1:14" x14ac:dyDescent="0.25">
      <c r="A395" s="98"/>
      <c r="B395" s="83"/>
      <c r="C395" s="83"/>
      <c r="D395" s="83"/>
      <c r="E395" s="82"/>
      <c r="F395" s="83"/>
      <c r="G395" s="82"/>
      <c r="H395" s="82"/>
      <c r="I395" s="82"/>
      <c r="J395" s="83"/>
      <c r="K395" s="83"/>
      <c r="L395" s="82"/>
      <c r="M395" s="82"/>
      <c r="N395" s="82"/>
    </row>
    <row r="396" spans="1:14" x14ac:dyDescent="0.25">
      <c r="A396" s="98"/>
      <c r="B396" s="83"/>
      <c r="C396" s="83"/>
      <c r="D396" s="83"/>
      <c r="E396" s="82"/>
      <c r="F396" s="83"/>
      <c r="G396" s="82"/>
      <c r="H396" s="82"/>
      <c r="I396" s="82"/>
      <c r="J396" s="83"/>
      <c r="K396" s="83"/>
      <c r="L396" s="82"/>
      <c r="M396" s="82"/>
      <c r="N396" s="82"/>
    </row>
    <row r="397" spans="1:14" x14ac:dyDescent="0.25">
      <c r="A397" s="98"/>
      <c r="B397" s="83"/>
      <c r="C397" s="83"/>
      <c r="D397" s="83"/>
      <c r="E397" s="82"/>
      <c r="F397" s="83"/>
      <c r="G397" s="82"/>
      <c r="H397" s="82"/>
      <c r="I397" s="82"/>
      <c r="J397" s="83"/>
      <c r="K397" s="83"/>
      <c r="L397" s="82"/>
      <c r="M397" s="82"/>
      <c r="N397" s="82"/>
    </row>
    <row r="398" spans="1:14" x14ac:dyDescent="0.25">
      <c r="A398" s="98"/>
      <c r="B398" s="83"/>
      <c r="C398" s="83"/>
      <c r="D398" s="83"/>
      <c r="E398" s="82"/>
      <c r="F398" s="83"/>
      <c r="G398" s="82"/>
      <c r="H398" s="82"/>
      <c r="I398" s="82"/>
      <c r="J398" s="83"/>
      <c r="K398" s="83"/>
      <c r="L398" s="82"/>
      <c r="M398" s="82"/>
      <c r="N398" s="82"/>
    </row>
    <row r="399" spans="1:14" x14ac:dyDescent="0.25">
      <c r="A399" s="98"/>
      <c r="B399" s="83"/>
      <c r="C399" s="83"/>
      <c r="D399" s="83"/>
      <c r="E399" s="82"/>
      <c r="F399" s="83"/>
      <c r="G399" s="82"/>
      <c r="H399" s="82"/>
      <c r="I399" s="82"/>
      <c r="J399" s="83"/>
      <c r="K399" s="83"/>
      <c r="L399" s="82"/>
      <c r="M399" s="82"/>
      <c r="N399" s="82"/>
    </row>
    <row r="400" spans="1:14" x14ac:dyDescent="0.25">
      <c r="A400" s="98"/>
      <c r="B400" s="83"/>
      <c r="C400" s="83"/>
      <c r="D400" s="83"/>
      <c r="E400" s="82"/>
      <c r="F400" s="83"/>
      <c r="G400" s="82"/>
      <c r="H400" s="82"/>
      <c r="I400" s="82"/>
      <c r="J400" s="83"/>
      <c r="K400" s="83"/>
      <c r="L400" s="82"/>
      <c r="M400" s="82"/>
      <c r="N400" s="82"/>
    </row>
    <row r="401" spans="1:14" x14ac:dyDescent="0.25">
      <c r="A401" s="98"/>
      <c r="B401" s="83"/>
      <c r="C401" s="83"/>
      <c r="D401" s="83"/>
      <c r="E401" s="82"/>
      <c r="F401" s="83"/>
      <c r="G401" s="82"/>
      <c r="H401" s="82"/>
      <c r="I401" s="82"/>
      <c r="J401" s="83"/>
      <c r="K401" s="83"/>
      <c r="L401" s="82"/>
      <c r="M401" s="82"/>
      <c r="N401" s="82"/>
    </row>
    <row r="402" spans="1:14" x14ac:dyDescent="0.25">
      <c r="A402" s="98"/>
      <c r="B402" s="83"/>
      <c r="C402" s="83"/>
      <c r="D402" s="83"/>
      <c r="E402" s="82"/>
      <c r="F402" s="83"/>
      <c r="G402" s="82"/>
      <c r="H402" s="82"/>
      <c r="I402" s="82"/>
      <c r="J402" s="83"/>
      <c r="K402" s="83"/>
      <c r="L402" s="82"/>
      <c r="M402" s="82"/>
      <c r="N402" s="82"/>
    </row>
    <row r="403" spans="1:14" x14ac:dyDescent="0.25">
      <c r="A403" s="98"/>
      <c r="B403" s="83"/>
      <c r="C403" s="83"/>
      <c r="D403" s="83"/>
      <c r="E403" s="82"/>
      <c r="F403" s="83"/>
      <c r="G403" s="82"/>
      <c r="H403" s="82"/>
      <c r="I403" s="82"/>
      <c r="J403" s="83"/>
      <c r="K403" s="83"/>
      <c r="L403" s="82"/>
      <c r="M403" s="82"/>
      <c r="N403" s="82"/>
    </row>
    <row r="404" spans="1:14" x14ac:dyDescent="0.25">
      <c r="A404" s="98"/>
      <c r="B404" s="83"/>
      <c r="C404" s="83"/>
      <c r="D404" s="83"/>
      <c r="E404" s="82"/>
      <c r="F404" s="83"/>
      <c r="G404" s="82"/>
      <c r="H404" s="82"/>
      <c r="I404" s="82"/>
      <c r="J404" s="83"/>
      <c r="K404" s="83"/>
      <c r="L404" s="82"/>
      <c r="M404" s="82"/>
      <c r="N404" s="82"/>
    </row>
    <row r="405" spans="1:14" x14ac:dyDescent="0.25">
      <c r="A405" s="98"/>
      <c r="B405" s="83"/>
      <c r="C405" s="83"/>
      <c r="D405" s="83"/>
      <c r="E405" s="82"/>
      <c r="F405" s="83"/>
      <c r="G405" s="82"/>
      <c r="H405" s="82"/>
      <c r="I405" s="82"/>
      <c r="J405" s="83"/>
      <c r="K405" s="83"/>
      <c r="L405" s="82"/>
      <c r="M405" s="82"/>
      <c r="N405" s="82"/>
    </row>
    <row r="406" spans="1:14" x14ac:dyDescent="0.25">
      <c r="A406" s="98"/>
      <c r="B406" s="83"/>
      <c r="C406" s="83"/>
      <c r="D406" s="83"/>
      <c r="E406" s="82"/>
      <c r="F406" s="83"/>
      <c r="G406" s="82"/>
      <c r="H406" s="82"/>
      <c r="I406" s="82"/>
      <c r="J406" s="83"/>
      <c r="K406" s="83"/>
      <c r="L406" s="82"/>
      <c r="M406" s="82"/>
      <c r="N406" s="82"/>
    </row>
    <row r="407" spans="1:14" x14ac:dyDescent="0.25">
      <c r="A407" s="98"/>
      <c r="B407" s="83"/>
      <c r="C407" s="83"/>
      <c r="D407" s="83"/>
      <c r="E407" s="82"/>
      <c r="F407" s="83"/>
      <c r="G407" s="82"/>
      <c r="H407" s="82"/>
      <c r="I407" s="82"/>
      <c r="J407" s="83"/>
      <c r="K407" s="83"/>
      <c r="L407" s="82"/>
      <c r="M407" s="82"/>
      <c r="N407" s="82"/>
    </row>
    <row r="408" spans="1:14" x14ac:dyDescent="0.25">
      <c r="A408" s="98"/>
      <c r="B408" s="83"/>
      <c r="C408" s="83"/>
      <c r="D408" s="83"/>
      <c r="E408" s="82"/>
      <c r="F408" s="83"/>
      <c r="G408" s="82"/>
      <c r="H408" s="82"/>
      <c r="I408" s="82"/>
      <c r="J408" s="83"/>
      <c r="K408" s="83"/>
      <c r="L408" s="82"/>
      <c r="M408" s="82"/>
      <c r="N408" s="82"/>
    </row>
    <row r="409" spans="1:14" x14ac:dyDescent="0.25">
      <c r="A409" s="98"/>
      <c r="B409" s="83"/>
      <c r="C409" s="83"/>
      <c r="D409" s="83"/>
      <c r="E409" s="82"/>
      <c r="F409" s="83"/>
      <c r="G409" s="82"/>
      <c r="H409" s="82"/>
      <c r="I409" s="82"/>
      <c r="J409" s="83"/>
      <c r="K409" s="83"/>
      <c r="L409" s="82"/>
      <c r="M409" s="82"/>
      <c r="N409" s="82"/>
    </row>
    <row r="410" spans="1:14" x14ac:dyDescent="0.25">
      <c r="A410" s="98"/>
      <c r="B410" s="83"/>
      <c r="C410" s="83"/>
      <c r="D410" s="83"/>
      <c r="E410" s="82"/>
      <c r="F410" s="83"/>
      <c r="G410" s="82"/>
      <c r="H410" s="82"/>
      <c r="I410" s="82"/>
      <c r="J410" s="83"/>
      <c r="K410" s="83"/>
      <c r="L410" s="82"/>
      <c r="M410" s="82"/>
      <c r="N410" s="82"/>
    </row>
    <row r="411" spans="1:14" x14ac:dyDescent="0.25">
      <c r="A411" s="98"/>
      <c r="B411" s="83"/>
      <c r="C411" s="83"/>
      <c r="D411" s="83"/>
      <c r="E411" s="82"/>
      <c r="F411" s="83"/>
      <c r="G411" s="82"/>
      <c r="H411" s="82"/>
      <c r="I411" s="82"/>
      <c r="J411" s="83"/>
      <c r="K411" s="83"/>
      <c r="L411" s="82"/>
      <c r="M411" s="82"/>
      <c r="N411" s="82"/>
    </row>
    <row r="412" spans="1:14" x14ac:dyDescent="0.25">
      <c r="A412" s="98"/>
      <c r="B412" s="83"/>
      <c r="C412" s="83"/>
      <c r="D412" s="83"/>
      <c r="E412" s="82"/>
      <c r="F412" s="83"/>
      <c r="G412" s="82"/>
      <c r="H412" s="82"/>
      <c r="I412" s="82"/>
      <c r="J412" s="83"/>
      <c r="K412" s="83"/>
      <c r="L412" s="82"/>
      <c r="M412" s="82"/>
      <c r="N412" s="82"/>
    </row>
    <row r="413" spans="1:14" x14ac:dyDescent="0.25">
      <c r="A413" s="98"/>
      <c r="B413" s="83"/>
      <c r="C413" s="83"/>
      <c r="D413" s="83"/>
      <c r="E413" s="82"/>
      <c r="F413" s="83"/>
      <c r="G413" s="82"/>
      <c r="H413" s="82"/>
      <c r="I413" s="82"/>
      <c r="J413" s="83"/>
      <c r="K413" s="83"/>
      <c r="L413" s="82"/>
      <c r="M413" s="82"/>
      <c r="N413" s="82"/>
    </row>
    <row r="414" spans="1:14" x14ac:dyDescent="0.25">
      <c r="A414" s="98"/>
      <c r="B414" s="83"/>
      <c r="C414" s="83"/>
      <c r="D414" s="83"/>
      <c r="E414" s="82"/>
      <c r="F414" s="83"/>
      <c r="G414" s="82"/>
      <c r="H414" s="82"/>
      <c r="I414" s="82"/>
      <c r="J414" s="83"/>
      <c r="K414" s="83"/>
      <c r="L414" s="82"/>
      <c r="M414" s="82"/>
      <c r="N414" s="82"/>
    </row>
    <row r="415" spans="1:14" x14ac:dyDescent="0.25">
      <c r="A415" s="98"/>
      <c r="B415" s="83"/>
      <c r="C415" s="83"/>
      <c r="D415" s="83"/>
      <c r="E415" s="82"/>
      <c r="F415" s="83"/>
      <c r="G415" s="82"/>
      <c r="H415" s="82"/>
      <c r="I415" s="82"/>
      <c r="J415" s="83"/>
      <c r="K415" s="83"/>
      <c r="L415" s="82"/>
      <c r="M415" s="82"/>
      <c r="N415" s="82"/>
    </row>
    <row r="416" spans="1:14" x14ac:dyDescent="0.25">
      <c r="A416" s="98"/>
      <c r="B416" s="83"/>
      <c r="C416" s="83"/>
      <c r="D416" s="83"/>
      <c r="E416" s="82"/>
      <c r="F416" s="83"/>
      <c r="G416" s="82"/>
      <c r="H416" s="82"/>
      <c r="I416" s="82"/>
      <c r="J416" s="83"/>
      <c r="K416" s="83"/>
      <c r="L416" s="82"/>
      <c r="M416" s="82"/>
      <c r="N416" s="82"/>
    </row>
    <row r="417" spans="1:14" x14ac:dyDescent="0.25">
      <c r="A417" s="98"/>
      <c r="B417" s="83"/>
      <c r="C417" s="83"/>
      <c r="D417" s="83"/>
      <c r="E417" s="82"/>
      <c r="F417" s="83"/>
      <c r="G417" s="82"/>
      <c r="H417" s="82"/>
      <c r="I417" s="82"/>
      <c r="J417" s="83"/>
      <c r="K417" s="83"/>
      <c r="L417" s="82"/>
      <c r="M417" s="82"/>
      <c r="N417" s="82"/>
    </row>
    <row r="418" spans="1:14" x14ac:dyDescent="0.25">
      <c r="A418" s="98"/>
      <c r="B418" s="83"/>
      <c r="C418" s="83"/>
      <c r="D418" s="83"/>
      <c r="E418" s="82"/>
      <c r="F418" s="83"/>
      <c r="G418" s="82"/>
      <c r="H418" s="82"/>
      <c r="I418" s="82"/>
      <c r="J418" s="83"/>
      <c r="K418" s="83"/>
      <c r="L418" s="82"/>
      <c r="M418" s="82"/>
      <c r="N418" s="82"/>
    </row>
    <row r="419" spans="1:14" x14ac:dyDescent="0.25">
      <c r="A419" s="98"/>
      <c r="B419" s="83"/>
      <c r="C419" s="83"/>
      <c r="D419" s="83"/>
      <c r="E419" s="82"/>
      <c r="F419" s="83"/>
      <c r="G419" s="82"/>
      <c r="H419" s="82"/>
      <c r="I419" s="82"/>
      <c r="J419" s="83"/>
      <c r="K419" s="83"/>
      <c r="L419" s="82"/>
      <c r="M419" s="82"/>
      <c r="N419" s="82"/>
    </row>
    <row r="420" spans="1:14" x14ac:dyDescent="0.25">
      <c r="A420" s="98"/>
      <c r="B420" s="83"/>
      <c r="C420" s="83"/>
      <c r="D420" s="83"/>
      <c r="E420" s="82"/>
      <c r="F420" s="83"/>
      <c r="G420" s="82"/>
      <c r="H420" s="82"/>
      <c r="I420" s="82"/>
      <c r="J420" s="83"/>
      <c r="K420" s="83"/>
      <c r="L420" s="82"/>
      <c r="M420" s="82"/>
      <c r="N420" s="82"/>
    </row>
    <row r="421" spans="1:14" x14ac:dyDescent="0.25">
      <c r="A421" s="98"/>
      <c r="B421" s="83"/>
      <c r="C421" s="83"/>
      <c r="D421" s="83"/>
      <c r="E421" s="82"/>
      <c r="F421" s="83"/>
      <c r="G421" s="82"/>
      <c r="H421" s="82"/>
      <c r="I421" s="82"/>
      <c r="J421" s="83"/>
      <c r="K421" s="83"/>
      <c r="L421" s="82"/>
      <c r="M421" s="82"/>
      <c r="N421" s="82"/>
    </row>
    <row r="422" spans="1:14" x14ac:dyDescent="0.25">
      <c r="A422" s="98"/>
      <c r="B422" s="83"/>
      <c r="C422" s="83"/>
      <c r="D422" s="83"/>
      <c r="E422" s="82"/>
      <c r="F422" s="83"/>
      <c r="G422" s="82"/>
      <c r="H422" s="82"/>
      <c r="I422" s="82"/>
      <c r="J422" s="83"/>
      <c r="K422" s="83"/>
      <c r="L422" s="82"/>
      <c r="M422" s="82"/>
      <c r="N422" s="82"/>
    </row>
    <row r="423" spans="1:14" x14ac:dyDescent="0.25">
      <c r="A423" s="98"/>
      <c r="B423" s="83"/>
      <c r="C423" s="83"/>
      <c r="D423" s="83"/>
      <c r="E423" s="82"/>
      <c r="F423" s="83"/>
      <c r="G423" s="82"/>
      <c r="H423" s="82"/>
      <c r="I423" s="82"/>
      <c r="J423" s="83"/>
      <c r="K423" s="83"/>
      <c r="L423" s="82"/>
      <c r="M423" s="82"/>
      <c r="N423" s="82"/>
    </row>
    <row r="424" spans="1:14" x14ac:dyDescent="0.25">
      <c r="A424" s="98"/>
      <c r="B424" s="83"/>
      <c r="C424" s="83"/>
      <c r="D424" s="83"/>
      <c r="E424" s="82"/>
      <c r="F424" s="83"/>
      <c r="G424" s="82"/>
      <c r="H424" s="82"/>
      <c r="I424" s="82"/>
      <c r="J424" s="83"/>
      <c r="K424" s="83"/>
      <c r="L424" s="82"/>
      <c r="M424" s="82"/>
      <c r="N424" s="82"/>
    </row>
    <row r="425" spans="1:14" x14ac:dyDescent="0.25">
      <c r="A425" s="98"/>
      <c r="B425" s="83"/>
      <c r="C425" s="83"/>
      <c r="D425" s="83"/>
      <c r="E425" s="82"/>
      <c r="F425" s="83"/>
      <c r="G425" s="82"/>
      <c r="H425" s="82"/>
      <c r="I425" s="82"/>
      <c r="J425" s="83"/>
      <c r="K425" s="83"/>
      <c r="L425" s="82"/>
      <c r="M425" s="82"/>
      <c r="N425" s="82"/>
    </row>
    <row r="426" spans="1:14" x14ac:dyDescent="0.25">
      <c r="A426" s="98"/>
      <c r="B426" s="83"/>
      <c r="C426" s="83"/>
      <c r="D426" s="83"/>
      <c r="E426" s="82"/>
      <c r="F426" s="83"/>
      <c r="G426" s="82"/>
      <c r="H426" s="82"/>
      <c r="I426" s="82"/>
      <c r="J426" s="83"/>
      <c r="K426" s="83"/>
      <c r="L426" s="82"/>
      <c r="M426" s="82"/>
      <c r="N426" s="82"/>
    </row>
    <row r="427" spans="1:14" x14ac:dyDescent="0.25">
      <c r="A427" s="98"/>
      <c r="B427" s="83"/>
      <c r="C427" s="83"/>
      <c r="D427" s="83"/>
      <c r="E427" s="82"/>
      <c r="F427" s="83"/>
      <c r="G427" s="82"/>
      <c r="H427" s="82"/>
      <c r="I427" s="82"/>
      <c r="J427" s="83"/>
      <c r="K427" s="83"/>
      <c r="L427" s="82"/>
      <c r="M427" s="82"/>
      <c r="N427" s="82"/>
    </row>
    <row r="428" spans="1:14" x14ac:dyDescent="0.25">
      <c r="A428" s="98"/>
      <c r="B428" s="83"/>
      <c r="C428" s="83"/>
      <c r="D428" s="83"/>
      <c r="E428" s="82"/>
      <c r="F428" s="83"/>
      <c r="G428" s="82"/>
      <c r="H428" s="82"/>
      <c r="I428" s="82"/>
      <c r="J428" s="83"/>
      <c r="K428" s="83"/>
      <c r="L428" s="82"/>
      <c r="M428" s="82"/>
      <c r="N428" s="82"/>
    </row>
    <row r="429" spans="1:14" x14ac:dyDescent="0.25">
      <c r="A429" s="98"/>
      <c r="B429" s="83"/>
      <c r="C429" s="83"/>
      <c r="D429" s="83"/>
      <c r="E429" s="82"/>
      <c r="F429" s="83"/>
      <c r="G429" s="82"/>
      <c r="H429" s="82"/>
      <c r="I429" s="82"/>
      <c r="J429" s="83"/>
      <c r="K429" s="83"/>
      <c r="L429" s="82"/>
      <c r="M429" s="82"/>
      <c r="N429" s="82"/>
    </row>
    <row r="430" spans="1:14" x14ac:dyDescent="0.25">
      <c r="A430" s="98"/>
      <c r="B430" s="83"/>
      <c r="C430" s="83"/>
      <c r="D430" s="83"/>
      <c r="E430" s="82"/>
      <c r="F430" s="83"/>
      <c r="G430" s="82"/>
      <c r="H430" s="82"/>
      <c r="I430" s="82"/>
      <c r="J430" s="83"/>
      <c r="K430" s="83"/>
      <c r="L430" s="82"/>
      <c r="M430" s="82"/>
      <c r="N430" s="82"/>
    </row>
    <row r="431" spans="1:14" x14ac:dyDescent="0.25">
      <c r="A431" s="98"/>
      <c r="B431" s="83"/>
      <c r="C431" s="83"/>
      <c r="D431" s="83"/>
      <c r="E431" s="82"/>
      <c r="F431" s="83"/>
      <c r="G431" s="82"/>
      <c r="H431" s="82"/>
      <c r="I431" s="82"/>
      <c r="J431" s="83"/>
      <c r="K431" s="83"/>
      <c r="L431" s="82"/>
      <c r="M431" s="82"/>
      <c r="N431" s="82"/>
    </row>
    <row r="432" spans="1:14" x14ac:dyDescent="0.25">
      <c r="A432" s="98"/>
      <c r="B432" s="83"/>
      <c r="C432" s="83"/>
      <c r="D432" s="83"/>
      <c r="E432" s="82"/>
      <c r="F432" s="83"/>
      <c r="G432" s="82"/>
      <c r="H432" s="82"/>
      <c r="I432" s="82"/>
      <c r="J432" s="83"/>
      <c r="K432" s="83"/>
      <c r="L432" s="82"/>
      <c r="M432" s="82"/>
      <c r="N432" s="82"/>
    </row>
    <row r="433" spans="1:14" x14ac:dyDescent="0.25">
      <c r="A433" s="98"/>
      <c r="B433" s="83"/>
      <c r="C433" s="83"/>
      <c r="D433" s="83"/>
      <c r="E433" s="82"/>
      <c r="F433" s="83"/>
      <c r="G433" s="82"/>
      <c r="H433" s="82"/>
      <c r="I433" s="82"/>
      <c r="J433" s="83"/>
      <c r="K433" s="83"/>
      <c r="L433" s="82"/>
      <c r="M433" s="82"/>
      <c r="N433" s="82"/>
    </row>
    <row r="434" spans="1:14" x14ac:dyDescent="0.25">
      <c r="A434" s="98"/>
      <c r="B434" s="83"/>
      <c r="C434" s="83"/>
      <c r="D434" s="83"/>
      <c r="E434" s="82"/>
      <c r="F434" s="83"/>
      <c r="G434" s="82"/>
      <c r="H434" s="82"/>
      <c r="I434" s="82"/>
      <c r="J434" s="83"/>
      <c r="K434" s="83"/>
      <c r="L434" s="82"/>
      <c r="M434" s="82"/>
      <c r="N434" s="82"/>
    </row>
    <row r="435" spans="1:14" x14ac:dyDescent="0.25">
      <c r="A435" s="98"/>
      <c r="B435" s="83"/>
      <c r="C435" s="83"/>
      <c r="D435" s="83"/>
      <c r="E435" s="82"/>
      <c r="F435" s="83"/>
      <c r="G435" s="82"/>
      <c r="H435" s="82"/>
      <c r="I435" s="82"/>
      <c r="J435" s="83"/>
      <c r="K435" s="83"/>
      <c r="L435" s="82"/>
      <c r="M435" s="82"/>
      <c r="N435" s="82"/>
    </row>
    <row r="436" spans="1:14" x14ac:dyDescent="0.25">
      <c r="A436" s="98"/>
      <c r="B436" s="83"/>
      <c r="C436" s="83"/>
      <c r="D436" s="83"/>
      <c r="E436" s="82"/>
      <c r="F436" s="83"/>
      <c r="G436" s="82"/>
      <c r="H436" s="82"/>
      <c r="I436" s="82"/>
      <c r="J436" s="83"/>
      <c r="K436" s="83"/>
      <c r="L436" s="82"/>
      <c r="M436" s="82"/>
      <c r="N436" s="82"/>
    </row>
    <row r="437" spans="1:14" x14ac:dyDescent="0.25">
      <c r="A437" s="98"/>
      <c r="B437" s="83"/>
      <c r="C437" s="83"/>
      <c r="D437" s="83"/>
      <c r="E437" s="82"/>
      <c r="F437" s="83"/>
      <c r="G437" s="82"/>
      <c r="H437" s="82"/>
      <c r="I437" s="82"/>
      <c r="J437" s="83"/>
      <c r="K437" s="83"/>
      <c r="L437" s="82"/>
      <c r="M437" s="82"/>
      <c r="N437" s="82"/>
    </row>
    <row r="438" spans="1:14" x14ac:dyDescent="0.25">
      <c r="A438" s="98"/>
      <c r="B438" s="83"/>
      <c r="C438" s="83"/>
      <c r="D438" s="83"/>
      <c r="E438" s="82"/>
      <c r="F438" s="83"/>
      <c r="G438" s="82"/>
      <c r="H438" s="82"/>
      <c r="I438" s="82"/>
      <c r="J438" s="83"/>
      <c r="K438" s="83"/>
      <c r="L438" s="82"/>
      <c r="M438" s="82"/>
      <c r="N438" s="82"/>
    </row>
    <row r="439" spans="1:14" x14ac:dyDescent="0.25">
      <c r="A439" s="98"/>
      <c r="B439" s="83"/>
      <c r="C439" s="83"/>
      <c r="D439" s="83"/>
      <c r="E439" s="82"/>
      <c r="F439" s="83"/>
      <c r="G439" s="82"/>
      <c r="H439" s="82"/>
      <c r="I439" s="82"/>
      <c r="J439" s="83"/>
      <c r="K439" s="83"/>
      <c r="L439" s="82"/>
      <c r="M439" s="82"/>
      <c r="N439" s="82"/>
    </row>
    <row r="440" spans="1:14" x14ac:dyDescent="0.25">
      <c r="A440" s="98"/>
      <c r="B440" s="83"/>
      <c r="C440" s="83"/>
      <c r="D440" s="83"/>
      <c r="E440" s="82"/>
      <c r="F440" s="83"/>
      <c r="G440" s="82"/>
      <c r="H440" s="82"/>
      <c r="I440" s="82"/>
      <c r="J440" s="83"/>
      <c r="K440" s="83"/>
      <c r="L440" s="82"/>
      <c r="M440" s="82"/>
      <c r="N440" s="82"/>
    </row>
    <row r="441" spans="1:14" x14ac:dyDescent="0.25">
      <c r="A441" s="98"/>
      <c r="B441" s="83"/>
      <c r="C441" s="83"/>
      <c r="D441" s="83"/>
      <c r="E441" s="82"/>
      <c r="F441" s="83"/>
      <c r="G441" s="82"/>
      <c r="H441" s="82"/>
      <c r="I441" s="82"/>
      <c r="J441" s="83"/>
      <c r="K441" s="83"/>
      <c r="L441" s="82"/>
      <c r="M441" s="82"/>
      <c r="N441" s="82"/>
    </row>
    <row r="442" spans="1:14" x14ac:dyDescent="0.25">
      <c r="A442" s="98"/>
      <c r="B442" s="83"/>
      <c r="C442" s="83"/>
      <c r="D442" s="83"/>
      <c r="E442" s="82"/>
      <c r="F442" s="83"/>
      <c r="G442" s="82"/>
      <c r="H442" s="82"/>
      <c r="I442" s="82"/>
      <c r="J442" s="83"/>
      <c r="K442" s="83"/>
      <c r="L442" s="82"/>
      <c r="M442" s="82"/>
      <c r="N442" s="82"/>
    </row>
    <row r="443" spans="1:14" x14ac:dyDescent="0.25">
      <c r="A443" s="98"/>
      <c r="B443" s="83"/>
      <c r="C443" s="83"/>
      <c r="D443" s="83"/>
      <c r="E443" s="82"/>
      <c r="F443" s="83"/>
      <c r="G443" s="82"/>
      <c r="H443" s="82"/>
      <c r="I443" s="82"/>
      <c r="J443" s="83"/>
      <c r="K443" s="83"/>
      <c r="L443" s="82"/>
      <c r="M443" s="82"/>
      <c r="N443" s="82"/>
    </row>
    <row r="444" spans="1:14" x14ac:dyDescent="0.25">
      <c r="A444" s="98"/>
      <c r="B444" s="83"/>
      <c r="C444" s="83"/>
      <c r="D444" s="83"/>
      <c r="E444" s="82"/>
      <c r="F444" s="83"/>
      <c r="G444" s="82"/>
      <c r="H444" s="82"/>
      <c r="I444" s="82"/>
      <c r="J444" s="83"/>
      <c r="K444" s="83"/>
      <c r="L444" s="82"/>
      <c r="M444" s="82"/>
      <c r="N444" s="82"/>
    </row>
    <row r="445" spans="1:14" x14ac:dyDescent="0.25">
      <c r="A445" s="98"/>
      <c r="B445" s="83"/>
      <c r="C445" s="83"/>
      <c r="D445" s="83"/>
      <c r="E445" s="82"/>
      <c r="F445" s="83"/>
      <c r="G445" s="82"/>
      <c r="H445" s="82"/>
      <c r="I445" s="82"/>
      <c r="J445" s="83"/>
      <c r="K445" s="83"/>
      <c r="L445" s="82"/>
      <c r="M445" s="82"/>
      <c r="N445" s="82"/>
    </row>
    <row r="446" spans="1:14" x14ac:dyDescent="0.25">
      <c r="A446" s="98"/>
      <c r="B446" s="83"/>
      <c r="C446" s="83"/>
      <c r="D446" s="83"/>
      <c r="E446" s="82"/>
      <c r="F446" s="83"/>
      <c r="G446" s="82"/>
      <c r="H446" s="82"/>
      <c r="I446" s="82"/>
      <c r="J446" s="83"/>
      <c r="K446" s="83"/>
      <c r="L446" s="82"/>
      <c r="M446" s="82"/>
      <c r="N446" s="82"/>
    </row>
    <row r="447" spans="1:14" x14ac:dyDescent="0.25">
      <c r="A447" s="98"/>
      <c r="B447" s="83"/>
      <c r="C447" s="83"/>
      <c r="D447" s="83"/>
      <c r="E447" s="82"/>
      <c r="F447" s="83"/>
      <c r="G447" s="82"/>
      <c r="H447" s="82"/>
      <c r="I447" s="82"/>
      <c r="J447" s="83"/>
      <c r="K447" s="83"/>
      <c r="L447" s="82"/>
      <c r="M447" s="82"/>
      <c r="N447" s="82"/>
    </row>
    <row r="448" spans="1:14" x14ac:dyDescent="0.25">
      <c r="A448" s="98"/>
      <c r="B448" s="83"/>
      <c r="C448" s="83"/>
      <c r="D448" s="83"/>
      <c r="E448" s="82"/>
      <c r="F448" s="83"/>
      <c r="G448" s="82"/>
      <c r="H448" s="82"/>
      <c r="I448" s="82"/>
      <c r="J448" s="83"/>
      <c r="K448" s="83"/>
      <c r="L448" s="82"/>
      <c r="M448" s="82"/>
      <c r="N448" s="82"/>
    </row>
    <row r="449" spans="1:14" x14ac:dyDescent="0.25">
      <c r="A449" s="98"/>
      <c r="B449" s="83"/>
      <c r="C449" s="83"/>
      <c r="D449" s="83"/>
      <c r="E449" s="82"/>
      <c r="F449" s="83"/>
      <c r="G449" s="82"/>
      <c r="H449" s="82"/>
      <c r="I449" s="82"/>
      <c r="J449" s="83"/>
      <c r="K449" s="83"/>
      <c r="L449" s="82"/>
      <c r="M449" s="82"/>
      <c r="N449" s="82"/>
    </row>
    <row r="450" spans="1:14" x14ac:dyDescent="0.25">
      <c r="A450" s="98"/>
      <c r="B450" s="83"/>
      <c r="C450" s="83"/>
      <c r="D450" s="83"/>
      <c r="E450" s="82"/>
      <c r="F450" s="83"/>
      <c r="G450" s="82"/>
      <c r="H450" s="82"/>
      <c r="I450" s="82"/>
      <c r="J450" s="83"/>
      <c r="K450" s="83"/>
      <c r="L450" s="82"/>
      <c r="M450" s="82"/>
      <c r="N450" s="82"/>
    </row>
    <row r="451" spans="1:14" x14ac:dyDescent="0.25">
      <c r="A451" s="98"/>
      <c r="B451" s="83"/>
      <c r="C451" s="83"/>
      <c r="D451" s="83"/>
      <c r="E451" s="82"/>
      <c r="F451" s="83"/>
      <c r="G451" s="82"/>
      <c r="H451" s="82"/>
      <c r="I451" s="82"/>
      <c r="J451" s="83"/>
      <c r="K451" s="83"/>
      <c r="L451" s="82"/>
      <c r="M451" s="82"/>
      <c r="N451" s="82"/>
    </row>
    <row r="452" spans="1:14" x14ac:dyDescent="0.25">
      <c r="A452" s="98"/>
      <c r="B452" s="83"/>
      <c r="C452" s="83"/>
      <c r="D452" s="83"/>
      <c r="E452" s="82"/>
      <c r="F452" s="83"/>
      <c r="G452" s="82"/>
      <c r="H452" s="82"/>
      <c r="I452" s="82"/>
      <c r="J452" s="83"/>
      <c r="K452" s="83"/>
      <c r="L452" s="82"/>
      <c r="M452" s="82"/>
      <c r="N452" s="82"/>
    </row>
    <row r="453" spans="1:14" x14ac:dyDescent="0.25">
      <c r="A453" s="98"/>
      <c r="B453" s="83"/>
      <c r="C453" s="83"/>
      <c r="D453" s="83"/>
      <c r="E453" s="82"/>
      <c r="F453" s="83"/>
      <c r="G453" s="82"/>
      <c r="H453" s="82"/>
      <c r="I453" s="82"/>
      <c r="J453" s="83"/>
      <c r="K453" s="83"/>
      <c r="L453" s="82"/>
      <c r="M453" s="82"/>
      <c r="N453" s="82"/>
    </row>
    <row r="454" spans="1:14" x14ac:dyDescent="0.25">
      <c r="A454" s="98"/>
      <c r="B454" s="83"/>
      <c r="C454" s="83"/>
      <c r="D454" s="83"/>
      <c r="E454" s="82"/>
      <c r="F454" s="83"/>
      <c r="G454" s="82"/>
      <c r="H454" s="82"/>
      <c r="I454" s="82"/>
      <c r="J454" s="83"/>
      <c r="K454" s="83"/>
      <c r="L454" s="82"/>
      <c r="M454" s="82"/>
      <c r="N454" s="82"/>
    </row>
    <row r="455" spans="1:14" x14ac:dyDescent="0.25">
      <c r="A455" s="98"/>
      <c r="B455" s="83"/>
      <c r="C455" s="83"/>
      <c r="D455" s="83"/>
      <c r="E455" s="82"/>
      <c r="F455" s="83"/>
      <c r="G455" s="82"/>
      <c r="H455" s="82"/>
      <c r="I455" s="82"/>
      <c r="J455" s="83"/>
      <c r="K455" s="83"/>
      <c r="L455" s="82"/>
      <c r="M455" s="82"/>
      <c r="N455" s="82"/>
    </row>
    <row r="456" spans="1:14" x14ac:dyDescent="0.25">
      <c r="A456" s="98"/>
      <c r="B456" s="83"/>
      <c r="C456" s="83"/>
      <c r="D456" s="83"/>
      <c r="E456" s="82"/>
      <c r="F456" s="83"/>
      <c r="G456" s="82"/>
      <c r="H456" s="82"/>
      <c r="I456" s="82"/>
      <c r="J456" s="83"/>
      <c r="K456" s="83"/>
      <c r="L456" s="82"/>
      <c r="M456" s="82"/>
      <c r="N456" s="82"/>
    </row>
    <row r="457" spans="1:14" x14ac:dyDescent="0.25">
      <c r="A457" s="98"/>
      <c r="B457" s="83"/>
      <c r="C457" s="83"/>
      <c r="D457" s="83"/>
      <c r="E457" s="82"/>
      <c r="F457" s="83"/>
      <c r="G457" s="82"/>
      <c r="H457" s="82"/>
      <c r="I457" s="82"/>
      <c r="J457" s="83"/>
      <c r="K457" s="83"/>
      <c r="L457" s="82"/>
      <c r="M457" s="82"/>
      <c r="N457" s="82"/>
    </row>
    <row r="458" spans="1:14" x14ac:dyDescent="0.25">
      <c r="A458" s="98"/>
      <c r="B458" s="83"/>
      <c r="C458" s="83"/>
      <c r="D458" s="83"/>
      <c r="E458" s="82"/>
      <c r="F458" s="83"/>
      <c r="G458" s="82"/>
      <c r="H458" s="82"/>
      <c r="I458" s="82"/>
      <c r="J458" s="83"/>
      <c r="K458" s="83"/>
      <c r="L458" s="82"/>
      <c r="M458" s="82"/>
      <c r="N458" s="82"/>
    </row>
    <row r="459" spans="1:14" x14ac:dyDescent="0.25">
      <c r="A459" s="98"/>
      <c r="B459" s="83"/>
      <c r="C459" s="83"/>
      <c r="D459" s="83"/>
      <c r="E459" s="82"/>
      <c r="F459" s="83"/>
      <c r="G459" s="82"/>
      <c r="H459" s="82"/>
      <c r="I459" s="82"/>
      <c r="J459" s="83"/>
      <c r="K459" s="83"/>
      <c r="L459" s="82"/>
      <c r="M459" s="82"/>
      <c r="N459" s="82"/>
    </row>
    <row r="460" spans="1:14" x14ac:dyDescent="0.25">
      <c r="A460" s="98"/>
      <c r="B460" s="83"/>
      <c r="C460" s="83"/>
      <c r="D460" s="83"/>
      <c r="E460" s="82"/>
      <c r="F460" s="83"/>
      <c r="G460" s="82"/>
      <c r="H460" s="82"/>
      <c r="I460" s="82"/>
      <c r="J460" s="83"/>
      <c r="K460" s="83"/>
      <c r="L460" s="82"/>
      <c r="M460" s="82"/>
      <c r="N460" s="82"/>
    </row>
    <row r="461" spans="1:14" x14ac:dyDescent="0.25">
      <c r="A461" s="98"/>
      <c r="B461" s="83"/>
      <c r="C461" s="83"/>
      <c r="D461" s="83"/>
      <c r="E461" s="82"/>
      <c r="F461" s="83"/>
      <c r="G461" s="82"/>
      <c r="H461" s="82"/>
      <c r="I461" s="82"/>
      <c r="J461" s="83"/>
      <c r="K461" s="83"/>
      <c r="L461" s="82"/>
      <c r="M461" s="82"/>
      <c r="N461" s="82"/>
    </row>
    <row r="462" spans="1:14" x14ac:dyDescent="0.25">
      <c r="A462" s="98"/>
      <c r="B462" s="83"/>
      <c r="C462" s="83"/>
      <c r="D462" s="83"/>
      <c r="E462" s="82"/>
      <c r="F462" s="83"/>
      <c r="G462" s="82"/>
      <c r="H462" s="82"/>
      <c r="I462" s="82"/>
      <c r="J462" s="83"/>
      <c r="K462" s="83"/>
      <c r="L462" s="82"/>
      <c r="M462" s="82"/>
      <c r="N462" s="82"/>
    </row>
    <row r="463" spans="1:14" x14ac:dyDescent="0.25">
      <c r="A463" s="98"/>
      <c r="B463" s="83"/>
      <c r="C463" s="83"/>
      <c r="D463" s="83"/>
      <c r="E463" s="82"/>
      <c r="F463" s="83"/>
      <c r="G463" s="82"/>
      <c r="H463" s="82"/>
      <c r="I463" s="82"/>
      <c r="J463" s="83"/>
      <c r="K463" s="83"/>
      <c r="L463" s="82"/>
      <c r="M463" s="82"/>
      <c r="N463" s="82"/>
    </row>
    <row r="464" spans="1:14" x14ac:dyDescent="0.25">
      <c r="A464" s="98"/>
      <c r="B464" s="83"/>
      <c r="C464" s="83"/>
      <c r="D464" s="83"/>
      <c r="E464" s="82"/>
      <c r="F464" s="83"/>
      <c r="G464" s="82"/>
      <c r="H464" s="82"/>
      <c r="I464" s="82"/>
      <c r="J464" s="83"/>
      <c r="K464" s="83"/>
      <c r="L464" s="82"/>
      <c r="M464" s="82"/>
      <c r="N464" s="82"/>
    </row>
    <row r="465" spans="1:14" x14ac:dyDescent="0.25">
      <c r="A465" s="98"/>
      <c r="B465" s="83"/>
      <c r="C465" s="83"/>
      <c r="D465" s="83"/>
      <c r="E465" s="82"/>
      <c r="F465" s="83"/>
      <c r="G465" s="82"/>
      <c r="H465" s="82"/>
      <c r="I465" s="82"/>
      <c r="J465" s="83"/>
      <c r="K465" s="83"/>
      <c r="L465" s="82"/>
      <c r="M465" s="82"/>
      <c r="N465" s="82"/>
    </row>
    <row r="466" spans="1:14" x14ac:dyDescent="0.25">
      <c r="A466" s="98"/>
      <c r="B466" s="83"/>
      <c r="C466" s="83"/>
      <c r="D466" s="83"/>
      <c r="E466" s="82"/>
      <c r="F466" s="83"/>
      <c r="G466" s="82"/>
      <c r="H466" s="82"/>
      <c r="I466" s="82"/>
      <c r="J466" s="83"/>
      <c r="K466" s="83"/>
      <c r="L466" s="82"/>
      <c r="M466" s="82"/>
      <c r="N466" s="82"/>
    </row>
    <row r="467" spans="1:14" x14ac:dyDescent="0.25">
      <c r="A467" s="98"/>
      <c r="B467" s="83"/>
      <c r="C467" s="83"/>
      <c r="D467" s="83"/>
      <c r="E467" s="82"/>
      <c r="F467" s="83"/>
      <c r="G467" s="82"/>
      <c r="H467" s="82"/>
      <c r="I467" s="82"/>
      <c r="J467" s="83"/>
      <c r="K467" s="83"/>
      <c r="L467" s="82"/>
      <c r="M467" s="82"/>
      <c r="N467" s="82"/>
    </row>
    <row r="468" spans="1:14" x14ac:dyDescent="0.25">
      <c r="A468" s="98"/>
      <c r="B468" s="83"/>
      <c r="C468" s="83"/>
      <c r="D468" s="83"/>
      <c r="E468" s="82"/>
      <c r="F468" s="83"/>
      <c r="G468" s="82"/>
      <c r="H468" s="82"/>
      <c r="I468" s="82"/>
      <c r="J468" s="83"/>
      <c r="K468" s="83"/>
      <c r="L468" s="82"/>
      <c r="M468" s="82"/>
      <c r="N468" s="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0" sqref="E10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54" t="s">
        <v>53</v>
      </c>
      <c r="C3" s="154"/>
      <c r="D3" s="154"/>
      <c r="E3" s="154"/>
      <c r="F3" s="154"/>
      <c r="G3" s="155"/>
    </row>
    <row r="4" spans="1:7" x14ac:dyDescent="0.25">
      <c r="A4" s="7" t="str">
        <f>IF([2]BE!A4="", "", [2]BE!A4)</f>
        <v xml:space="preserve">Belgium </v>
      </c>
      <c r="B4" s="7">
        <f>IF([2]BE!B4="", "", [2]BE!B4)</f>
        <v>2.136384141738823</v>
      </c>
      <c r="C4" s="7">
        <f>IF([2]BE!C4="", "", [2]BE!C4)</f>
        <v>-0.78046049868085721</v>
      </c>
      <c r="D4" s="7">
        <f>IF([2]BE!D4="", "", [2]BE!D4)</f>
        <v>2.2448465170002097</v>
      </c>
      <c r="E4" s="7">
        <f>IF([2]BE!E4="", "", [2]BE!E4)</f>
        <v>8.3883166196430103E-2</v>
      </c>
      <c r="F4" s="7">
        <f>IF([2]BE!F4="", "", [2]BE!F4)</f>
        <v>1.3483484824798442</v>
      </c>
      <c r="G4" s="8">
        <f>IF([2]BE!G4="", "", [2]BE!G4)</f>
        <v>1.3358430637511187</v>
      </c>
    </row>
    <row r="5" spans="1:7" x14ac:dyDescent="0.25">
      <c r="A5" s="6" t="s">
        <v>54</v>
      </c>
      <c r="B5" s="9">
        <f>IF([2]BE!B5="", "", [2]BE!B5)</f>
        <v>2.2591320180928021</v>
      </c>
      <c r="C5" s="9">
        <f>IF([2]BE!C5="", "", [2]BE!C5)</f>
        <v>-1.9801971788863781</v>
      </c>
      <c r="D5" s="9">
        <f>IF([2]BE!D5="", "", [2]BE!D5)</f>
        <v>1.926149849253922</v>
      </c>
      <c r="E5" s="9">
        <f>IF([2]BE!E5="", "", [2]BE!E5)</f>
        <v>-0.12186808725527243</v>
      </c>
      <c r="F5" s="9">
        <f>IF([2]BE!F5="", "", [2]BE!F5)</f>
        <v>1.366868420132672</v>
      </c>
      <c r="G5" s="10">
        <f>IF([2]BE!G5="", "", [2]BE!G5)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IF([2]BE!A8="", "", [2]BE!A8)</f>
        <v xml:space="preserve">Belgium </v>
      </c>
      <c r="B8" s="7">
        <f>IF([2]BE!B8="", "", [2]BE!B8)</f>
        <v>66.3</v>
      </c>
      <c r="C8" s="7">
        <f>IF([2]BE!C8="", "", [2]BE!C8)</f>
        <v>67.7</v>
      </c>
      <c r="D8" s="7">
        <f>IF([2]BE!D8="", "", [2]BE!D8)</f>
        <v>67.099999999999994</v>
      </c>
      <c r="E8" s="7">
        <f>IF([2]BE!E8="", "", [2]BE!E8)</f>
        <v>67.3</v>
      </c>
      <c r="F8" s="7">
        <f>IF([2]BE!F8="", "", [2]BE!F8)</f>
        <v>67.2</v>
      </c>
      <c r="G8" s="8">
        <f>IF([2]BE!G8="", "", [2]BE!G8)</f>
        <v>67.2</v>
      </c>
    </row>
    <row r="9" spans="1:7" x14ac:dyDescent="0.25">
      <c r="A9" s="6" t="s">
        <v>54</v>
      </c>
      <c r="B9" s="7">
        <f>IF([2]BE!B9="", "", [2]BE!B9)</f>
        <v>66.5</v>
      </c>
      <c r="C9" s="7">
        <f>IF([2]BE!C9="", "", [2]BE!C9)</f>
        <v>69.8</v>
      </c>
      <c r="D9" s="7">
        <f>IF([2]BE!D9="", "", [2]BE!D9)</f>
        <v>68.900000000000006</v>
      </c>
      <c r="E9" s="7">
        <f>IF([2]BE!E9="", "", [2]BE!E9)</f>
        <v>68.599999999999994</v>
      </c>
      <c r="F9" s="7">
        <f>IF([2]BE!F9="", "", [2]BE!F9)</f>
        <v>68.400000000000006</v>
      </c>
      <c r="G9" s="8">
        <f>IF([2]BE!G9="", "", [2]BE!G9)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IF([2]BE!A11="", "", [2]BE!A11)</f>
        <v xml:space="preserve">Belgium </v>
      </c>
      <c r="B11" s="7">
        <f>IF([2]BE!B11="", "", [2]BE!B11)</f>
        <v>6.6</v>
      </c>
      <c r="C11" s="7">
        <f>IF([2]BE!C11="", "", [2]BE!C11)</f>
        <v>7.5</v>
      </c>
      <c r="D11" s="7">
        <f>IF([2]BE!D11="", "", [2]BE!D11)</f>
        <v>7.9</v>
      </c>
      <c r="E11" s="7">
        <f>IF([2]BE!E11="", "", [2]BE!E11)</f>
        <v>7.1</v>
      </c>
      <c r="F11" s="7">
        <f>IF([2]BE!F11="", "", [2]BE!F11)</f>
        <v>8.4</v>
      </c>
      <c r="G11" s="8">
        <f>IF([2]BE!G11="", "", [2]BE!G11)</f>
        <v>8.5</v>
      </c>
    </row>
    <row r="12" spans="1:7" x14ac:dyDescent="0.25">
      <c r="A12" s="17" t="s">
        <v>54</v>
      </c>
      <c r="B12" s="9">
        <f>IF([2]BE!B12="", "", [2]BE!B12)</f>
        <v>9.1999999999999993</v>
      </c>
      <c r="C12" s="9">
        <f>IF([2]BE!C12="", "", [2]BE!C12)</f>
        <v>7.1</v>
      </c>
      <c r="D12" s="9">
        <f>IF([2]BE!D12="", "", [2]BE!D12)</f>
        <v>8.9</v>
      </c>
      <c r="E12" s="9">
        <f>IF([2]BE!E12="", "", [2]BE!E12)</f>
        <v>9.6</v>
      </c>
      <c r="F12" s="9">
        <f>IF([2]BE!F12="", "", [2]BE!F12)</f>
        <v>10.8</v>
      </c>
      <c r="G12" s="10">
        <f>IF([2]BE!G12="", "", [2]BE!G12)</f>
        <v>9.3000000000000007</v>
      </c>
    </row>
    <row r="13" spans="1:7" x14ac:dyDescent="0.25">
      <c r="A13" s="156" t="s">
        <v>57</v>
      </c>
      <c r="B13" s="157"/>
      <c r="C13" s="157"/>
      <c r="D13" s="157"/>
      <c r="E13" s="157"/>
      <c r="F13" s="157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58" t="s">
        <v>59</v>
      </c>
      <c r="C3" s="158"/>
      <c r="D3" s="158"/>
      <c r="E3" s="158"/>
      <c r="F3" s="158"/>
      <c r="G3" s="159"/>
    </row>
    <row r="4" spans="1:7" x14ac:dyDescent="0.25">
      <c r="A4" s="7" t="str">
        <f>IF([2]BE!A18="", "", [2]BE!A18)</f>
        <v xml:space="preserve">Belgium </v>
      </c>
      <c r="B4" s="7">
        <f>IF([2]BE!B18="", "", [2]BE!B18)</f>
        <v>-0.1</v>
      </c>
      <c r="C4" s="7">
        <f>IF([2]BE!C18="", "", [2]BE!C18)</f>
        <v>0.1</v>
      </c>
      <c r="D4" s="7">
        <f>IF([2]BE!D18="", "", [2]BE!D18)</f>
        <v>-5.4</v>
      </c>
      <c r="E4" s="7">
        <f>IF([2]BE!E18="", "", [2]BE!E18)</f>
        <v>-4.0999999999999996</v>
      </c>
      <c r="F4" s="7">
        <f>IF([2]BE!F18="", "", [2]BE!F18)</f>
        <v>-3</v>
      </c>
      <c r="G4" s="8">
        <f>IF([2]BE!G18="", "", [2]BE!G18)</f>
        <v>-2.6</v>
      </c>
    </row>
    <row r="5" spans="1:7" x14ac:dyDescent="0.25">
      <c r="A5" s="6" t="s">
        <v>54</v>
      </c>
      <c r="B5" s="7">
        <f>IF([2]BE!B19="", "", [2]BE!B19)</f>
        <v>0</v>
      </c>
      <c r="C5" s="7">
        <f>IF([2]BE!C19="", "", [2]BE!C19)</f>
        <v>-0.9</v>
      </c>
      <c r="D5" s="7">
        <f>IF([2]BE!D19="", "", [2]BE!D19)</f>
        <v>-6.7</v>
      </c>
      <c r="E5" s="7">
        <f>IF([2]BE!E19="", "", [2]BE!E19)</f>
        <v>-4.5</v>
      </c>
      <c r="F5" s="7">
        <f>IF([2]BE!F19="", "", [2]BE!F19)</f>
        <v>-3.3</v>
      </c>
      <c r="G5" s="8">
        <f>IF([2]BE!G19="", "", [2]BE!G19)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IF([2]BE!A21="", "", [2]BE!A21)</f>
        <v xml:space="preserve">Belgium </v>
      </c>
      <c r="B7" s="7">
        <f>IF([2]BE!B21="", "", [2]BE!B21)</f>
        <v>108.8</v>
      </c>
      <c r="C7" s="7">
        <f>IF([2]BE!C21="", "", [2]BE!C21)</f>
        <v>87</v>
      </c>
      <c r="D7" s="7">
        <f>IF([2]BE!D21="", "", [2]BE!D21)</f>
        <v>99.6</v>
      </c>
      <c r="E7" s="7">
        <f>IF([2]BE!E21="", "", [2]BE!E21)</f>
        <v>102.3</v>
      </c>
      <c r="F7" s="7">
        <f>IF([2]BE!F21="", "", [2]BE!F21)</f>
        <v>105.2</v>
      </c>
      <c r="G7" s="8">
        <f>IF([2]BE!G21="", "", [2]BE!G21)</f>
        <v>106</v>
      </c>
    </row>
    <row r="8" spans="1:7" x14ac:dyDescent="0.25">
      <c r="A8" s="6" t="s">
        <v>54</v>
      </c>
      <c r="B8" s="7">
        <f>IF([2]BE!B22="", "", [2]BE!B22)</f>
        <v>60.6</v>
      </c>
      <c r="C8" s="7">
        <f>IF([2]BE!C22="", "", [2]BE!C22)</f>
        <v>57.9</v>
      </c>
      <c r="D8" s="7">
        <f>IF([2]BE!D22="", "", [2]BE!D22)</f>
        <v>73.099999999999994</v>
      </c>
      <c r="E8" s="7">
        <f>IF([2]BE!E22="", "", [2]BE!E22)</f>
        <v>81.099999999999994</v>
      </c>
      <c r="F8" s="7">
        <f>IF([2]BE!F22="", "", [2]BE!F22)</f>
        <v>85.5</v>
      </c>
      <c r="G8" s="8">
        <f>IF([2]BE!G22="", "", [2]BE!G22)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IF([2]BE!A24="", "", [2]BE!A24)</f>
        <v xml:space="preserve">Belgium </v>
      </c>
      <c r="B10" s="7">
        <f>IF([2]BE!B24="", "", [2]BE!B24)</f>
        <v>2.4</v>
      </c>
      <c r="C10" s="7">
        <f>IF([2]BE!C24="", "", [2]BE!C24)</f>
        <v>2</v>
      </c>
      <c r="D10" s="7">
        <f>IF([2]BE!D24="", "", [2]BE!D24)</f>
        <v>2.2999999999999998</v>
      </c>
      <c r="E10" s="7">
        <f>IF([2]BE!E24="", "", [2]BE!E24)</f>
        <v>2.4</v>
      </c>
      <c r="F10" s="7">
        <f>IF([2]BE!F24="", "", [2]BE!F24)</f>
        <v>2.4</v>
      </c>
      <c r="G10" s="8">
        <f>IF([2]BE!G24="", "", [2]BE!G24)</f>
        <v>2.2999999999999998</v>
      </c>
    </row>
    <row r="11" spans="1:7" x14ac:dyDescent="0.25">
      <c r="A11" s="17" t="s">
        <v>54</v>
      </c>
      <c r="B11" s="9">
        <f>IF([2]BE!B25="", "", [2]BE!B25)</f>
        <v>2.9</v>
      </c>
      <c r="C11" s="9">
        <f>IF([2]BE!C25="", "", [2]BE!C25)</f>
        <v>3.2</v>
      </c>
      <c r="D11" s="9">
        <f>IF([2]BE!D25="", "", [2]BE!D25)</f>
        <v>3.7</v>
      </c>
      <c r="E11" s="9">
        <f>IF([2]BE!E25="", "", [2]BE!E25)</f>
        <v>3.3</v>
      </c>
      <c r="F11" s="9">
        <f>IF([2]BE!F25="", "", [2]BE!F25)</f>
        <v>3</v>
      </c>
      <c r="G11" s="10">
        <f>IF([2]BE!G25="", "", [2]BE!G25)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2" sqref="B22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60">
        <v>2007</v>
      </c>
      <c r="C2" s="161"/>
      <c r="D2" s="161"/>
      <c r="E2" s="162"/>
      <c r="F2" s="160">
        <v>2016</v>
      </c>
      <c r="G2" s="161"/>
      <c r="H2" s="161"/>
      <c r="I2" s="162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3" t="s">
        <v>67</v>
      </c>
      <c r="B5" s="123">
        <f>IF([3]BE!B30="", "", [3]BE!B30)</f>
        <v>449.229535</v>
      </c>
      <c r="C5" s="124">
        <f>IF([3]BE!C30="", "", [3]BE!C30)</f>
        <v>620.73967000000005</v>
      </c>
      <c r="D5" s="124">
        <f>IF([3]BE!D30="", "", [3]BE!D30)</f>
        <v>0</v>
      </c>
      <c r="E5" s="125">
        <f>IF([3]BE!E30="", "", [3]BE!E30)</f>
        <v>1069.9692050000001</v>
      </c>
      <c r="F5" s="123">
        <f>IF([3]BE!F30="", "", [3]BE!F30)</f>
        <v>449.229535</v>
      </c>
      <c r="G5" s="124">
        <f>IF([3]BE!G30="", "", [3]BE!G30)</f>
        <v>299.486356</v>
      </c>
      <c r="H5" s="124">
        <f>IF([3]BE!H30="", "", [3]BE!H30)</f>
        <v>0</v>
      </c>
      <c r="I5" s="125">
        <f>IF([3]BE!I30="", "", [3]BE!I30)</f>
        <v>748.71589100000006</v>
      </c>
    </row>
    <row r="6" spans="1:9" x14ac:dyDescent="0.25">
      <c r="A6" s="73" t="s">
        <v>68</v>
      </c>
      <c r="B6" s="123">
        <f>IF([3]BE!B31="", "", [3]BE!B31)</f>
        <v>541.05363699999998</v>
      </c>
      <c r="C6" s="124">
        <f>IF([3]BE!C31="", "", [3]BE!C31)</f>
        <v>710.86740799999995</v>
      </c>
      <c r="D6" s="124">
        <f>IF([3]BE!D31="", "", [3]BE!D31)</f>
        <v>81.986065999999994</v>
      </c>
      <c r="E6" s="125">
        <f>IF([3]BE!E31="", "", [3]BE!E31)</f>
        <v>1333.907111</v>
      </c>
      <c r="F6" s="123">
        <f>IF([3]BE!F31="", "", [3]BE!F31)</f>
        <v>537.41000099999997</v>
      </c>
      <c r="G6" s="124">
        <f>IF([3]BE!G31="", "", [3]BE!G31)</f>
        <v>551.87813000000006</v>
      </c>
      <c r="H6" s="124">
        <f>IF([3]BE!H31="", "", [3]BE!H31)</f>
        <v>81.986065999999994</v>
      </c>
      <c r="I6" s="125">
        <f>IF([3]BE!I31="", "", [3]BE!I31)</f>
        <v>1171.274197</v>
      </c>
    </row>
    <row r="7" spans="1:9" x14ac:dyDescent="0.25">
      <c r="A7" s="73" t="s">
        <v>65</v>
      </c>
      <c r="B7" s="123">
        <f>IF([3]BE!B32="", "", [3]BE!B32)</f>
        <v>990.28317199999992</v>
      </c>
      <c r="C7" s="124">
        <f>IF([3]BE!C32="", "", [3]BE!C32)</f>
        <v>1331.607078</v>
      </c>
      <c r="D7" s="124">
        <f>IF([3]BE!D32="", "", [3]BE!D32)</f>
        <v>81.986065999999994</v>
      </c>
      <c r="E7" s="125">
        <f>IF([3]BE!E32="", "", [3]BE!E32)</f>
        <v>2403.8763159999999</v>
      </c>
      <c r="F7" s="123">
        <f>IF([3]BE!F32="", "", [3]BE!F32)</f>
        <v>986.63953599999991</v>
      </c>
      <c r="G7" s="124">
        <f>IF([3]BE!G32="", "", [3]BE!G32)</f>
        <v>851.36448600000006</v>
      </c>
      <c r="H7" s="124">
        <f>IF([3]BE!H32="", "", [3]BE!H32)</f>
        <v>81.986065999999994</v>
      </c>
      <c r="I7" s="125">
        <f>IF([3]BE!I32="", "", [3]BE!I32)</f>
        <v>1919.990088</v>
      </c>
    </row>
    <row r="8" spans="1:9" s="72" customFormat="1" ht="27.75" customHeight="1" x14ac:dyDescent="0.25">
      <c r="A8" s="74" t="s">
        <v>69</v>
      </c>
      <c r="B8" s="126" t="str">
        <f>IF([3]BE!B33="", "", [3]BE!B33)</f>
        <v/>
      </c>
      <c r="C8" s="127" t="str">
        <f>IF([3]BE!C33="", "", [3]BE!C33)</f>
        <v/>
      </c>
      <c r="D8" s="127" t="str">
        <f>IF([3]BE!D33="", "", [3]BE!D33)</f>
        <v/>
      </c>
      <c r="E8" s="128" t="str">
        <f>IF([3]BE!E33="", "", [3]BE!E33)</f>
        <v/>
      </c>
      <c r="F8" s="126" t="str">
        <f>IF([3]BE!F33="", "", [3]BE!F33)</f>
        <v/>
      </c>
      <c r="G8" s="127" t="str">
        <f>IF([3]BE!G33="", "", [3]BE!G33)</f>
        <v/>
      </c>
      <c r="H8" s="127" t="str">
        <f>IF([3]BE!H33="", "", [3]BE!H33)</f>
        <v/>
      </c>
      <c r="I8" s="128" t="str">
        <f>IF([3]BE!I33="", "", [3]BE!I33)</f>
        <v/>
      </c>
    </row>
    <row r="9" spans="1:9" s="72" customFormat="1" x14ac:dyDescent="0.25">
      <c r="A9" s="75" t="s">
        <v>67</v>
      </c>
      <c r="B9" s="126" t="str">
        <f>IF([3]BE!B34="", "", [3]BE!B34)</f>
        <v/>
      </c>
      <c r="C9" s="127" t="str">
        <f>IF([3]BE!C34="", "", [3]BE!C34)</f>
        <v/>
      </c>
      <c r="D9" s="127" t="str">
        <f>IF([3]BE!D34="", "", [3]BE!D34)</f>
        <v/>
      </c>
      <c r="E9" s="128" t="str">
        <f>IF([3]BE!E34="", "", [3]BE!E34)</f>
        <v/>
      </c>
      <c r="F9" s="126">
        <f>IF([3]BE!F34="", "", [3]BE!F34)</f>
        <v>0</v>
      </c>
      <c r="G9" s="127">
        <f>IF([3]BE!G34="", "", [3]BE!G34)</f>
        <v>-321.25331400000005</v>
      </c>
      <c r="H9" s="127">
        <f>IF([3]BE!H34="", "", [3]BE!H34)</f>
        <v>0</v>
      </c>
      <c r="I9" s="128">
        <f>IF([3]BE!I34="", "", [3]BE!I34)</f>
        <v>-321.25331400000005</v>
      </c>
    </row>
    <row r="10" spans="1:9" s="72" customFormat="1" x14ac:dyDescent="0.25">
      <c r="A10" s="75" t="s">
        <v>68</v>
      </c>
      <c r="B10" s="126" t="str">
        <f>IF([3]BE!B35="", "", [3]BE!B35)</f>
        <v/>
      </c>
      <c r="C10" s="127" t="str">
        <f>IF([3]BE!C35="", "", [3]BE!C35)</f>
        <v/>
      </c>
      <c r="D10" s="127" t="str">
        <f>IF([3]BE!D35="", "", [3]BE!D35)</f>
        <v/>
      </c>
      <c r="E10" s="128" t="str">
        <f>IF([3]BE!E35="", "", [3]BE!E35)</f>
        <v/>
      </c>
      <c r="F10" s="126">
        <f>IF([3]BE!F35="", "", [3]BE!F35)</f>
        <v>-3.643636000000015</v>
      </c>
      <c r="G10" s="127">
        <f>IF([3]BE!G35="", "", [3]BE!G35)</f>
        <v>-158.9892779999999</v>
      </c>
      <c r="H10" s="127">
        <f>IF([3]BE!H35="", "", [3]BE!H35)</f>
        <v>0</v>
      </c>
      <c r="I10" s="128">
        <f>IF([3]BE!I35="", "", [3]BE!I35)</f>
        <v>-162.63291400000003</v>
      </c>
    </row>
    <row r="11" spans="1:9" s="72" customFormat="1" x14ac:dyDescent="0.25">
      <c r="A11" s="75" t="s">
        <v>65</v>
      </c>
      <c r="B11" s="126" t="str">
        <f>IF([3]BE!B36="", "", [3]BE!B36)</f>
        <v/>
      </c>
      <c r="C11" s="127" t="str">
        <f>IF([3]BE!C36="", "", [3]BE!C36)</f>
        <v/>
      </c>
      <c r="D11" s="127" t="str">
        <f>IF([3]BE!D36="", "", [3]BE!D36)</f>
        <v/>
      </c>
      <c r="E11" s="128" t="str">
        <f>IF([3]BE!E36="", "", [3]BE!E36)</f>
        <v/>
      </c>
      <c r="F11" s="126">
        <f>IF([3]BE!F36="", "", [3]BE!F36)</f>
        <v>-3.643636000000015</v>
      </c>
      <c r="G11" s="127">
        <f>IF([3]BE!G36="", "", [3]BE!G36)</f>
        <v>-480.24259199999995</v>
      </c>
      <c r="H11" s="127">
        <f>IF([3]BE!H36="", "", [3]BE!H36)</f>
        <v>0</v>
      </c>
      <c r="I11" s="128">
        <f>IF([3]BE!I36="", "", [3]BE!I36)</f>
        <v>-483.88622799999985</v>
      </c>
    </row>
    <row r="12" spans="1:9" ht="30" customHeight="1" x14ac:dyDescent="0.25">
      <c r="A12" s="76" t="s">
        <v>70</v>
      </c>
      <c r="B12" s="129">
        <f>IF([3]BE!B37="", "", [3]BE!B37)</f>
        <v>3.8396581897815196E-2</v>
      </c>
      <c r="C12" s="130">
        <f>IF([3]BE!C37="", "", [3]BE!C37)</f>
        <v>5.1630848298548478E-2</v>
      </c>
      <c r="D12" s="130">
        <f>IF([3]BE!D37="", "", [3]BE!D37)</f>
        <v>3.1788732623729589E-3</v>
      </c>
      <c r="E12" s="131">
        <f>IF([3]BE!E37="", "", [3]BE!E37)</f>
        <v>9.3206303458736636E-2</v>
      </c>
      <c r="F12" s="129">
        <f>IF([3]BE!F37="", "", [3]BE!F37)</f>
        <v>3.8255305975901592E-2</v>
      </c>
      <c r="G12" s="130">
        <f>IF([3]BE!G37="", "", [3]BE!G37)</f>
        <v>3.3010241046073578E-2</v>
      </c>
      <c r="H12" s="130">
        <f>IF([3]BE!H37="", "", [3]BE!H37)</f>
        <v>3.1788732623729589E-3</v>
      </c>
      <c r="I12" s="131">
        <f>IF([3]BE!I37="", "", [3]BE!I37)</f>
        <v>7.444442028434814E-2</v>
      </c>
    </row>
    <row r="13" spans="1:9" x14ac:dyDescent="0.25">
      <c r="A13" s="77" t="s">
        <v>71</v>
      </c>
      <c r="B13" s="129">
        <f>IF([3]BE!B38="", "", [3]BE!B38)</f>
        <v>1.0723582558261671</v>
      </c>
      <c r="C13" s="130">
        <f>IF([3]BE!C38="", "", [3]BE!C38)</f>
        <v>1.4419712300330383</v>
      </c>
      <c r="D13" s="130">
        <f>IF([3]BE!D38="", "", [3]BE!D38)</f>
        <v>8.8781105469304109E-2</v>
      </c>
      <c r="E13" s="131">
        <f>IF([3]BE!E38="", "", [3]BE!E38)</f>
        <v>2.6031105913285097</v>
      </c>
      <c r="F13" s="129">
        <f>IF([3]BE!F38="", "", [3]BE!F38)</f>
        <v>1.0684126337492674</v>
      </c>
      <c r="G13" s="130">
        <f>IF([3]BE!G38="", "", [3]BE!G38)</f>
        <v>0.9219259309793677</v>
      </c>
      <c r="H13" s="130">
        <f>IF([3]BE!H38="", "", [3]BE!H38)</f>
        <v>8.8781105469304109E-2</v>
      </c>
      <c r="I13" s="131">
        <f>IF([3]BE!I38="", "", [3]BE!I38)</f>
        <v>2.0791196701979393</v>
      </c>
    </row>
    <row r="14" spans="1:9" x14ac:dyDescent="0.25">
      <c r="A14" s="76" t="s">
        <v>72</v>
      </c>
      <c r="B14" s="129">
        <f>IF([3]BE!B39="", "", [3]BE!B39)</f>
        <v>13.050762397957229</v>
      </c>
      <c r="C14" s="130">
        <f>IF([3]BE!C39="", "", [3]BE!C39)</f>
        <v>17.549008277418352</v>
      </c>
      <c r="D14" s="130">
        <f>IF([3]BE!D39="", "", [3]BE!D39)</f>
        <v>1.0804795007758039</v>
      </c>
      <c r="E14" s="131">
        <f>IF([3]BE!E39="", "", [3]BE!E39)</f>
        <v>31.680250176151382</v>
      </c>
      <c r="F14" s="129">
        <f>IF([3]BE!F39="", "", [3]BE!F39)</f>
        <v>13.002743579658413</v>
      </c>
      <c r="G14" s="130">
        <f>IF([3]BE!G39="", "", [3]BE!G39)</f>
        <v>11.219978219366315</v>
      </c>
      <c r="H14" s="130">
        <f>IF([3]BE!H39="", "", [3]BE!H39)</f>
        <v>1.0804795007758039</v>
      </c>
      <c r="I14" s="131">
        <f>IF([3]BE!I39="", "", [3]BE!I39)</f>
        <v>25.303201299800531</v>
      </c>
    </row>
    <row r="15" spans="1:9" x14ac:dyDescent="0.25">
      <c r="A15" s="77" t="s">
        <v>73</v>
      </c>
      <c r="B15" s="129">
        <f>IF([3]BE!B40="", "", [3]BE!B40)</f>
        <v>48.993532122898934</v>
      </c>
      <c r="C15" s="130">
        <f>IF([3]BE!C40="", "", [3]BE!C40)</f>
        <v>67.698640878771883</v>
      </c>
      <c r="D15" s="130">
        <f>IF([3]BE!D40="", "", [3]BE!D40)</f>
        <v>0</v>
      </c>
      <c r="E15" s="130">
        <f>IF([3]BE!E40="", "", [3]BE!E40)</f>
        <v>116.69217300167081</v>
      </c>
      <c r="F15" s="129">
        <f>IF([3]BE!F40="", "", [3]BE!F40)</f>
        <v>48.993532122898934</v>
      </c>
      <c r="G15" s="130">
        <f>IF([3]BE!G40="", "", [3]BE!G40)</f>
        <v>32.662354675891791</v>
      </c>
      <c r="H15" s="130">
        <f>IF([3]BE!H40="", "", [3]BE!H40)</f>
        <v>0</v>
      </c>
      <c r="I15" s="131">
        <f>IF([3]BE!I40="", "", [3]BE!I40)</f>
        <v>81.655886798790746</v>
      </c>
    </row>
    <row r="16" spans="1:9" x14ac:dyDescent="0.25">
      <c r="A16" s="76" t="s">
        <v>68</v>
      </c>
      <c r="B16" s="129">
        <f>IF([3]BE!B41="", "", [3]BE!B41)</f>
        <v>8.1105114324763807</v>
      </c>
      <c r="C16" s="130">
        <f>IF([3]BE!C41="", "", [3]BE!C41)</f>
        <v>10.656056710988992</v>
      </c>
      <c r="D16" s="130">
        <f>IF([3]BE!D41="", "", [3]BE!D41)</f>
        <v>1.2289889211053637</v>
      </c>
      <c r="E16" s="130">
        <f>IF([3]BE!E41="", "", [3]BE!E41)</f>
        <v>19.995557064570736</v>
      </c>
      <c r="F16" s="129">
        <f>IF([3]BE!F41="", "", [3]BE!F41)</f>
        <v>8.0558925381323014</v>
      </c>
      <c r="G16" s="130">
        <f>IF([3]BE!G41="", "", [3]BE!G41)</f>
        <v>8.2727729315655392</v>
      </c>
      <c r="H16" s="130">
        <f>IF([3]BE!H41="", "", [3]BE!H41)</f>
        <v>1.2289889211053637</v>
      </c>
      <c r="I16" s="131">
        <f>IF([3]BE!I41="", "", [3]BE!I41)</f>
        <v>17.557654390803201</v>
      </c>
    </row>
    <row r="17" spans="1:9" ht="30.75" customHeight="1" x14ac:dyDescent="0.25">
      <c r="A17" s="74" t="s">
        <v>10</v>
      </c>
      <c r="B17" s="132" t="str">
        <f>IF([3]BE!B42="", "", [3]BE!B42)</f>
        <v/>
      </c>
      <c r="C17" s="133" t="str">
        <f>IF([3]BE!C42="", "", [3]BE!C42)</f>
        <v/>
      </c>
      <c r="D17" s="133" t="str">
        <f>IF([3]BE!D42="", "", [3]BE!D42)</f>
        <v/>
      </c>
      <c r="E17" s="134" t="str">
        <f>IF([3]BE!E42="", "", [3]BE!E42)</f>
        <v/>
      </c>
      <c r="F17" s="132" t="str">
        <f>IF([3]BE!F42="", "", [3]BE!F42)</f>
        <v/>
      </c>
      <c r="G17" s="133" t="str">
        <f>IF([3]BE!G42="", "", [3]BE!G42)</f>
        <v/>
      </c>
      <c r="H17" s="133" t="str">
        <f>IF([3]BE!H42="", "", [3]BE!H42)</f>
        <v/>
      </c>
      <c r="I17" s="134" t="str">
        <f>IF([3]BE!I42="", "", [3]BE!I42)</f>
        <v/>
      </c>
    </row>
    <row r="18" spans="1:9" x14ac:dyDescent="0.25">
      <c r="A18" s="74" t="s">
        <v>70</v>
      </c>
      <c r="B18" s="132">
        <f>IF([3]BE!B43="", "", [3]BE!B43)</f>
        <v>0.13476837160889893</v>
      </c>
      <c r="C18" s="133">
        <f>IF([3]BE!C43="", "", [3]BE!C43)</f>
        <v>8.735130777022411E-2</v>
      </c>
      <c r="D18" s="133">
        <f>IF([3]BE!D43="", "", [3]BE!D43)</f>
        <v>1.4300240814050822E-2</v>
      </c>
      <c r="E18" s="134">
        <f>IF([3]BE!E43="", "", [3]BE!E43)</f>
        <v>0.23641992019317387</v>
      </c>
      <c r="F18" s="132">
        <f>IF([3]BE!F43="", "", [3]BE!F43)</f>
        <v>0.13424832660224351</v>
      </c>
      <c r="G18" s="133">
        <f>IF([3]BE!G43="", "", [3]BE!G43)</f>
        <v>6.0149302195474798E-2</v>
      </c>
      <c r="H18" s="133">
        <f>IF([3]BE!H43="", "", [3]BE!H43)</f>
        <v>1.4160157454156747E-2</v>
      </c>
      <c r="I18" s="134">
        <f>IF([3]BE!I43="", "", [3]BE!I43)</f>
        <v>0.20855778625187504</v>
      </c>
    </row>
    <row r="19" spans="1:9" x14ac:dyDescent="0.25">
      <c r="A19" s="78" t="s">
        <v>71</v>
      </c>
      <c r="B19" s="132">
        <f>IF([3]BE!B44="", "", [3]BE!B44)</f>
        <v>3.1333537559789653</v>
      </c>
      <c r="C19" s="133">
        <f>IF([3]BE!C44="", "", [3]BE!C44)</f>
        <v>2.0309108511438998</v>
      </c>
      <c r="D19" s="133">
        <f>IF([3]BE!D44="", "", [3]BE!D44)</f>
        <v>0.33247944403559987</v>
      </c>
      <c r="E19" s="134">
        <f>IF([3]BE!E44="", "", [3]BE!E44)</f>
        <v>5.4967440511584647</v>
      </c>
      <c r="F19" s="132">
        <f>IF([3]BE!F44="", "", [3]BE!F44)</f>
        <v>3.1212627515731937</v>
      </c>
      <c r="G19" s="133">
        <f>IF([3]BE!G44="", "", [3]BE!G44)</f>
        <v>1.39846641837186</v>
      </c>
      <c r="H19" s="133">
        <f>IF([3]BE!H44="", "", [3]BE!H44)</f>
        <v>0.32922251723123036</v>
      </c>
      <c r="I19" s="134">
        <f>IF([3]BE!I44="", "", [3]BE!I44)</f>
        <v>4.8489516871762834</v>
      </c>
    </row>
    <row r="20" spans="1:9" x14ac:dyDescent="0.25">
      <c r="A20" s="74" t="s">
        <v>72</v>
      </c>
      <c r="B20" s="132">
        <f>IF([3]BE!B45="", "", [3]BE!B45)</f>
        <v>40.683539968943514</v>
      </c>
      <c r="C20" s="133">
        <f>IF([3]BE!C45="", "", [3]BE!C45)</f>
        <v>26.369394974382395</v>
      </c>
      <c r="D20" s="133">
        <f>IF([3]BE!D45="", "", [3]BE!D45)</f>
        <v>4.3169210385082506</v>
      </c>
      <c r="E20" s="134">
        <f>IF([3]BE!E45="", "", [3]BE!E45)</f>
        <v>71.369855981834164</v>
      </c>
      <c r="F20" s="132">
        <f>IF([3]BE!F45="", "", [3]BE!F45)</f>
        <v>40.526550079095216</v>
      </c>
      <c r="G20" s="133">
        <f>IF([3]BE!G45="", "", [3]BE!G45)</f>
        <v>18.157721361174897</v>
      </c>
      <c r="H20" s="133">
        <f>IF([3]BE!H45="", "", [3]BE!H45)</f>
        <v>4.2746330231289944</v>
      </c>
      <c r="I20" s="134">
        <f>IF([3]BE!I45="", "", [3]BE!I45)</f>
        <v>62.958904463399101</v>
      </c>
    </row>
    <row r="21" spans="1:9" x14ac:dyDescent="0.25">
      <c r="A21" s="78" t="s">
        <v>73</v>
      </c>
      <c r="B21" s="132">
        <f>IF([3]BE!B46="", "", [3]BE!B46)</f>
        <v>145.32676141013204</v>
      </c>
      <c r="C21" s="133">
        <f>IF([3]BE!C46="", "", [3]BE!C46)</f>
        <v>74.794928985215321</v>
      </c>
      <c r="D21" s="133">
        <f>IF([3]BE!D46="", "", [3]BE!D46)</f>
        <v>9.593704754614544</v>
      </c>
      <c r="E21" s="134">
        <f>IF([3]BE!E46="", "", [3]BE!E46)</f>
        <v>229.71539514996184</v>
      </c>
      <c r="F21" s="132">
        <f>IF([3]BE!F46="", "", [3]BE!F46)</f>
        <v>145.25395974232552</v>
      </c>
      <c r="G21" s="133">
        <f>IF([3]BE!G46="", "", [3]BE!G46)</f>
        <v>41.601088443390871</v>
      </c>
      <c r="H21" s="133">
        <f>IF([3]BE!H46="", "", [3]BE!H46)</f>
        <v>8.7257098052600064</v>
      </c>
      <c r="I21" s="134">
        <f>IF([3]BE!I46="", "", [3]BE!I46)</f>
        <v>195.58075799097642</v>
      </c>
    </row>
    <row r="22" spans="1:9" x14ac:dyDescent="0.25">
      <c r="A22" s="79" t="s">
        <v>68</v>
      </c>
      <c r="B22" s="135">
        <f>IF([3]BE!B47="", "", [3]BE!B47)</f>
        <v>16.067605882406536</v>
      </c>
      <c r="C22" s="136">
        <f>IF([3]BE!C47="", "", [3]BE!C47)</f>
        <v>14.977928457022104</v>
      </c>
      <c r="D22" s="136">
        <f>IF([3]BE!D47="", "", [3]BE!D47)</f>
        <v>3.0756274472402643</v>
      </c>
      <c r="E22" s="137">
        <f>IF([3]BE!E47="", "", [3]BE!E47)</f>
        <v>34.121161786668914</v>
      </c>
      <c r="F22" s="135">
        <f>IF([3]BE!F47="", "", [3]BE!F47)</f>
        <v>15.890811826592186</v>
      </c>
      <c r="G22" s="136">
        <f>IF([3]BE!G47="", "", [3]BE!G47)</f>
        <v>12.642979260209959</v>
      </c>
      <c r="H22" s="136">
        <f>IF([3]BE!H47="", "", [3]BE!H47)</f>
        <v>3.2275760692809996</v>
      </c>
      <c r="I22" s="137">
        <f>IF([3]BE!I47="", "", [3]BE!I47)</f>
        <v>31.761367156083139</v>
      </c>
    </row>
    <row r="23" spans="1:9" ht="48" customHeight="1" x14ac:dyDescent="0.25">
      <c r="A23" s="163" t="s">
        <v>74</v>
      </c>
      <c r="B23" s="164"/>
      <c r="C23" s="164"/>
      <c r="D23" s="164"/>
      <c r="E23" s="164"/>
      <c r="F23" s="164"/>
      <c r="G23" s="164"/>
      <c r="H23" s="164"/>
      <c r="I23" s="164"/>
    </row>
    <row r="24" spans="1:9" ht="42" customHeight="1" x14ac:dyDescent="0.25">
      <c r="A24" s="163" t="s">
        <v>75</v>
      </c>
      <c r="B24" s="165"/>
      <c r="C24" s="165"/>
      <c r="D24" s="165"/>
      <c r="E24" s="165"/>
      <c r="F24" s="165"/>
      <c r="G24" s="165"/>
      <c r="H24" s="165"/>
      <c r="I24" s="165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4" sqref="B4:E15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70" t="str">
        <f>IF([4]BE!B2="", "", [4]BE!B2)</f>
        <v>Belgium</v>
      </c>
      <c r="C2" s="171"/>
      <c r="D2" s="172" t="str">
        <f>IF([4]BE!D2="", "", [4]BE!D2)</f>
        <v>EU15</v>
      </c>
      <c r="E2" s="173"/>
    </row>
    <row r="3" spans="1:5" x14ac:dyDescent="0.25">
      <c r="A3" s="80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21" t="str">
        <f>IF([4]BE!A4="", "", [4]BE!A4)</f>
        <v>Competitiveness</v>
      </c>
      <c r="B4" s="146">
        <f>IF([4]BE!B4="", "", [4]BE!B4)</f>
        <v>56.541435767772711</v>
      </c>
      <c r="C4" s="147">
        <f>IF([4]BE!C4="", "", [4]BE!C4)</f>
        <v>41.497171359519783</v>
      </c>
      <c r="D4" s="148">
        <f>IF([4]BE!D4="", "", [4]BE!D4)</f>
        <v>78.636285217387368</v>
      </c>
      <c r="E4" s="149">
        <f>IF([4]BE!E4="", "", [4]BE!E4)</f>
        <v>57.422248635589121</v>
      </c>
    </row>
    <row r="5" spans="1:5" x14ac:dyDescent="0.25">
      <c r="A5" s="122" t="str">
        <f>IF([4]BE!A5="", "", [4]BE!A5)</f>
        <v>of which: Urban</v>
      </c>
      <c r="B5" s="150">
        <f>IF([4]BE!B5="", "", [4]BE!B5)</f>
        <v>51.281422540979975</v>
      </c>
      <c r="C5" s="151">
        <f>IF([4]BE!C5="", "", [4]BE!C5)</f>
        <v>34.814153823291072</v>
      </c>
      <c r="D5" s="44">
        <f>IF([4]BE!D5="", "", [4]BE!D5)</f>
        <v>72.853222475446671</v>
      </c>
      <c r="E5" s="45">
        <f>IF([4]BE!E5="", "", [4]BE!E5)</f>
        <v>52.579710919960306</v>
      </c>
    </row>
    <row r="6" spans="1:5" x14ac:dyDescent="0.25">
      <c r="A6" s="122" t="str">
        <f>IF([4]BE!A6="", "", [4]BE!A6)</f>
        <v>Intermediate</v>
      </c>
      <c r="B6" s="150">
        <f>IF([4]BE!B6="", "", [4]BE!B6)</f>
        <v>50.298963526092656</v>
      </c>
      <c r="C6" s="151">
        <f>IF([4]BE!C6="", "", [4]BE!C6)</f>
        <v>38.991559435832649</v>
      </c>
      <c r="D6" s="44">
        <f>IF([4]BE!D6="", "", [4]BE!D6)</f>
        <v>74.019525269063422</v>
      </c>
      <c r="E6" s="45">
        <f>IF([4]BE!E6="", "", [4]BE!E6)</f>
        <v>53.883784347140491</v>
      </c>
    </row>
    <row r="7" spans="1:5" x14ac:dyDescent="0.25">
      <c r="A7" s="122" t="str">
        <f>IF([4]BE!A7="", "", [4]BE!A7)</f>
        <v>Rural</v>
      </c>
      <c r="B7" s="150">
        <f>IF([4]BE!B7="", "", [4]BE!B7)</f>
        <v>112.46484847754759</v>
      </c>
      <c r="C7" s="151">
        <f>IF([4]BE!C7="", "", [4]BE!C7)</f>
        <v>99.18892814956844</v>
      </c>
      <c r="D7" s="44">
        <f>IF([4]BE!D7="", "", [4]BE!D7)</f>
        <v>105.50696936556929</v>
      </c>
      <c r="E7" s="45">
        <f>IF([4]BE!E7="", "", [4]BE!E7)</f>
        <v>79.271751393160926</v>
      </c>
    </row>
    <row r="8" spans="1:5" ht="23.25" customHeight="1" x14ac:dyDescent="0.25">
      <c r="A8" s="121" t="str">
        <f>IF([4]BE!A8="", "", [4]BE!A8)</f>
        <v>Transition*</v>
      </c>
      <c r="B8" s="146">
        <f>IF([4]BE!B8="", "", [4]BE!B8)</f>
        <v>344.39968496892345</v>
      </c>
      <c r="C8" s="147">
        <f>IF([4]BE!C8="", "", [4]BE!C8)</f>
        <v>242.38472016057705</v>
      </c>
      <c r="D8" s="148">
        <f>IF([4]BE!D8="", "", [4]BE!D8)</f>
        <v>825.93582370486899</v>
      </c>
      <c r="E8" s="149">
        <f>IF([4]BE!E8="", "", [4]BE!E8)</f>
        <v>540.81609710990494</v>
      </c>
    </row>
    <row r="9" spans="1:5" x14ac:dyDescent="0.25">
      <c r="A9" s="122" t="str">
        <f>IF([4]BE!A9="", "", [4]BE!A9)</f>
        <v>of which: Urban</v>
      </c>
      <c r="B9" s="150">
        <f>IF([4]BE!B9="", "", [4]BE!B9)</f>
        <v>384.57362019690527</v>
      </c>
      <c r="C9" s="151">
        <f>IF([4]BE!C9="", "", [4]BE!C9)</f>
        <v>262.04877232244155</v>
      </c>
      <c r="D9" s="44">
        <f>IF([4]BE!D9="", "", [4]BE!D9)</f>
        <v>798.28751285771727</v>
      </c>
      <c r="E9" s="45">
        <f>IF([4]BE!E9="", "", [4]BE!E9)</f>
        <v>510.50923313521821</v>
      </c>
    </row>
    <row r="10" spans="1:5" x14ac:dyDescent="0.25">
      <c r="A10" s="122" t="str">
        <f>IF([4]BE!A10="", "", [4]BE!A10)</f>
        <v>Intermediate</v>
      </c>
      <c r="B10" s="150">
        <f>IF([4]BE!B10="", "", [4]BE!B10)</f>
        <v>303.50908269039917</v>
      </c>
      <c r="C10" s="151">
        <f>IF([4]BE!C10="", "", [4]BE!C10)</f>
        <v>219.05319591342499</v>
      </c>
      <c r="D10" s="44">
        <f>IF([4]BE!D10="", "", [4]BE!D10)</f>
        <v>681.35650702054056</v>
      </c>
      <c r="E10" s="45">
        <f>IF([4]BE!E10="", "", [4]BE!E10)</f>
        <v>519.85250808820206</v>
      </c>
    </row>
    <row r="11" spans="1:5" x14ac:dyDescent="0.25">
      <c r="A11" s="122" t="str">
        <f>IF([4]BE!A11="", "", [4]BE!A11)</f>
        <v>Rural</v>
      </c>
      <c r="B11" s="150">
        <f>IF([4]BE!B11="", "", [4]BE!B11)</f>
        <v>217.72688407535085</v>
      </c>
      <c r="C11" s="151">
        <f>IF([4]BE!C11="", "", [4]BE!C11)</f>
        <v>199.22499466293206</v>
      </c>
      <c r="D11" s="44">
        <f>IF([4]BE!D11="", "", [4]BE!D11)</f>
        <v>1057.1225093968783</v>
      </c>
      <c r="E11" s="45">
        <f>IF([4]BE!E11="", "", [4]BE!E11)</f>
        <v>619.39704690149176</v>
      </c>
    </row>
    <row r="12" spans="1:5" ht="27" customHeight="1" x14ac:dyDescent="0.25">
      <c r="A12" s="121" t="str">
        <f>IF([4]BE!A12="", "", [4]BE!A12)</f>
        <v>All regions</v>
      </c>
      <c r="B12" s="146">
        <f>IF([4]BE!B12="", "", [4]BE!B12)</f>
        <v>91.24136000262115</v>
      </c>
      <c r="C12" s="147">
        <f>IF([4]BE!C12="", "", [4]BE!C12)</f>
        <v>65.713196929278723</v>
      </c>
      <c r="D12" s="148">
        <f>IF([4]BE!D12="", "", [4]BE!D12)</f>
        <v>336.59983899265274</v>
      </c>
      <c r="E12" s="149">
        <f>IF([4]BE!E12="", "", [4]BE!E12)</f>
        <v>224.11106618074868</v>
      </c>
    </row>
    <row r="13" spans="1:5" x14ac:dyDescent="0.25">
      <c r="A13" s="122" t="str">
        <f>IF([4]BE!A13="", "", [4]BE!A13)</f>
        <v>of which: Urban</v>
      </c>
      <c r="B13" s="150">
        <f>IF([4]BE!B13="", "", [4]BE!B13)</f>
        <v>85.294987078097762</v>
      </c>
      <c r="C13" s="151">
        <f>IF([4]BE!C13="", "", [4]BE!C13)</f>
        <v>58.004193721456637</v>
      </c>
      <c r="D13" s="44">
        <f>IF([4]BE!D13="", "", [4]BE!D13)</f>
        <v>218.22460142667219</v>
      </c>
      <c r="E13" s="45">
        <f>IF([4]BE!E13="", "", [4]BE!E13)</f>
        <v>140.7561710279482</v>
      </c>
    </row>
    <row r="14" spans="1:5" x14ac:dyDescent="0.25">
      <c r="A14" s="122" t="str">
        <f>IF([4]BE!A14="", "", [4]BE!A14)</f>
        <v>Intermediate</v>
      </c>
      <c r="B14" s="150">
        <f>IF([4]BE!B14="", "", [4]BE!B14)</f>
        <v>97.01265708055638</v>
      </c>
      <c r="C14" s="151">
        <f>IF([4]BE!C14="", "", [4]BE!C14)</f>
        <v>72.210390243583376</v>
      </c>
      <c r="D14" s="44">
        <f>IF([4]BE!D14="", "", [4]BE!D14)</f>
        <v>344.70059123665993</v>
      </c>
      <c r="E14" s="45">
        <f>IF([4]BE!E14="", "", [4]BE!E14)</f>
        <v>236.32531167001602</v>
      </c>
    </row>
    <row r="15" spans="1:5" x14ac:dyDescent="0.25">
      <c r="A15" s="122" t="str">
        <f>IF([4]BE!A15="", "", [4]BE!A15)</f>
        <v>Rural</v>
      </c>
      <c r="B15" s="150">
        <f>IF([4]BE!B15="", "", [4]BE!B15)</f>
        <v>121.86444201521508</v>
      </c>
      <c r="C15" s="151">
        <f>IF([4]BE!C15="", "", [4]BE!C15)</f>
        <v>108.1218578520253</v>
      </c>
      <c r="D15" s="44">
        <f>IF([4]BE!D15="", "", [4]BE!D15)</f>
        <v>609.06366872192348</v>
      </c>
      <c r="E15" s="45">
        <f>IF([4]BE!E15="", "", [4]BE!E15)</f>
        <v>404.20042261082938</v>
      </c>
    </row>
    <row r="16" spans="1:5" ht="33.75" customHeight="1" x14ac:dyDescent="0.25">
      <c r="A16" s="166" t="str">
        <f>IF([4]BE!A16="", "", [4]BE!A16)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6" s="167">
        <f>IF([4]BE!B16="", "", [4]BE!B16)</f>
        <v>0</v>
      </c>
      <c r="C16" s="167">
        <f>IF([4]BE!C16="", "", [4]BE!C16)</f>
        <v>0</v>
      </c>
      <c r="D16" s="167">
        <f>IF([4]BE!D16="", "", [4]BE!D16)</f>
        <v>0</v>
      </c>
      <c r="E16" s="167">
        <f>IF([4]BE!E16="", "", [4]BE!E16)</f>
        <v>0</v>
      </c>
    </row>
    <row r="17" spans="1:5" ht="24.75" customHeight="1" x14ac:dyDescent="0.25">
      <c r="A17" s="168" t="str">
        <f>IF([4]BE!A17="", "", [4]BE!A17)</f>
        <v>*Transition is the phasing-out region of Hainaut</v>
      </c>
      <c r="B17" s="168">
        <f>IF([4]BE!B17="", "", [4]BE!B17)</f>
        <v>0</v>
      </c>
      <c r="C17" s="168">
        <f>IF([4]BE!C17="", "", [4]BE!C17)</f>
        <v>0</v>
      </c>
      <c r="D17" s="168">
        <f>IF([4]BE!D17="", "", [4]BE!D17)</f>
        <v>0</v>
      </c>
      <c r="E17" s="168">
        <f>IF([4]BE!E17="", "", [4]BE!E17)</f>
        <v>0</v>
      </c>
    </row>
    <row r="18" spans="1:5" ht="21.75" customHeight="1" x14ac:dyDescent="0.25">
      <c r="A18" s="169" t="str">
        <f>IF([4]BE!A18="", "", [4]BE!A18)</f>
        <v>Source: DG Regional and Urban Policy (WP13), Inforegio database and Eurostat, regional demographic statistics</v>
      </c>
      <c r="B18" s="168">
        <f>IF([4]BE!B18="", "", [4]BE!B18)</f>
        <v>0</v>
      </c>
      <c r="C18" s="168">
        <f>IF([4]BE!C18="", "", [4]BE!C18)</f>
        <v>0</v>
      </c>
      <c r="D18" s="168">
        <f>IF([4]BE!D18="", "", [4]BE!D18)</f>
        <v>0</v>
      </c>
      <c r="E18" s="168">
        <f>IF([4]BE!E18="", "", [4]BE!E18)</f>
        <v>0</v>
      </c>
    </row>
  </sheetData>
  <mergeCells count="5">
    <mergeCell ref="A16:E16"/>
    <mergeCell ref="A17:E17"/>
    <mergeCell ref="A18:E18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5" sqref="B5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5" x14ac:dyDescent="0.25">
      <c r="A1" s="1" t="s">
        <v>4</v>
      </c>
      <c r="B1" s="34"/>
      <c r="C1" s="34"/>
      <c r="D1" s="34"/>
      <c r="E1" s="34"/>
    </row>
    <row r="2" spans="1:5" x14ac:dyDescent="0.25">
      <c r="A2" s="62"/>
      <c r="B2" s="174" t="str">
        <f>IF([5]BE!B12="", "", [5]BE!B12)</f>
        <v>Convergence</v>
      </c>
      <c r="C2" s="175"/>
      <c r="D2" s="175" t="str">
        <f>IF([5]BE!D12="", "", [5]BE!D12)</f>
        <v xml:space="preserve">Competiveness </v>
      </c>
      <c r="E2" s="176"/>
    </row>
    <row r="3" spans="1:5" x14ac:dyDescent="0.25">
      <c r="A3" s="63"/>
      <c r="B3" s="142" t="str">
        <f>IF([5]BE!B13="", "", [5]BE!B13)</f>
        <v>EUR mn</v>
      </c>
      <c r="C3" s="70" t="str">
        <f>IF([5]BE!C13="", "", [5]BE!C13)</f>
        <v>% total</v>
      </c>
      <c r="D3" s="70" t="str">
        <f>IF([5]BE!D13="", "", [5]BE!D13)</f>
        <v>EUR mn</v>
      </c>
      <c r="E3" s="71" t="str">
        <f>IF([5]BE!E13="", "", [5]BE!E13)</f>
        <v>% total</v>
      </c>
    </row>
    <row r="4" spans="1:5" x14ac:dyDescent="0.25">
      <c r="A4" s="107" t="s">
        <v>80</v>
      </c>
      <c r="B4" s="64">
        <f>IF([5]BE!B14="", "", [5]BE!B14)</f>
        <v>279.635381</v>
      </c>
      <c r="C4" s="64">
        <f>IF([5]BE!C14="", "", [5]BE!C14)</f>
        <v>62.247772956424164</v>
      </c>
      <c r="D4" s="64">
        <f>IF([5]BE!D14="", "", [5]BE!D14)</f>
        <v>288.22700600000002</v>
      </c>
      <c r="E4" s="65">
        <f>IF([5]BE!E14="", "", [5]BE!E14)</f>
        <v>53.63260926735154</v>
      </c>
    </row>
    <row r="5" spans="1:5" x14ac:dyDescent="0.25">
      <c r="A5" s="108" t="s">
        <v>81</v>
      </c>
      <c r="B5" s="66">
        <f>IF([5]BE!B15="", "", [5]BE!B15)</f>
        <v>41.078488</v>
      </c>
      <c r="C5" s="66">
        <f>IF([5]BE!C15="", "", [5]BE!C15)</f>
        <v>9.1442090956909148</v>
      </c>
      <c r="D5" s="66">
        <f>IF([5]BE!D15="", "", [5]BE!D15)</f>
        <v>69.799295000000001</v>
      </c>
      <c r="E5" s="67">
        <f>IF([5]BE!E15="", "", [5]BE!E15)</f>
        <v>12.988090074639308</v>
      </c>
    </row>
    <row r="6" spans="1:5" x14ac:dyDescent="0.25">
      <c r="A6" s="108" t="s">
        <v>82</v>
      </c>
      <c r="B6" s="66">
        <f>IF([5]BE!B16="", "", [5]BE!B16)</f>
        <v>45.379437000000003</v>
      </c>
      <c r="C6" s="66">
        <f>IF([5]BE!C16="", "", [5]BE!C16)</f>
        <v>10.101614756919311</v>
      </c>
      <c r="D6" s="66">
        <f>IF([5]BE!D16="", "", [5]BE!D16)</f>
        <v>50.232298999999998</v>
      </c>
      <c r="E6" s="67">
        <f>IF([5]BE!E16="", "", [5]BE!E16)</f>
        <v>9.3471090799443459</v>
      </c>
    </row>
    <row r="7" spans="1:5" x14ac:dyDescent="0.25">
      <c r="A7" s="108" t="s">
        <v>83</v>
      </c>
      <c r="B7" s="66">
        <f>IF([5]BE!B17="", "", [5]BE!B17)</f>
        <v>78.133673000000002</v>
      </c>
      <c r="C7" s="66">
        <f>IF([5]BE!C17="", "", [5]BE!C17)</f>
        <v>17.392817460232219</v>
      </c>
      <c r="D7" s="66">
        <f>IF([5]BE!D17="", "", [5]BE!D17)</f>
        <v>108.80920999999999</v>
      </c>
      <c r="E7" s="67">
        <f>IF([5]BE!E17="", "", [5]BE!E17)</f>
        <v>20.246964105158142</v>
      </c>
    </row>
    <row r="8" spans="1:5" x14ac:dyDescent="0.25">
      <c r="A8" s="108" t="s">
        <v>84</v>
      </c>
      <c r="B8" s="66">
        <f>IF([5]BE!B18="", "", [5]BE!B18)</f>
        <v>0</v>
      </c>
      <c r="C8" s="66">
        <f>IF([5]BE!C18="", "", [5]BE!C18)</f>
        <v>0</v>
      </c>
      <c r="D8" s="66">
        <f>IF([5]BE!D18="", "", [5]BE!D18)</f>
        <v>7.1409099999999999</v>
      </c>
      <c r="E8" s="67">
        <f>IF([5]BE!E18="", "", [5]BE!E18)</f>
        <v>1.3287638835735027</v>
      </c>
    </row>
    <row r="9" spans="1:5" x14ac:dyDescent="0.25">
      <c r="A9" s="108" t="s">
        <v>85</v>
      </c>
      <c r="B9" s="66">
        <f>IF([5]BE!B19="", "", [5]BE!B19)</f>
        <v>5.0025560000000002</v>
      </c>
      <c r="C9" s="66">
        <f>IF([5]BE!C19="", "", [5]BE!C19)</f>
        <v>1.1135857307333989</v>
      </c>
      <c r="D9" s="66">
        <f>IF([5]BE!D19="", "", [5]BE!D19)</f>
        <v>13.201281</v>
      </c>
      <c r="E9" s="67">
        <f>IF([5]BE!E19="", "", [5]BE!E19)</f>
        <v>2.4564635893331652</v>
      </c>
    </row>
    <row r="10" spans="1:5" x14ac:dyDescent="0.25">
      <c r="A10" s="109" t="s">
        <v>65</v>
      </c>
      <c r="B10" s="68">
        <f>IF([5]BE!B20="", "", [5]BE!B20)</f>
        <v>449.229535</v>
      </c>
      <c r="C10" s="68">
        <f>IF([5]BE!C20="", "", [5]BE!C20)</f>
        <v>100</v>
      </c>
      <c r="D10" s="68">
        <f>IF([5]BE!D20="", "", [5]BE!D20)</f>
        <v>537.41000099999997</v>
      </c>
      <c r="E10" s="69">
        <f>IF([5]BE!E20="", "", [5]BE!E20)</f>
        <v>100</v>
      </c>
    </row>
  </sheetData>
  <mergeCells count="2">
    <mergeCell ref="B2:C2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16" sqref="A1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77" t="s">
        <v>79</v>
      </c>
      <c r="C2" s="177"/>
      <c r="D2" s="177"/>
      <c r="E2" s="177"/>
      <c r="F2" s="177"/>
      <c r="G2" s="177" t="s">
        <v>86</v>
      </c>
      <c r="H2" s="178"/>
    </row>
    <row r="3" spans="1:8" x14ac:dyDescent="0.25">
      <c r="A3" s="110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IF([6]BE!B4="", "", [6]BE!B4)</f>
        <v>264.26123200000001</v>
      </c>
      <c r="C4" s="41">
        <f>IF([6]BE!C4="", "", [6]BE!C4)</f>
        <v>242.12305000000001</v>
      </c>
      <c r="D4" s="41">
        <f>IF([6]BE!D4="", "", [6]BE!D4)</f>
        <v>12.791624000000001</v>
      </c>
      <c r="E4" s="41">
        <f>IF([6]BE!E4="", "", [6]BE!E4)</f>
        <v>-34.929805999999999</v>
      </c>
      <c r="F4" s="41">
        <f>IF([6]BE!F4="", "", [6]BE!F4)</f>
        <v>-22.138182</v>
      </c>
      <c r="G4" s="42">
        <f>IF([6]BE!G4="", "", [6]BE!G4)</f>
        <v>26.685420844453166</v>
      </c>
      <c r="H4" s="43">
        <f>IF([6]BE!H4="", "", [6]BE!H4)</f>
        <v>24.54017309924625</v>
      </c>
    </row>
    <row r="5" spans="1:8" x14ac:dyDescent="0.25">
      <c r="A5" s="40" t="s">
        <v>92</v>
      </c>
      <c r="B5" s="41">
        <f>IF([6]BE!B5="", "", [6]BE!B5)</f>
        <v>72.080691000000002</v>
      </c>
      <c r="C5" s="41">
        <f>IF([6]BE!C5="", "", [6]BE!C5)</f>
        <v>64.078066000000007</v>
      </c>
      <c r="D5" s="41">
        <f>IF([6]BE!D5="", "", [6]BE!D5)</f>
        <v>0.308471</v>
      </c>
      <c r="E5" s="41">
        <f>IF([6]BE!E5="", "", [6]BE!E5)</f>
        <v>-8.3110959999999992</v>
      </c>
      <c r="F5" s="41">
        <f>IF([6]BE!F5="", "", [6]BE!F5)</f>
        <v>-8.0026250000000001</v>
      </c>
      <c r="G5" s="44">
        <f>IF([6]BE!G5="", "", [6]BE!G5)</f>
        <v>7.278795907884013</v>
      </c>
      <c r="H5" s="45">
        <f>IF([6]BE!H5="", "", [6]BE!H5)</f>
        <v>6.4945771644001917</v>
      </c>
    </row>
    <row r="6" spans="1:8" x14ac:dyDescent="0.25">
      <c r="A6" s="40" t="s">
        <v>93</v>
      </c>
      <c r="B6" s="41">
        <f>IF([6]BE!B6="", "", [6]BE!B6)</f>
        <v>252.91826599999999</v>
      </c>
      <c r="C6" s="41">
        <f>IF([6]BE!C6="", "", [6]BE!C6)</f>
        <v>261.661271</v>
      </c>
      <c r="D6" s="41">
        <f>IF([6]BE!D6="", "", [6]BE!D6)</f>
        <v>14.743005</v>
      </c>
      <c r="E6" s="41">
        <f>IF([6]BE!E6="", "", [6]BE!E6)</f>
        <v>-6</v>
      </c>
      <c r="F6" s="41">
        <f>IF([6]BE!F6="", "", [6]BE!F6)</f>
        <v>8.7430050000000001</v>
      </c>
      <c r="G6" s="44">
        <f>IF([6]BE!G6="", "", [6]BE!G6)</f>
        <v>25.539994332045456</v>
      </c>
      <c r="H6" s="45">
        <f>IF([6]BE!H6="", "", [6]BE!H6)</f>
        <v>26.520452652933219</v>
      </c>
    </row>
    <row r="7" spans="1:8" x14ac:dyDescent="0.25">
      <c r="A7" s="40" t="s">
        <v>94</v>
      </c>
      <c r="B7" s="41">
        <f>IF([6]BE!B7="", "", [6]BE!B7)</f>
        <v>5.4587370000000002</v>
      </c>
      <c r="C7" s="41">
        <f>IF([6]BE!C7="", "", [6]BE!C7)</f>
        <v>8.0189249999999994</v>
      </c>
      <c r="D7" s="41">
        <f>IF([6]BE!D7="", "", [6]BE!D7)</f>
        <v>4</v>
      </c>
      <c r="E7" s="41">
        <f>IF([6]BE!E7="", "", [6]BE!E7)</f>
        <v>-1.4398120000000001</v>
      </c>
      <c r="F7" s="41">
        <f>IF([6]BE!F7="", "", [6]BE!F7)</f>
        <v>2.5601880000000001</v>
      </c>
      <c r="G7" s="44">
        <f>IF([6]BE!G7="", "", [6]BE!G7)</f>
        <v>0.55122990618687406</v>
      </c>
      <c r="H7" s="45">
        <f>IF([6]BE!H7="", "", [6]BE!H7)</f>
        <v>0.81275123359743406</v>
      </c>
    </row>
    <row r="8" spans="1:8" x14ac:dyDescent="0.25">
      <c r="A8" s="40" t="s">
        <v>95</v>
      </c>
      <c r="B8" s="41">
        <f>IF([6]BE!B8="", "", [6]BE!B8)</f>
        <v>85.625580999999997</v>
      </c>
      <c r="C8" s="41">
        <f>IF([6]BE!C8="", "", [6]BE!C8)</f>
        <v>95.611735999999993</v>
      </c>
      <c r="D8" s="41">
        <f>IF([6]BE!D8="", "", [6]BE!D8)</f>
        <v>9.9861550000000001</v>
      </c>
      <c r="E8" s="41">
        <f>IF([6]BE!E8="", "", [6]BE!E8)</f>
        <v>0</v>
      </c>
      <c r="F8" s="41">
        <f>IF([6]BE!F8="", "", [6]BE!F8)</f>
        <v>9.9861550000000001</v>
      </c>
      <c r="G8" s="44">
        <f>IF([6]BE!G8="", "", [6]BE!G8)</f>
        <v>8.6465753858129784</v>
      </c>
      <c r="H8" s="45">
        <f>IF([6]BE!H8="", "", [6]BE!H8)</f>
        <v>9.6906451151983841</v>
      </c>
    </row>
    <row r="9" spans="1:8" x14ac:dyDescent="0.25">
      <c r="A9" s="40" t="s">
        <v>96</v>
      </c>
      <c r="B9" s="41">
        <f>IF([6]BE!B9="", "", [6]BE!B9)</f>
        <v>25.827642000000001</v>
      </c>
      <c r="C9" s="41">
        <f>IF([6]BE!C9="", "", [6]BE!C9)</f>
        <v>27.886838000000001</v>
      </c>
      <c r="D9" s="41">
        <f>IF([6]BE!D9="", "", [6]BE!D9)</f>
        <v>5</v>
      </c>
      <c r="E9" s="41">
        <f>IF([6]BE!E9="", "", [6]BE!E9)</f>
        <v>-2.940804</v>
      </c>
      <c r="F9" s="41">
        <f>IF([6]BE!F9="", "", [6]BE!F9)</f>
        <v>2.059196</v>
      </c>
      <c r="G9" s="44">
        <f>IF([6]BE!G9="", "", [6]BE!G9)</f>
        <v>2.6081067244470955</v>
      </c>
      <c r="H9" s="45">
        <f>IF([6]BE!H9="", "", [6]BE!H9)</f>
        <v>2.8264464358541579</v>
      </c>
    </row>
    <row r="10" spans="1:8" x14ac:dyDescent="0.25">
      <c r="A10" s="40" t="s">
        <v>97</v>
      </c>
      <c r="B10" s="41">
        <f>IF([6]BE!B10="", "", [6]BE!B10)</f>
        <v>15.238942</v>
      </c>
      <c r="C10" s="41">
        <f>IF([6]BE!C10="", "", [6]BE!C10)</f>
        <v>15.238942</v>
      </c>
      <c r="D10" s="41">
        <f>IF([6]BE!D10="", "", [6]BE!D10)</f>
        <v>0</v>
      </c>
      <c r="E10" s="41">
        <f>IF([6]BE!E10="", "", [6]BE!E10)</f>
        <v>0</v>
      </c>
      <c r="F10" s="41">
        <f>IF([6]BE!F10="", "", [6]BE!F10)</f>
        <v>0</v>
      </c>
      <c r="G10" s="44">
        <f>IF([6]BE!G10="", "", [6]BE!G10)</f>
        <v>1.5388469107500899</v>
      </c>
      <c r="H10" s="45">
        <f>IF([6]BE!H10="", "", [6]BE!H10)</f>
        <v>1.5445298352609296</v>
      </c>
    </row>
    <row r="11" spans="1:8" x14ac:dyDescent="0.25">
      <c r="A11" s="40" t="s">
        <v>98</v>
      </c>
      <c r="B11" s="41">
        <f>IF([6]BE!B11="", "", [6]BE!B11)</f>
        <v>14.209673</v>
      </c>
      <c r="C11" s="41">
        <f>IF([6]BE!C11="", "", [6]BE!C11)</f>
        <v>14.209673</v>
      </c>
      <c r="D11" s="41">
        <f>IF([6]BE!D11="", "", [6]BE!D11)</f>
        <v>0</v>
      </c>
      <c r="E11" s="41">
        <f>IF([6]BE!E11="", "", [6]BE!E11)</f>
        <v>0</v>
      </c>
      <c r="F11" s="41">
        <f>IF([6]BE!F11="", "", [6]BE!F11)</f>
        <v>0</v>
      </c>
      <c r="G11" s="44">
        <f>IF([6]BE!G11="", "", [6]BE!G11)</f>
        <v>1.4349100743882983</v>
      </c>
      <c r="H11" s="45">
        <f>IF([6]BE!H11="", "", [6]BE!H11)</f>
        <v>1.4402091626703271</v>
      </c>
    </row>
    <row r="12" spans="1:8" x14ac:dyDescent="0.25">
      <c r="A12" s="40" t="s">
        <v>99</v>
      </c>
      <c r="B12" s="41">
        <f>IF([6]BE!B12="", "", [6]BE!B12)</f>
        <v>0</v>
      </c>
      <c r="C12" s="41">
        <f>IF([6]BE!C12="", "", [6]BE!C12)</f>
        <v>0</v>
      </c>
      <c r="D12" s="41">
        <f>IF([6]BE!D12="", "", [6]BE!D12)</f>
        <v>0</v>
      </c>
      <c r="E12" s="41">
        <f>IF([6]BE!E12="", "", [6]BE!E12)</f>
        <v>0</v>
      </c>
      <c r="F12" s="41">
        <f>IF([6]BE!F12="", "", [6]BE!F12)</f>
        <v>0</v>
      </c>
      <c r="G12" s="44">
        <f>IF([6]BE!G12="", "", [6]BE!G12)</f>
        <v>0</v>
      </c>
      <c r="H12" s="45">
        <f>IF([6]BE!H12="", "", [6]BE!H12)</f>
        <v>0</v>
      </c>
    </row>
    <row r="13" spans="1:8" x14ac:dyDescent="0.25">
      <c r="A13" s="40" t="s">
        <v>100</v>
      </c>
      <c r="B13" s="41">
        <f>IF([6]BE!B13="", "", [6]BE!B13)</f>
        <v>43.523404999999997</v>
      </c>
      <c r="C13" s="41">
        <f>IF([6]BE!C13="", "", [6]BE!C13)</f>
        <v>45.523404999999997</v>
      </c>
      <c r="D13" s="41">
        <f>IF([6]BE!D13="", "", [6]BE!D13)</f>
        <v>2</v>
      </c>
      <c r="E13" s="41">
        <f>IF([6]BE!E13="", "", [6]BE!E13)</f>
        <v>0</v>
      </c>
      <c r="F13" s="41">
        <f>IF([6]BE!F13="", "", [6]BE!F13)</f>
        <v>2</v>
      </c>
      <c r="G13" s="44">
        <f>IF([6]BE!G13="", "", [6]BE!G13)</f>
        <v>4.3950464100181632</v>
      </c>
      <c r="H13" s="45">
        <f>IF([6]BE!H13="", "", [6]BE!H13)</f>
        <v>4.6139854869955252</v>
      </c>
    </row>
    <row r="14" spans="1:8" x14ac:dyDescent="0.25">
      <c r="A14" s="40" t="s">
        <v>101</v>
      </c>
      <c r="B14" s="41">
        <f>IF([6]BE!B14="", "", [6]BE!B14)</f>
        <v>4.6073969999999997</v>
      </c>
      <c r="C14" s="41">
        <f>IF([6]BE!C14="", "", [6]BE!C14)</f>
        <v>7.1409099999999999</v>
      </c>
      <c r="D14" s="41">
        <f>IF([6]BE!D14="", "", [6]BE!D14)</f>
        <v>2.5335130000000001</v>
      </c>
      <c r="E14" s="41">
        <f>IF([6]BE!E14="", "", [6]BE!E14)</f>
        <v>0</v>
      </c>
      <c r="F14" s="41">
        <f>IF([6]BE!F14="", "", [6]BE!F14)</f>
        <v>2.5335130000000001</v>
      </c>
      <c r="G14" s="44">
        <f>IF([6]BE!G14="", "", [6]BE!G14)</f>
        <v>0.46526055680566486</v>
      </c>
      <c r="H14" s="45">
        <f>IF([6]BE!H14="", "", [6]BE!H14)</f>
        <v>0.7237607798437139</v>
      </c>
    </row>
    <row r="15" spans="1:8" x14ac:dyDescent="0.25">
      <c r="A15" s="40" t="s">
        <v>102</v>
      </c>
      <c r="B15" s="41">
        <f>IF([6]BE!B15="", "", [6]BE!B15)</f>
        <v>0</v>
      </c>
      <c r="C15" s="41">
        <f>IF([6]BE!C15="", "", [6]BE!C15)</f>
        <v>0</v>
      </c>
      <c r="D15" s="41">
        <f>IF([6]BE!D15="", "", [6]BE!D15)</f>
        <v>0</v>
      </c>
      <c r="E15" s="41">
        <f>IF([6]BE!E15="", "", [6]BE!E15)</f>
        <v>0</v>
      </c>
      <c r="F15" s="41">
        <f>IF([6]BE!F15="", "", [6]BE!F15)</f>
        <v>0</v>
      </c>
      <c r="G15" s="44">
        <f>IF([6]BE!G15="", "", [6]BE!G15)</f>
        <v>0</v>
      </c>
      <c r="H15" s="45">
        <f>IF([6]BE!H15="", "", [6]BE!H15)</f>
        <v>0</v>
      </c>
    </row>
    <row r="16" spans="1:8" x14ac:dyDescent="0.25">
      <c r="A16" s="40" t="s">
        <v>125</v>
      </c>
      <c r="B16" s="41">
        <f>IF([6]BE!B16="", "", [6]BE!B16)</f>
        <v>32.582141</v>
      </c>
      <c r="C16" s="41">
        <f>IF([6]BE!C16="", "", [6]BE!C16)</f>
        <v>33.814770000000003</v>
      </c>
      <c r="D16" s="41">
        <f>IF([6]BE!D16="", "", [6]BE!D16)</f>
        <v>1.232629</v>
      </c>
      <c r="E16" s="41">
        <f>IF([6]BE!E16="", "", [6]BE!E16)</f>
        <v>0</v>
      </c>
      <c r="F16" s="41">
        <f>IF([6]BE!F16="", "", [6]BE!F16)</f>
        <v>1.232629</v>
      </c>
      <c r="G16" s="44">
        <f>IF([6]BE!G16="", "", [6]BE!G16)</f>
        <v>3.2901842544891791</v>
      </c>
      <c r="H16" s="45">
        <f>IF([6]BE!H16="", "", [6]BE!H16)</f>
        <v>3.4272668757113336</v>
      </c>
    </row>
    <row r="17" spans="1:8" x14ac:dyDescent="0.25">
      <c r="A17" s="40" t="s">
        <v>103</v>
      </c>
      <c r="B17" s="41">
        <f>IF([6]BE!B17="", "", [6]BE!B17)</f>
        <v>0</v>
      </c>
      <c r="C17" s="41">
        <f>IF([6]BE!C17="", "", [6]BE!C17)</f>
        <v>0</v>
      </c>
      <c r="D17" s="41">
        <f>IF([6]BE!D17="", "", [6]BE!D17)</f>
        <v>0</v>
      </c>
      <c r="E17" s="41">
        <f>IF([6]BE!E17="", "", [6]BE!E17)</f>
        <v>0</v>
      </c>
      <c r="F17" s="41">
        <f>IF([6]BE!F17="", "", [6]BE!F17)</f>
        <v>0</v>
      </c>
      <c r="G17" s="44">
        <f>IF([6]BE!G17="", "", [6]BE!G17)</f>
        <v>0</v>
      </c>
      <c r="H17" s="45">
        <f>IF([6]BE!H17="", "", [6]BE!H17)</f>
        <v>0</v>
      </c>
    </row>
    <row r="18" spans="1:8" x14ac:dyDescent="0.25">
      <c r="A18" s="40" t="s">
        <v>104</v>
      </c>
      <c r="B18" s="41">
        <f>IF([6]BE!B18="", "", [6]BE!B18)</f>
        <v>155.599884</v>
      </c>
      <c r="C18" s="41">
        <f>IF([6]BE!C18="", "", [6]BE!C18)</f>
        <v>153.12811300000001</v>
      </c>
      <c r="D18" s="41">
        <f>IF([6]BE!D18="", "", [6]BE!D18)</f>
        <v>0</v>
      </c>
      <c r="E18" s="41">
        <f>IF([6]BE!E18="", "", [6]BE!E18)</f>
        <v>-2.4717709999999999</v>
      </c>
      <c r="F18" s="41">
        <f>IF([6]BE!F18="", "", [6]BE!F18)</f>
        <v>-2.4717709999999999</v>
      </c>
      <c r="G18" s="44">
        <f>IF([6]BE!G18="", "", [6]BE!G18)</f>
        <v>15.712665669734314</v>
      </c>
      <c r="H18" s="45">
        <f>IF([6]BE!H18="", "", [6]BE!H18)</f>
        <v>15.520167945104523</v>
      </c>
    </row>
    <row r="19" spans="1:8" x14ac:dyDescent="0.25">
      <c r="A19" s="40" t="s">
        <v>105</v>
      </c>
      <c r="B19" s="41">
        <f>IF([6]BE!B19="", "", [6]BE!B19)</f>
        <v>0</v>
      </c>
      <c r="C19" s="41">
        <f>IF([6]BE!C19="", "", [6]BE!C19)</f>
        <v>0</v>
      </c>
      <c r="D19" s="41">
        <f>IF([6]BE!D19="", "", [6]BE!D19)</f>
        <v>0</v>
      </c>
      <c r="E19" s="41">
        <f>IF([6]BE!E19="", "", [6]BE!E19)</f>
        <v>0</v>
      </c>
      <c r="F19" s="41">
        <f>IF([6]BE!F19="", "", [6]BE!F19)</f>
        <v>0</v>
      </c>
      <c r="G19" s="44">
        <f>IF([6]BE!G19="", "", [6]BE!G19)</f>
        <v>0</v>
      </c>
      <c r="H19" s="45">
        <f>IF([6]BE!H19="", "", [6]BE!H19)</f>
        <v>0</v>
      </c>
    </row>
    <row r="20" spans="1:8" x14ac:dyDescent="0.25">
      <c r="A20" s="40" t="s">
        <v>106</v>
      </c>
      <c r="B20" s="41">
        <f>IF([6]BE!B20="", "", [6]BE!B20)</f>
        <v>18.349581000000001</v>
      </c>
      <c r="C20" s="41">
        <f>IF([6]BE!C20="", "", [6]BE!C20)</f>
        <v>18.203837</v>
      </c>
      <c r="D20" s="41">
        <f>IF([6]BE!D20="", "", [6]BE!D20)</f>
        <v>0.50305200000000005</v>
      </c>
      <c r="E20" s="41">
        <f>IF([6]BE!E20="", "", [6]BE!E20)</f>
        <v>-0.64879600000000004</v>
      </c>
      <c r="F20" s="41">
        <f>IF([6]BE!F20="", "", [6]BE!F20)</f>
        <v>-0.14574400000000001</v>
      </c>
      <c r="G20" s="44">
        <f>IF([6]BE!G20="", "", [6]BE!G20)</f>
        <v>1.8529630229847025</v>
      </c>
      <c r="H20" s="45">
        <f>IF([6]BE!H20="", "", [6]BE!H20)</f>
        <v>1.8450342131840134</v>
      </c>
    </row>
    <row r="21" spans="1:8" x14ac:dyDescent="0.25">
      <c r="A21" s="110" t="s">
        <v>65</v>
      </c>
      <c r="B21" s="46">
        <f>IF([6]BE!B21="", "", [6]BE!B21)</f>
        <v>990.28317200000004</v>
      </c>
      <c r="C21" s="46">
        <f>IF([6]BE!C21="", "", [6]BE!C21)</f>
        <v>986.63953600000002</v>
      </c>
      <c r="D21" s="46">
        <f>IF([6]BE!D21="", "", [6]BE!D21)</f>
        <v>53.098449000000002</v>
      </c>
      <c r="E21" s="46">
        <f>IF([6]BE!E21="", "", [6]BE!E21)</f>
        <v>-56.742085000000003</v>
      </c>
      <c r="F21" s="46">
        <f>IF([6]BE!F21="", "", [6]BE!F21)</f>
        <v>-3.6436359999999999</v>
      </c>
      <c r="G21" s="47">
        <f>IF([6]BE!G21="", "", [6]BE!G21)</f>
        <v>100</v>
      </c>
      <c r="H21" s="48">
        <f>IF([6]BE!H21="", "", [6]BE!H21)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11"/>
      <c r="B2" s="112" t="s">
        <v>107</v>
      </c>
      <c r="C2" s="113" t="s">
        <v>108</v>
      </c>
    </row>
    <row r="3" spans="1:3" x14ac:dyDescent="0.25">
      <c r="A3" s="49" t="s">
        <v>109</v>
      </c>
      <c r="B3" s="41">
        <f>IF([7]BE!L2="", "", [7]BE!L2)</f>
        <v>990.28317200000004</v>
      </c>
      <c r="C3" s="45">
        <f>IF([7]BE!M2="", "", [7]BE!M2)</f>
        <v>986.63953600000002</v>
      </c>
    </row>
    <row r="4" spans="1:3" x14ac:dyDescent="0.25">
      <c r="A4" s="49" t="s">
        <v>110</v>
      </c>
      <c r="B4" s="41">
        <f>IF([7]BE!L3="", "", [7]BE!L3)</f>
        <v>1331.607078</v>
      </c>
      <c r="C4" s="45">
        <f>IF([7]BE!M3="", "", [7]BE!M3)</f>
        <v>851.36448600000006</v>
      </c>
    </row>
    <row r="5" spans="1:3" x14ac:dyDescent="0.25">
      <c r="A5" s="49" t="s">
        <v>111</v>
      </c>
      <c r="B5" s="41">
        <f>IF([7]BE!L4="", "", [7]BE!L4)</f>
        <v>81.986065999999994</v>
      </c>
      <c r="C5" s="45">
        <f>IF([7]BE!M4="", "", [7]BE!M4)</f>
        <v>81.986065999999994</v>
      </c>
    </row>
    <row r="6" spans="1:3" x14ac:dyDescent="0.25">
      <c r="A6" s="50" t="s">
        <v>112</v>
      </c>
      <c r="B6" s="41">
        <f>IF([7]BE!L5="", "", [7]BE!L5)</f>
        <v>2403.8763159999999</v>
      </c>
      <c r="C6" s="45">
        <f>IF([7]BE!M5="", "", [7]BE!M5)</f>
        <v>1919.990088</v>
      </c>
    </row>
    <row r="7" spans="1:3" x14ac:dyDescent="0.25">
      <c r="A7" s="51" t="s">
        <v>113</v>
      </c>
      <c r="B7" s="52">
        <f>IF([7]BE!L6="", "", [7]BE!L6)</f>
        <v>0.41195263059449355</v>
      </c>
      <c r="C7" s="53">
        <f>IF([7]BE!M6="", "", [7]BE!M6)</f>
        <v>0.51387741122546882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2016-09-21T14:01:14Z</dcterms:modified>
</cp:coreProperties>
</file>