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2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1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6457" windowHeight="5640" tabRatio="439" activeTab="0"/>
  </bookViews>
  <sheets>
    <sheet name="Fig 1" sheetId="1" r:id="rId1"/>
    <sheet name="Fig 2" sheetId="4" r:id="rId2"/>
    <sheet name="Fig 3" sheetId="20" r:id="rId3"/>
    <sheet name="Fig 4" sheetId="23" r:id="rId4"/>
    <sheet name="Fig 5" sheetId="3" r:id="rId5"/>
    <sheet name="Fig 6" sheetId="24" r:id="rId6"/>
    <sheet name="Fig 7" sheetId="12" r:id="rId7"/>
    <sheet name="Fig 8" sheetId="25" r:id="rId8"/>
    <sheet name="Fig 9" sheetId="13" r:id="rId9"/>
    <sheet name="Fig 10" sheetId="14" r:id="rId10"/>
  </sheets>
  <definedNames>
    <definedName name="_xlnm._FilterDatabase" localSheetId="9" hidden="1">'Fig 10'!$A$5:$F$5</definedName>
    <definedName name="_xlnm._FilterDatabase" localSheetId="1" hidden="1">'Fig 2'!$A$6:$D$6</definedName>
    <definedName name="_xlnm._FilterDatabase" localSheetId="2" hidden="1">'Fig 3'!$A$4:$I$4</definedName>
    <definedName name="_xlnm._FilterDatabase" localSheetId="4" hidden="1">'Fig 5'!$A$3:$D$3</definedName>
    <definedName name="_xlnm._FilterDatabase" localSheetId="5" hidden="1">'Fig 6'!$A$14:$G$14</definedName>
    <definedName name="_xlnm._FilterDatabase" localSheetId="6" hidden="1">'Fig 7'!$A$2:$D$2</definedName>
    <definedName name="_xlnm._FilterDatabase" localSheetId="7" hidden="1">'Fig 8'!$A$3:$F$3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<sst xmlns="http://schemas.openxmlformats.org/spreadsheetml/2006/main" count="997" uniqueCount="176">
  <si>
    <t>Total</t>
  </si>
  <si>
    <t>From 15 to 34 years</t>
  </si>
  <si>
    <t>From 15 to 64 years</t>
  </si>
  <si>
    <t>SEX</t>
  </si>
  <si>
    <t>Women</t>
  </si>
  <si>
    <t>Men</t>
  </si>
  <si>
    <t>Evolution of the share of persons reporting an accident by gender and age groups in 2007, 2013 and 2020</t>
  </si>
  <si>
    <t>(in % of employed and not employed who had a previous work experience)</t>
  </si>
  <si>
    <t>GEO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</si>
  <si>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</si>
  <si>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</si>
  <si>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</si>
  <si>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</si>
  <si>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</si>
  <si>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</si>
  <si>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</si>
  <si>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</si>
  <si>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</si>
  <si>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</si>
  <si>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</si>
  <si>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</si>
  <si>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</si>
  <si>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</si>
  <si>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</si>
  <si>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</si>
  <si>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</si>
  <si>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</si>
  <si>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</si>
  <si>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</si>
  <si>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</si>
  <si>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</si>
  <si>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</si>
  <si>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</si>
  <si>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</si>
  <si>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</si>
  <si>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</si>
  <si>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</si>
  <si>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</si>
  <si>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Germany</t>
  </si>
  <si>
    <t>EU</t>
  </si>
  <si>
    <t>Construction</t>
  </si>
  <si>
    <r>
      <t>Source:</t>
    </r>
    <r>
      <rPr>
        <sz val="9"/>
        <rFont val="Arial"/>
        <family val="2"/>
      </rPr>
      <t xml:space="preserve"> Eurostat (online data code: hsw_ac1)</t>
    </r>
  </si>
  <si>
    <t>European Union - 27 countries (from 2020)</t>
  </si>
  <si>
    <t>Germany (until 1990 former territory of the FRG)</t>
  </si>
  <si>
    <t>Share of persons reporting any accident and reporting an accident resulting in sick leave by country in 2020</t>
  </si>
  <si>
    <t>Source: Eurostat (online data code: hsw_ac1 and hws_ac2)</t>
  </si>
  <si>
    <t>Persons reporting any accident at work</t>
  </si>
  <si>
    <t>ISCO1D</t>
  </si>
  <si>
    <t>Clerks</t>
  </si>
  <si>
    <t>Craft and related trades workers</t>
  </si>
  <si>
    <t>Elementary occupations</t>
  </si>
  <si>
    <t>Legislators senior officials and managers</t>
  </si>
  <si>
    <t>No answer</t>
  </si>
  <si>
    <t>Plant and machine operators and assemblers</t>
  </si>
  <si>
    <t>Professionals</t>
  </si>
  <si>
    <t>Service workers and shop and market sales workers</t>
  </si>
  <si>
    <t>Skilled agricultural and fishery workers</t>
  </si>
  <si>
    <t>Technicians and associate professionals</t>
  </si>
  <si>
    <t>NACE1D</t>
  </si>
  <si>
    <t>Accomodation and food service activities</t>
  </si>
  <si>
    <t>Administrative and support service activities</t>
  </si>
  <si>
    <t>Agriculture</t>
  </si>
  <si>
    <t>Education</t>
  </si>
  <si>
    <t>Human health and social work activities</t>
  </si>
  <si>
    <t>Manufacturing</t>
  </si>
  <si>
    <t>Public administration and defence; compulsory social security</t>
  </si>
  <si>
    <t>Transportation and storage</t>
  </si>
  <si>
    <t>Wholesale and retail trade; repair of motor vehicles and motorcycles</t>
  </si>
  <si>
    <t>Never</t>
  </si>
  <si>
    <t>Sometimes</t>
  </si>
  <si>
    <t>Usually</t>
  </si>
  <si>
    <t>Share of persons reporting any accident under atypical working time in 2020</t>
  </si>
  <si>
    <t>People by duration of sick leave due to accident at work, EU, 2020</t>
  </si>
  <si>
    <t>(in % of the total persons reporting an accident)</t>
  </si>
  <si>
    <t>From 35 to 64 years</t>
  </si>
  <si>
    <t>Persons reporting an accident at work resulting in time off work</t>
  </si>
  <si>
    <t>1 month or over</t>
  </si>
  <si>
    <t>4 days or over</t>
  </si>
  <si>
    <t>From 1 to 3 days</t>
  </si>
  <si>
    <t>Unknown</t>
  </si>
  <si>
    <t>None</t>
  </si>
  <si>
    <t>Number reporting accident</t>
  </si>
  <si>
    <t>Target population</t>
  </si>
  <si>
    <t>Note: Armed forces is excluded for confidentiality reasons</t>
  </si>
  <si>
    <t>Source: Eurostat (special ad-hoc extraction)</t>
  </si>
  <si>
    <t>Share of people reporting an accident by type of occupation and sector of activity (NACE)</t>
  </si>
  <si>
    <t>(in % of employed and not employed who had a previous work experience in the last 12 months)</t>
  </si>
  <si>
    <t>Women-any</t>
  </si>
  <si>
    <t>Men-any</t>
  </si>
  <si>
    <t>Source: Eurostat (online data code: hsw_ac3)</t>
  </si>
  <si>
    <t>u</t>
  </si>
  <si>
    <t>Germany (²)</t>
  </si>
  <si>
    <t>Women-time off work</t>
  </si>
  <si>
    <t>Men-time off work</t>
  </si>
  <si>
    <t>p</t>
  </si>
  <si>
    <t>From 4 days to 1 month</t>
  </si>
  <si>
    <t>Persons reporting an accident at work by sex, age and NACE Rev. 2 activity [hsw_ac5b]</t>
  </si>
  <si>
    <t>Last update</t>
  </si>
  <si>
    <t>Extracted on</t>
  </si>
  <si>
    <t>Source of data</t>
  </si>
  <si>
    <t>Eurostat</t>
  </si>
  <si>
    <t>AGE</t>
  </si>
  <si>
    <t>UNIT</t>
  </si>
  <si>
    <t>Percentage</t>
  </si>
  <si>
    <t>GEO/TIME</t>
  </si>
  <si>
    <t>2020</t>
  </si>
  <si>
    <t>NACE_R2</t>
  </si>
  <si>
    <t>Total - all NACE activities</t>
  </si>
  <si>
    <t>Agriculture, forestry and fishing</t>
  </si>
  <si>
    <t>Industry (except construction)</t>
  </si>
  <si>
    <t>Wholesale and retail trade; transport; accommodation and food service activities; information and communication</t>
  </si>
  <si>
    <t>Financial and insurance activities, real estate activities, professional, scientific and technical activities, administrative and support service activities, public administration and defence; compulsory social security, education, human health and social work activities, arts, entertainment and recreation, other service activities, activities of households as employers; undifferentiated goods- and services-producing activities of households for own use, activities of extraterritorial organisations and bodies</t>
  </si>
  <si>
    <t/>
  </si>
  <si>
    <t>pu</t>
  </si>
  <si>
    <t>United Kingdom</t>
  </si>
  <si>
    <t>Turkey</t>
  </si>
  <si>
    <t>Note: Low reliability data are available in the attached excel file</t>
  </si>
  <si>
    <t>Share of persons reporting any accident by group of sector of activity (NACE) and country, 2020</t>
  </si>
  <si>
    <t>Source: Eurostat (online data code: hsw_ac5b)</t>
  </si>
  <si>
    <t>Share of persons reporting an accident by sector of activity (NACE), 2020</t>
  </si>
  <si>
    <t>GEO/ISCO08</t>
  </si>
  <si>
    <t>Managers, professionals, technicians and associate professionals</t>
  </si>
  <si>
    <t>Clerical support workers, service and sales workers</t>
  </si>
  <si>
    <t>Skilled agricultural, forestry and fishery workers, craft and related trades workers</t>
  </si>
  <si>
    <t>Plant and machine operators and assemblers, elementary occupations</t>
  </si>
  <si>
    <t>Low data reliability (u) and provisional data (p)</t>
  </si>
  <si>
    <t>Construction / Craft and related trades workers</t>
  </si>
  <si>
    <t>Human health and social work activities / Service workers and shop and market sales workers</t>
  </si>
  <si>
    <t>Wholesale and retail trade; repair of motor vehicles and motorcycles / Craft and related trades workers</t>
  </si>
  <si>
    <t>Manufacturing / Craft and related trades workers</t>
  </si>
  <si>
    <t>Manufacturing / Plant and machine operators and assemblers</t>
  </si>
  <si>
    <t>Transportation and storage / Plant and machine operators and assemblers</t>
  </si>
  <si>
    <t>Human health and social work activities / Technicians and associate professionals</t>
  </si>
  <si>
    <t>Accomodation and food service activities / Service workers and shop and market sales workers</t>
  </si>
  <si>
    <t>Agriculture / Skilled agricultural and fishery workers</t>
  </si>
  <si>
    <t>Human health and social work activities / Professionals</t>
  </si>
  <si>
    <t>Manufacturing / Technicians and associate professionals</t>
  </si>
  <si>
    <t>Wholesale and retail trade; repair of motor vehicles and motorcycles / Service workers and shop and market sales workers</t>
  </si>
  <si>
    <t>Education / Professionals</t>
  </si>
  <si>
    <t>Share of people reporting an accident</t>
  </si>
  <si>
    <r>
      <t>Source:</t>
    </r>
    <r>
      <rPr>
        <sz val="9"/>
        <color theme="1"/>
        <rFont val="Arial"/>
        <family val="2"/>
      </rPr>
      <t xml:space="preserve"> Eurostat (special ad-hoc extraction)</t>
    </r>
  </si>
  <si>
    <t>Flags and footnotes</t>
  </si>
  <si>
    <t>GEO/AGE</t>
  </si>
  <si>
    <t>Bulgaria(¹)</t>
  </si>
  <si>
    <t>Malta(¹)</t>
  </si>
  <si>
    <t>Croatia(²)</t>
  </si>
  <si>
    <t>Germany(³)</t>
  </si>
  <si>
    <t>Note: (¹) Low data reliability for persons reporting an accident resulting in sick leave, (²) Low data reliability for all, (³) provisional data and low data reliability</t>
  </si>
  <si>
    <t>Total-any</t>
  </si>
  <si>
    <t>Total-time off work</t>
  </si>
  <si>
    <t>Note: (¹) Low data reliability (²) provisional data and low data reliability</t>
  </si>
  <si>
    <t>Slovakia(¹)</t>
  </si>
  <si>
    <t>Slovenia(¹)</t>
  </si>
  <si>
    <t>Croatia(¹)</t>
  </si>
  <si>
    <t>Romania(¹)</t>
  </si>
  <si>
    <t>Latvia(¹)</t>
  </si>
  <si>
    <t>Lithuania(¹)</t>
  </si>
  <si>
    <t>GEO/NACE_R2</t>
  </si>
  <si>
    <t>Germany(¹)</t>
  </si>
  <si>
    <t>GEO/FREQUENC</t>
  </si>
  <si>
    <t>Other(²)</t>
  </si>
  <si>
    <t>Arts(2)</t>
  </si>
  <si>
    <t>Water supply; sewerage, Mining and quarrying, Electricity(2)</t>
  </si>
  <si>
    <t>Other service activities(2)</t>
  </si>
  <si>
    <t>Professional(2)</t>
  </si>
  <si>
    <t>Other(¹)</t>
  </si>
  <si>
    <t>Note: (¹) Information and communication, Real estate activities, Financial and insurance activities, Activities of households as employers; undifferentiated goods-and services-producing activities of household for own use, Activities of extraterritorial organisations and bodies; (²)Low data reliability</t>
  </si>
  <si>
    <t>Human health and social work activities / Elementary occupations(¹)</t>
  </si>
  <si>
    <t>Public administration and defence; compulsory social security / Service workers and shop and market sales workers(¹)</t>
  </si>
  <si>
    <t>Accomodation and food service activities / Elementary occupations(¹)</t>
  </si>
  <si>
    <t>Wholesale and retail trade; repair of motor vehicles and motorcycles / Elementary occupations(¹)</t>
  </si>
  <si>
    <t>Construction / Technicians and associate professionals(¹)</t>
  </si>
  <si>
    <t>Manufacturing / Elementary occupations(¹)</t>
  </si>
  <si>
    <t>Transportation and storage / Clerks(¹)</t>
  </si>
  <si>
    <t>Administrative and support service activities / Elementary occupations(¹)</t>
  </si>
  <si>
    <t>Note: (¹)Low data reliability; Armed forces is excluded for confidentiality reasons, combined categories fulfilling the confidentiality threshold are also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</si>
</sst>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0.0"/>
    <numFmt numFmtId="167" formatCode="dd\.mm\.yy"/>
    <numFmt numFmtId="168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0.5"/>
      <color rgb="FF000000"/>
      <name val="Arial"/>
      <family val="2"/>
    </font>
    <font>
      <sz val="10"/>
      <color rgb="FF000000"/>
      <name val="Arial"/>
      <family val="2"/>
    </font>
    <font>
      <i/>
      <sz val="10.5"/>
      <name val="Arial"/>
      <family val="2"/>
    </font>
    <font>
      <b/>
      <sz val="9"/>
      <color rgb="FF000000"/>
      <name val="Arial"/>
      <family val="2"/>
    </font>
    <font>
      <i/>
      <sz val="10"/>
      <name val="Arial"/>
      <family val="2"/>
    </font>
    <font>
      <b/>
      <sz val="14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</cellStyleXfs>
  <cellXfs count="9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2" borderId="0" xfId="15" applyNumberFormat="1" applyFont="1" applyFill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18" applyNumberFormat="1" applyFont="1" applyFill="1"/>
    <xf numFmtId="165" fontId="2" fillId="2" borderId="0" xfId="0" applyNumberFormat="1" applyFont="1" applyFill="1"/>
    <xf numFmtId="0" fontId="3" fillId="3" borderId="3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165" fontId="2" fillId="2" borderId="4" xfId="18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8" fillId="0" borderId="0" xfId="0" applyFont="1"/>
    <xf numFmtId="0" fontId="5" fillId="2" borderId="0" xfId="21" applyNumberFormat="1" applyFont="1" applyFill="1" applyBorder="1" applyAlignment="1">
      <alignment/>
      <protection/>
    </xf>
    <xf numFmtId="0" fontId="5" fillId="2" borderId="0" xfId="21" applyFont="1" applyFill="1">
      <alignment/>
      <protection/>
    </xf>
    <xf numFmtId="167" fontId="5" fillId="2" borderId="0" xfId="21" applyNumberFormat="1" applyFont="1" applyFill="1" applyBorder="1" applyAlignment="1">
      <alignment/>
      <protection/>
    </xf>
    <xf numFmtId="168" fontId="5" fillId="2" borderId="0" xfId="21" applyNumberFormat="1" applyFont="1" applyFill="1">
      <alignment/>
      <protection/>
    </xf>
    <xf numFmtId="0" fontId="10" fillId="2" borderId="0" xfId="21" applyFont="1" applyFill="1">
      <alignment/>
      <protection/>
    </xf>
    <xf numFmtId="0" fontId="5" fillId="2" borderId="6" xfId="0" applyNumberFormat="1" applyFont="1" applyFill="1" applyBorder="1" applyAlignment="1">
      <alignment/>
    </xf>
    <xf numFmtId="0" fontId="5" fillId="2" borderId="7" xfId="21" applyNumberFormat="1" applyFont="1" applyFill="1" applyBorder="1" applyAlignment="1">
      <alignment/>
      <protection/>
    </xf>
    <xf numFmtId="0" fontId="11" fillId="3" borderId="8" xfId="21" applyNumberFormat="1" applyFont="1" applyFill="1" applyBorder="1" applyAlignment="1">
      <alignment horizontal="center" vertical="center" wrapText="1"/>
      <protection/>
    </xf>
    <xf numFmtId="0" fontId="11" fillId="3" borderId="9" xfId="21" applyNumberFormat="1" applyFont="1" applyFill="1" applyBorder="1" applyAlignment="1">
      <alignment horizontal="center" vertical="center" wrapText="1"/>
      <protection/>
    </xf>
    <xf numFmtId="168" fontId="5" fillId="2" borderId="10" xfId="21" applyNumberFormat="1" applyFont="1" applyFill="1" applyBorder="1" applyAlignment="1">
      <alignment/>
      <protection/>
    </xf>
    <xf numFmtId="0" fontId="5" fillId="2" borderId="11" xfId="21" applyNumberFormat="1" applyFont="1" applyFill="1" applyBorder="1" applyAlignment="1">
      <alignment/>
      <protection/>
    </xf>
    <xf numFmtId="168" fontId="5" fillId="2" borderId="11" xfId="21" applyNumberFormat="1" applyFont="1" applyFill="1" applyBorder="1" applyAlignment="1">
      <alignment/>
      <protection/>
    </xf>
    <xf numFmtId="168" fontId="5" fillId="2" borderId="12" xfId="21" applyNumberFormat="1" applyFont="1" applyFill="1" applyBorder="1" applyAlignment="1">
      <alignment/>
      <protection/>
    </xf>
    <xf numFmtId="0" fontId="11" fillId="2" borderId="10" xfId="21" applyNumberFormat="1" applyFont="1" applyFill="1" applyBorder="1" applyAlignment="1">
      <alignment horizontal="left"/>
      <protection/>
    </xf>
    <xf numFmtId="0" fontId="11" fillId="2" borderId="11" xfId="21" applyNumberFormat="1" applyFont="1" applyFill="1" applyBorder="1" applyAlignment="1">
      <alignment horizontal="left"/>
      <protection/>
    </xf>
    <xf numFmtId="0" fontId="11" fillId="2" borderId="12" xfId="21" applyNumberFormat="1" applyFont="1" applyFill="1" applyBorder="1" applyAlignment="1">
      <alignment horizontal="left"/>
      <protection/>
    </xf>
    <xf numFmtId="0" fontId="0" fillId="2" borderId="13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165" fontId="2" fillId="2" borderId="0" xfId="18" applyNumberFormat="1" applyFont="1" applyFill="1" applyBorder="1"/>
    <xf numFmtId="0" fontId="3" fillId="2" borderId="3" xfId="0" applyFont="1" applyFill="1" applyBorder="1" applyAlignment="1">
      <alignment horizontal="left"/>
    </xf>
    <xf numFmtId="165" fontId="2" fillId="2" borderId="2" xfId="18" applyNumberFormat="1" applyFont="1" applyFill="1" applyBorder="1"/>
    <xf numFmtId="165" fontId="2" fillId="2" borderId="4" xfId="18" applyNumberFormat="1" applyFont="1" applyFill="1" applyBorder="1"/>
    <xf numFmtId="165" fontId="2" fillId="2" borderId="3" xfId="18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165" fontId="2" fillId="2" borderId="14" xfId="18" applyNumberFormat="1" applyFont="1" applyFill="1" applyBorder="1"/>
    <xf numFmtId="165" fontId="2" fillId="2" borderId="14" xfId="0" applyNumberFormat="1" applyFont="1" applyFill="1" applyBorder="1"/>
    <xf numFmtId="165" fontId="2" fillId="2" borderId="4" xfId="0" applyNumberFormat="1" applyFont="1" applyFill="1" applyBorder="1"/>
    <xf numFmtId="165" fontId="2" fillId="2" borderId="3" xfId="0" applyNumberFormat="1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43" fontId="2" fillId="2" borderId="0" xfId="0" applyNumberFormat="1" applyFont="1" applyFill="1"/>
    <xf numFmtId="0" fontId="5" fillId="3" borderId="9" xfId="21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/>
    </xf>
    <xf numFmtId="0" fontId="1" fillId="4" borderId="6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168" fontId="0" fillId="0" borderId="0" xfId="0" applyNumberFormat="1"/>
    <xf numFmtId="0" fontId="2" fillId="2" borderId="3" xfId="0" applyFont="1" applyFill="1" applyBorder="1"/>
    <xf numFmtId="168" fontId="2" fillId="2" borderId="0" xfId="0" applyNumberFormat="1" applyFont="1" applyFill="1"/>
    <xf numFmtId="0" fontId="2" fillId="2" borderId="14" xfId="0" applyFont="1" applyFill="1" applyBorder="1"/>
    <xf numFmtId="168" fontId="1" fillId="0" borderId="14" xfId="0" applyNumberFormat="1" applyFont="1" applyFill="1" applyBorder="1" applyAlignment="1">
      <alignment/>
    </xf>
    <xf numFmtId="168" fontId="1" fillId="0" borderId="4" xfId="0" applyNumberFormat="1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0" fontId="0" fillId="2" borderId="13" xfId="0" applyFill="1" applyBorder="1" applyAlignment="1">
      <alignment horizontal="center" vertical="center"/>
    </xf>
    <xf numFmtId="0" fontId="5" fillId="2" borderId="16" xfId="21" applyNumberFormat="1" applyFont="1" applyFill="1" applyBorder="1" applyAlignment="1">
      <alignment horizontal="center"/>
      <protection/>
    </xf>
    <xf numFmtId="0" fontId="5" fillId="2" borderId="17" xfId="21" applyNumberFormat="1" applyFont="1" applyFill="1" applyBorder="1" applyAlignment="1">
      <alignment horizontal="center"/>
      <protection/>
    </xf>
    <xf numFmtId="0" fontId="5" fillId="2" borderId="18" xfId="21" applyNumberFormat="1" applyFont="1" applyFill="1" applyBorder="1" applyAlignment="1">
      <alignment horizontal="center"/>
      <protection/>
    </xf>
    <xf numFmtId="165" fontId="5" fillId="2" borderId="0" xfId="0" applyNumberFormat="1" applyFont="1" applyFill="1" applyBorder="1"/>
    <xf numFmtId="0" fontId="5" fillId="2" borderId="0" xfId="0" applyFont="1" applyFill="1"/>
    <xf numFmtId="165" fontId="5" fillId="2" borderId="0" xfId="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reporting an accident by gender and age group in 2007, 2013 and 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or with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previous work experience in the last 12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months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85"/>
          <c:w val="0.970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1'!$B$8:$L$8</c:f>
              <c:numCache/>
            </c:numRef>
          </c:val>
        </c:ser>
        <c:gapWidth val="219"/>
        <c:axId val="54222270"/>
        <c:axId val="18238383"/>
      </c:barChart>
      <c:lineChart>
        <c:grouping val="standard"/>
        <c:varyColors val="0"/>
        <c:ser>
          <c:idx val="2"/>
          <c:order val="1"/>
          <c:tx>
            <c:strRef>
              <c:f>'Fig 1'!$A$6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1'!$B$4:$L$5</c:f>
              <c:multiLvlStrCache/>
            </c:multiLvlStrRef>
          </c:cat>
          <c:val>
            <c:numRef>
              <c:f>'Fig 1'!$B$6:$L$6</c:f>
              <c:numCache/>
            </c:numRef>
          </c:val>
          <c:smooth val="0"/>
        </c:ser>
        <c:ser>
          <c:idx val="1"/>
          <c:order val="2"/>
          <c:tx>
            <c:strRef>
              <c:f>'Fig 1'!$A$7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1'!$B$4:$L$5</c:f>
              <c:multiLvlStrCache/>
            </c:multiLvlStrRef>
          </c:cat>
          <c:val>
            <c:numRef>
              <c:f>'Fig 1'!$B$7:$L$7</c:f>
              <c:numCache/>
            </c:numRef>
          </c:val>
          <c:smooth val="0"/>
        </c:ser>
        <c:marker val="1"/>
        <c:axId val="54222270"/>
        <c:axId val="18238383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1"/>
        <c:lblOffset val="100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2222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3725"/>
          <c:w val="0.2517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reporting an accident under atypical working time, 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645"/>
          <c:w val="0.937"/>
          <c:h val="0.44275"/>
        </c:manualLayout>
      </c:layout>
      <c:lineChart>
        <c:grouping val="standar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10'!$A$4:$A$36</c:f>
              <c:strCache/>
            </c:strRef>
          </c:cat>
          <c:val>
            <c:numRef>
              <c:f>'Fig 10'!$B$4:$B$36</c:f>
              <c:numCache/>
            </c:numRef>
          </c:val>
          <c:smooth val="0"/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Sometimes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10'!$A$4:$A$36</c:f>
              <c:strCache/>
            </c:strRef>
          </c:cat>
          <c:val>
            <c:numRef>
              <c:f>'Fig 10'!$C$4:$C$36</c:f>
              <c:numCache/>
            </c:numRef>
          </c:val>
          <c:smooth val="0"/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Usually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10'!$A$4:$A$36</c:f>
              <c:strCache/>
            </c:strRef>
          </c:cat>
          <c:val>
            <c:numRef>
              <c:f>'Fig 10'!$D$4:$D$36</c:f>
              <c:numCache/>
            </c:numRef>
          </c:val>
          <c:smooth val="0"/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Never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10'!$A$4:$A$36</c:f>
              <c:strCache/>
            </c:strRef>
          </c:cat>
          <c:val>
            <c:numRef>
              <c:f>'Fig 10'!$E$4:$E$36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6046990"/>
        <c:axId val="55987455"/>
      </c:line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36046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83325"/>
          <c:w val="0.347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reporting any accident or resulting in time off work by country, 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or who had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"/>
          <c:y val="0.13325"/>
          <c:w val="0.88875"/>
          <c:h val="0.66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2'!$B$4</c:f>
              <c:strCache>
                <c:ptCount val="1"/>
                <c:pt idx="0">
                  <c:v>Persons reporting an accident at work resulting in time off work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2'!$A$5:$A$37</c:f>
              <c:strCache/>
            </c:strRef>
          </c:cat>
          <c:val>
            <c:numRef>
              <c:f>'Fig 2'!$B$5:$B$37</c:f>
              <c:numCache/>
            </c:numRef>
          </c:val>
        </c:ser>
        <c:ser>
          <c:idx val="1"/>
          <c:order val="1"/>
          <c:tx>
            <c:strRef>
              <c:f>'Fig 2'!$C$4</c:f>
              <c:strCache>
                <c:ptCount val="1"/>
                <c:pt idx="0">
                  <c:v>Persons reporting any accident at work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2'!$A$5:$A$37</c:f>
              <c:strCache/>
            </c:strRef>
          </c:cat>
          <c:val>
            <c:numRef>
              <c:f>'Fig 2'!$C$5:$C$37</c:f>
              <c:numCache/>
            </c:numRef>
          </c:val>
        </c:ser>
        <c:overlap val="100"/>
        <c:gapWidth val="55"/>
        <c:axId val="29927720"/>
        <c:axId val="914025"/>
      </c:barChart>
      <c:catAx>
        <c:axId val="29927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auto val="1"/>
        <c:lblOffset val="100"/>
        <c:noMultiLvlLbl val="0"/>
      </c:catAx>
      <c:valAx>
        <c:axId val="914025"/>
        <c:scaling>
          <c:orientation val="minMax"/>
          <c:max val="1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9277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45"/>
          <c:w val="0.9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any accident or resulting in time off work by gender and country,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or with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"/>
          <c:w val="0.97075"/>
          <c:h val="0.6845"/>
        </c:manualLayout>
      </c:layout>
      <c:lineChart>
        <c:grouping val="standard"/>
        <c:varyColors val="0"/>
        <c:ser>
          <c:idx val="1"/>
          <c:order val="0"/>
          <c:tx>
            <c:strRef>
              <c:f>'Fig 3'!$B$2</c:f>
              <c:strCache>
                <c:ptCount val="1"/>
                <c:pt idx="0">
                  <c:v>Women-any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3'!$A$3:$A$35</c:f>
              <c:strCache/>
            </c:strRef>
          </c:cat>
          <c:val>
            <c:numRef>
              <c:f>'Fig 3'!$B$3:$B$35</c:f>
              <c:numCache/>
            </c:numRef>
          </c:val>
          <c:smooth val="0"/>
        </c:ser>
        <c:ser>
          <c:idx val="3"/>
          <c:order val="1"/>
          <c:tx>
            <c:strRef>
              <c:f>'Fig 3'!$C$2</c:f>
              <c:strCache>
                <c:ptCount val="1"/>
                <c:pt idx="0">
                  <c:v>Men-any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3'!$A$3:$A$35</c:f>
              <c:strCache/>
            </c:strRef>
          </c:cat>
          <c:val>
            <c:numRef>
              <c:f>'Fig 3'!$C$3:$C$35</c:f>
              <c:numCache/>
            </c:numRef>
          </c:val>
          <c:smooth val="0"/>
        </c:ser>
        <c:ser>
          <c:idx val="0"/>
          <c:order val="2"/>
          <c:tx>
            <c:strRef>
              <c:f>'Fig 3'!$E$2</c:f>
              <c:strCache>
                <c:ptCount val="1"/>
                <c:pt idx="0">
                  <c:v>Women-time off work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3'!$A$3:$A$35</c:f>
              <c:strCache/>
            </c:strRef>
          </c:cat>
          <c:val>
            <c:numRef>
              <c:f>'Fig 3'!$E$3:$E$35</c:f>
              <c:numCache/>
            </c:numRef>
          </c:val>
          <c:smooth val="0"/>
        </c:ser>
        <c:ser>
          <c:idx val="2"/>
          <c:order val="3"/>
          <c:tx>
            <c:strRef>
              <c:f>'Fig 3'!$F$2</c:f>
              <c:strCache>
                <c:ptCount val="1"/>
                <c:pt idx="0">
                  <c:v>Men-time off work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3'!$A$3:$A$35</c:f>
              <c:strCache/>
            </c:strRef>
          </c:cat>
          <c:val>
            <c:numRef>
              <c:f>'Fig 3'!$F$3:$F$35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8226226"/>
        <c:axId val="6927171"/>
      </c:line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auto val="1"/>
        <c:lblOffset val="100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226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8655"/>
          <c:w val="0.623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duration of time off work due to an accident at work,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persons reporting an accident)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 4'!$A$9:$A$13</c:f>
              <c:strCache/>
            </c:strRef>
          </c:cat>
          <c:val>
            <c:numRef>
              <c:f>'Fig 4'!$B$9:$B$13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reporting an accident by sector of activity (NACE),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and not employed who had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75"/>
          <c:w val="0.97075"/>
          <c:h val="0.6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5'!$D$3</c:f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5'!$A$4:$A$18</c:f>
              <c:strCache/>
            </c:strRef>
          </c:cat>
          <c:val>
            <c:numRef>
              <c:f>'Fig 5'!$D$4:$D$18</c:f>
              <c:numCache/>
            </c:numRef>
          </c:val>
        </c:ser>
        <c:overlap val="100"/>
        <c:gapWidth val="55"/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6234454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an accident by group of sector of activity (NACE) and country, 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and not employed with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4175"/>
          <c:w val="0.9405"/>
          <c:h val="0.3295"/>
        </c:manualLayout>
      </c:layout>
      <c:lineChart>
        <c:grouping val="standard"/>
        <c:varyColors val="0"/>
        <c:ser>
          <c:idx val="0"/>
          <c:order val="0"/>
          <c:tx>
            <c:strRef>
              <c:f>'Fig 6'!$B$12</c:f>
              <c:strCache>
                <c:ptCount val="1"/>
                <c:pt idx="0">
                  <c:v>Total - all NACE activities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tx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6'!$A$13:$A$45</c:f>
              <c:strCache/>
            </c:strRef>
          </c:cat>
          <c:val>
            <c:numRef>
              <c:f>'Fig 6'!$B$13:$B$45</c:f>
              <c:numCache/>
            </c:numRef>
          </c:val>
          <c:smooth val="0"/>
        </c:ser>
        <c:ser>
          <c:idx val="3"/>
          <c:order val="1"/>
          <c:tx>
            <c:strRef>
              <c:f>'Fig 6'!$E$12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6'!$A$13:$A$45</c:f>
              <c:strCache/>
            </c:strRef>
          </c:cat>
          <c:val>
            <c:numRef>
              <c:f>'Fig 6'!$E$13:$E$45</c:f>
              <c:numCache/>
            </c:numRef>
          </c:val>
          <c:smooth val="0"/>
        </c:ser>
        <c:ser>
          <c:idx val="1"/>
          <c:order val="2"/>
          <c:tx>
            <c:strRef>
              <c:f>'Fig 6'!$C$12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6'!$A$13:$A$45</c:f>
              <c:strCache/>
            </c:strRef>
          </c:cat>
          <c:val>
            <c:numRef>
              <c:f>'Fig 6'!$C$13:$C$45</c:f>
              <c:numCache/>
            </c:numRef>
          </c:val>
          <c:smooth val="0"/>
        </c:ser>
        <c:ser>
          <c:idx val="2"/>
          <c:order val="3"/>
          <c:tx>
            <c:strRef>
              <c:f>'Fig 6'!$D$12</c:f>
              <c:strCache>
                <c:ptCount val="1"/>
                <c:pt idx="0">
                  <c:v>Industry (except construction)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6'!$A$13:$A$45</c:f>
              <c:strCache/>
            </c:strRef>
          </c:cat>
          <c:val>
            <c:numRef>
              <c:f>'Fig 6'!$D$13:$D$45</c:f>
              <c:numCache/>
            </c:numRef>
          </c:val>
          <c:smooth val="0"/>
        </c:ser>
        <c:ser>
          <c:idx val="4"/>
          <c:order val="4"/>
          <c:tx>
            <c:strRef>
              <c:f>'Fig 6'!$F$12</c:f>
              <c:strCache>
                <c:ptCount val="1"/>
                <c:pt idx="0">
                  <c:v>Wholesale and retail trade; transport; accommodation and food service activities; information and communication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6'!$A$13:$A$45</c:f>
              <c:strCache/>
            </c:strRef>
          </c:cat>
          <c:val>
            <c:numRef>
              <c:f>'Fig 6'!$F$13:$F$45</c:f>
              <c:numCache/>
            </c:numRef>
          </c:val>
          <c:smooth val="0"/>
        </c:ser>
        <c:ser>
          <c:idx val="5"/>
          <c:order val="5"/>
          <c:tx>
            <c:strRef>
              <c:f>'Fig 6'!$G$12</c:f>
              <c:strCache>
                <c:ptCount val="1"/>
                <c:pt idx="0">
                  <c:v>Other(²)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6'!$A$13:$A$45</c:f>
              <c:strCache/>
            </c:strRef>
          </c:cat>
          <c:val>
            <c:numRef>
              <c:f>'Fig 6'!$G$13:$G$45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7429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64175"/>
          <c:w val="0.981"/>
          <c:h val="0.1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reporting an accident by occupational category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(ISCO)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and not employed who had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21425"/>
          <c:w val="0.93125"/>
          <c:h val="0.47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7'!$A$3:$A$11</c:f>
              <c:strCache/>
            </c:strRef>
          </c:cat>
          <c:val>
            <c:numRef>
              <c:f>'Fig 7'!$D$3:$D$11</c:f>
              <c:numCache/>
            </c:numRef>
          </c:val>
        </c:ser>
        <c:overlap val="100"/>
        <c:gapWidth val="286"/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an accident by group of occupations (ISCO) and country, 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and not employed with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245"/>
          <c:w val="0.9405"/>
          <c:h val="0.48975"/>
        </c:manualLayout>
      </c:layout>
      <c:lineChart>
        <c:grouping val="standard"/>
        <c:varyColors val="0"/>
        <c:ser>
          <c:idx val="0"/>
          <c:order val="0"/>
          <c:tx>
            <c:strRef>
              <c:f>'Fig 8'!$B$1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tx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8'!$A$2:$A$34</c:f>
              <c:strCache/>
            </c:strRef>
          </c:cat>
          <c:val>
            <c:numRef>
              <c:f>'Fig 8'!$B$2:$B$34</c:f>
              <c:numCache/>
            </c:numRef>
          </c:val>
          <c:smooth val="0"/>
        </c:ser>
        <c:ser>
          <c:idx val="2"/>
          <c:order val="1"/>
          <c:tx>
            <c:strRef>
              <c:f>'Fig 8'!$E$1</c:f>
              <c:strCache>
                <c:ptCount val="1"/>
                <c:pt idx="0">
                  <c:v>Skilled agricultural, forestry and fishery workers, craft and related trades workers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8'!$A$2:$A$34</c:f>
              <c:strCache/>
            </c:strRef>
          </c:cat>
          <c:val>
            <c:numRef>
              <c:f>'Fig 8'!$E$2:$E$34</c:f>
              <c:numCache/>
            </c:numRef>
          </c:val>
          <c:smooth val="0"/>
        </c:ser>
        <c:ser>
          <c:idx val="4"/>
          <c:order val="2"/>
          <c:tx>
            <c:strRef>
              <c:f>'Fig 8'!$F$1</c:f>
              <c:strCache>
                <c:ptCount val="1"/>
                <c:pt idx="0">
                  <c:v>Plant and machine operators and assemblers, elementary occupations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8'!$A$2:$A$34</c:f>
              <c:strCache/>
            </c:strRef>
          </c:cat>
          <c:val>
            <c:numRef>
              <c:f>'Fig 8'!$F$2:$F$34</c:f>
              <c:numCache/>
            </c:numRef>
          </c:val>
          <c:smooth val="0"/>
        </c:ser>
        <c:ser>
          <c:idx val="1"/>
          <c:order val="3"/>
          <c:tx>
            <c:strRef>
              <c:f>'Fig 8'!$D$1</c:f>
              <c:strCache>
                <c:ptCount val="1"/>
                <c:pt idx="0">
                  <c:v>Clerical support workers, service and sales workers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8'!$A$2:$A$34</c:f>
              <c:strCache/>
            </c:strRef>
          </c:cat>
          <c:val>
            <c:numRef>
              <c:f>'Fig 8'!$D$2:$D$34</c:f>
              <c:numCache/>
            </c:numRef>
          </c:val>
          <c:smooth val="0"/>
        </c:ser>
        <c:ser>
          <c:idx val="3"/>
          <c:order val="4"/>
          <c:tx>
            <c:strRef>
              <c:f>'Fig 8'!$C$1</c:f>
              <c:strCache>
                <c:ptCount val="1"/>
                <c:pt idx="0">
                  <c:v>Managers, professionals, technicians and associate professionals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8'!$A$2:$A$34</c:f>
              <c:strCache/>
            </c:strRef>
          </c:cat>
          <c:val>
            <c:numRef>
              <c:f>'Fig 8'!$C$2:$C$34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3942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721"/>
          <c:w val="0.82825"/>
          <c:h val="0.18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reporting an accident by occupation(ISCO) and sector of activity(NACE)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employed and not employed with a previous work experience in the last 12 months)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785"/>
          <c:y val="0.182"/>
          <c:w val="0.50775"/>
          <c:h val="0.6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9'!$A$5:$A$25</c:f>
              <c:strCache/>
            </c:strRef>
          </c:cat>
          <c:val>
            <c:numRef>
              <c:f>'Fig 9'!$B$5:$B$25</c:f>
              <c:numCache/>
            </c:numRef>
          </c:val>
        </c:ser>
        <c:axId val="60097348"/>
        <c:axId val="4005221"/>
      </c:barChart>
      <c:catAx>
        <c:axId val="60097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noFill/>
          <a:ln>
            <a:noFill/>
          </a:ln>
        </c:spPr>
        <c:crossAx val="600973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hsw_ac1)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4</xdr:row>
      <xdr:rowOff>76200</xdr:rowOff>
    </xdr:from>
    <xdr:to>
      <xdr:col>19</xdr:col>
      <xdr:colOff>581025</xdr:colOff>
      <xdr:row>47</xdr:row>
      <xdr:rowOff>38100</xdr:rowOff>
    </xdr:to>
    <xdr:graphicFrame macro="">
      <xdr:nvGraphicFramePr>
        <xdr:cNvPr id="4" name="Chart 3"/>
        <xdr:cNvGraphicFramePr/>
      </xdr:nvGraphicFramePr>
      <xdr:xfrm>
        <a:off x="8267700" y="685800"/>
        <a:ext cx="89916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1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900">
              <a:latin typeface="Arial" panose="020B0604020202020204" pitchFamily="34" charset="0"/>
            </a:rPr>
            <a:t>Note: (¹) Provisional data and low reliable data for Germany in 2020. </a:t>
          </a:r>
        </a:p>
        <a:p>
          <a:r>
            <a:rPr lang="en-IE" sz="900">
              <a:latin typeface="Arial" panose="020B0604020202020204" pitchFamily="34" charset="0"/>
            </a:rPr>
            <a:t>(</a:t>
          </a:r>
          <a:r>
            <a:rPr lang="en-IE" sz="1100">
              <a:effectLst/>
              <a:latin typeface="+mn-lt"/>
              <a:ea typeface="+mn-ea"/>
              <a:cs typeface="+mn-cs"/>
            </a:rPr>
            <a:t>²</a:t>
          </a:r>
          <a:r>
            <a:rPr lang="en-IE" sz="900">
              <a:latin typeface="Arial" panose="020B0604020202020204" pitchFamily="34" charset="0"/>
            </a:rPr>
            <a:t>) Financial and insurance activities, real estate activities, professional, scientific and technical activities, administrative and support service activities, public administration and defence; compulsory social security, education, human health and social work activities, arts, entertainment and recreation, other service activities, activities of households as employers; undifferentiated goods- and services-producing activities of households for own use, activities of extraterritorial organisations and bodies</a:t>
          </a:r>
          <a:endParaRPr lang="en-IE" sz="1000">
            <a:latin typeface="Arial" panose="020B0604020202020204" pitchFamily="34" charset="0"/>
          </a:endParaRPr>
        </a:p>
        <a:p>
          <a:r>
            <a:rPr lang="en-IE" sz="1000">
              <a:latin typeface="Arial" panose="020B0604020202020204" pitchFamily="34" charset="0"/>
            </a:rPr>
            <a:t>Countries with low data reliability are available in the attached excel file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hsw_ac5b)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8</xdr:row>
      <xdr:rowOff>19050</xdr:rowOff>
    </xdr:from>
    <xdr:to>
      <xdr:col>27</xdr:col>
      <xdr:colOff>266700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11934825" y="1238250"/>
        <a:ext cx="92106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Armed forces is excluded for confidentiality reasons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050" i="1">
              <a:latin typeface="Arial" panose="020B0604020202020204" pitchFamily="34" charset="0"/>
            </a:rPr>
            <a:t>Source:</a:t>
          </a:r>
          <a:r>
            <a:rPr lang="en-IE" sz="1050">
              <a:latin typeface="Arial" panose="020B0604020202020204" pitchFamily="34" charset="0"/>
            </a:rPr>
            <a:t> Eurostat (special ad-hoc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21</xdr:col>
      <xdr:colOff>57150</xdr:colOff>
      <xdr:row>27</xdr:row>
      <xdr:rowOff>28575</xdr:rowOff>
    </xdr:to>
    <xdr:graphicFrame macro="">
      <xdr:nvGraphicFramePr>
        <xdr:cNvPr id="4" name="Chart 3"/>
        <xdr:cNvGraphicFramePr/>
      </xdr:nvGraphicFramePr>
      <xdr:xfrm>
        <a:off x="3981450" y="0"/>
        <a:ext cx="90106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0.9115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(¹) Provisional data and low data </a:t>
          </a:r>
          <a:r>
            <a:rPr lang="en-IE" sz="1100">
              <a:effectLst/>
              <a:latin typeface="+mn-lt"/>
              <a:ea typeface="+mn-ea"/>
              <a:cs typeface="+mn-cs"/>
            </a:rPr>
            <a:t>reliability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Countries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low data reliability 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available in the attached excel file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hsw_ac7)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133350</xdr:rowOff>
    </xdr:from>
    <xdr:to>
      <xdr:col>23</xdr:col>
      <xdr:colOff>457200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4800600" y="133350"/>
        <a:ext cx="9239250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(¹)Low data reliability; Armed forces is excluded for confidentiality reasons, combined categories fulfilling the confidentiality threshold are also excluded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(special ad-hoc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</xdr:row>
      <xdr:rowOff>152400</xdr:rowOff>
    </xdr:from>
    <xdr:to>
      <xdr:col>21</xdr:col>
      <xdr:colOff>609600</xdr:colOff>
      <xdr:row>37</xdr:row>
      <xdr:rowOff>123825</xdr:rowOff>
    </xdr:to>
    <xdr:graphicFrame macro="">
      <xdr:nvGraphicFramePr>
        <xdr:cNvPr id="4" name="Chart 3"/>
        <xdr:cNvGraphicFramePr/>
      </xdr:nvGraphicFramePr>
      <xdr:xfrm>
        <a:off x="8867775" y="609600"/>
        <a:ext cx="897255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0.868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9525" y="432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Provisional data and low data reliability. </a:t>
          </a:r>
        </a:p>
        <a:p>
          <a:r>
            <a:rPr lang="en-IE" sz="1000">
              <a:latin typeface="Arial" panose="020B0604020202020204" pitchFamily="34" charset="0"/>
            </a:rPr>
            <a:t>Countries</a:t>
          </a:r>
          <a:r>
            <a:rPr lang="en-IE" sz="1000" baseline="0">
              <a:latin typeface="Arial" panose="020B0604020202020204" pitchFamily="34" charset="0"/>
            </a:rPr>
            <a:t> with low data reliability </a:t>
          </a:r>
          <a:r>
            <a:rPr lang="en-IE" sz="1000">
              <a:latin typeface="Arial" panose="020B0604020202020204" pitchFamily="34" charset="0"/>
            </a:rPr>
            <a:t>are available in the attached excel file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hsw_ac11)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104775</xdr:rowOff>
    </xdr:from>
    <xdr:to>
      <xdr:col>13</xdr:col>
      <xdr:colOff>238125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400050" y="1666875"/>
        <a:ext cx="75152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85725</xdr:rowOff>
    </xdr:from>
    <xdr:to>
      <xdr:col>22</xdr:col>
      <xdr:colOff>438150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4191000" y="390525"/>
        <a:ext cx="92392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persons reporting an accident resulting in sick leave, (²) Low data reliability for all, (³) Provisional data and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hsw_ac1 and hws_ac2)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4</xdr:row>
      <xdr:rowOff>57150</xdr:rowOff>
    </xdr:from>
    <xdr:to>
      <xdr:col>22</xdr:col>
      <xdr:colOff>504825</xdr:colOff>
      <xdr:row>53</xdr:row>
      <xdr:rowOff>76200</xdr:rowOff>
    </xdr:to>
    <xdr:graphicFrame macro="">
      <xdr:nvGraphicFramePr>
        <xdr:cNvPr id="4" name="Chart 3"/>
        <xdr:cNvGraphicFramePr/>
      </xdr:nvGraphicFramePr>
      <xdr:xfrm>
        <a:off x="4257675" y="1771650"/>
        <a:ext cx="9239250" cy="798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(²) provisional data and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hsw_ac1 and hws_ac2)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0</xdr:row>
      <xdr:rowOff>133350</xdr:rowOff>
    </xdr:from>
    <xdr:to>
      <xdr:col>27</xdr:col>
      <xdr:colOff>276225</xdr:colOff>
      <xdr:row>41</xdr:row>
      <xdr:rowOff>133350</xdr:rowOff>
    </xdr:to>
    <xdr:graphicFrame macro="">
      <xdr:nvGraphicFramePr>
        <xdr:cNvPr id="5" name="Chart 4"/>
        <xdr:cNvGraphicFramePr/>
      </xdr:nvGraphicFramePr>
      <xdr:xfrm>
        <a:off x="7000875" y="133350"/>
        <a:ext cx="92202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hsw_ac3)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66675</xdr:rowOff>
    </xdr:from>
    <xdr:to>
      <xdr:col>2</xdr:col>
      <xdr:colOff>2914650</xdr:colOff>
      <xdr:row>57</xdr:row>
      <xdr:rowOff>123825</xdr:rowOff>
    </xdr:to>
    <xdr:graphicFrame macro="">
      <xdr:nvGraphicFramePr>
        <xdr:cNvPr id="2" name="Chart 1"/>
        <xdr:cNvGraphicFramePr/>
      </xdr:nvGraphicFramePr>
      <xdr:xfrm>
        <a:off x="600075" y="3657600"/>
        <a:ext cx="50768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Information and communication, Real estate activities, Financial and insurance activities, Activities of households as employers; undifferentiated goods-and services-producing activities of household for own use, Activities of extraterritorial organisations and bodies; (²)Low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(special ad-hoc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abSelected="1" workbookViewId="0" topLeftCell="A1">
      <selection activeCell="A2" sqref="A2"/>
    </sheetView>
  </sheetViews>
  <sheetFormatPr defaultColWidth="8.8515625" defaultRowHeight="15"/>
  <cols>
    <col min="1" max="16384" width="8.8515625" style="1" customWidth="1"/>
  </cols>
  <sheetData>
    <row r="2" ht="12">
      <c r="A2" s="1" t="s">
        <v>6</v>
      </c>
    </row>
    <row r="3" ht="12">
      <c r="A3" s="1" t="s">
        <v>7</v>
      </c>
    </row>
    <row r="4" spans="1:12" ht="12">
      <c r="A4" s="3"/>
      <c r="B4" s="4" t="s">
        <v>2</v>
      </c>
      <c r="C4" s="4"/>
      <c r="D4" s="4"/>
      <c r="E4" s="4"/>
      <c r="F4" s="4" t="s">
        <v>1</v>
      </c>
      <c r="G4" s="4"/>
      <c r="H4" s="4"/>
      <c r="I4" s="4"/>
      <c r="J4" s="4" t="s">
        <v>74</v>
      </c>
      <c r="K4" s="4"/>
      <c r="L4" s="4"/>
    </row>
    <row r="5" spans="1:12" ht="12">
      <c r="A5" s="2" t="s">
        <v>3</v>
      </c>
      <c r="B5" s="5">
        <v>2007</v>
      </c>
      <c r="C5" s="5">
        <v>2013</v>
      </c>
      <c r="D5" s="5">
        <v>2020</v>
      </c>
      <c r="E5" s="5"/>
      <c r="F5" s="5">
        <v>2007</v>
      </c>
      <c r="G5" s="5">
        <v>2013</v>
      </c>
      <c r="H5" s="5">
        <v>2020</v>
      </c>
      <c r="I5" s="5"/>
      <c r="J5" s="5">
        <v>2007</v>
      </c>
      <c r="K5" s="5">
        <v>2013</v>
      </c>
      <c r="L5" s="5">
        <v>2020</v>
      </c>
    </row>
    <row r="6" spans="1:15" ht="12">
      <c r="A6" s="6" t="s">
        <v>4</v>
      </c>
      <c r="B6" s="7">
        <v>2.1</v>
      </c>
      <c r="C6" s="7">
        <v>2.1</v>
      </c>
      <c r="D6" s="7">
        <v>1.8</v>
      </c>
      <c r="E6" s="7"/>
      <c r="F6" s="7">
        <v>2.2</v>
      </c>
      <c r="G6" s="7">
        <v>2.1</v>
      </c>
      <c r="H6" s="7">
        <v>1.9</v>
      </c>
      <c r="I6" s="7"/>
      <c r="J6" s="7">
        <v>2</v>
      </c>
      <c r="K6" s="7">
        <v>2.1</v>
      </c>
      <c r="L6" s="7">
        <v>1.8</v>
      </c>
      <c r="N6" s="1">
        <f>C6-B6</f>
        <v>0</v>
      </c>
      <c r="O6" s="1">
        <f>D6-C6</f>
        <v>-0.30000000000000004</v>
      </c>
    </row>
    <row r="7" spans="1:15" ht="12">
      <c r="A7" s="8" t="s">
        <v>5</v>
      </c>
      <c r="B7" s="9">
        <v>4.1</v>
      </c>
      <c r="C7" s="9">
        <v>3.4</v>
      </c>
      <c r="D7" s="9">
        <v>2.8</v>
      </c>
      <c r="E7" s="9"/>
      <c r="F7" s="9">
        <v>4.7</v>
      </c>
      <c r="G7" s="9">
        <v>3.9</v>
      </c>
      <c r="H7" s="9">
        <v>3.3</v>
      </c>
      <c r="I7" s="9"/>
      <c r="J7" s="9">
        <v>3.7</v>
      </c>
      <c r="K7" s="9">
        <v>3.1</v>
      </c>
      <c r="L7" s="9">
        <v>2.6</v>
      </c>
      <c r="N7" s="1">
        <f>C7-B7</f>
        <v>-0.6999999999999997</v>
      </c>
      <c r="O7" s="1">
        <f>D7-C7</f>
        <v>-0.6000000000000001</v>
      </c>
    </row>
    <row r="8" spans="1:12" ht="12">
      <c r="A8" s="10" t="s">
        <v>0</v>
      </c>
      <c r="B8" s="11">
        <v>3.2</v>
      </c>
      <c r="C8" s="11">
        <v>2.8</v>
      </c>
      <c r="D8" s="11">
        <v>2.4</v>
      </c>
      <c r="E8" s="11"/>
      <c r="F8" s="11">
        <v>3.6</v>
      </c>
      <c r="G8" s="11">
        <v>3.1</v>
      </c>
      <c r="H8" s="11">
        <v>2.7</v>
      </c>
      <c r="I8" s="11"/>
      <c r="J8" s="11">
        <v>3</v>
      </c>
      <c r="K8" s="11">
        <v>2.6</v>
      </c>
      <c r="L8" s="11">
        <v>2.2</v>
      </c>
    </row>
    <row r="9" spans="2:12" ht="12">
      <c r="B9" s="1">
        <f>B7-B6</f>
        <v>1.9999999999999996</v>
      </c>
      <c r="C9" s="1">
        <f>C7-C6</f>
        <v>1.2999999999999998</v>
      </c>
      <c r="D9" s="1">
        <f>D7-D6</f>
        <v>0.9999999999999998</v>
      </c>
      <c r="F9" s="1">
        <f>F7-F6</f>
        <v>2.5</v>
      </c>
      <c r="G9" s="1">
        <f>G7-G6</f>
        <v>1.7999999999999998</v>
      </c>
      <c r="H9" s="1">
        <f>H7-H6</f>
        <v>1.4</v>
      </c>
      <c r="J9" s="1">
        <f>J7-J6</f>
        <v>1.7000000000000002</v>
      </c>
      <c r="K9" s="1">
        <f>K7-K6</f>
        <v>1</v>
      </c>
      <c r="L9" s="1">
        <f>L7-L6</f>
        <v>0.8</v>
      </c>
    </row>
    <row r="10" ht="12">
      <c r="A10" s="12" t="s">
        <v>41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 topLeftCell="A1">
      <selection activeCell="H43" sqref="H43"/>
    </sheetView>
  </sheetViews>
  <sheetFormatPr defaultColWidth="8.8515625" defaultRowHeight="15"/>
  <cols>
    <col min="1" max="16384" width="8.8515625" style="1" customWidth="1"/>
  </cols>
  <sheetData>
    <row r="1" ht="12">
      <c r="A1" s="22" t="s">
        <v>71</v>
      </c>
    </row>
    <row r="2" ht="12">
      <c r="A2" s="22" t="s">
        <v>7</v>
      </c>
    </row>
    <row r="3" spans="1:5" ht="12">
      <c r="A3" s="3" t="s">
        <v>159</v>
      </c>
      <c r="B3" s="3" t="s">
        <v>0</v>
      </c>
      <c r="C3" s="3" t="s">
        <v>69</v>
      </c>
      <c r="D3" s="3" t="s">
        <v>70</v>
      </c>
      <c r="E3" s="3" t="s">
        <v>68</v>
      </c>
    </row>
    <row r="4" spans="1:5" ht="12">
      <c r="A4" s="6" t="s">
        <v>39</v>
      </c>
      <c r="B4" s="56">
        <v>2.4</v>
      </c>
      <c r="C4" s="56">
        <v>2.1</v>
      </c>
      <c r="D4" s="56">
        <v>3.1</v>
      </c>
      <c r="E4" s="56">
        <v>2</v>
      </c>
    </row>
    <row r="5" spans="1:5" ht="12">
      <c r="A5" s="8"/>
      <c r="B5" s="57"/>
      <c r="C5" s="57"/>
      <c r="D5" s="57"/>
      <c r="E5" s="57"/>
    </row>
    <row r="6" spans="1:6" ht="12">
      <c r="A6" s="8" t="s">
        <v>17</v>
      </c>
      <c r="B6" s="57">
        <v>9.6</v>
      </c>
      <c r="C6" s="57">
        <v>7.5</v>
      </c>
      <c r="D6" s="57">
        <v>14.2</v>
      </c>
      <c r="E6" s="57">
        <v>7.7</v>
      </c>
      <c r="F6" s="69">
        <f>D6-C6</f>
        <v>6.699999999999999</v>
      </c>
    </row>
    <row r="7" spans="1:6" ht="12">
      <c r="A7" s="8" t="s">
        <v>36</v>
      </c>
      <c r="B7" s="57">
        <v>5</v>
      </c>
      <c r="C7" s="57">
        <v>5.7</v>
      </c>
      <c r="D7" s="57">
        <v>7.3</v>
      </c>
      <c r="E7" s="57">
        <v>3.8</v>
      </c>
      <c r="F7" s="69">
        <f>D7-C7</f>
        <v>1.5999999999999996</v>
      </c>
    </row>
    <row r="8" spans="1:6" ht="12">
      <c r="A8" s="8" t="s">
        <v>18</v>
      </c>
      <c r="B8" s="57">
        <v>4.6</v>
      </c>
      <c r="C8" s="57">
        <v>4.6</v>
      </c>
      <c r="D8" s="57">
        <v>5.7</v>
      </c>
      <c r="E8" s="57">
        <v>4.1</v>
      </c>
      <c r="F8" s="69">
        <f>D8-C8</f>
        <v>1.1000000000000005</v>
      </c>
    </row>
    <row r="9" spans="1:6" ht="12">
      <c r="A9" s="8" t="s">
        <v>9</v>
      </c>
      <c r="B9" s="57">
        <v>3.6</v>
      </c>
      <c r="C9" s="57">
        <v>3.1</v>
      </c>
      <c r="D9" s="57">
        <v>4.5</v>
      </c>
      <c r="E9" s="57">
        <v>2.8</v>
      </c>
      <c r="F9" s="69">
        <f>D9-C9</f>
        <v>1.4</v>
      </c>
    </row>
    <row r="10" spans="1:6" ht="12">
      <c r="A10" s="8" t="s">
        <v>26</v>
      </c>
      <c r="B10" s="57">
        <v>3.4</v>
      </c>
      <c r="C10" s="57">
        <v>2.9</v>
      </c>
      <c r="D10" s="57">
        <v>5.3</v>
      </c>
      <c r="E10" s="57">
        <v>2.3</v>
      </c>
      <c r="F10" s="69">
        <f>D10-C10</f>
        <v>2.4</v>
      </c>
    </row>
    <row r="11" spans="1:6" ht="12">
      <c r="A11" s="8" t="s">
        <v>31</v>
      </c>
      <c r="B11" s="57">
        <v>3.2</v>
      </c>
      <c r="C11" s="57">
        <v>2.3</v>
      </c>
      <c r="D11" s="57">
        <v>4.3</v>
      </c>
      <c r="E11" s="57">
        <v>2.8</v>
      </c>
      <c r="F11" s="69">
        <f>D11-C11</f>
        <v>2</v>
      </c>
    </row>
    <row r="12" spans="1:6" ht="12" customHeight="1">
      <c r="A12" s="8" t="s">
        <v>35</v>
      </c>
      <c r="B12" s="57">
        <v>2.4</v>
      </c>
      <c r="C12" s="57">
        <v>2</v>
      </c>
      <c r="D12" s="57">
        <v>3.3</v>
      </c>
      <c r="E12" s="57">
        <v>1.9</v>
      </c>
      <c r="F12" s="69">
        <f>D12-C12</f>
        <v>1.2999999999999998</v>
      </c>
    </row>
    <row r="13" spans="1:6" ht="12">
      <c r="A13" s="8" t="s">
        <v>15</v>
      </c>
      <c r="B13" s="57">
        <v>2.4</v>
      </c>
      <c r="C13" s="57">
        <v>2</v>
      </c>
      <c r="D13" s="57">
        <v>3.2</v>
      </c>
      <c r="E13" s="57">
        <v>2.2</v>
      </c>
      <c r="F13" s="69">
        <f>D13-C13</f>
        <v>1.2000000000000002</v>
      </c>
    </row>
    <row r="14" spans="1:6" ht="12">
      <c r="A14" s="8" t="s">
        <v>10</v>
      </c>
      <c r="B14" s="57">
        <v>2.4</v>
      </c>
      <c r="C14" s="57">
        <v>2.3</v>
      </c>
      <c r="D14" s="57">
        <v>2.8</v>
      </c>
      <c r="E14" s="57">
        <v>2</v>
      </c>
      <c r="F14" s="69">
        <f>D14-C14</f>
        <v>0.5</v>
      </c>
    </row>
    <row r="15" spans="1:6" ht="12">
      <c r="A15" s="8" t="s">
        <v>19</v>
      </c>
      <c r="B15" s="57">
        <v>2.1</v>
      </c>
      <c r="C15" s="57">
        <v>2.6</v>
      </c>
      <c r="D15" s="57">
        <v>2.4</v>
      </c>
      <c r="E15" s="57">
        <v>1.7</v>
      </c>
      <c r="F15" s="69">
        <f>D15-C15</f>
        <v>-0.20000000000000018</v>
      </c>
    </row>
    <row r="16" spans="1:6" ht="12">
      <c r="A16" s="8" t="s">
        <v>14</v>
      </c>
      <c r="B16" s="57">
        <v>2</v>
      </c>
      <c r="C16" s="57">
        <v>2.7</v>
      </c>
      <c r="D16" s="57">
        <v>2.7</v>
      </c>
      <c r="E16" s="57">
        <v>1.4</v>
      </c>
      <c r="F16" s="69">
        <f>D16-C16</f>
        <v>0</v>
      </c>
    </row>
    <row r="17" spans="1:6" ht="11.5" customHeight="1">
      <c r="A17" s="68" t="s">
        <v>158</v>
      </c>
      <c r="B17" s="57">
        <v>1.9</v>
      </c>
      <c r="C17" s="57">
        <v>1.5</v>
      </c>
      <c r="D17" s="57">
        <v>2.6</v>
      </c>
      <c r="E17" s="57">
        <v>1.7</v>
      </c>
      <c r="F17" s="69">
        <f>D17-C17</f>
        <v>1.1</v>
      </c>
    </row>
    <row r="18" spans="1:6" ht="12">
      <c r="A18" s="8" t="s">
        <v>13</v>
      </c>
      <c r="B18" s="57">
        <v>1.8</v>
      </c>
      <c r="C18" s="57">
        <v>2.5</v>
      </c>
      <c r="D18" s="57">
        <v>1.5</v>
      </c>
      <c r="E18" s="57">
        <v>1.8</v>
      </c>
      <c r="F18" s="69">
        <f>D18-C18</f>
        <v>-1</v>
      </c>
    </row>
    <row r="19" spans="1:6" ht="12">
      <c r="A19" s="8" t="s">
        <v>33</v>
      </c>
      <c r="B19" s="57">
        <v>1.6</v>
      </c>
      <c r="C19" s="57">
        <v>2.8</v>
      </c>
      <c r="D19" s="57">
        <v>1.7</v>
      </c>
      <c r="E19" s="57">
        <v>1</v>
      </c>
      <c r="F19" s="69">
        <f>D19-C19</f>
        <v>-1.0999999999999999</v>
      </c>
    </row>
    <row r="20" spans="1:6" ht="12">
      <c r="A20" s="8" t="s">
        <v>34</v>
      </c>
      <c r="B20" s="57">
        <v>1.5</v>
      </c>
      <c r="C20" s="57">
        <v>1.7</v>
      </c>
      <c r="D20" s="57">
        <v>2.4</v>
      </c>
      <c r="E20" s="57">
        <v>0.7</v>
      </c>
      <c r="F20" s="69">
        <f>D20-C20</f>
        <v>0.7</v>
      </c>
    </row>
    <row r="21" spans="1:6" ht="12">
      <c r="A21" s="68" t="s">
        <v>23</v>
      </c>
      <c r="B21" s="57">
        <v>1.5</v>
      </c>
      <c r="C21" s="57">
        <v>1.9</v>
      </c>
      <c r="D21" s="57">
        <v>1.8</v>
      </c>
      <c r="E21" s="57">
        <v>1.2</v>
      </c>
      <c r="F21" s="69">
        <f>D21-C21</f>
        <v>-0.09999999999999987</v>
      </c>
    </row>
    <row r="22" spans="1:6" ht="12">
      <c r="A22" s="8" t="s">
        <v>22</v>
      </c>
      <c r="B22" s="57">
        <v>1.4</v>
      </c>
      <c r="C22" s="57"/>
      <c r="D22" s="57">
        <v>2.2</v>
      </c>
      <c r="E22" s="57">
        <v>0.9</v>
      </c>
      <c r="F22" s="69">
        <f>D22-C22</f>
        <v>2.2</v>
      </c>
    </row>
    <row r="23" spans="1:6" ht="12">
      <c r="A23" s="8" t="s">
        <v>16</v>
      </c>
      <c r="B23" s="57">
        <v>1.4</v>
      </c>
      <c r="C23" s="57"/>
      <c r="D23" s="57">
        <v>1.6</v>
      </c>
      <c r="E23" s="57">
        <v>1.3</v>
      </c>
      <c r="F23" s="69">
        <f>D23-C23</f>
        <v>1.6</v>
      </c>
    </row>
    <row r="24" spans="1:6" ht="12">
      <c r="A24" s="8" t="s">
        <v>30</v>
      </c>
      <c r="B24" s="57">
        <v>1.2</v>
      </c>
      <c r="C24" s="57">
        <v>1.1</v>
      </c>
      <c r="D24" s="57">
        <v>1.8</v>
      </c>
      <c r="E24" s="57">
        <v>0.8</v>
      </c>
      <c r="F24" s="69">
        <f>D24-C24</f>
        <v>0.7</v>
      </c>
    </row>
    <row r="25" spans="1:6" ht="12">
      <c r="A25" s="8" t="s">
        <v>28</v>
      </c>
      <c r="B25" s="57">
        <v>1.2</v>
      </c>
      <c r="C25" s="57">
        <v>1</v>
      </c>
      <c r="D25" s="57">
        <v>1.5</v>
      </c>
      <c r="E25" s="57">
        <v>0.8</v>
      </c>
      <c r="F25" s="69">
        <f>D25-C25</f>
        <v>0.5</v>
      </c>
    </row>
    <row r="26" spans="1:6" ht="12">
      <c r="A26" s="8" t="s">
        <v>12</v>
      </c>
      <c r="B26" s="57">
        <v>1</v>
      </c>
      <c r="C26" s="57">
        <v>1.7</v>
      </c>
      <c r="D26" s="57">
        <v>0.8</v>
      </c>
      <c r="E26" s="57"/>
      <c r="F26" s="69">
        <f>D26-C26</f>
        <v>-0.8999999999999999</v>
      </c>
    </row>
    <row r="27" spans="1:6" ht="12">
      <c r="A27" s="8" t="s">
        <v>32</v>
      </c>
      <c r="B27" s="57">
        <v>0.9</v>
      </c>
      <c r="C27" s="57">
        <v>1.6</v>
      </c>
      <c r="D27" s="57">
        <v>1.1</v>
      </c>
      <c r="E27" s="57">
        <v>0.5</v>
      </c>
      <c r="F27" s="69">
        <f>D27-C27</f>
        <v>-0.5</v>
      </c>
    </row>
    <row r="28" spans="1:6" ht="12">
      <c r="A28" s="8" t="s">
        <v>24</v>
      </c>
      <c r="B28" s="57">
        <v>0.8</v>
      </c>
      <c r="C28" s="57"/>
      <c r="D28" s="57">
        <v>1.3</v>
      </c>
      <c r="E28" s="57">
        <v>0.7</v>
      </c>
      <c r="F28" s="69">
        <f>D28-C28</f>
        <v>1.3</v>
      </c>
    </row>
    <row r="29" spans="1:6" ht="12">
      <c r="A29" s="8" t="s">
        <v>27</v>
      </c>
      <c r="B29" s="57">
        <v>0.8</v>
      </c>
      <c r="C29" s="57"/>
      <c r="D29" s="57">
        <v>1.3</v>
      </c>
      <c r="E29" s="57"/>
      <c r="F29" s="69">
        <f>D29-C29</f>
        <v>1.3</v>
      </c>
    </row>
    <row r="30" spans="1:6" ht="12">
      <c r="A30" s="8" t="s">
        <v>11</v>
      </c>
      <c r="B30" s="57">
        <v>0.7</v>
      </c>
      <c r="C30" s="57"/>
      <c r="D30" s="57">
        <v>1.5</v>
      </c>
      <c r="E30" s="57"/>
      <c r="F30" s="69">
        <f>D30-C30</f>
        <v>1.5</v>
      </c>
    </row>
    <row r="31" spans="1:6" ht="12">
      <c r="A31" s="8" t="s">
        <v>20</v>
      </c>
      <c r="B31" s="57">
        <v>0.7</v>
      </c>
      <c r="C31" s="57">
        <v>0.6</v>
      </c>
      <c r="D31" s="57">
        <v>1.1</v>
      </c>
      <c r="E31" s="57">
        <v>0.6</v>
      </c>
      <c r="F31" s="69">
        <f>D31-C31</f>
        <v>0.5000000000000001</v>
      </c>
    </row>
    <row r="32" spans="1:6" ht="12">
      <c r="A32" s="8" t="s">
        <v>25</v>
      </c>
      <c r="B32" s="57">
        <v>0.5</v>
      </c>
      <c r="C32" s="57"/>
      <c r="D32" s="57"/>
      <c r="E32" s="57">
        <v>0.6</v>
      </c>
      <c r="F32" s="69">
        <f>D32-C32</f>
        <v>0</v>
      </c>
    </row>
    <row r="33" spans="1:5" ht="12">
      <c r="A33" s="8"/>
      <c r="B33" s="57"/>
      <c r="C33" s="57"/>
      <c r="D33" s="57"/>
      <c r="E33" s="57"/>
    </row>
    <row r="34" spans="1:5" ht="12">
      <c r="A34" s="8" t="s">
        <v>37</v>
      </c>
      <c r="B34" s="57">
        <v>7.1</v>
      </c>
      <c r="C34" s="57">
        <v>4.4</v>
      </c>
      <c r="D34" s="57">
        <v>9</v>
      </c>
      <c r="E34" s="57">
        <v>6.7</v>
      </c>
    </row>
    <row r="35" spans="1:5" ht="12">
      <c r="A35" s="8" t="s">
        <v>29</v>
      </c>
      <c r="B35" s="57">
        <v>3.4</v>
      </c>
      <c r="C35" s="57">
        <v>3.9</v>
      </c>
      <c r="D35" s="57">
        <v>5.2</v>
      </c>
      <c r="E35" s="57">
        <v>2.2</v>
      </c>
    </row>
    <row r="36" spans="1:5" ht="12">
      <c r="A36" s="55" t="s">
        <v>21</v>
      </c>
      <c r="B36" s="58">
        <v>3.2</v>
      </c>
      <c r="C36" s="58">
        <v>3.1</v>
      </c>
      <c r="D36" s="58">
        <v>5.1</v>
      </c>
      <c r="E36" s="58">
        <v>2.4</v>
      </c>
    </row>
    <row r="37" ht="15">
      <c r="A37" s="26" t="s">
        <v>116</v>
      </c>
    </row>
    <row r="38" ht="15">
      <c r="A38" s="1" t="s">
        <v>118</v>
      </c>
    </row>
    <row r="40" s="27" customFormat="1" ht="14.6">
      <c r="A40" s="33" t="s">
        <v>125</v>
      </c>
    </row>
    <row r="41" spans="1:5" ht="14.6">
      <c r="A41" s="45" t="s">
        <v>159</v>
      </c>
      <c r="B41" s="45" t="s">
        <v>0</v>
      </c>
      <c r="C41" s="45" t="s">
        <v>69</v>
      </c>
      <c r="D41" s="45" t="s">
        <v>70</v>
      </c>
      <c r="E41" s="45" t="s">
        <v>68</v>
      </c>
    </row>
    <row r="42" spans="1:5" ht="14.6">
      <c r="A42" s="45" t="s">
        <v>42</v>
      </c>
      <c r="B42" s="85" t="s">
        <v>112</v>
      </c>
      <c r="C42" s="85" t="s">
        <v>112</v>
      </c>
      <c r="D42" s="85" t="s">
        <v>112</v>
      </c>
      <c r="E42" s="85" t="s">
        <v>112</v>
      </c>
    </row>
    <row r="43" spans="1:5" ht="14.6">
      <c r="A43" s="45" t="s">
        <v>10</v>
      </c>
      <c r="B43" s="85" t="s">
        <v>112</v>
      </c>
      <c r="C43" s="85" t="s">
        <v>112</v>
      </c>
      <c r="D43" s="85" t="s">
        <v>112</v>
      </c>
      <c r="E43" s="85" t="s">
        <v>112</v>
      </c>
    </row>
    <row r="44" spans="1:5" ht="14.6">
      <c r="A44" s="45" t="s">
        <v>11</v>
      </c>
      <c r="B44" s="85" t="s">
        <v>112</v>
      </c>
      <c r="C44" s="85" t="s">
        <v>90</v>
      </c>
      <c r="D44" s="85" t="s">
        <v>90</v>
      </c>
      <c r="E44" s="85" t="s">
        <v>90</v>
      </c>
    </row>
    <row r="45" spans="1:5" ht="14.6">
      <c r="A45" s="45" t="s">
        <v>14</v>
      </c>
      <c r="B45" s="85" t="s">
        <v>112</v>
      </c>
      <c r="C45" s="85" t="s">
        <v>112</v>
      </c>
      <c r="D45" s="85" t="s">
        <v>112</v>
      </c>
      <c r="E45" s="85" t="s">
        <v>112</v>
      </c>
    </row>
    <row r="46" spans="1:5" ht="14.6">
      <c r="A46" s="45" t="s">
        <v>15</v>
      </c>
      <c r="B46" s="85" t="s">
        <v>112</v>
      </c>
      <c r="C46" s="85" t="s">
        <v>112</v>
      </c>
      <c r="D46" s="85" t="s">
        <v>112</v>
      </c>
      <c r="E46" s="85" t="s">
        <v>112</v>
      </c>
    </row>
    <row r="47" spans="1:5" ht="14.6">
      <c r="A47" s="45" t="s">
        <v>43</v>
      </c>
      <c r="B47" s="85" t="s">
        <v>94</v>
      </c>
      <c r="C47" s="85" t="s">
        <v>113</v>
      </c>
      <c r="D47" s="85" t="s">
        <v>94</v>
      </c>
      <c r="E47" s="85" t="s">
        <v>94</v>
      </c>
    </row>
    <row r="48" spans="1:5" ht="14.6">
      <c r="A48" s="45" t="s">
        <v>16</v>
      </c>
      <c r="B48" s="85" t="s">
        <v>112</v>
      </c>
      <c r="C48" s="85" t="s">
        <v>90</v>
      </c>
      <c r="D48" s="85" t="s">
        <v>90</v>
      </c>
      <c r="E48" s="85" t="s">
        <v>90</v>
      </c>
    </row>
    <row r="49" spans="1:5" ht="14.6">
      <c r="A49" s="45" t="s">
        <v>22</v>
      </c>
      <c r="B49" s="85" t="s">
        <v>112</v>
      </c>
      <c r="C49" s="85" t="s">
        <v>90</v>
      </c>
      <c r="D49" s="85" t="s">
        <v>112</v>
      </c>
      <c r="E49" s="85" t="s">
        <v>112</v>
      </c>
    </row>
    <row r="50" spans="1:5" ht="14.6">
      <c r="A50" s="45" t="s">
        <v>19</v>
      </c>
      <c r="B50" s="85" t="s">
        <v>112</v>
      </c>
      <c r="C50" s="85" t="s">
        <v>112</v>
      </c>
      <c r="D50" s="85" t="s">
        <v>112</v>
      </c>
      <c r="E50" s="85" t="s">
        <v>112</v>
      </c>
    </row>
    <row r="51" spans="1:5" ht="14.6">
      <c r="A51" s="45" t="s">
        <v>35</v>
      </c>
      <c r="B51" s="85" t="s">
        <v>112</v>
      </c>
      <c r="C51" s="85" t="s">
        <v>112</v>
      </c>
      <c r="D51" s="85" t="s">
        <v>112</v>
      </c>
      <c r="E51" s="85" t="s">
        <v>112</v>
      </c>
    </row>
    <row r="52" spans="1:5" ht="14.6">
      <c r="A52" s="45" t="s">
        <v>18</v>
      </c>
      <c r="B52" s="85" t="s">
        <v>112</v>
      </c>
      <c r="C52" s="85" t="s">
        <v>112</v>
      </c>
      <c r="D52" s="85" t="s">
        <v>112</v>
      </c>
      <c r="E52" s="85" t="s">
        <v>112</v>
      </c>
    </row>
    <row r="53" spans="1:5" ht="14.6">
      <c r="A53" s="45" t="s">
        <v>12</v>
      </c>
      <c r="B53" s="85" t="s">
        <v>90</v>
      </c>
      <c r="C53" s="85" t="s">
        <v>90</v>
      </c>
      <c r="D53" s="85" t="s">
        <v>90</v>
      </c>
      <c r="E53" s="85" t="s">
        <v>90</v>
      </c>
    </row>
    <row r="54" spans="1:5" ht="14.6">
      <c r="A54" s="45" t="s">
        <v>23</v>
      </c>
      <c r="B54" s="85" t="s">
        <v>112</v>
      </c>
      <c r="C54" s="85" t="s">
        <v>112</v>
      </c>
      <c r="D54" s="85" t="s">
        <v>112</v>
      </c>
      <c r="E54" s="85" t="s">
        <v>112</v>
      </c>
    </row>
    <row r="55" spans="1:5" ht="14.6">
      <c r="A55" s="45" t="s">
        <v>13</v>
      </c>
      <c r="B55" s="85" t="s">
        <v>112</v>
      </c>
      <c r="C55" s="85" t="s">
        <v>90</v>
      </c>
      <c r="D55" s="85" t="s">
        <v>112</v>
      </c>
      <c r="E55" s="85" t="s">
        <v>112</v>
      </c>
    </row>
    <row r="56" spans="1:5" ht="14.6">
      <c r="A56" s="45" t="s">
        <v>24</v>
      </c>
      <c r="B56" s="85" t="s">
        <v>112</v>
      </c>
      <c r="C56" s="85" t="s">
        <v>90</v>
      </c>
      <c r="D56" s="85" t="s">
        <v>112</v>
      </c>
      <c r="E56" s="85" t="s">
        <v>112</v>
      </c>
    </row>
    <row r="57" spans="1:5" ht="14.6">
      <c r="A57" s="45" t="s">
        <v>25</v>
      </c>
      <c r="B57" s="85" t="s">
        <v>112</v>
      </c>
      <c r="C57" s="85" t="s">
        <v>90</v>
      </c>
      <c r="D57" s="85" t="s">
        <v>90</v>
      </c>
      <c r="E57" s="85" t="s">
        <v>112</v>
      </c>
    </row>
    <row r="58" spans="1:5" ht="14.6">
      <c r="A58" s="45" t="s">
        <v>26</v>
      </c>
      <c r="B58" s="85" t="s">
        <v>112</v>
      </c>
      <c r="C58" s="85" t="s">
        <v>112</v>
      </c>
      <c r="D58" s="85" t="s">
        <v>112</v>
      </c>
      <c r="E58" s="85" t="s">
        <v>112</v>
      </c>
    </row>
    <row r="59" spans="1:5" ht="14.6">
      <c r="A59" s="45" t="s">
        <v>20</v>
      </c>
      <c r="B59" s="85" t="s">
        <v>112</v>
      </c>
      <c r="C59" s="85" t="s">
        <v>112</v>
      </c>
      <c r="D59" s="85" t="s">
        <v>112</v>
      </c>
      <c r="E59" s="85" t="s">
        <v>112</v>
      </c>
    </row>
    <row r="60" spans="1:5" ht="14.6">
      <c r="A60" s="45" t="s">
        <v>27</v>
      </c>
      <c r="B60" s="85" t="s">
        <v>112</v>
      </c>
      <c r="C60" s="85" t="s">
        <v>90</v>
      </c>
      <c r="D60" s="85" t="s">
        <v>90</v>
      </c>
      <c r="E60" s="85" t="s">
        <v>90</v>
      </c>
    </row>
    <row r="61" spans="1:5" ht="14.6">
      <c r="A61" s="45" t="s">
        <v>28</v>
      </c>
      <c r="B61" s="85" t="s">
        <v>112</v>
      </c>
      <c r="C61" s="85" t="s">
        <v>112</v>
      </c>
      <c r="D61" s="85" t="s">
        <v>112</v>
      </c>
      <c r="E61" s="85" t="s">
        <v>112</v>
      </c>
    </row>
    <row r="62" spans="1:5" ht="14.6">
      <c r="A62" s="45" t="s">
        <v>9</v>
      </c>
      <c r="B62" s="85" t="s">
        <v>112</v>
      </c>
      <c r="C62" s="85" t="s">
        <v>90</v>
      </c>
      <c r="D62" s="85" t="s">
        <v>112</v>
      </c>
      <c r="E62" s="85" t="s">
        <v>112</v>
      </c>
    </row>
    <row r="63" spans="1:5" ht="14.6">
      <c r="A63" s="45" t="s">
        <v>30</v>
      </c>
      <c r="B63" s="85" t="s">
        <v>112</v>
      </c>
      <c r="C63" s="85" t="s">
        <v>112</v>
      </c>
      <c r="D63" s="85" t="s">
        <v>112</v>
      </c>
      <c r="E63" s="85" t="s">
        <v>112</v>
      </c>
    </row>
    <row r="64" spans="1:5" ht="14.6">
      <c r="A64" s="45" t="s">
        <v>31</v>
      </c>
      <c r="B64" s="85" t="s">
        <v>112</v>
      </c>
      <c r="C64" s="85" t="s">
        <v>112</v>
      </c>
      <c r="D64" s="85" t="s">
        <v>112</v>
      </c>
      <c r="E64" s="85" t="s">
        <v>112</v>
      </c>
    </row>
    <row r="65" spans="1:5" ht="14.6">
      <c r="A65" s="45" t="s">
        <v>32</v>
      </c>
      <c r="B65" s="85" t="s">
        <v>112</v>
      </c>
      <c r="C65" s="85" t="s">
        <v>112</v>
      </c>
      <c r="D65" s="85" t="s">
        <v>112</v>
      </c>
      <c r="E65" s="85" t="s">
        <v>112</v>
      </c>
    </row>
    <row r="66" spans="1:5" ht="14.6">
      <c r="A66" s="45" t="s">
        <v>34</v>
      </c>
      <c r="B66" s="85" t="s">
        <v>112</v>
      </c>
      <c r="C66" s="85" t="s">
        <v>90</v>
      </c>
      <c r="D66" s="85" t="s">
        <v>90</v>
      </c>
      <c r="E66" s="85" t="s">
        <v>90</v>
      </c>
    </row>
    <row r="67" spans="1:5" ht="14.6">
      <c r="A67" s="45" t="s">
        <v>33</v>
      </c>
      <c r="B67" s="85" t="s">
        <v>112</v>
      </c>
      <c r="C67" s="85" t="s">
        <v>112</v>
      </c>
      <c r="D67" s="85" t="s">
        <v>112</v>
      </c>
      <c r="E67" s="85" t="s">
        <v>112</v>
      </c>
    </row>
    <row r="68" spans="1:5" ht="14.6">
      <c r="A68" s="45" t="s">
        <v>17</v>
      </c>
      <c r="B68" s="85" t="s">
        <v>112</v>
      </c>
      <c r="C68" s="85" t="s">
        <v>112</v>
      </c>
      <c r="D68" s="85" t="s">
        <v>112</v>
      </c>
      <c r="E68" s="85" t="s">
        <v>112</v>
      </c>
    </row>
    <row r="69" spans="1:5" ht="14.6">
      <c r="A69" s="45" t="s">
        <v>36</v>
      </c>
      <c r="B69" s="85" t="s">
        <v>112</v>
      </c>
      <c r="C69" s="85" t="s">
        <v>90</v>
      </c>
      <c r="D69" s="85" t="s">
        <v>112</v>
      </c>
      <c r="E69" s="85" t="s">
        <v>112</v>
      </c>
    </row>
    <row r="70" spans="1:5" ht="14.6">
      <c r="A70" s="45" t="s">
        <v>21</v>
      </c>
      <c r="B70" s="85" t="s">
        <v>112</v>
      </c>
      <c r="C70" s="85" t="s">
        <v>112</v>
      </c>
      <c r="D70" s="85" t="s">
        <v>112</v>
      </c>
      <c r="E70" s="85" t="s">
        <v>112</v>
      </c>
    </row>
    <row r="71" spans="1:5" ht="14.6">
      <c r="A71" s="45" t="s">
        <v>29</v>
      </c>
      <c r="B71" s="85" t="s">
        <v>112</v>
      </c>
      <c r="C71" s="85" t="s">
        <v>112</v>
      </c>
      <c r="D71" s="85" t="s">
        <v>112</v>
      </c>
      <c r="E71" s="85" t="s">
        <v>112</v>
      </c>
    </row>
    <row r="72" spans="1:5" ht="14.6">
      <c r="A72" s="45" t="s">
        <v>37</v>
      </c>
      <c r="B72" s="85" t="s">
        <v>112</v>
      </c>
      <c r="C72" s="85" t="s">
        <v>112</v>
      </c>
      <c r="D72" s="85" t="s">
        <v>112</v>
      </c>
      <c r="E72" s="85" t="s">
        <v>112</v>
      </c>
    </row>
  </sheetData>
  <autoFilter ref="A5:F5">
    <sortState ref="A6:F72">
      <sortCondition descending="1" sortBy="value" ref="B6:B7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workbookViewId="0" topLeftCell="A1"/>
  </sheetViews>
  <sheetFormatPr defaultColWidth="8.8515625" defaultRowHeight="15"/>
  <cols>
    <col min="1" max="16384" width="8.8515625" style="1" customWidth="1"/>
  </cols>
  <sheetData>
    <row r="2" ht="12">
      <c r="A2" s="1" t="s">
        <v>44</v>
      </c>
    </row>
    <row r="3" ht="12">
      <c r="A3" s="1" t="s">
        <v>7</v>
      </c>
    </row>
    <row r="4" spans="1:14" ht="96">
      <c r="A4" s="25" t="s">
        <v>8</v>
      </c>
      <c r="B4" s="77" t="s">
        <v>75</v>
      </c>
      <c r="C4" s="77" t="s">
        <v>46</v>
      </c>
      <c r="D4" s="25"/>
      <c r="L4" s="26"/>
      <c r="M4" s="26"/>
      <c r="N4" s="26"/>
    </row>
    <row r="5" spans="1:4" ht="12">
      <c r="A5" s="1" t="s">
        <v>39</v>
      </c>
      <c r="B5" s="18">
        <v>1.5</v>
      </c>
      <c r="C5" s="18">
        <f>D5-B5</f>
        <v>0.8999999999999999</v>
      </c>
      <c r="D5" s="1">
        <v>2.4</v>
      </c>
    </row>
    <row r="6" spans="2:3" ht="12">
      <c r="B6" s="18"/>
      <c r="C6" s="18"/>
    </row>
    <row r="7" spans="1:4" ht="12">
      <c r="A7" s="26" t="s">
        <v>17</v>
      </c>
      <c r="B7" s="18">
        <v>3.2</v>
      </c>
      <c r="C7" s="18">
        <f>D7-B7</f>
        <v>6.3999999999999995</v>
      </c>
      <c r="D7" s="1">
        <v>9.6</v>
      </c>
    </row>
    <row r="8" spans="1:4" ht="12">
      <c r="A8" s="1" t="s">
        <v>36</v>
      </c>
      <c r="B8" s="18">
        <v>1.8</v>
      </c>
      <c r="C8" s="18">
        <f>D8-B8</f>
        <v>3.2</v>
      </c>
      <c r="D8" s="1">
        <v>5</v>
      </c>
    </row>
    <row r="9" spans="1:4" ht="12">
      <c r="A9" s="1" t="s">
        <v>18</v>
      </c>
      <c r="B9" s="18">
        <v>2.8</v>
      </c>
      <c r="C9" s="18">
        <f>D9-B9</f>
        <v>1.7999999999999998</v>
      </c>
      <c r="D9" s="1">
        <v>4.6</v>
      </c>
    </row>
    <row r="10" spans="1:4" ht="12">
      <c r="A10" s="1" t="s">
        <v>9</v>
      </c>
      <c r="B10" s="18">
        <v>2.7</v>
      </c>
      <c r="C10" s="18">
        <f>D10-B10</f>
        <v>0.8999999999999999</v>
      </c>
      <c r="D10" s="1">
        <v>3.6</v>
      </c>
    </row>
    <row r="11" spans="1:4" ht="12">
      <c r="A11" s="1" t="s">
        <v>26</v>
      </c>
      <c r="B11" s="18">
        <v>2.3</v>
      </c>
      <c r="C11" s="18">
        <f>D11-B11</f>
        <v>1.1</v>
      </c>
      <c r="D11" s="1">
        <v>3.4</v>
      </c>
    </row>
    <row r="12" spans="1:4" ht="12">
      <c r="A12" s="1" t="s">
        <v>31</v>
      </c>
      <c r="B12" s="18">
        <v>2.2</v>
      </c>
      <c r="C12" s="18">
        <f>D12-B12</f>
        <v>1</v>
      </c>
      <c r="D12" s="1">
        <v>3.2</v>
      </c>
    </row>
    <row r="13" spans="1:4" ht="12">
      <c r="A13" s="1" t="s">
        <v>35</v>
      </c>
      <c r="B13" s="18">
        <v>1.8</v>
      </c>
      <c r="C13" s="18">
        <f>D13-B13</f>
        <v>0.5999999999999999</v>
      </c>
      <c r="D13" s="1">
        <v>2.4</v>
      </c>
    </row>
    <row r="14" spans="1:4" ht="12">
      <c r="A14" s="1" t="s">
        <v>10</v>
      </c>
      <c r="B14" s="18">
        <v>1.7</v>
      </c>
      <c r="C14" s="18">
        <f>D14-B14</f>
        <v>0.7</v>
      </c>
      <c r="D14" s="1">
        <v>2.4</v>
      </c>
    </row>
    <row r="15" spans="1:4" ht="12">
      <c r="A15" s="1" t="s">
        <v>15</v>
      </c>
      <c r="B15" s="18">
        <v>1.3</v>
      </c>
      <c r="C15" s="18">
        <f>D15-B15</f>
        <v>1.0999999999999999</v>
      </c>
      <c r="D15" s="1">
        <v>2.4</v>
      </c>
    </row>
    <row r="16" spans="1:4" ht="12">
      <c r="A16" s="1" t="s">
        <v>19</v>
      </c>
      <c r="B16" s="18">
        <v>1</v>
      </c>
      <c r="C16" s="18">
        <f>D16-B16</f>
        <v>1.1</v>
      </c>
      <c r="D16" s="1">
        <v>2.1</v>
      </c>
    </row>
    <row r="17" spans="1:4" ht="12">
      <c r="A17" s="1" t="s">
        <v>14</v>
      </c>
      <c r="B17" s="18">
        <v>1.6</v>
      </c>
      <c r="C17" s="18">
        <f>D17-B17</f>
        <v>0.3999999999999999</v>
      </c>
      <c r="D17" s="1">
        <v>2</v>
      </c>
    </row>
    <row r="18" spans="1:4" ht="12">
      <c r="A18" s="26" t="s">
        <v>146</v>
      </c>
      <c r="B18" s="18">
        <v>1.1</v>
      </c>
      <c r="C18" s="18">
        <f>D18-B18</f>
        <v>0.7999999999999998</v>
      </c>
      <c r="D18" s="1">
        <v>1.9</v>
      </c>
    </row>
    <row r="19" spans="1:4" ht="12">
      <c r="A19" s="1" t="s">
        <v>13</v>
      </c>
      <c r="B19" s="18">
        <v>1.2</v>
      </c>
      <c r="C19" s="18">
        <f>D19-B19</f>
        <v>0.6000000000000001</v>
      </c>
      <c r="D19" s="1">
        <v>1.8</v>
      </c>
    </row>
    <row r="20" spans="1:4" ht="12">
      <c r="A20" s="1" t="s">
        <v>33</v>
      </c>
      <c r="B20" s="18">
        <v>1</v>
      </c>
      <c r="C20" s="18">
        <f>D20-B20</f>
        <v>0.6000000000000001</v>
      </c>
      <c r="D20" s="1">
        <v>1.6</v>
      </c>
    </row>
    <row r="21" spans="1:4" ht="12">
      <c r="A21" s="26" t="s">
        <v>23</v>
      </c>
      <c r="B21" s="18">
        <v>1.3</v>
      </c>
      <c r="C21" s="18">
        <f>D21-B21</f>
        <v>0.19999999999999996</v>
      </c>
      <c r="D21" s="1">
        <v>1.5</v>
      </c>
    </row>
    <row r="22" spans="1:4" ht="12">
      <c r="A22" s="1" t="s">
        <v>34</v>
      </c>
      <c r="B22" s="18">
        <v>1.1</v>
      </c>
      <c r="C22" s="18">
        <f>D22-B22</f>
        <v>0.3999999999999999</v>
      </c>
      <c r="D22" s="1">
        <v>1.5</v>
      </c>
    </row>
    <row r="23" spans="1:4" ht="12">
      <c r="A23" s="1" t="s">
        <v>16</v>
      </c>
      <c r="B23" s="18">
        <v>0.9</v>
      </c>
      <c r="C23" s="18">
        <f>D23-B23</f>
        <v>0.4999999999999999</v>
      </c>
      <c r="D23" s="1">
        <v>1.4</v>
      </c>
    </row>
    <row r="24" spans="1:4" ht="12">
      <c r="A24" s="1" t="s">
        <v>22</v>
      </c>
      <c r="B24" s="18">
        <v>0.9</v>
      </c>
      <c r="C24" s="18">
        <f>D24-B24</f>
        <v>0.4999999999999999</v>
      </c>
      <c r="D24" s="1">
        <v>1.4</v>
      </c>
    </row>
    <row r="25" spans="1:4" ht="12">
      <c r="A25" s="26" t="s">
        <v>30</v>
      </c>
      <c r="B25" s="18">
        <v>1</v>
      </c>
      <c r="C25" s="18">
        <f>D25-B25</f>
        <v>0.19999999999999996</v>
      </c>
      <c r="D25" s="1">
        <v>1.2</v>
      </c>
    </row>
    <row r="26" spans="1:4" ht="12">
      <c r="A26" s="1" t="s">
        <v>28</v>
      </c>
      <c r="B26" s="18">
        <v>0.8</v>
      </c>
      <c r="C26" s="18">
        <f>D26-B26</f>
        <v>0.3999999999999999</v>
      </c>
      <c r="D26" s="1">
        <v>1.2</v>
      </c>
    </row>
    <row r="27" spans="1:4" ht="12">
      <c r="A27" s="26" t="s">
        <v>145</v>
      </c>
      <c r="B27" s="18">
        <v>0.5</v>
      </c>
      <c r="C27" s="18">
        <f>D27-B27</f>
        <v>0.5</v>
      </c>
      <c r="D27" s="1">
        <v>1</v>
      </c>
    </row>
    <row r="28" spans="1:4" ht="12">
      <c r="A28" s="26" t="s">
        <v>32</v>
      </c>
      <c r="B28" s="18">
        <v>0.5</v>
      </c>
      <c r="C28" s="18">
        <f>D28-B28</f>
        <v>0.4</v>
      </c>
      <c r="D28" s="1">
        <v>0.9</v>
      </c>
    </row>
    <row r="29" spans="1:4" ht="12">
      <c r="A29" s="26" t="s">
        <v>144</v>
      </c>
      <c r="B29" s="18">
        <v>0.8</v>
      </c>
      <c r="C29" s="18">
        <f>D29-B29</f>
        <v>0</v>
      </c>
      <c r="D29" s="1">
        <v>0.8</v>
      </c>
    </row>
    <row r="30" spans="1:4" ht="12">
      <c r="A30" s="1" t="s">
        <v>24</v>
      </c>
      <c r="B30" s="18">
        <v>0.4</v>
      </c>
      <c r="C30" s="18">
        <f>D30-B30</f>
        <v>0.4</v>
      </c>
      <c r="D30" s="1">
        <v>0.8</v>
      </c>
    </row>
    <row r="31" spans="1:4" ht="12">
      <c r="A31" s="26" t="s">
        <v>143</v>
      </c>
      <c r="B31" s="18">
        <v>0.5</v>
      </c>
      <c r="C31" s="18">
        <f>D31-B31</f>
        <v>0.19999999999999996</v>
      </c>
      <c r="D31" s="1">
        <v>0.7</v>
      </c>
    </row>
    <row r="32" spans="1:4" ht="12">
      <c r="A32" s="1" t="s">
        <v>20</v>
      </c>
      <c r="B32" s="18">
        <v>0.5</v>
      </c>
      <c r="C32" s="18">
        <f>D32-B32</f>
        <v>0.19999999999999996</v>
      </c>
      <c r="D32" s="1">
        <v>0.7</v>
      </c>
    </row>
    <row r="33" spans="1:4" ht="12">
      <c r="A33" s="1" t="s">
        <v>25</v>
      </c>
      <c r="B33" s="18">
        <v>0.5</v>
      </c>
      <c r="C33" s="18">
        <f>D33-B33</f>
        <v>0</v>
      </c>
      <c r="D33" s="1">
        <v>0.5</v>
      </c>
    </row>
    <row r="34" spans="2:3" ht="12">
      <c r="B34" s="18"/>
      <c r="C34" s="18"/>
    </row>
    <row r="35" spans="1:4" ht="12">
      <c r="A35" s="1" t="s">
        <v>37</v>
      </c>
      <c r="B35" s="18">
        <v>3.6</v>
      </c>
      <c r="C35" s="18">
        <v>3.4999999999999996</v>
      </c>
      <c r="D35" s="1">
        <v>7.1</v>
      </c>
    </row>
    <row r="36" spans="1:4" ht="12">
      <c r="A36" s="1" t="s">
        <v>29</v>
      </c>
      <c r="B36" s="18">
        <v>1.2</v>
      </c>
      <c r="C36" s="18">
        <v>2.2</v>
      </c>
      <c r="D36" s="1">
        <v>3.4</v>
      </c>
    </row>
    <row r="37" spans="1:4" ht="12">
      <c r="A37" s="1" t="s">
        <v>21</v>
      </c>
      <c r="B37" s="18">
        <v>2.2</v>
      </c>
      <c r="C37" s="18">
        <v>1</v>
      </c>
      <c r="D37" s="1">
        <v>3.2</v>
      </c>
    </row>
    <row r="38" ht="12">
      <c r="A38" s="26" t="s">
        <v>147</v>
      </c>
    </row>
    <row r="39" ht="12">
      <c r="A39" s="1" t="s">
        <v>45</v>
      </c>
    </row>
    <row r="43" ht="12">
      <c r="A43" s="24"/>
    </row>
    <row r="63" spans="1:6" ht="14.6">
      <c r="A63" s="76" t="s">
        <v>142</v>
      </c>
      <c r="B63" t="s">
        <v>0</v>
      </c>
      <c r="C63"/>
      <c r="D63" s="76" t="s">
        <v>2</v>
      </c>
      <c r="E63" s="76" t="s">
        <v>141</v>
      </c>
      <c r="F63" t="s">
        <v>141</v>
      </c>
    </row>
    <row r="64" spans="1:6" ht="14.6">
      <c r="A64" s="76" t="s">
        <v>39</v>
      </c>
      <c r="B64">
        <v>1.5</v>
      </c>
      <c r="C64" s="78">
        <f>D64-B64</f>
        <v>0.8999999999999999</v>
      </c>
      <c r="D64" s="75">
        <v>2.4</v>
      </c>
      <c r="E64" s="74" t="s">
        <v>112</v>
      </c>
      <c r="F64" t="s">
        <v>112</v>
      </c>
    </row>
    <row r="65" spans="1:6" ht="14.6">
      <c r="A65" s="76"/>
      <c r="B65"/>
      <c r="C65" s="78"/>
      <c r="D65" s="75"/>
      <c r="E65" s="74"/>
      <c r="F65"/>
    </row>
    <row r="66" spans="1:6" ht="14.6">
      <c r="A66" s="76" t="s">
        <v>10</v>
      </c>
      <c r="B66">
        <v>1.7</v>
      </c>
      <c r="C66" s="78">
        <f aca="true" t="shared" si="0" ref="C66:C96">D66-B66</f>
        <v>0.7</v>
      </c>
      <c r="D66" s="75">
        <v>2.4</v>
      </c>
      <c r="E66" s="74" t="s">
        <v>112</v>
      </c>
      <c r="F66" t="s">
        <v>112</v>
      </c>
    </row>
    <row r="67" spans="1:6" ht="14.6">
      <c r="A67" s="76" t="s">
        <v>11</v>
      </c>
      <c r="B67">
        <v>0.5</v>
      </c>
      <c r="C67" s="78">
        <f t="shared" si="0"/>
        <v>0.19999999999999996</v>
      </c>
      <c r="D67" s="75">
        <v>0.7</v>
      </c>
      <c r="E67" s="74" t="s">
        <v>112</v>
      </c>
      <c r="F67" t="s">
        <v>90</v>
      </c>
    </row>
    <row r="68" spans="1:6" ht="14.6">
      <c r="A68" s="76" t="s">
        <v>14</v>
      </c>
      <c r="B68">
        <v>1.6</v>
      </c>
      <c r="C68" s="78">
        <f t="shared" si="0"/>
        <v>0.3999999999999999</v>
      </c>
      <c r="D68" s="75">
        <v>2</v>
      </c>
      <c r="E68" s="74" t="s">
        <v>112</v>
      </c>
      <c r="F68" t="s">
        <v>112</v>
      </c>
    </row>
    <row r="69" spans="1:6" ht="14.6">
      <c r="A69" s="76" t="s">
        <v>15</v>
      </c>
      <c r="B69">
        <v>1.3</v>
      </c>
      <c r="C69" s="78">
        <f t="shared" si="0"/>
        <v>1.0999999999999999</v>
      </c>
      <c r="D69" s="75">
        <v>2.4</v>
      </c>
      <c r="E69" s="74" t="s">
        <v>112</v>
      </c>
      <c r="F69" t="s">
        <v>112</v>
      </c>
    </row>
    <row r="70" spans="1:6" ht="14.6">
      <c r="A70" s="76" t="s">
        <v>38</v>
      </c>
      <c r="B70">
        <v>1.1</v>
      </c>
      <c r="C70" s="78">
        <f t="shared" si="0"/>
        <v>0.7999999999999998</v>
      </c>
      <c r="D70" s="75">
        <v>1.9</v>
      </c>
      <c r="E70" s="74" t="s">
        <v>94</v>
      </c>
      <c r="F70" t="s">
        <v>94</v>
      </c>
    </row>
    <row r="71" spans="1:6" ht="14.6">
      <c r="A71" s="76" t="s">
        <v>16</v>
      </c>
      <c r="B71">
        <v>0.9</v>
      </c>
      <c r="C71" s="78">
        <f t="shared" si="0"/>
        <v>0.4999999999999999</v>
      </c>
      <c r="D71" s="75">
        <v>1.4</v>
      </c>
      <c r="E71" s="74" t="s">
        <v>112</v>
      </c>
      <c r="F71" t="s">
        <v>112</v>
      </c>
    </row>
    <row r="72" spans="1:6" ht="14.6">
      <c r="A72" s="76" t="s">
        <v>22</v>
      </c>
      <c r="B72">
        <v>0.9</v>
      </c>
      <c r="C72" s="78">
        <f t="shared" si="0"/>
        <v>0.4999999999999999</v>
      </c>
      <c r="D72" s="75">
        <v>1.4</v>
      </c>
      <c r="E72" s="74" t="s">
        <v>112</v>
      </c>
      <c r="F72" t="s">
        <v>112</v>
      </c>
    </row>
    <row r="73" spans="1:6" ht="14.6">
      <c r="A73" s="76" t="s">
        <v>19</v>
      </c>
      <c r="B73">
        <v>1</v>
      </c>
      <c r="C73" s="78">
        <f t="shared" si="0"/>
        <v>1.1</v>
      </c>
      <c r="D73" s="75">
        <v>2.1</v>
      </c>
      <c r="E73" s="74" t="s">
        <v>112</v>
      </c>
      <c r="F73" t="s">
        <v>112</v>
      </c>
    </row>
    <row r="74" spans="1:6" ht="14.6">
      <c r="A74" s="76" t="s">
        <v>35</v>
      </c>
      <c r="B74">
        <v>1.8</v>
      </c>
      <c r="C74" s="78">
        <f t="shared" si="0"/>
        <v>0.5999999999999999</v>
      </c>
      <c r="D74" s="75">
        <v>2.4</v>
      </c>
      <c r="E74" s="74" t="s">
        <v>112</v>
      </c>
      <c r="F74" t="s">
        <v>112</v>
      </c>
    </row>
    <row r="75" spans="1:6" ht="14.6">
      <c r="A75" s="76" t="s">
        <v>18</v>
      </c>
      <c r="B75">
        <v>2.8</v>
      </c>
      <c r="C75" s="78">
        <f t="shared" si="0"/>
        <v>1.7999999999999998</v>
      </c>
      <c r="D75" s="75">
        <v>4.6</v>
      </c>
      <c r="E75" s="74" t="s">
        <v>112</v>
      </c>
      <c r="F75" t="s">
        <v>112</v>
      </c>
    </row>
    <row r="76" spans="1:6" ht="14.6">
      <c r="A76" s="76" t="s">
        <v>12</v>
      </c>
      <c r="B76">
        <v>0.5</v>
      </c>
      <c r="C76" s="78">
        <f t="shared" si="0"/>
        <v>0.5</v>
      </c>
      <c r="D76" s="75">
        <v>1</v>
      </c>
      <c r="E76" s="74" t="s">
        <v>90</v>
      </c>
      <c r="F76" t="s">
        <v>90</v>
      </c>
    </row>
    <row r="77" spans="1:6" ht="14.6">
      <c r="A77" s="76" t="s">
        <v>23</v>
      </c>
      <c r="B77">
        <v>1.3</v>
      </c>
      <c r="C77" s="78">
        <f t="shared" si="0"/>
        <v>0.19999999999999996</v>
      </c>
      <c r="D77" s="75">
        <v>1.5</v>
      </c>
      <c r="E77" s="74" t="s">
        <v>112</v>
      </c>
      <c r="F77" t="s">
        <v>112</v>
      </c>
    </row>
    <row r="78" spans="1:6" ht="14.6">
      <c r="A78" s="76" t="s">
        <v>13</v>
      </c>
      <c r="B78">
        <v>1.2</v>
      </c>
      <c r="C78" s="78">
        <f t="shared" si="0"/>
        <v>0.6000000000000001</v>
      </c>
      <c r="D78" s="75">
        <v>1.8</v>
      </c>
      <c r="E78" s="74" t="s">
        <v>112</v>
      </c>
      <c r="F78" t="s">
        <v>112</v>
      </c>
    </row>
    <row r="79" spans="1:6" ht="14.6">
      <c r="A79" s="76" t="s">
        <v>24</v>
      </c>
      <c r="B79">
        <v>0.4</v>
      </c>
      <c r="C79" s="78">
        <f t="shared" si="0"/>
        <v>0.4</v>
      </c>
      <c r="D79" s="75">
        <v>0.8</v>
      </c>
      <c r="E79" s="74" t="s">
        <v>112</v>
      </c>
      <c r="F79" t="s">
        <v>112</v>
      </c>
    </row>
    <row r="80" spans="1:6" ht="14.6">
      <c r="A80" s="76" t="s">
        <v>25</v>
      </c>
      <c r="B80">
        <v>0.5</v>
      </c>
      <c r="C80" s="78"/>
      <c r="D80" s="75">
        <v>0.5</v>
      </c>
      <c r="E80" s="74" t="s">
        <v>112</v>
      </c>
      <c r="F80" t="s">
        <v>112</v>
      </c>
    </row>
    <row r="81" spans="1:6" ht="14.6">
      <c r="A81" s="76" t="s">
        <v>26</v>
      </c>
      <c r="B81">
        <v>2.3</v>
      </c>
      <c r="C81" s="78">
        <f t="shared" si="0"/>
        <v>1.1</v>
      </c>
      <c r="D81" s="75">
        <v>3.4</v>
      </c>
      <c r="E81" s="74" t="s">
        <v>112</v>
      </c>
      <c r="F81" t="s">
        <v>112</v>
      </c>
    </row>
    <row r="82" spans="1:6" ht="14.6">
      <c r="A82" s="76" t="s">
        <v>20</v>
      </c>
      <c r="B82">
        <v>0.5</v>
      </c>
      <c r="C82" s="78">
        <f t="shared" si="0"/>
        <v>0.19999999999999996</v>
      </c>
      <c r="D82" s="75">
        <v>0.7</v>
      </c>
      <c r="E82" s="74" t="s">
        <v>112</v>
      </c>
      <c r="F82" t="s">
        <v>112</v>
      </c>
    </row>
    <row r="83" spans="1:6" ht="14.6">
      <c r="A83" s="76" t="s">
        <v>27</v>
      </c>
      <c r="B83">
        <v>0.8</v>
      </c>
      <c r="C83" s="78">
        <f t="shared" si="0"/>
        <v>0</v>
      </c>
      <c r="D83" s="75">
        <v>0.8</v>
      </c>
      <c r="E83" s="74" t="s">
        <v>112</v>
      </c>
      <c r="F83" t="s">
        <v>90</v>
      </c>
    </row>
    <row r="84" spans="1:6" ht="14.6">
      <c r="A84" s="76" t="s">
        <v>28</v>
      </c>
      <c r="B84">
        <v>0.8</v>
      </c>
      <c r="C84" s="78">
        <f t="shared" si="0"/>
        <v>0.3999999999999999</v>
      </c>
      <c r="D84" s="75">
        <v>1.2</v>
      </c>
      <c r="E84" s="74" t="s">
        <v>112</v>
      </c>
      <c r="F84" t="s">
        <v>112</v>
      </c>
    </row>
    <row r="85" spans="1:6" ht="14.6">
      <c r="A85" s="76" t="s">
        <v>9</v>
      </c>
      <c r="B85">
        <v>2.7</v>
      </c>
      <c r="C85" s="78">
        <f t="shared" si="0"/>
        <v>0.8999999999999999</v>
      </c>
      <c r="D85" s="75">
        <v>3.6</v>
      </c>
      <c r="E85" s="74" t="s">
        <v>112</v>
      </c>
      <c r="F85" t="s">
        <v>112</v>
      </c>
    </row>
    <row r="86" spans="1:6" ht="14.6">
      <c r="A86" s="76" t="s">
        <v>30</v>
      </c>
      <c r="B86">
        <v>1</v>
      </c>
      <c r="C86" s="78">
        <f t="shared" si="0"/>
        <v>0.19999999999999996</v>
      </c>
      <c r="D86" s="75">
        <v>1.2</v>
      </c>
      <c r="E86" s="74" t="s">
        <v>112</v>
      </c>
      <c r="F86" t="s">
        <v>112</v>
      </c>
    </row>
    <row r="87" spans="1:6" ht="14.6">
      <c r="A87" s="76" t="s">
        <v>31</v>
      </c>
      <c r="B87">
        <v>2.2</v>
      </c>
      <c r="C87" s="78">
        <f t="shared" si="0"/>
        <v>1</v>
      </c>
      <c r="D87" s="75">
        <v>3.2</v>
      </c>
      <c r="E87" s="74" t="s">
        <v>112</v>
      </c>
      <c r="F87" t="s">
        <v>112</v>
      </c>
    </row>
    <row r="88" spans="1:6" ht="14.6">
      <c r="A88" s="76" t="s">
        <v>32</v>
      </c>
      <c r="B88">
        <v>0.5</v>
      </c>
      <c r="C88" s="78">
        <f t="shared" si="0"/>
        <v>0.4</v>
      </c>
      <c r="D88" s="75">
        <v>0.9</v>
      </c>
      <c r="E88" s="74" t="s">
        <v>112</v>
      </c>
      <c r="F88" t="s">
        <v>112</v>
      </c>
    </row>
    <row r="89" spans="1:6" ht="14.6">
      <c r="A89" s="76" t="s">
        <v>34</v>
      </c>
      <c r="B89">
        <v>1.1</v>
      </c>
      <c r="C89" s="78">
        <f t="shared" si="0"/>
        <v>0.3999999999999999</v>
      </c>
      <c r="D89" s="75">
        <v>1.5</v>
      </c>
      <c r="E89" s="74" t="s">
        <v>112</v>
      </c>
      <c r="F89" t="s">
        <v>112</v>
      </c>
    </row>
    <row r="90" spans="1:6" ht="14.6">
      <c r="A90" s="76" t="s">
        <v>33</v>
      </c>
      <c r="B90">
        <v>1</v>
      </c>
      <c r="C90" s="78">
        <f t="shared" si="0"/>
        <v>0.6000000000000001</v>
      </c>
      <c r="D90" s="75">
        <v>1.6</v>
      </c>
      <c r="E90" s="74" t="s">
        <v>112</v>
      </c>
      <c r="F90" t="s">
        <v>112</v>
      </c>
    </row>
    <row r="91" spans="1:6" ht="14.6">
      <c r="A91" s="76" t="s">
        <v>17</v>
      </c>
      <c r="B91">
        <v>3.2</v>
      </c>
      <c r="C91" s="78">
        <f t="shared" si="0"/>
        <v>6.3999999999999995</v>
      </c>
      <c r="D91" s="75">
        <v>9.6</v>
      </c>
      <c r="E91" s="74" t="s">
        <v>112</v>
      </c>
      <c r="F91" t="s">
        <v>112</v>
      </c>
    </row>
    <row r="92" spans="1:6" ht="14.6">
      <c r="A92" s="76" t="s">
        <v>36</v>
      </c>
      <c r="B92">
        <v>1.8</v>
      </c>
      <c r="C92" s="78">
        <f t="shared" si="0"/>
        <v>3.2</v>
      </c>
      <c r="D92" s="75">
        <v>5</v>
      </c>
      <c r="E92" s="74" t="s">
        <v>112</v>
      </c>
      <c r="F92" t="s">
        <v>112</v>
      </c>
    </row>
    <row r="93" spans="1:6" ht="14.6">
      <c r="A93" s="76"/>
      <c r="B93"/>
      <c r="C93" s="78"/>
      <c r="D93" s="75"/>
      <c r="E93" s="74"/>
      <c r="F93"/>
    </row>
    <row r="94" spans="1:6" ht="14.6">
      <c r="A94" s="76" t="s">
        <v>21</v>
      </c>
      <c r="B94">
        <v>2.2</v>
      </c>
      <c r="C94" s="78">
        <f t="shared" si="0"/>
        <v>1</v>
      </c>
      <c r="D94" s="75">
        <v>3.2</v>
      </c>
      <c r="E94" s="74" t="s">
        <v>112</v>
      </c>
      <c r="F94" t="s">
        <v>112</v>
      </c>
    </row>
    <row r="95" spans="1:6" ht="14.6">
      <c r="A95" s="76" t="s">
        <v>29</v>
      </c>
      <c r="B95">
        <v>1.2</v>
      </c>
      <c r="C95" s="78">
        <f t="shared" si="0"/>
        <v>2.2</v>
      </c>
      <c r="D95" s="75">
        <v>3.4</v>
      </c>
      <c r="E95" s="74" t="s">
        <v>112</v>
      </c>
      <c r="F95" t="s">
        <v>112</v>
      </c>
    </row>
    <row r="96" spans="1:6" ht="14.6">
      <c r="A96" s="76" t="s">
        <v>37</v>
      </c>
      <c r="B96">
        <v>3.6</v>
      </c>
      <c r="C96" s="78">
        <f t="shared" si="0"/>
        <v>3.4999999999999996</v>
      </c>
      <c r="D96" s="75">
        <v>7.1</v>
      </c>
      <c r="E96" s="74" t="s">
        <v>112</v>
      </c>
      <c r="F96" t="s">
        <v>112</v>
      </c>
    </row>
  </sheetData>
  <autoFilter ref="A6:D6">
    <sortState ref="A7:D96">
      <sortCondition descending="1" sortBy="value" ref="D7:D96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 topLeftCell="A1">
      <selection activeCell="I5" sqref="I5"/>
    </sheetView>
  </sheetViews>
  <sheetFormatPr defaultColWidth="8.8515625" defaultRowHeight="15"/>
  <cols>
    <col min="1" max="16384" width="8.8515625" style="1" customWidth="1"/>
  </cols>
  <sheetData>
    <row r="2" spans="1:9" ht="36">
      <c r="A2" s="60"/>
      <c r="B2" s="50" t="s">
        <v>87</v>
      </c>
      <c r="C2" s="50" t="s">
        <v>88</v>
      </c>
      <c r="D2" s="50" t="s">
        <v>148</v>
      </c>
      <c r="E2" s="50" t="s">
        <v>92</v>
      </c>
      <c r="F2" s="50" t="s">
        <v>93</v>
      </c>
      <c r="G2" s="50" t="s">
        <v>149</v>
      </c>
      <c r="H2" s="60"/>
      <c r="I2" s="60"/>
    </row>
    <row r="3" spans="1:9" ht="12">
      <c r="A3" s="49" t="s">
        <v>39</v>
      </c>
      <c r="B3" s="61">
        <v>1.8</v>
      </c>
      <c r="C3" s="61">
        <v>2.8</v>
      </c>
      <c r="D3" s="61">
        <v>2.4</v>
      </c>
      <c r="E3" s="61">
        <v>1.1</v>
      </c>
      <c r="F3" s="61">
        <v>1.8</v>
      </c>
      <c r="G3" s="61">
        <v>1.5</v>
      </c>
      <c r="H3" s="61">
        <f>C3-B3</f>
        <v>0.9999999999999998</v>
      </c>
      <c r="I3" s="61">
        <f>F3-E3</f>
        <v>0.7</v>
      </c>
    </row>
    <row r="4" spans="1:9" ht="12">
      <c r="A4" s="8"/>
      <c r="B4" s="9"/>
      <c r="C4" s="9"/>
      <c r="D4" s="9"/>
      <c r="E4" s="9"/>
      <c r="F4" s="9"/>
      <c r="G4" s="9"/>
      <c r="H4" s="57"/>
      <c r="I4" s="57"/>
    </row>
    <row r="5" spans="1:9" ht="12">
      <c r="A5" s="8" t="s">
        <v>17</v>
      </c>
      <c r="B5" s="57">
        <v>8.5</v>
      </c>
      <c r="C5" s="57">
        <v>10.7</v>
      </c>
      <c r="D5" s="57">
        <v>9.6</v>
      </c>
      <c r="E5" s="57">
        <v>2.6</v>
      </c>
      <c r="F5" s="57">
        <v>3.7</v>
      </c>
      <c r="G5" s="57">
        <v>3.2</v>
      </c>
      <c r="H5" s="57">
        <f>C5-B5</f>
        <v>2.1999999999999993</v>
      </c>
      <c r="I5" s="57">
        <f>F5-E5</f>
        <v>1.1</v>
      </c>
    </row>
    <row r="6" spans="1:9" ht="12">
      <c r="A6" s="8" t="s">
        <v>36</v>
      </c>
      <c r="B6" s="57">
        <v>4.9</v>
      </c>
      <c r="C6" s="57">
        <v>5.2</v>
      </c>
      <c r="D6" s="57">
        <v>5</v>
      </c>
      <c r="E6" s="57">
        <v>1.7</v>
      </c>
      <c r="F6" s="57">
        <v>1.9</v>
      </c>
      <c r="G6" s="57">
        <v>1.8</v>
      </c>
      <c r="H6" s="57">
        <f>C6-B6</f>
        <v>0.2999999999999998</v>
      </c>
      <c r="I6" s="57">
        <f>F6-E6</f>
        <v>0.19999999999999996</v>
      </c>
    </row>
    <row r="7" spans="1:9" ht="12">
      <c r="A7" s="68" t="s">
        <v>18</v>
      </c>
      <c r="B7" s="57">
        <v>3.9</v>
      </c>
      <c r="C7" s="57">
        <v>5.3</v>
      </c>
      <c r="D7" s="57">
        <v>4.6</v>
      </c>
      <c r="E7" s="57">
        <v>2.4</v>
      </c>
      <c r="F7" s="57">
        <v>3.1</v>
      </c>
      <c r="G7" s="57">
        <v>2.8</v>
      </c>
      <c r="H7" s="57">
        <f>C7-B7</f>
        <v>1.4</v>
      </c>
      <c r="I7" s="57">
        <f>F7-E7</f>
        <v>0.7000000000000002</v>
      </c>
    </row>
    <row r="8" spans="1:9" ht="12">
      <c r="A8" s="68" t="s">
        <v>9</v>
      </c>
      <c r="B8" s="57">
        <v>2.1</v>
      </c>
      <c r="C8" s="57">
        <v>5</v>
      </c>
      <c r="D8" s="57">
        <v>3.6</v>
      </c>
      <c r="E8" s="57">
        <v>1.4</v>
      </c>
      <c r="F8" s="57">
        <v>3.8</v>
      </c>
      <c r="G8" s="57">
        <v>2.7</v>
      </c>
      <c r="H8" s="57">
        <f>C8-B8</f>
        <v>2.9</v>
      </c>
      <c r="I8" s="57">
        <f>F8-E8</f>
        <v>2.4</v>
      </c>
    </row>
    <row r="9" spans="1:9" ht="12">
      <c r="A9" s="68" t="s">
        <v>26</v>
      </c>
      <c r="B9" s="57">
        <v>2.7</v>
      </c>
      <c r="C9" s="57">
        <v>4</v>
      </c>
      <c r="D9" s="57">
        <v>3.4</v>
      </c>
      <c r="E9" s="57">
        <v>1.7</v>
      </c>
      <c r="F9" s="57">
        <v>2.9</v>
      </c>
      <c r="G9" s="57">
        <v>2.3</v>
      </c>
      <c r="H9" s="57">
        <f>C9-B9</f>
        <v>1.2999999999999998</v>
      </c>
      <c r="I9" s="57">
        <f>F9-E9</f>
        <v>1.2</v>
      </c>
    </row>
    <row r="10" spans="1:9" ht="12">
      <c r="A10" s="68" t="s">
        <v>31</v>
      </c>
      <c r="B10" s="57">
        <v>2.7</v>
      </c>
      <c r="C10" s="57">
        <v>3.7</v>
      </c>
      <c r="D10" s="57">
        <v>3.2</v>
      </c>
      <c r="E10" s="57">
        <v>1.7</v>
      </c>
      <c r="F10" s="57">
        <v>2.7</v>
      </c>
      <c r="G10" s="57">
        <v>2.2</v>
      </c>
      <c r="H10" s="57">
        <f>C10-B10</f>
        <v>1</v>
      </c>
      <c r="I10" s="57">
        <f>F10-E10</f>
        <v>1.0000000000000002</v>
      </c>
    </row>
    <row r="11" spans="1:9" ht="12">
      <c r="A11" s="68" t="s">
        <v>35</v>
      </c>
      <c r="B11" s="57">
        <v>1.9</v>
      </c>
      <c r="C11" s="57">
        <v>2.9</v>
      </c>
      <c r="D11" s="57">
        <v>2.4</v>
      </c>
      <c r="E11" s="57">
        <v>1.4</v>
      </c>
      <c r="F11" s="57">
        <v>2.2</v>
      </c>
      <c r="G11" s="57">
        <v>1.8</v>
      </c>
      <c r="H11" s="57">
        <f>C11-B11</f>
        <v>1</v>
      </c>
      <c r="I11" s="57">
        <f>F11-E11</f>
        <v>0.8000000000000003</v>
      </c>
    </row>
    <row r="12" spans="1:9" ht="12">
      <c r="A12" s="68" t="s">
        <v>10</v>
      </c>
      <c r="B12" s="57">
        <v>1.7</v>
      </c>
      <c r="C12" s="57">
        <v>2.9</v>
      </c>
      <c r="D12" s="57">
        <v>2.4</v>
      </c>
      <c r="E12" s="57">
        <v>1.3</v>
      </c>
      <c r="F12" s="57">
        <v>2.1</v>
      </c>
      <c r="G12" s="57">
        <v>1.7</v>
      </c>
      <c r="H12" s="57">
        <f>C12-B12</f>
        <v>1.2</v>
      </c>
      <c r="I12" s="57">
        <f>F12-E12</f>
        <v>0.8</v>
      </c>
    </row>
    <row r="13" spans="1:9" ht="12">
      <c r="A13" s="68" t="s">
        <v>15</v>
      </c>
      <c r="B13" s="57">
        <v>2.2</v>
      </c>
      <c r="C13" s="57">
        <v>2.6</v>
      </c>
      <c r="D13" s="57">
        <v>2.4</v>
      </c>
      <c r="E13" s="57">
        <v>1.1</v>
      </c>
      <c r="F13" s="57">
        <v>1.5</v>
      </c>
      <c r="G13" s="57">
        <v>1.3</v>
      </c>
      <c r="H13" s="57">
        <f>C13-B13</f>
        <v>0.3999999999999999</v>
      </c>
      <c r="I13" s="57">
        <f>F13-E13</f>
        <v>0.3999999999999999</v>
      </c>
    </row>
    <row r="14" spans="1:9" ht="12">
      <c r="A14" s="68" t="s">
        <v>19</v>
      </c>
      <c r="B14" s="57">
        <v>1.2</v>
      </c>
      <c r="C14" s="57">
        <v>2.8</v>
      </c>
      <c r="D14" s="57">
        <v>2.1</v>
      </c>
      <c r="E14" s="57">
        <v>0.4</v>
      </c>
      <c r="F14" s="57">
        <v>1.5</v>
      </c>
      <c r="G14" s="57">
        <v>1</v>
      </c>
      <c r="H14" s="57">
        <f>C14-B14</f>
        <v>1.5999999999999999</v>
      </c>
      <c r="I14" s="57">
        <f>F14-E14</f>
        <v>1.1</v>
      </c>
    </row>
    <row r="15" spans="1:9" ht="12">
      <c r="A15" s="68" t="s">
        <v>14</v>
      </c>
      <c r="B15" s="57">
        <v>1.1</v>
      </c>
      <c r="C15" s="57">
        <v>2.8</v>
      </c>
      <c r="D15" s="57">
        <v>2</v>
      </c>
      <c r="E15" s="57">
        <v>0.9</v>
      </c>
      <c r="F15" s="57">
        <v>2.2</v>
      </c>
      <c r="G15" s="57">
        <v>1.6</v>
      </c>
      <c r="H15" s="57">
        <f>C15-B15</f>
        <v>1.6999999999999997</v>
      </c>
      <c r="I15" s="57">
        <f>F15-E15</f>
        <v>1.3000000000000003</v>
      </c>
    </row>
    <row r="16" spans="1:9" ht="12">
      <c r="A16" s="68" t="s">
        <v>91</v>
      </c>
      <c r="B16" s="57">
        <v>1.3</v>
      </c>
      <c r="C16" s="57">
        <v>2.5</v>
      </c>
      <c r="D16" s="57">
        <v>1.9</v>
      </c>
      <c r="E16" s="57">
        <v>0.6</v>
      </c>
      <c r="F16" s="57">
        <v>1.5</v>
      </c>
      <c r="G16" s="57">
        <v>1.1</v>
      </c>
      <c r="H16" s="57">
        <f>C16-B16</f>
        <v>1.2</v>
      </c>
      <c r="I16" s="57">
        <f>F16-E16</f>
        <v>0.9</v>
      </c>
    </row>
    <row r="17" spans="1:9" ht="12">
      <c r="A17" s="68" t="s">
        <v>13</v>
      </c>
      <c r="B17" s="57">
        <v>0.9</v>
      </c>
      <c r="C17" s="57">
        <v>2.6</v>
      </c>
      <c r="D17" s="57">
        <v>1.8</v>
      </c>
      <c r="E17" s="57">
        <v>0.6</v>
      </c>
      <c r="F17" s="57">
        <v>1.8</v>
      </c>
      <c r="G17" s="57">
        <v>1.2</v>
      </c>
      <c r="H17" s="57">
        <f>C17-B17</f>
        <v>1.7000000000000002</v>
      </c>
      <c r="I17" s="57">
        <f>F17-E17</f>
        <v>1.2000000000000002</v>
      </c>
    </row>
    <row r="18" spans="1:9" ht="12">
      <c r="A18" s="68" t="s">
        <v>151</v>
      </c>
      <c r="B18" s="57">
        <v>0.5</v>
      </c>
      <c r="C18" s="57">
        <v>2.4</v>
      </c>
      <c r="D18" s="57">
        <v>1.6</v>
      </c>
      <c r="E18" s="57">
        <v>0.4</v>
      </c>
      <c r="F18" s="57">
        <v>1.5</v>
      </c>
      <c r="G18" s="57">
        <v>1</v>
      </c>
      <c r="H18" s="57">
        <f>C18-B18</f>
        <v>1.9</v>
      </c>
      <c r="I18" s="57">
        <f>F18-E18</f>
        <v>1.1</v>
      </c>
    </row>
    <row r="19" spans="1:9" ht="12">
      <c r="A19" s="68" t="s">
        <v>152</v>
      </c>
      <c r="B19" s="57">
        <v>0.9</v>
      </c>
      <c r="C19" s="57">
        <v>2</v>
      </c>
      <c r="D19" s="57">
        <v>1.5</v>
      </c>
      <c r="E19" s="57">
        <v>0.7</v>
      </c>
      <c r="F19" s="57">
        <v>1.5</v>
      </c>
      <c r="G19" s="57">
        <v>1.1</v>
      </c>
      <c r="H19" s="57">
        <f>C19-B19</f>
        <v>1.1</v>
      </c>
      <c r="I19" s="57">
        <f>F19-E19</f>
        <v>0.8</v>
      </c>
    </row>
    <row r="20" spans="1:9" ht="12">
      <c r="A20" s="68" t="s">
        <v>23</v>
      </c>
      <c r="B20" s="57">
        <v>1.1</v>
      </c>
      <c r="C20" s="57">
        <v>1.8</v>
      </c>
      <c r="D20" s="57">
        <v>1.5</v>
      </c>
      <c r="E20" s="57">
        <v>0.9</v>
      </c>
      <c r="F20" s="57">
        <v>1.6</v>
      </c>
      <c r="G20" s="57">
        <v>1.3</v>
      </c>
      <c r="H20" s="57">
        <f>C20-B20</f>
        <v>0.7</v>
      </c>
      <c r="I20" s="57">
        <f>F20-E20</f>
        <v>0.7000000000000001</v>
      </c>
    </row>
    <row r="21" spans="1:9" ht="12">
      <c r="A21" s="68" t="s">
        <v>16</v>
      </c>
      <c r="B21" s="57">
        <v>0.7</v>
      </c>
      <c r="C21" s="57">
        <v>2</v>
      </c>
      <c r="D21" s="57">
        <v>1.4</v>
      </c>
      <c r="E21" s="57"/>
      <c r="F21" s="57">
        <v>1.3</v>
      </c>
      <c r="G21" s="57">
        <v>0.9</v>
      </c>
      <c r="H21" s="57">
        <f>C21-B21</f>
        <v>1.3</v>
      </c>
      <c r="I21" s="57">
        <f>F21-E21</f>
        <v>1.3</v>
      </c>
    </row>
    <row r="22" spans="1:9" ht="12">
      <c r="A22" s="68" t="s">
        <v>22</v>
      </c>
      <c r="B22" s="57">
        <v>1.1</v>
      </c>
      <c r="C22" s="57">
        <v>1.6</v>
      </c>
      <c r="D22" s="57">
        <v>1.4</v>
      </c>
      <c r="E22" s="57">
        <v>0.6</v>
      </c>
      <c r="F22" s="57">
        <v>1.1</v>
      </c>
      <c r="G22" s="57">
        <v>0.9</v>
      </c>
      <c r="H22" s="57">
        <f>C22-B22</f>
        <v>0.5</v>
      </c>
      <c r="I22" s="57"/>
    </row>
    <row r="23" spans="1:9" ht="12">
      <c r="A23" s="68" t="s">
        <v>30</v>
      </c>
      <c r="B23" s="57">
        <v>0.7</v>
      </c>
      <c r="C23" s="57">
        <v>1.5</v>
      </c>
      <c r="D23" s="57">
        <v>1.2</v>
      </c>
      <c r="E23" s="57">
        <v>0.6</v>
      </c>
      <c r="F23" s="57">
        <v>1.4</v>
      </c>
      <c r="G23" s="57">
        <v>1</v>
      </c>
      <c r="H23" s="57">
        <f>C23-B23</f>
        <v>0.8</v>
      </c>
      <c r="I23" s="57">
        <f>F23-E23</f>
        <v>0.7999999999999999</v>
      </c>
    </row>
    <row r="24" spans="1:9" ht="12">
      <c r="A24" s="68" t="s">
        <v>28</v>
      </c>
      <c r="B24" s="57">
        <v>0.9</v>
      </c>
      <c r="C24" s="57">
        <v>1.4</v>
      </c>
      <c r="D24" s="57">
        <v>1.2</v>
      </c>
      <c r="E24" s="57">
        <v>0.5</v>
      </c>
      <c r="F24" s="57">
        <v>1</v>
      </c>
      <c r="G24" s="57">
        <v>0.8</v>
      </c>
      <c r="H24" s="57">
        <f>C24-B24</f>
        <v>0.4999999999999999</v>
      </c>
      <c r="I24" s="57">
        <f>F24-E24</f>
        <v>0.5</v>
      </c>
    </row>
    <row r="25" spans="1:9" ht="12">
      <c r="A25" s="68" t="s">
        <v>153</v>
      </c>
      <c r="B25" s="57">
        <v>0.8</v>
      </c>
      <c r="C25" s="57">
        <v>1.1</v>
      </c>
      <c r="D25" s="57">
        <v>1</v>
      </c>
      <c r="E25" s="57"/>
      <c r="F25" s="57">
        <v>0.6</v>
      </c>
      <c r="G25" s="57">
        <v>0.5</v>
      </c>
      <c r="H25" s="57">
        <f>C25-B25</f>
        <v>0.30000000000000004</v>
      </c>
      <c r="I25" s="57">
        <f>F25-E25</f>
        <v>0.6</v>
      </c>
    </row>
    <row r="26" spans="1:9" ht="12">
      <c r="A26" s="68" t="s">
        <v>154</v>
      </c>
      <c r="B26" s="57">
        <v>0.4</v>
      </c>
      <c r="C26" s="57">
        <v>1.3</v>
      </c>
      <c r="D26" s="57">
        <v>0.9</v>
      </c>
      <c r="E26" s="57">
        <v>0.2</v>
      </c>
      <c r="F26" s="57">
        <v>0.7</v>
      </c>
      <c r="G26" s="57">
        <v>0.5</v>
      </c>
      <c r="H26" s="57">
        <f>C26-B26</f>
        <v>0.9</v>
      </c>
      <c r="I26" s="57">
        <f>F26-E26</f>
        <v>0.49999999999999994</v>
      </c>
    </row>
    <row r="27" spans="1:9" ht="12">
      <c r="A27" s="68" t="s">
        <v>155</v>
      </c>
      <c r="B27" s="57">
        <v>0.6</v>
      </c>
      <c r="C27" s="57">
        <v>1</v>
      </c>
      <c r="D27" s="57">
        <v>0.8</v>
      </c>
      <c r="E27" s="57">
        <v>0.3</v>
      </c>
      <c r="F27" s="57">
        <v>0.5</v>
      </c>
      <c r="G27" s="57">
        <v>0.4</v>
      </c>
      <c r="H27" s="57">
        <f>C27-B27</f>
        <v>0.4</v>
      </c>
      <c r="I27" s="57">
        <f>F27-E27</f>
        <v>0.2</v>
      </c>
    </row>
    <row r="28" spans="1:9" ht="12">
      <c r="A28" s="68" t="s">
        <v>144</v>
      </c>
      <c r="B28" s="57"/>
      <c r="C28" s="57">
        <v>1.2</v>
      </c>
      <c r="D28" s="57">
        <v>0.8</v>
      </c>
      <c r="E28" s="57"/>
      <c r="F28" s="57">
        <v>1.1</v>
      </c>
      <c r="G28" s="57">
        <v>0.8</v>
      </c>
      <c r="H28" s="57"/>
      <c r="I28" s="57"/>
    </row>
    <row r="29" spans="1:9" ht="12">
      <c r="A29" s="68" t="s">
        <v>143</v>
      </c>
      <c r="B29" s="57"/>
      <c r="C29" s="57">
        <v>1.2</v>
      </c>
      <c r="D29" s="57">
        <v>0.7</v>
      </c>
      <c r="E29" s="57"/>
      <c r="F29" s="57">
        <v>0.8</v>
      </c>
      <c r="G29" s="57">
        <v>0.5</v>
      </c>
      <c r="H29" s="57">
        <f>C29-B29</f>
        <v>1.2</v>
      </c>
      <c r="I29" s="57">
        <f>F29-E29</f>
        <v>0.8</v>
      </c>
    </row>
    <row r="30" spans="1:9" ht="12">
      <c r="A30" s="68" t="s">
        <v>20</v>
      </c>
      <c r="B30" s="57">
        <v>0.5</v>
      </c>
      <c r="C30" s="57">
        <v>0.8</v>
      </c>
      <c r="D30" s="57">
        <v>0.7</v>
      </c>
      <c r="E30" s="57">
        <v>0.4</v>
      </c>
      <c r="F30" s="57">
        <v>0.6</v>
      </c>
      <c r="G30" s="57">
        <v>0.5</v>
      </c>
      <c r="H30" s="57">
        <f>C30-B30</f>
        <v>0.30000000000000004</v>
      </c>
      <c r="I30" s="57">
        <f>F30-E30</f>
        <v>0.19999999999999996</v>
      </c>
    </row>
    <row r="31" spans="1:9" ht="12">
      <c r="A31" s="68" t="s">
        <v>156</v>
      </c>
      <c r="B31" s="57">
        <v>0.4</v>
      </c>
      <c r="C31" s="57">
        <v>0.7</v>
      </c>
      <c r="D31" s="57">
        <v>0.5</v>
      </c>
      <c r="E31" s="57">
        <v>0.4</v>
      </c>
      <c r="F31" s="57">
        <v>0.6</v>
      </c>
      <c r="G31" s="57">
        <v>0.5</v>
      </c>
      <c r="H31" s="57">
        <f>C31-B31</f>
        <v>0.29999999999999993</v>
      </c>
      <c r="I31" s="57">
        <f>F31-E31</f>
        <v>0.19999999999999996</v>
      </c>
    </row>
    <row r="32" spans="1:9" ht="12">
      <c r="A32" s="68"/>
      <c r="B32" s="57"/>
      <c r="C32" s="57"/>
      <c r="D32" s="57"/>
      <c r="E32" s="57"/>
      <c r="F32" s="57"/>
      <c r="G32" s="57"/>
      <c r="H32" s="57"/>
      <c r="I32" s="57"/>
    </row>
    <row r="33" spans="1:9" ht="12">
      <c r="A33" s="68" t="s">
        <v>37</v>
      </c>
      <c r="B33" s="57">
        <v>5.2</v>
      </c>
      <c r="C33" s="57">
        <v>8.9</v>
      </c>
      <c r="D33" s="57">
        <v>7.1</v>
      </c>
      <c r="E33" s="57">
        <v>2.4</v>
      </c>
      <c r="F33" s="57">
        <v>4.6</v>
      </c>
      <c r="G33" s="57">
        <v>3.6</v>
      </c>
      <c r="H33" s="57">
        <f>C33-B33</f>
        <v>3.7</v>
      </c>
      <c r="I33" s="57">
        <f>F33-E33</f>
        <v>2.1999999999999997</v>
      </c>
    </row>
    <row r="34" spans="1:9" ht="12">
      <c r="A34" s="68" t="s">
        <v>29</v>
      </c>
      <c r="B34" s="57">
        <v>2.9</v>
      </c>
      <c r="C34" s="57">
        <v>3.9</v>
      </c>
      <c r="D34" s="57">
        <v>3.4</v>
      </c>
      <c r="E34" s="57">
        <v>0.8</v>
      </c>
      <c r="F34" s="57">
        <v>1.5</v>
      </c>
      <c r="G34" s="57">
        <v>1.2</v>
      </c>
      <c r="H34" s="57">
        <f>C34-B34</f>
        <v>1</v>
      </c>
      <c r="I34" s="57">
        <f>F34-E34</f>
        <v>0.7</v>
      </c>
    </row>
    <row r="35" spans="1:9" ht="12">
      <c r="A35" s="55" t="s">
        <v>21</v>
      </c>
      <c r="B35" s="57">
        <v>2.8</v>
      </c>
      <c r="C35" s="57">
        <v>3.6</v>
      </c>
      <c r="D35" s="57">
        <v>3.2</v>
      </c>
      <c r="E35" s="57">
        <v>2.1</v>
      </c>
      <c r="F35" s="57">
        <v>2.3</v>
      </c>
      <c r="G35" s="57">
        <v>2.2</v>
      </c>
      <c r="H35" s="57">
        <f>C35-B35</f>
        <v>0.8000000000000003</v>
      </c>
      <c r="I35" s="57">
        <f>F35-E35</f>
        <v>0.19999999999999973</v>
      </c>
    </row>
    <row r="37" ht="12">
      <c r="A37" s="26" t="s">
        <v>150</v>
      </c>
    </row>
    <row r="38" ht="15">
      <c r="A38" s="28" t="s">
        <v>45</v>
      </c>
    </row>
  </sheetData>
  <autoFilter ref="A4:I4">
    <sortState ref="A5:I38">
      <sortCondition descending="1" sortBy="value" ref="D5:D3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B64" sqref="B64"/>
    </sheetView>
  </sheetViews>
  <sheetFormatPr defaultColWidth="8.8515625" defaultRowHeight="15"/>
  <cols>
    <col min="1" max="1" width="8.8515625" style="1" customWidth="1"/>
    <col min="2" max="2" width="32.57421875" style="1" customWidth="1"/>
    <col min="3" max="3" width="63.28125" style="1" customWidth="1"/>
    <col min="4" max="4" width="31.7109375" style="1" customWidth="1"/>
    <col min="5" max="16384" width="8.8515625" style="1" customWidth="1"/>
  </cols>
  <sheetData>
    <row r="1" ht="12">
      <c r="A1" s="1" t="s">
        <v>72</v>
      </c>
    </row>
    <row r="2" ht="12">
      <c r="A2" s="1" t="s">
        <v>73</v>
      </c>
    </row>
    <row r="3" spans="1:2" ht="12.75">
      <c r="A3" s="81" t="s">
        <v>76</v>
      </c>
      <c r="B3" s="82">
        <v>17.6</v>
      </c>
    </row>
    <row r="4" spans="1:2" ht="12.75">
      <c r="A4" s="9" t="s">
        <v>77</v>
      </c>
      <c r="B4" s="83">
        <v>46.9</v>
      </c>
    </row>
    <row r="5" spans="1:2" ht="12.75">
      <c r="A5" s="9" t="s">
        <v>78</v>
      </c>
      <c r="B5" s="83">
        <v>10.5</v>
      </c>
    </row>
    <row r="6" spans="1:2" ht="12.75">
      <c r="A6" s="9" t="s">
        <v>0</v>
      </c>
      <c r="B6" s="83">
        <v>64.7</v>
      </c>
    </row>
    <row r="7" spans="1:2" ht="12.75">
      <c r="A7" s="79" t="s">
        <v>79</v>
      </c>
      <c r="B7" s="84">
        <v>7.3</v>
      </c>
    </row>
    <row r="8" ht="12"/>
    <row r="9" spans="1:2" ht="12">
      <c r="A9" s="1" t="s">
        <v>80</v>
      </c>
      <c r="B9" s="80">
        <f>100-B6</f>
        <v>35.3</v>
      </c>
    </row>
    <row r="10" spans="1:2" ht="12">
      <c r="A10" s="1" t="s">
        <v>78</v>
      </c>
      <c r="B10" s="80">
        <f>B5</f>
        <v>10.5</v>
      </c>
    </row>
    <row r="11" spans="1:2" ht="12">
      <c r="A11" s="1" t="s">
        <v>95</v>
      </c>
      <c r="B11" s="80">
        <f>B4-B3</f>
        <v>29.299999999999997</v>
      </c>
    </row>
    <row r="12" spans="1:2" ht="12">
      <c r="A12" s="1" t="s">
        <v>76</v>
      </c>
      <c r="B12" s="80">
        <f>B3</f>
        <v>17.6</v>
      </c>
    </row>
    <row r="13" spans="1:2" ht="12">
      <c r="A13" s="1" t="s">
        <v>79</v>
      </c>
      <c r="B13" s="80">
        <f>B7</f>
        <v>7.3</v>
      </c>
    </row>
    <row r="14" ht="12"/>
    <row r="15" ht="12"/>
    <row r="16" ht="12"/>
    <row r="17" ht="12">
      <c r="A17" s="21" t="s">
        <v>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 topLeftCell="A1">
      <selection activeCell="B39" sqref="B39"/>
    </sheetView>
  </sheetViews>
  <sheetFormatPr defaultColWidth="8.8515625" defaultRowHeight="15"/>
  <cols>
    <col min="1" max="1" width="79.57421875" style="1" customWidth="1"/>
    <col min="2" max="2" width="12.8515625" style="1" bestFit="1" customWidth="1"/>
    <col min="3" max="3" width="14.7109375" style="1" bestFit="1" customWidth="1"/>
    <col min="4" max="4" width="10.140625" style="1" bestFit="1" customWidth="1"/>
    <col min="5" max="16384" width="8.8515625" style="1" customWidth="1"/>
  </cols>
  <sheetData>
    <row r="1" ht="12">
      <c r="A1" s="22" t="s">
        <v>119</v>
      </c>
    </row>
    <row r="2" ht="12">
      <c r="A2" s="22" t="s">
        <v>86</v>
      </c>
    </row>
    <row r="3" spans="1:3" ht="12">
      <c r="A3" s="60"/>
      <c r="B3" s="60" t="s">
        <v>81</v>
      </c>
      <c r="C3" s="60" t="s">
        <v>82</v>
      </c>
    </row>
    <row r="4" spans="1:5" ht="12">
      <c r="A4" s="49" t="s">
        <v>40</v>
      </c>
      <c r="B4" s="62">
        <v>527.6066224999996</v>
      </c>
      <c r="C4" s="62">
        <v>12585.779864999999</v>
      </c>
      <c r="D4" s="62">
        <v>4.192085259390478</v>
      </c>
      <c r="E4" s="89"/>
    </row>
    <row r="5" spans="1:5" s="16" customFormat="1" ht="12">
      <c r="A5" s="8" t="s">
        <v>59</v>
      </c>
      <c r="B5" s="63">
        <v>257.9513799999999</v>
      </c>
      <c r="C5" s="63">
        <v>8089.318370000005</v>
      </c>
      <c r="D5" s="63">
        <v>3.188790058710469</v>
      </c>
      <c r="E5" s="89"/>
    </row>
    <row r="6" spans="1:5" ht="12">
      <c r="A6" s="8" t="s">
        <v>63</v>
      </c>
      <c r="B6" s="63">
        <v>656.9484099999995</v>
      </c>
      <c r="C6" s="63">
        <v>20625.345125000003</v>
      </c>
      <c r="D6" s="63">
        <v>3.185151113925903</v>
      </c>
      <c r="E6" s="89"/>
    </row>
    <row r="7" spans="1:5" ht="12">
      <c r="A7" s="8" t="s">
        <v>66</v>
      </c>
      <c r="B7" s="63">
        <v>299.3796975000001</v>
      </c>
      <c r="C7" s="63">
        <v>9834.672672500017</v>
      </c>
      <c r="D7" s="63">
        <v>3.044124674704567</v>
      </c>
      <c r="E7" s="89"/>
    </row>
    <row r="8" spans="1:5" ht="12">
      <c r="A8" s="8" t="s">
        <v>161</v>
      </c>
      <c r="B8" s="63">
        <v>91.01334499999997</v>
      </c>
      <c r="C8" s="63">
        <v>3060.468697500001</v>
      </c>
      <c r="D8" s="63">
        <v>2.9738368202996446</v>
      </c>
      <c r="E8" s="89" t="s">
        <v>90</v>
      </c>
    </row>
    <row r="9" spans="1:5" ht="12">
      <c r="A9" s="8" t="s">
        <v>61</v>
      </c>
      <c r="B9" s="63">
        <v>216.26261750000006</v>
      </c>
      <c r="C9" s="63">
        <v>7736.684297500006</v>
      </c>
      <c r="D9" s="63">
        <v>2.7952881258174394</v>
      </c>
      <c r="E9" s="89"/>
    </row>
    <row r="10" spans="1:5" ht="12">
      <c r="A10" s="8" t="s">
        <v>64</v>
      </c>
      <c r="B10" s="63">
        <v>818.2718775000004</v>
      </c>
      <c r="C10" s="63">
        <v>31420.277367500024</v>
      </c>
      <c r="D10" s="63">
        <v>2.6042796119501816</v>
      </c>
      <c r="E10" s="89"/>
    </row>
    <row r="11" spans="1:5" ht="12">
      <c r="A11" s="8" t="s">
        <v>60</v>
      </c>
      <c r="B11" s="63">
        <v>185.09883499999984</v>
      </c>
      <c r="C11" s="63">
        <v>7256.93681750001</v>
      </c>
      <c r="D11" s="63">
        <v>2.550646914186112</v>
      </c>
      <c r="E11" s="89"/>
    </row>
    <row r="12" spans="1:5" ht="12">
      <c r="A12" s="8" t="s">
        <v>65</v>
      </c>
      <c r="B12" s="63">
        <v>308.7924399999999</v>
      </c>
      <c r="C12" s="63">
        <v>13755.765577499997</v>
      </c>
      <c r="D12" s="63">
        <v>2.2448219131117275</v>
      </c>
      <c r="E12" s="89"/>
    </row>
    <row r="13" spans="1:5" ht="12">
      <c r="A13" s="8" t="s">
        <v>67</v>
      </c>
      <c r="B13" s="63">
        <v>561.5243199999995</v>
      </c>
      <c r="C13" s="63">
        <v>25424.488275000003</v>
      </c>
      <c r="D13" s="63">
        <v>2.2085963498118804</v>
      </c>
      <c r="E13" s="89"/>
    </row>
    <row r="14" spans="1:5" ht="12">
      <c r="A14" s="8" t="s">
        <v>162</v>
      </c>
      <c r="B14" s="63">
        <v>80.06311749999998</v>
      </c>
      <c r="C14" s="63">
        <v>3764.697395</v>
      </c>
      <c r="D14" s="63">
        <v>2.1266813530971715</v>
      </c>
      <c r="E14" s="89" t="s">
        <v>90</v>
      </c>
    </row>
    <row r="15" spans="1:5" ht="12">
      <c r="A15" s="8" t="s">
        <v>62</v>
      </c>
      <c r="B15" s="63">
        <v>189.80391250000014</v>
      </c>
      <c r="C15" s="63">
        <v>14166.279352500005</v>
      </c>
      <c r="D15" s="63">
        <v>1.3398289542165802</v>
      </c>
      <c r="E15" s="89"/>
    </row>
    <row r="16" spans="1:5" ht="12">
      <c r="A16" s="8" t="s">
        <v>163</v>
      </c>
      <c r="B16" s="63">
        <v>62.06716249999999</v>
      </c>
      <c r="C16" s="63">
        <v>4719.734239999995</v>
      </c>
      <c r="D16" s="63">
        <v>1.3150563007123903</v>
      </c>
      <c r="E16" s="89" t="s">
        <v>90</v>
      </c>
    </row>
    <row r="17" spans="1:5" ht="12">
      <c r="A17" s="8" t="s">
        <v>164</v>
      </c>
      <c r="B17" s="63">
        <v>97.10205499999998</v>
      </c>
      <c r="C17" s="63">
        <v>10449.759127500007</v>
      </c>
      <c r="D17" s="63">
        <v>0.92922768664076</v>
      </c>
      <c r="E17" s="89" t="s">
        <v>90</v>
      </c>
    </row>
    <row r="18" spans="1:5" ht="12">
      <c r="A18" s="73" t="s">
        <v>165</v>
      </c>
      <c r="B18" s="64">
        <v>114.9066725</v>
      </c>
      <c r="C18" s="64">
        <v>15445.945725000007</v>
      </c>
      <c r="D18" s="64">
        <v>0.7439277241148013</v>
      </c>
      <c r="E18" s="89"/>
    </row>
    <row r="19" ht="12">
      <c r="E19" s="90"/>
    </row>
    <row r="20" spans="1:5" ht="12">
      <c r="A20" s="1" t="s">
        <v>52</v>
      </c>
      <c r="B20" s="19">
        <v>392.248005</v>
      </c>
      <c r="C20" s="19">
        <v>5068.077142499999</v>
      </c>
      <c r="D20" s="19">
        <v>7.739582369626491</v>
      </c>
      <c r="E20" s="91" t="s">
        <v>90</v>
      </c>
    </row>
    <row r="21" ht="12"/>
    <row r="22" ht="12">
      <c r="A22" s="26" t="s">
        <v>166</v>
      </c>
    </row>
    <row r="23" ht="14.5" customHeight="1">
      <c r="A23" s="71" t="s">
        <v>140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="51" customFormat="1" ht="12"/>
    <row r="36" spans="2:4" s="51" customFormat="1" ht="12">
      <c r="B36" s="52"/>
      <c r="C36" s="52"/>
      <c r="D36" s="52"/>
    </row>
    <row r="37" spans="2:4" s="51" customFormat="1" ht="12">
      <c r="B37" s="52"/>
      <c r="C37" s="52"/>
      <c r="D37" s="52"/>
    </row>
    <row r="38" spans="2:4" s="51" customFormat="1" ht="12">
      <c r="B38" s="52"/>
      <c r="C38" s="52"/>
      <c r="D38" s="52"/>
    </row>
    <row r="39" spans="2:4" s="51" customFormat="1" ht="12">
      <c r="B39" s="52"/>
      <c r="C39" s="52"/>
      <c r="D39" s="52"/>
    </row>
    <row r="40" spans="2:4" s="51" customFormat="1" ht="12">
      <c r="B40" s="52"/>
      <c r="C40" s="52"/>
      <c r="D40" s="52"/>
    </row>
    <row r="41" spans="2:4" s="51" customFormat="1" ht="12">
      <c r="B41" s="52"/>
      <c r="C41" s="52"/>
      <c r="D41" s="52"/>
    </row>
    <row r="42" spans="2:4" s="51" customFormat="1" ht="12">
      <c r="B42" s="52"/>
      <c r="C42" s="52"/>
      <c r="D42" s="52"/>
    </row>
    <row r="43" spans="2:4" s="51" customFormat="1" ht="12">
      <c r="B43" s="52"/>
      <c r="C43" s="52"/>
      <c r="D43" s="52"/>
    </row>
    <row r="44" spans="2:4" s="51" customFormat="1" ht="12">
      <c r="B44" s="52"/>
      <c r="C44" s="52"/>
      <c r="D44" s="52"/>
    </row>
    <row r="45" spans="2:4" s="51" customFormat="1" ht="12">
      <c r="B45" s="52"/>
      <c r="C45" s="52"/>
      <c r="D45" s="52"/>
    </row>
    <row r="46" spans="2:4" s="51" customFormat="1" ht="12">
      <c r="B46" s="52"/>
      <c r="C46" s="52"/>
      <c r="D46" s="52"/>
    </row>
    <row r="47" spans="2:4" s="51" customFormat="1" ht="12">
      <c r="B47" s="52"/>
      <c r="C47" s="52"/>
      <c r="D47" s="52"/>
    </row>
    <row r="48" spans="2:4" s="51" customFormat="1" ht="12">
      <c r="B48" s="52"/>
      <c r="C48" s="52"/>
      <c r="D48" s="52"/>
    </row>
    <row r="49" spans="2:4" s="51" customFormat="1" ht="15">
      <c r="B49" s="52"/>
      <c r="C49" s="52"/>
      <c r="D49" s="52"/>
    </row>
    <row r="50" spans="2:4" s="51" customFormat="1" ht="15">
      <c r="B50" s="52"/>
      <c r="C50" s="52"/>
      <c r="D50" s="52"/>
    </row>
    <row r="51" spans="2:4" s="51" customFormat="1" ht="13.2" customHeight="1">
      <c r="B51" s="52"/>
      <c r="C51" s="52"/>
      <c r="D51" s="52"/>
    </row>
    <row r="52" spans="1:4" s="51" customFormat="1" ht="34.2" customHeight="1">
      <c r="A52" s="53"/>
      <c r="B52" s="52"/>
      <c r="C52" s="52"/>
      <c r="D52" s="52"/>
    </row>
    <row r="53" spans="2:4" s="51" customFormat="1" ht="13.2" customHeight="1">
      <c r="B53" s="52"/>
      <c r="C53" s="52"/>
      <c r="D53" s="52"/>
    </row>
    <row r="54" spans="2:4" s="51" customFormat="1" ht="13.2" customHeight="1">
      <c r="B54" s="52"/>
      <c r="C54" s="52"/>
      <c r="D54" s="52"/>
    </row>
    <row r="55" spans="2:4" s="51" customFormat="1" ht="13.2" customHeight="1">
      <c r="B55" s="52"/>
      <c r="C55" s="52"/>
      <c r="D55" s="52"/>
    </row>
    <row r="56" spans="2:4" s="51" customFormat="1" ht="13.2" customHeight="1">
      <c r="B56" s="52"/>
      <c r="C56" s="52"/>
      <c r="D56" s="52"/>
    </row>
    <row r="57" spans="2:4" s="51" customFormat="1" ht="15">
      <c r="B57" s="52"/>
      <c r="C57" s="52"/>
      <c r="D57" s="52"/>
    </row>
    <row r="58" spans="2:4" s="51" customFormat="1" ht="15">
      <c r="B58" s="52"/>
      <c r="C58" s="52"/>
      <c r="D58" s="52"/>
    </row>
    <row r="59" spans="2:4" s="51" customFormat="1" ht="15">
      <c r="B59" s="52"/>
      <c r="C59" s="52"/>
      <c r="D59" s="52"/>
    </row>
    <row r="60" spans="2:4" s="51" customFormat="1" ht="15">
      <c r="B60" s="52"/>
      <c r="C60" s="52"/>
      <c r="D60" s="52"/>
    </row>
    <row r="61" spans="2:4" s="51" customFormat="1" ht="15">
      <c r="B61" s="52"/>
      <c r="C61" s="52"/>
      <c r="D61" s="52"/>
    </row>
    <row r="62" spans="2:4" s="51" customFormat="1" ht="15">
      <c r="B62" s="52"/>
      <c r="C62" s="52"/>
      <c r="D62" s="52"/>
    </row>
    <row r="63" spans="2:4" s="51" customFormat="1" ht="15">
      <c r="B63" s="52"/>
      <c r="C63" s="52"/>
      <c r="D63" s="52"/>
    </row>
    <row r="64" spans="2:4" s="51" customFormat="1" ht="15">
      <c r="B64" s="52"/>
      <c r="C64" s="52"/>
      <c r="D64" s="52"/>
    </row>
    <row r="65" spans="2:4" s="51" customFormat="1" ht="15">
      <c r="B65" s="52"/>
      <c r="C65" s="52"/>
      <c r="D65" s="52"/>
    </row>
    <row r="66" s="51" customFormat="1" ht="15"/>
    <row r="67" s="51" customFormat="1" ht="15"/>
    <row r="68" s="51" customFormat="1" ht="15"/>
    <row r="69" s="51" customFormat="1" ht="15"/>
    <row r="70" s="51" customFormat="1" ht="15"/>
    <row r="71" spans="2:3" s="51" customFormat="1" ht="15">
      <c r="B71" s="54"/>
      <c r="C71" s="54"/>
    </row>
    <row r="72" spans="2:3" s="51" customFormat="1" ht="15">
      <c r="B72" s="54"/>
      <c r="C72" s="54"/>
    </row>
    <row r="73" spans="2:3" s="51" customFormat="1" ht="15">
      <c r="B73" s="54"/>
      <c r="C73" s="54"/>
    </row>
    <row r="74" spans="2:3" s="51" customFormat="1" ht="15">
      <c r="B74" s="54"/>
      <c r="C74" s="54"/>
    </row>
    <row r="75" spans="2:3" s="51" customFormat="1" ht="15">
      <c r="B75" s="54"/>
      <c r="C75" s="54"/>
    </row>
    <row r="76" spans="2:3" s="51" customFormat="1" ht="15">
      <c r="B76" s="54"/>
      <c r="C76" s="54"/>
    </row>
    <row r="77" spans="2:3" s="51" customFormat="1" ht="15">
      <c r="B77" s="54"/>
      <c r="C77" s="54"/>
    </row>
    <row r="78" spans="2:3" s="51" customFormat="1" ht="15">
      <c r="B78" s="54"/>
      <c r="C78" s="54"/>
    </row>
    <row r="79" spans="2:3" s="51" customFormat="1" ht="15">
      <c r="B79" s="54"/>
      <c r="C79" s="54"/>
    </row>
    <row r="80" spans="2:3" s="51" customFormat="1" ht="15">
      <c r="B80" s="54"/>
      <c r="C80" s="54"/>
    </row>
    <row r="81" spans="2:3" s="51" customFormat="1" ht="15">
      <c r="B81" s="54"/>
      <c r="C81" s="54"/>
    </row>
    <row r="82" spans="2:3" s="51" customFormat="1" ht="15">
      <c r="B82" s="54"/>
      <c r="C82" s="54"/>
    </row>
    <row r="83" spans="2:3" s="51" customFormat="1" ht="15">
      <c r="B83" s="54"/>
      <c r="C83" s="54"/>
    </row>
    <row r="84" spans="2:3" s="51" customFormat="1" ht="15">
      <c r="B84" s="54"/>
      <c r="C84" s="54"/>
    </row>
    <row r="85" spans="2:3" s="51" customFormat="1" ht="15">
      <c r="B85" s="54"/>
      <c r="C85" s="54"/>
    </row>
    <row r="86" spans="2:3" s="51" customFormat="1" ht="15">
      <c r="B86" s="54"/>
      <c r="C86" s="54"/>
    </row>
    <row r="87" spans="2:3" s="51" customFormat="1" ht="15">
      <c r="B87" s="54"/>
      <c r="C87" s="54"/>
    </row>
    <row r="88" spans="2:3" s="51" customFormat="1" ht="15">
      <c r="B88" s="54"/>
      <c r="C88" s="54"/>
    </row>
    <row r="89" spans="2:3" s="51" customFormat="1" ht="15">
      <c r="B89" s="54"/>
      <c r="C89" s="54"/>
    </row>
    <row r="90" spans="2:3" s="51" customFormat="1" ht="15">
      <c r="B90" s="54"/>
      <c r="C90" s="54"/>
    </row>
    <row r="91" spans="2:3" s="51" customFormat="1" ht="15">
      <c r="B91" s="54"/>
      <c r="C91" s="54"/>
    </row>
    <row r="92" spans="2:3" s="51" customFormat="1" ht="15">
      <c r="B92" s="54"/>
      <c r="C92" s="54"/>
    </row>
    <row r="93" spans="2:3" s="51" customFormat="1" ht="15">
      <c r="B93" s="54"/>
      <c r="C93" s="54"/>
    </row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</sheetData>
  <autoFilter ref="A3:D3">
    <sortState ref="A4:D93">
      <sortCondition descending="1" sortBy="value" ref="D4:D9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4">
      <selection activeCell="H13" sqref="H13"/>
    </sheetView>
  </sheetViews>
  <sheetFormatPr defaultColWidth="8.8515625" defaultRowHeight="15"/>
  <cols>
    <col min="1" max="7" width="19.421875" style="30" customWidth="1"/>
    <col min="8" max="16384" width="8.8515625" style="30" customWidth="1"/>
  </cols>
  <sheetData>
    <row r="1" spans="1:9" ht="12">
      <c r="A1" s="29" t="s">
        <v>96</v>
      </c>
      <c r="I1" s="22" t="s">
        <v>117</v>
      </c>
    </row>
    <row r="2" ht="12">
      <c r="I2" s="22" t="s">
        <v>86</v>
      </c>
    </row>
    <row r="3" spans="1:9" ht="12">
      <c r="A3" s="29" t="s">
        <v>97</v>
      </c>
      <c r="B3" s="31">
        <v>44456.604675925926</v>
      </c>
      <c r="I3" s="30" t="s">
        <v>116</v>
      </c>
    </row>
    <row r="4" spans="1:9" ht="12">
      <c r="A4" s="29" t="s">
        <v>98</v>
      </c>
      <c r="B4" s="31">
        <v>44462.66184141204</v>
      </c>
      <c r="I4" s="21" t="s">
        <v>118</v>
      </c>
    </row>
    <row r="5" spans="1:2" ht="12">
      <c r="A5" s="29" t="s">
        <v>99</v>
      </c>
      <c r="B5" s="29" t="s">
        <v>100</v>
      </c>
    </row>
    <row r="6" ht="12"/>
    <row r="7" spans="1:2" ht="12">
      <c r="A7" s="29" t="s">
        <v>3</v>
      </c>
      <c r="B7" s="29" t="s">
        <v>0</v>
      </c>
    </row>
    <row r="8" spans="1:2" ht="12">
      <c r="A8" s="29" t="s">
        <v>101</v>
      </c>
      <c r="B8" s="29" t="s">
        <v>2</v>
      </c>
    </row>
    <row r="9" spans="1:2" ht="12">
      <c r="A9" s="29" t="s">
        <v>102</v>
      </c>
      <c r="B9" s="29" t="s">
        <v>103</v>
      </c>
    </row>
    <row r="10" ht="12"/>
    <row r="11" spans="1:7" ht="12">
      <c r="A11" s="35" t="s">
        <v>104</v>
      </c>
      <c r="B11" s="86" t="s">
        <v>105</v>
      </c>
      <c r="C11" s="87"/>
      <c r="D11" s="87"/>
      <c r="E11" s="87"/>
      <c r="F11" s="87"/>
      <c r="G11" s="88"/>
    </row>
    <row r="12" spans="1:7" ht="96">
      <c r="A12" s="36" t="s">
        <v>106</v>
      </c>
      <c r="B12" s="37" t="s">
        <v>107</v>
      </c>
      <c r="C12" s="37" t="s">
        <v>108</v>
      </c>
      <c r="D12" s="37" t="s">
        <v>109</v>
      </c>
      <c r="E12" s="37" t="s">
        <v>40</v>
      </c>
      <c r="F12" s="37" t="s">
        <v>110</v>
      </c>
      <c r="G12" s="70" t="s">
        <v>160</v>
      </c>
    </row>
    <row r="13" spans="1:8" ht="12">
      <c r="A13" s="42" t="s">
        <v>39</v>
      </c>
      <c r="B13" s="38">
        <v>2.4</v>
      </c>
      <c r="C13" s="38">
        <v>2.8</v>
      </c>
      <c r="D13" s="38">
        <v>2.6</v>
      </c>
      <c r="E13" s="38">
        <v>4.2</v>
      </c>
      <c r="F13" s="38">
        <v>2.3</v>
      </c>
      <c r="G13" s="38">
        <v>2</v>
      </c>
      <c r="H13" s="32"/>
    </row>
    <row r="14" spans="1:8" ht="12">
      <c r="A14" s="43"/>
      <c r="B14" s="40"/>
      <c r="C14" s="40"/>
      <c r="D14" s="40"/>
      <c r="E14" s="40"/>
      <c r="F14" s="40"/>
      <c r="G14" s="40"/>
      <c r="H14" s="32"/>
    </row>
    <row r="15" spans="1:8" ht="12">
      <c r="A15" s="43" t="s">
        <v>17</v>
      </c>
      <c r="B15" s="40">
        <v>9.6</v>
      </c>
      <c r="C15" s="39">
        <v>18</v>
      </c>
      <c r="D15" s="40">
        <v>9.3</v>
      </c>
      <c r="E15" s="40">
        <v>17.6</v>
      </c>
      <c r="F15" s="40">
        <v>9.9</v>
      </c>
      <c r="G15" s="40">
        <v>8.7</v>
      </c>
      <c r="H15" s="32"/>
    </row>
    <row r="16" spans="1:8" ht="12">
      <c r="A16" s="43" t="s">
        <v>36</v>
      </c>
      <c r="B16" s="40">
        <v>5</v>
      </c>
      <c r="C16" s="39"/>
      <c r="D16" s="40">
        <v>4.7</v>
      </c>
      <c r="E16" s="40">
        <v>8.6</v>
      </c>
      <c r="F16" s="39">
        <v>5.9</v>
      </c>
      <c r="G16" s="40">
        <v>4.8</v>
      </c>
      <c r="H16" s="32"/>
    </row>
    <row r="17" spans="1:8" ht="12">
      <c r="A17" s="43" t="s">
        <v>18</v>
      </c>
      <c r="B17" s="40">
        <v>4.6</v>
      </c>
      <c r="C17" s="40"/>
      <c r="D17" s="40">
        <v>4.6</v>
      </c>
      <c r="E17" s="40">
        <v>7.9</v>
      </c>
      <c r="F17" s="40">
        <v>4.8</v>
      </c>
      <c r="G17" s="40">
        <v>4</v>
      </c>
      <c r="H17" s="32"/>
    </row>
    <row r="18" spans="1:8" ht="12">
      <c r="A18" s="43" t="s">
        <v>9</v>
      </c>
      <c r="B18" s="40">
        <v>3.6</v>
      </c>
      <c r="C18" s="40"/>
      <c r="D18" s="40">
        <v>4.9</v>
      </c>
      <c r="E18" s="40">
        <v>7.3</v>
      </c>
      <c r="F18" s="40">
        <v>3.3</v>
      </c>
      <c r="G18" s="40">
        <v>2.4</v>
      </c>
      <c r="H18" s="32"/>
    </row>
    <row r="19" spans="1:8" ht="12">
      <c r="A19" s="43" t="s">
        <v>26</v>
      </c>
      <c r="B19" s="40">
        <v>3.4</v>
      </c>
      <c r="C19" s="39"/>
      <c r="D19" s="40">
        <v>4.5</v>
      </c>
      <c r="E19" s="40">
        <v>10.6</v>
      </c>
      <c r="F19" s="40">
        <v>3.2</v>
      </c>
      <c r="G19" s="40">
        <v>2.4</v>
      </c>
      <c r="H19" s="32"/>
    </row>
    <row r="20" spans="1:8" ht="12">
      <c r="A20" s="43" t="s">
        <v>31</v>
      </c>
      <c r="B20" s="40">
        <v>3.2</v>
      </c>
      <c r="C20" s="40"/>
      <c r="D20" s="40">
        <v>4.4</v>
      </c>
      <c r="E20" s="40">
        <v>4</v>
      </c>
      <c r="F20" s="40">
        <v>3.2</v>
      </c>
      <c r="G20" s="40">
        <v>2.5</v>
      </c>
      <c r="H20" s="32"/>
    </row>
    <row r="21" spans="1:8" ht="12">
      <c r="A21" s="43" t="s">
        <v>10</v>
      </c>
      <c r="B21" s="40">
        <v>2.4</v>
      </c>
      <c r="C21" s="40"/>
      <c r="D21" s="40">
        <v>2.8</v>
      </c>
      <c r="E21" s="40">
        <v>4.7</v>
      </c>
      <c r="F21" s="40">
        <v>2.4</v>
      </c>
      <c r="G21" s="40">
        <v>1.9</v>
      </c>
      <c r="H21" s="32"/>
    </row>
    <row r="22" spans="1:8" ht="12">
      <c r="A22" s="43" t="s">
        <v>15</v>
      </c>
      <c r="B22" s="40">
        <v>2.4</v>
      </c>
      <c r="C22" s="39"/>
      <c r="D22" s="40">
        <v>3.1</v>
      </c>
      <c r="E22" s="40">
        <v>4.2</v>
      </c>
      <c r="F22" s="40">
        <v>2.2</v>
      </c>
      <c r="G22" s="40">
        <v>2.2</v>
      </c>
      <c r="H22" s="32"/>
    </row>
    <row r="23" spans="1:8" ht="12">
      <c r="A23" s="43" t="s">
        <v>35</v>
      </c>
      <c r="B23" s="40">
        <v>2.4</v>
      </c>
      <c r="C23" s="40">
        <v>2.3</v>
      </c>
      <c r="D23" s="40">
        <v>3.4</v>
      </c>
      <c r="E23" s="40">
        <v>4</v>
      </c>
      <c r="F23" s="40">
        <v>2.8</v>
      </c>
      <c r="G23" s="40">
        <v>1.7</v>
      </c>
      <c r="H23" s="32"/>
    </row>
    <row r="24" spans="1:8" ht="12">
      <c r="A24" s="43" t="s">
        <v>19</v>
      </c>
      <c r="B24" s="40">
        <v>2.1</v>
      </c>
      <c r="C24" s="39">
        <v>4.3</v>
      </c>
      <c r="D24" s="40">
        <v>3.2</v>
      </c>
      <c r="E24" s="40">
        <v>7.5</v>
      </c>
      <c r="F24" s="40">
        <v>2.2</v>
      </c>
      <c r="G24" s="40">
        <v>1.1</v>
      </c>
      <c r="H24" s="32"/>
    </row>
    <row r="25" spans="1:8" ht="12">
      <c r="A25" s="43" t="s">
        <v>14</v>
      </c>
      <c r="B25" s="40">
        <v>2</v>
      </c>
      <c r="C25" s="39">
        <v>5.2</v>
      </c>
      <c r="D25" s="40">
        <v>2.5</v>
      </c>
      <c r="E25" s="40">
        <v>3.7</v>
      </c>
      <c r="F25" s="40">
        <v>1.4</v>
      </c>
      <c r="G25" s="40">
        <v>1.4</v>
      </c>
      <c r="H25" s="32"/>
    </row>
    <row r="26" spans="1:8" ht="12">
      <c r="A26" s="43" t="s">
        <v>38</v>
      </c>
      <c r="B26" s="40">
        <v>1.9</v>
      </c>
      <c r="C26" s="39"/>
      <c r="D26" s="40">
        <v>2.2</v>
      </c>
      <c r="E26" s="40">
        <v>2.9</v>
      </c>
      <c r="F26" s="40">
        <v>2</v>
      </c>
      <c r="G26" s="40">
        <v>1.4</v>
      </c>
      <c r="H26" s="32"/>
    </row>
    <row r="27" spans="1:8" ht="12">
      <c r="A27" s="43" t="s">
        <v>13</v>
      </c>
      <c r="B27" s="40">
        <v>1.8</v>
      </c>
      <c r="C27" s="39"/>
      <c r="D27" s="40">
        <v>3.1</v>
      </c>
      <c r="E27" s="40">
        <v>5.1</v>
      </c>
      <c r="F27" s="40">
        <v>1.5</v>
      </c>
      <c r="G27" s="40">
        <v>0.9</v>
      </c>
      <c r="H27" s="32"/>
    </row>
    <row r="28" spans="1:8" ht="12">
      <c r="A28" s="43" t="s">
        <v>33</v>
      </c>
      <c r="B28" s="40">
        <v>1.6</v>
      </c>
      <c r="C28" s="39"/>
      <c r="D28" s="39">
        <v>2.1</v>
      </c>
      <c r="E28" s="40">
        <v>4.7</v>
      </c>
      <c r="F28" s="39">
        <v>1.1</v>
      </c>
      <c r="G28" s="39">
        <v>0.5</v>
      </c>
      <c r="H28" s="32"/>
    </row>
    <row r="29" spans="1:8" ht="12">
      <c r="A29" s="43" t="s">
        <v>34</v>
      </c>
      <c r="B29" s="40">
        <v>1.5</v>
      </c>
      <c r="C29" s="39"/>
      <c r="D29" s="39">
        <v>1.7</v>
      </c>
      <c r="E29" s="39">
        <v>3.8</v>
      </c>
      <c r="F29" s="39">
        <v>1.5</v>
      </c>
      <c r="G29" s="39">
        <v>1</v>
      </c>
      <c r="H29" s="32"/>
    </row>
    <row r="30" spans="1:8" ht="12">
      <c r="A30" s="43" t="s">
        <v>23</v>
      </c>
      <c r="B30" s="40">
        <v>1.5</v>
      </c>
      <c r="C30" s="39">
        <v>2.8</v>
      </c>
      <c r="D30" s="40">
        <v>1.8</v>
      </c>
      <c r="E30" s="40">
        <v>2.4</v>
      </c>
      <c r="F30" s="40">
        <v>1.4</v>
      </c>
      <c r="G30" s="40">
        <v>1.4</v>
      </c>
      <c r="H30" s="32"/>
    </row>
    <row r="31" spans="1:8" ht="12">
      <c r="A31" s="43" t="s">
        <v>16</v>
      </c>
      <c r="B31" s="40">
        <v>1.4</v>
      </c>
      <c r="C31" s="39"/>
      <c r="D31" s="40">
        <v>1.7</v>
      </c>
      <c r="E31" s="40"/>
      <c r="F31" s="40"/>
      <c r="G31" s="40">
        <v>0.9</v>
      </c>
      <c r="H31" s="32"/>
    </row>
    <row r="32" spans="1:8" ht="12">
      <c r="A32" s="43" t="s">
        <v>22</v>
      </c>
      <c r="B32" s="40">
        <v>1.4</v>
      </c>
      <c r="C32" s="39"/>
      <c r="D32" s="40"/>
      <c r="E32" s="40"/>
      <c r="F32" s="40">
        <v>1.8</v>
      </c>
      <c r="G32" s="40">
        <v>1</v>
      </c>
      <c r="H32" s="32"/>
    </row>
    <row r="33" spans="1:8" ht="12">
      <c r="A33" s="43" t="s">
        <v>28</v>
      </c>
      <c r="B33" s="40">
        <v>1.2</v>
      </c>
      <c r="C33" s="40">
        <v>2.6</v>
      </c>
      <c r="D33" s="40">
        <v>1.3</v>
      </c>
      <c r="E33" s="40">
        <v>2.1</v>
      </c>
      <c r="F33" s="40">
        <v>1.7</v>
      </c>
      <c r="G33" s="40">
        <v>0.9</v>
      </c>
      <c r="H33" s="32"/>
    </row>
    <row r="34" spans="1:8" ht="12">
      <c r="A34" s="43" t="s">
        <v>30</v>
      </c>
      <c r="B34" s="40">
        <v>1.2</v>
      </c>
      <c r="C34" s="39">
        <v>1.4</v>
      </c>
      <c r="D34" s="40">
        <v>2.1</v>
      </c>
      <c r="E34" s="39">
        <v>2</v>
      </c>
      <c r="F34" s="40">
        <v>0.6</v>
      </c>
      <c r="G34" s="39">
        <v>0.6</v>
      </c>
      <c r="H34" s="32"/>
    </row>
    <row r="35" spans="1:8" ht="12">
      <c r="A35" s="43" t="s">
        <v>12</v>
      </c>
      <c r="B35" s="40">
        <v>1</v>
      </c>
      <c r="C35" s="40"/>
      <c r="D35" s="40">
        <v>1.8</v>
      </c>
      <c r="E35" s="40"/>
      <c r="F35" s="40">
        <v>1.1</v>
      </c>
      <c r="G35" s="40"/>
      <c r="H35" s="32"/>
    </row>
    <row r="36" spans="1:8" ht="12">
      <c r="A36" s="43" t="s">
        <v>32</v>
      </c>
      <c r="B36" s="40">
        <v>0.9</v>
      </c>
      <c r="C36" s="39">
        <v>0.9</v>
      </c>
      <c r="D36" s="40">
        <v>0.9</v>
      </c>
      <c r="E36" s="39">
        <v>3.4</v>
      </c>
      <c r="F36" s="40">
        <v>0.6</v>
      </c>
      <c r="G36" s="39">
        <v>0.4</v>
      </c>
      <c r="H36" s="32"/>
    </row>
    <row r="37" spans="1:8" ht="12">
      <c r="A37" s="43" t="s">
        <v>24</v>
      </c>
      <c r="B37" s="40">
        <v>0.8</v>
      </c>
      <c r="C37" s="39"/>
      <c r="D37" s="40">
        <v>1.4</v>
      </c>
      <c r="E37" s="40"/>
      <c r="F37" s="40">
        <v>0.8</v>
      </c>
      <c r="G37" s="40"/>
      <c r="H37" s="32"/>
    </row>
    <row r="38" spans="1:8" ht="12">
      <c r="A38" s="43" t="s">
        <v>27</v>
      </c>
      <c r="B38" s="40">
        <v>0.8</v>
      </c>
      <c r="C38" s="39"/>
      <c r="D38" s="39"/>
      <c r="E38" s="39"/>
      <c r="F38" s="40"/>
      <c r="G38" s="40"/>
      <c r="H38" s="32"/>
    </row>
    <row r="39" spans="1:8" ht="12">
      <c r="A39" s="43" t="s">
        <v>11</v>
      </c>
      <c r="B39" s="40">
        <v>0.7</v>
      </c>
      <c r="C39" s="39"/>
      <c r="D39" s="40"/>
      <c r="E39" s="40">
        <v>3.1</v>
      </c>
      <c r="F39" s="40"/>
      <c r="G39" s="40"/>
      <c r="H39" s="32"/>
    </row>
    <row r="40" spans="1:8" ht="12">
      <c r="A40" s="43" t="s">
        <v>20</v>
      </c>
      <c r="B40" s="40">
        <v>0.7</v>
      </c>
      <c r="C40" s="39"/>
      <c r="D40" s="40">
        <v>1</v>
      </c>
      <c r="E40" s="39">
        <v>1</v>
      </c>
      <c r="F40" s="39">
        <v>0.5</v>
      </c>
      <c r="G40" s="40">
        <v>0.5</v>
      </c>
      <c r="H40" s="32"/>
    </row>
    <row r="41" spans="1:8" ht="12">
      <c r="A41" s="43" t="s">
        <v>25</v>
      </c>
      <c r="B41" s="40">
        <v>0.5</v>
      </c>
      <c r="C41" s="40"/>
      <c r="D41" s="40">
        <v>1.1</v>
      </c>
      <c r="E41" s="40">
        <v>1.4</v>
      </c>
      <c r="F41" s="40"/>
      <c r="G41" s="40">
        <v>0.3</v>
      </c>
      <c r="H41" s="32"/>
    </row>
    <row r="42" spans="1:7" ht="12">
      <c r="A42" s="43"/>
      <c r="B42" s="40"/>
      <c r="C42" s="39"/>
      <c r="D42" s="40"/>
      <c r="E42" s="40"/>
      <c r="F42" s="40"/>
      <c r="G42" s="40"/>
    </row>
    <row r="43" spans="1:7" ht="15">
      <c r="A43" s="43" t="s">
        <v>37</v>
      </c>
      <c r="B43" s="40">
        <v>7.1</v>
      </c>
      <c r="C43" s="39">
        <v>20.9</v>
      </c>
      <c r="D43" s="39">
        <v>6.1</v>
      </c>
      <c r="E43" s="39">
        <v>16.2</v>
      </c>
      <c r="F43" s="40">
        <v>8</v>
      </c>
      <c r="G43" s="40">
        <v>4.9</v>
      </c>
    </row>
    <row r="44" spans="1:7" ht="15">
      <c r="A44" s="43" t="s">
        <v>29</v>
      </c>
      <c r="B44" s="40">
        <v>3.4</v>
      </c>
      <c r="C44" s="39"/>
      <c r="D44" s="40">
        <v>2.8</v>
      </c>
      <c r="E44" s="40">
        <v>5.9</v>
      </c>
      <c r="F44" s="40">
        <v>2.6</v>
      </c>
      <c r="G44" s="40">
        <v>2.9</v>
      </c>
    </row>
    <row r="45" spans="1:7" ht="15">
      <c r="A45" s="44" t="s">
        <v>21</v>
      </c>
      <c r="B45" s="41">
        <v>3.2</v>
      </c>
      <c r="C45" s="41"/>
      <c r="D45" s="41"/>
      <c r="E45" s="41"/>
      <c r="F45" s="41">
        <v>3.3</v>
      </c>
      <c r="G45" s="41">
        <v>1.9</v>
      </c>
    </row>
    <row r="48" ht="12.45">
      <c r="A48" s="33" t="s">
        <v>125</v>
      </c>
    </row>
    <row r="49" spans="1:7" ht="195.45">
      <c r="A49" s="72" t="s">
        <v>157</v>
      </c>
      <c r="B49" s="72" t="s">
        <v>107</v>
      </c>
      <c r="C49" s="72" t="s">
        <v>108</v>
      </c>
      <c r="D49" s="72" t="s">
        <v>109</v>
      </c>
      <c r="E49" s="72" t="s">
        <v>40</v>
      </c>
      <c r="F49" s="72" t="s">
        <v>110</v>
      </c>
      <c r="G49" s="72" t="s">
        <v>111</v>
      </c>
    </row>
    <row r="50" spans="1:7" ht="15">
      <c r="A50" s="34" t="s">
        <v>39</v>
      </c>
      <c r="B50" s="34" t="s">
        <v>112</v>
      </c>
      <c r="C50" s="34" t="s">
        <v>112</v>
      </c>
      <c r="D50" s="34" t="s">
        <v>112</v>
      </c>
      <c r="E50" s="34" t="s">
        <v>112</v>
      </c>
      <c r="F50" s="34" t="s">
        <v>112</v>
      </c>
      <c r="G50" s="34" t="s">
        <v>112</v>
      </c>
    </row>
    <row r="51" spans="1:7" ht="15">
      <c r="A51" s="34" t="s">
        <v>10</v>
      </c>
      <c r="B51" s="34" t="s">
        <v>112</v>
      </c>
      <c r="C51" s="34" t="s">
        <v>90</v>
      </c>
      <c r="D51" s="34" t="s">
        <v>112</v>
      </c>
      <c r="E51" s="34" t="s">
        <v>112</v>
      </c>
      <c r="F51" s="34" t="s">
        <v>112</v>
      </c>
      <c r="G51" s="34" t="s">
        <v>112</v>
      </c>
    </row>
    <row r="52" spans="1:7" ht="15">
      <c r="A52" s="34" t="s">
        <v>11</v>
      </c>
      <c r="B52" s="34" t="s">
        <v>112</v>
      </c>
      <c r="C52" s="34" t="s">
        <v>90</v>
      </c>
      <c r="D52" s="34" t="s">
        <v>90</v>
      </c>
      <c r="E52" s="34" t="s">
        <v>90</v>
      </c>
      <c r="F52" s="34" t="s">
        <v>90</v>
      </c>
      <c r="G52" s="34" t="s">
        <v>90</v>
      </c>
    </row>
    <row r="53" spans="1:7" ht="15">
      <c r="A53" s="34" t="s">
        <v>14</v>
      </c>
      <c r="B53" s="34" t="s">
        <v>112</v>
      </c>
      <c r="C53" s="34" t="s">
        <v>112</v>
      </c>
      <c r="D53" s="34" t="s">
        <v>112</v>
      </c>
      <c r="E53" s="34" t="s">
        <v>112</v>
      </c>
      <c r="F53" s="34" t="s">
        <v>112</v>
      </c>
      <c r="G53" s="34" t="s">
        <v>112</v>
      </c>
    </row>
    <row r="54" spans="1:7" ht="15">
      <c r="A54" s="34" t="s">
        <v>15</v>
      </c>
      <c r="B54" s="34" t="s">
        <v>112</v>
      </c>
      <c r="C54" s="34" t="s">
        <v>90</v>
      </c>
      <c r="D54" s="34" t="s">
        <v>112</v>
      </c>
      <c r="E54" s="34" t="s">
        <v>112</v>
      </c>
      <c r="F54" s="34" t="s">
        <v>112</v>
      </c>
      <c r="G54" s="34" t="s">
        <v>112</v>
      </c>
    </row>
    <row r="55" spans="1:7" ht="15">
      <c r="A55" s="34" t="s">
        <v>38</v>
      </c>
      <c r="B55" s="34" t="s">
        <v>94</v>
      </c>
      <c r="C55" s="34" t="s">
        <v>113</v>
      </c>
      <c r="D55" s="34" t="s">
        <v>94</v>
      </c>
      <c r="E55" s="34" t="s">
        <v>113</v>
      </c>
      <c r="F55" s="34" t="s">
        <v>94</v>
      </c>
      <c r="G55" s="34" t="s">
        <v>94</v>
      </c>
    </row>
    <row r="56" spans="1:7" ht="15">
      <c r="A56" s="34" t="s">
        <v>16</v>
      </c>
      <c r="B56" s="34" t="s">
        <v>112</v>
      </c>
      <c r="C56" s="34" t="s">
        <v>90</v>
      </c>
      <c r="D56" s="34" t="s">
        <v>90</v>
      </c>
      <c r="E56" s="34" t="s">
        <v>90</v>
      </c>
      <c r="F56" s="34" t="s">
        <v>90</v>
      </c>
      <c r="G56" s="34" t="s">
        <v>90</v>
      </c>
    </row>
    <row r="57" spans="1:7" ht="15">
      <c r="A57" s="34" t="s">
        <v>22</v>
      </c>
      <c r="B57" s="34" t="s">
        <v>112</v>
      </c>
      <c r="C57" s="34" t="s">
        <v>90</v>
      </c>
      <c r="D57" s="34" t="s">
        <v>90</v>
      </c>
      <c r="E57" s="34" t="s">
        <v>90</v>
      </c>
      <c r="F57" s="34" t="s">
        <v>112</v>
      </c>
      <c r="G57" s="34" t="s">
        <v>112</v>
      </c>
    </row>
    <row r="58" spans="1:7" ht="15">
      <c r="A58" s="34" t="s">
        <v>19</v>
      </c>
      <c r="B58" s="34" t="s">
        <v>112</v>
      </c>
      <c r="C58" s="34" t="s">
        <v>112</v>
      </c>
      <c r="D58" s="34" t="s">
        <v>112</v>
      </c>
      <c r="E58" s="34" t="s">
        <v>112</v>
      </c>
      <c r="F58" s="34" t="s">
        <v>112</v>
      </c>
      <c r="G58" s="34" t="s">
        <v>112</v>
      </c>
    </row>
    <row r="59" spans="1:7" ht="15">
      <c r="A59" s="34" t="s">
        <v>35</v>
      </c>
      <c r="B59" s="34" t="s">
        <v>112</v>
      </c>
      <c r="C59" s="34" t="s">
        <v>112</v>
      </c>
      <c r="D59" s="34" t="s">
        <v>112</v>
      </c>
      <c r="E59" s="34" t="s">
        <v>112</v>
      </c>
      <c r="F59" s="34" t="s">
        <v>112</v>
      </c>
      <c r="G59" s="34" t="s">
        <v>112</v>
      </c>
    </row>
    <row r="60" spans="1:7" ht="15">
      <c r="A60" s="34" t="s">
        <v>18</v>
      </c>
      <c r="B60" s="34" t="s">
        <v>112</v>
      </c>
      <c r="C60" s="34" t="s">
        <v>90</v>
      </c>
      <c r="D60" s="34" t="s">
        <v>112</v>
      </c>
      <c r="E60" s="34" t="s">
        <v>112</v>
      </c>
      <c r="F60" s="34" t="s">
        <v>112</v>
      </c>
      <c r="G60" s="34" t="s">
        <v>112</v>
      </c>
    </row>
    <row r="61" spans="1:7" ht="15">
      <c r="A61" s="34" t="s">
        <v>12</v>
      </c>
      <c r="B61" s="34" t="s">
        <v>90</v>
      </c>
      <c r="C61" s="34" t="s">
        <v>90</v>
      </c>
      <c r="D61" s="34" t="s">
        <v>90</v>
      </c>
      <c r="E61" s="34" t="s">
        <v>90</v>
      </c>
      <c r="F61" s="34" t="s">
        <v>90</v>
      </c>
      <c r="G61" s="34" t="s">
        <v>90</v>
      </c>
    </row>
    <row r="62" spans="1:7" ht="15">
      <c r="A62" s="34" t="s">
        <v>23</v>
      </c>
      <c r="B62" s="34" t="s">
        <v>112</v>
      </c>
      <c r="C62" s="34" t="s">
        <v>112</v>
      </c>
      <c r="D62" s="34" t="s">
        <v>112</v>
      </c>
      <c r="E62" s="34" t="s">
        <v>112</v>
      </c>
      <c r="F62" s="34" t="s">
        <v>112</v>
      </c>
      <c r="G62" s="34" t="s">
        <v>112</v>
      </c>
    </row>
    <row r="63" spans="1:7" ht="15">
      <c r="A63" s="34" t="s">
        <v>13</v>
      </c>
      <c r="B63" s="34" t="s">
        <v>112</v>
      </c>
      <c r="C63" s="34" t="s">
        <v>90</v>
      </c>
      <c r="D63" s="34" t="s">
        <v>90</v>
      </c>
      <c r="E63" s="34" t="s">
        <v>112</v>
      </c>
      <c r="F63" s="34" t="s">
        <v>112</v>
      </c>
      <c r="G63" s="34" t="s">
        <v>112</v>
      </c>
    </row>
    <row r="64" spans="1:7" ht="15">
      <c r="A64" s="34" t="s">
        <v>24</v>
      </c>
      <c r="B64" s="34" t="s">
        <v>112</v>
      </c>
      <c r="C64" s="34" t="s">
        <v>90</v>
      </c>
      <c r="D64" s="34" t="s">
        <v>90</v>
      </c>
      <c r="E64" s="34" t="s">
        <v>90</v>
      </c>
      <c r="F64" s="34" t="s">
        <v>90</v>
      </c>
      <c r="G64" s="34" t="s">
        <v>90</v>
      </c>
    </row>
    <row r="65" spans="1:7" ht="15">
      <c r="A65" s="34" t="s">
        <v>25</v>
      </c>
      <c r="B65" s="34" t="s">
        <v>112</v>
      </c>
      <c r="C65" s="34" t="s">
        <v>90</v>
      </c>
      <c r="D65" s="34" t="s">
        <v>90</v>
      </c>
      <c r="E65" s="34" t="s">
        <v>90</v>
      </c>
      <c r="F65" s="34" t="s">
        <v>90</v>
      </c>
      <c r="G65" s="34" t="s">
        <v>90</v>
      </c>
    </row>
    <row r="66" spans="1:7" ht="15">
      <c r="A66" s="34" t="s">
        <v>26</v>
      </c>
      <c r="B66" s="34" t="s">
        <v>112</v>
      </c>
      <c r="C66" s="34" t="s">
        <v>90</v>
      </c>
      <c r="D66" s="34" t="s">
        <v>90</v>
      </c>
      <c r="E66" s="34" t="s">
        <v>112</v>
      </c>
      <c r="F66" s="34" t="s">
        <v>112</v>
      </c>
      <c r="G66" s="34" t="s">
        <v>112</v>
      </c>
    </row>
    <row r="67" spans="1:7" ht="15">
      <c r="A67" s="34" t="s">
        <v>20</v>
      </c>
      <c r="B67" s="34" t="s">
        <v>112</v>
      </c>
      <c r="C67" s="34" t="s">
        <v>90</v>
      </c>
      <c r="D67" s="34" t="s">
        <v>112</v>
      </c>
      <c r="E67" s="34" t="s">
        <v>90</v>
      </c>
      <c r="F67" s="34" t="s">
        <v>112</v>
      </c>
      <c r="G67" s="34" t="s">
        <v>112</v>
      </c>
    </row>
    <row r="68" spans="1:7" ht="15">
      <c r="A68" s="34" t="s">
        <v>27</v>
      </c>
      <c r="B68" s="34" t="s">
        <v>112</v>
      </c>
      <c r="C68" s="34" t="s">
        <v>90</v>
      </c>
      <c r="D68" s="34" t="s">
        <v>90</v>
      </c>
      <c r="E68" s="34" t="s">
        <v>90</v>
      </c>
      <c r="F68" s="34" t="s">
        <v>90</v>
      </c>
      <c r="G68" s="34" t="s">
        <v>90</v>
      </c>
    </row>
    <row r="69" spans="1:7" ht="15">
      <c r="A69" s="34" t="s">
        <v>28</v>
      </c>
      <c r="B69" s="34" t="s">
        <v>112</v>
      </c>
      <c r="C69" s="34" t="s">
        <v>90</v>
      </c>
      <c r="D69" s="34" t="s">
        <v>112</v>
      </c>
      <c r="E69" s="34" t="s">
        <v>112</v>
      </c>
      <c r="F69" s="34" t="s">
        <v>112</v>
      </c>
      <c r="G69" s="34" t="s">
        <v>112</v>
      </c>
    </row>
    <row r="70" spans="1:7" ht="15">
      <c r="A70" s="34" t="s">
        <v>9</v>
      </c>
      <c r="B70" s="34" t="s">
        <v>112</v>
      </c>
      <c r="C70" s="34" t="s">
        <v>90</v>
      </c>
      <c r="D70" s="34" t="s">
        <v>112</v>
      </c>
      <c r="E70" s="34" t="s">
        <v>112</v>
      </c>
      <c r="F70" s="34" t="s">
        <v>112</v>
      </c>
      <c r="G70" s="34" t="s">
        <v>112</v>
      </c>
    </row>
    <row r="71" spans="1:7" ht="15">
      <c r="A71" s="34" t="s">
        <v>30</v>
      </c>
      <c r="B71" s="34" t="s">
        <v>112</v>
      </c>
      <c r="C71" s="34" t="s">
        <v>112</v>
      </c>
      <c r="D71" s="34" t="s">
        <v>112</v>
      </c>
      <c r="E71" s="34" t="s">
        <v>112</v>
      </c>
      <c r="F71" s="34" t="s">
        <v>112</v>
      </c>
      <c r="G71" s="34" t="s">
        <v>112</v>
      </c>
    </row>
    <row r="72" spans="1:7" ht="15">
      <c r="A72" s="34" t="s">
        <v>31</v>
      </c>
      <c r="B72" s="34" t="s">
        <v>112</v>
      </c>
      <c r="C72" s="34" t="s">
        <v>90</v>
      </c>
      <c r="D72" s="34" t="s">
        <v>112</v>
      </c>
      <c r="E72" s="34" t="s">
        <v>112</v>
      </c>
      <c r="F72" s="34" t="s">
        <v>112</v>
      </c>
      <c r="G72" s="34" t="s">
        <v>112</v>
      </c>
    </row>
    <row r="73" spans="1:7" ht="15">
      <c r="A73" s="34" t="s">
        <v>32</v>
      </c>
      <c r="B73" s="34" t="s">
        <v>112</v>
      </c>
      <c r="C73" s="34" t="s">
        <v>112</v>
      </c>
      <c r="D73" s="34" t="s">
        <v>112</v>
      </c>
      <c r="E73" s="34" t="s">
        <v>112</v>
      </c>
      <c r="F73" s="34" t="s">
        <v>112</v>
      </c>
      <c r="G73" s="34" t="s">
        <v>90</v>
      </c>
    </row>
    <row r="74" spans="1:7" ht="15">
      <c r="A74" s="34" t="s">
        <v>34</v>
      </c>
      <c r="B74" s="34" t="s">
        <v>112</v>
      </c>
      <c r="C74" s="34" t="s">
        <v>90</v>
      </c>
      <c r="D74" s="34" t="s">
        <v>90</v>
      </c>
      <c r="E74" s="34" t="s">
        <v>90</v>
      </c>
      <c r="F74" s="34" t="s">
        <v>90</v>
      </c>
      <c r="G74" s="34" t="s">
        <v>90</v>
      </c>
    </row>
    <row r="75" spans="1:7" ht="15">
      <c r="A75" s="34" t="s">
        <v>33</v>
      </c>
      <c r="B75" s="34" t="s">
        <v>112</v>
      </c>
      <c r="C75" s="34" t="s">
        <v>90</v>
      </c>
      <c r="D75" s="34" t="s">
        <v>112</v>
      </c>
      <c r="E75" s="34" t="s">
        <v>112</v>
      </c>
      <c r="F75" s="34" t="s">
        <v>112</v>
      </c>
      <c r="G75" s="34" t="s">
        <v>90</v>
      </c>
    </row>
    <row r="76" spans="1:7" ht="15">
      <c r="A76" s="34" t="s">
        <v>17</v>
      </c>
      <c r="B76" s="34" t="s">
        <v>112</v>
      </c>
      <c r="C76" s="34" t="s">
        <v>112</v>
      </c>
      <c r="D76" s="34" t="s">
        <v>112</v>
      </c>
      <c r="E76" s="34" t="s">
        <v>112</v>
      </c>
      <c r="F76" s="34" t="s">
        <v>112</v>
      </c>
      <c r="G76" s="34" t="s">
        <v>112</v>
      </c>
    </row>
    <row r="77" spans="1:7" ht="15">
      <c r="A77" s="34" t="s">
        <v>36</v>
      </c>
      <c r="B77" s="34" t="s">
        <v>112</v>
      </c>
      <c r="C77" s="34" t="s">
        <v>90</v>
      </c>
      <c r="D77" s="34" t="s">
        <v>112</v>
      </c>
      <c r="E77" s="34" t="s">
        <v>112</v>
      </c>
      <c r="F77" s="34" t="s">
        <v>112</v>
      </c>
      <c r="G77" s="34" t="s">
        <v>112</v>
      </c>
    </row>
    <row r="78" spans="1:7" ht="15">
      <c r="A78" s="34" t="s">
        <v>21</v>
      </c>
      <c r="B78" s="34" t="s">
        <v>112</v>
      </c>
      <c r="C78" s="34" t="s">
        <v>90</v>
      </c>
      <c r="D78" s="34" t="s">
        <v>90</v>
      </c>
      <c r="E78" s="34" t="s">
        <v>90</v>
      </c>
      <c r="F78" s="34" t="s">
        <v>112</v>
      </c>
      <c r="G78" s="34" t="s">
        <v>112</v>
      </c>
    </row>
    <row r="79" spans="1:7" ht="15">
      <c r="A79" s="34" t="s">
        <v>29</v>
      </c>
      <c r="B79" s="34" t="s">
        <v>112</v>
      </c>
      <c r="C79" s="34" t="s">
        <v>90</v>
      </c>
      <c r="D79" s="34" t="s">
        <v>90</v>
      </c>
      <c r="E79" s="34" t="s">
        <v>112</v>
      </c>
      <c r="F79" s="34" t="s">
        <v>112</v>
      </c>
      <c r="G79" s="34" t="s">
        <v>112</v>
      </c>
    </row>
    <row r="80" spans="1:7" ht="15">
      <c r="A80" s="34" t="s">
        <v>37</v>
      </c>
      <c r="B80" s="34" t="s">
        <v>112</v>
      </c>
      <c r="C80" s="34" t="s">
        <v>112</v>
      </c>
      <c r="D80" s="34" t="s">
        <v>112</v>
      </c>
      <c r="E80" s="34" t="s">
        <v>112</v>
      </c>
      <c r="F80" s="34" t="s">
        <v>112</v>
      </c>
      <c r="G80" s="34" t="s">
        <v>112</v>
      </c>
    </row>
    <row r="81" spans="1:7" ht="15">
      <c r="A81" s="34" t="s">
        <v>114</v>
      </c>
      <c r="B81" s="34" t="s">
        <v>112</v>
      </c>
      <c r="C81" s="34" t="s">
        <v>112</v>
      </c>
      <c r="D81" s="34" t="s">
        <v>112</v>
      </c>
      <c r="E81" s="34" t="s">
        <v>112</v>
      </c>
      <c r="F81" s="34" t="s">
        <v>112</v>
      </c>
      <c r="G81" s="34" t="s">
        <v>112</v>
      </c>
    </row>
    <row r="82" spans="1:7" ht="15">
      <c r="A82" s="34" t="s">
        <v>115</v>
      </c>
      <c r="B82" s="34" t="s">
        <v>112</v>
      </c>
      <c r="C82" s="34" t="s">
        <v>112</v>
      </c>
      <c r="D82" s="34" t="s">
        <v>112</v>
      </c>
      <c r="E82" s="34" t="s">
        <v>112</v>
      </c>
      <c r="F82" s="34" t="s">
        <v>112</v>
      </c>
      <c r="G82" s="34" t="s">
        <v>112</v>
      </c>
    </row>
  </sheetData>
  <autoFilter ref="A14:G14">
    <sortState ref="A15:G82">
      <sortCondition descending="1" sortBy="value" ref="B15:B82"/>
    </sortState>
  </autoFilter>
  <mergeCells count="1">
    <mergeCell ref="B11:G11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>
      <selection activeCell="N35" sqref="N35"/>
    </sheetView>
  </sheetViews>
  <sheetFormatPr defaultColWidth="8.8515625" defaultRowHeight="15"/>
  <cols>
    <col min="1" max="1" width="8.8515625" style="1" customWidth="1"/>
    <col min="2" max="2" width="10.28125" style="1" bestFit="1" customWidth="1"/>
    <col min="3" max="3" width="12.28125" style="1" bestFit="1" customWidth="1"/>
    <col min="4" max="5" width="10.28125" style="1" bestFit="1" customWidth="1"/>
    <col min="6" max="6" width="9.140625" style="1" bestFit="1" customWidth="1"/>
    <col min="7" max="16384" width="8.8515625" style="1" customWidth="1"/>
  </cols>
  <sheetData>
    <row r="1" spans="1:4" ht="12">
      <c r="A1" s="13"/>
      <c r="B1" s="13"/>
      <c r="C1" s="13"/>
      <c r="D1" s="13"/>
    </row>
    <row r="2" spans="1:4" ht="12">
      <c r="A2" s="20" t="s">
        <v>47</v>
      </c>
      <c r="B2" s="14"/>
      <c r="C2" s="14"/>
      <c r="D2" s="14"/>
    </row>
    <row r="3" spans="1:4" ht="12">
      <c r="A3" s="8" t="s">
        <v>49</v>
      </c>
      <c r="B3" s="23">
        <v>21896.785802500024</v>
      </c>
      <c r="C3" s="23">
        <v>959.1619850000004</v>
      </c>
      <c r="D3" s="23">
        <v>4.380377986300116</v>
      </c>
    </row>
    <row r="4" spans="1:4" ht="12">
      <c r="A4" s="8" t="s">
        <v>53</v>
      </c>
      <c r="B4" s="23">
        <v>14432.707464999985</v>
      </c>
      <c r="C4" s="23">
        <v>496.40234999999996</v>
      </c>
      <c r="D4" s="23">
        <v>3.439426394554173</v>
      </c>
    </row>
    <row r="5" spans="1:4" ht="12">
      <c r="A5" s="8" t="s">
        <v>56</v>
      </c>
      <c r="B5" s="23">
        <v>6374.523084999999</v>
      </c>
      <c r="C5" s="23">
        <v>218.71159999999998</v>
      </c>
      <c r="D5" s="23">
        <v>3.4310268718714663</v>
      </c>
    </row>
    <row r="6" spans="1:4" ht="12">
      <c r="A6" s="8" t="s">
        <v>50</v>
      </c>
      <c r="B6" s="23">
        <v>16108.827557500015</v>
      </c>
      <c r="C6" s="23">
        <v>531.8513524999997</v>
      </c>
      <c r="D6" s="23">
        <v>3.301614289442053</v>
      </c>
    </row>
    <row r="7" spans="1:4" ht="12">
      <c r="A7" s="8" t="s">
        <v>55</v>
      </c>
      <c r="B7" s="23">
        <v>29958.169727500026</v>
      </c>
      <c r="C7" s="23">
        <v>818.8363099999996</v>
      </c>
      <c r="D7" s="23">
        <v>2.733265474653983</v>
      </c>
    </row>
    <row r="8" spans="1:4" ht="12">
      <c r="A8" s="8" t="s">
        <v>57</v>
      </c>
      <c r="B8" s="23">
        <v>31216.65832750003</v>
      </c>
      <c r="C8" s="23">
        <v>633.173495</v>
      </c>
      <c r="D8" s="23">
        <v>2.028319265813957</v>
      </c>
    </row>
    <row r="9" spans="1:4" ht="12">
      <c r="A9" s="8" t="s">
        <v>48</v>
      </c>
      <c r="B9" s="23">
        <v>18311.292637499984</v>
      </c>
      <c r="C9" s="23">
        <v>217.22174250000015</v>
      </c>
      <c r="D9" s="23">
        <v>1.186272027869558</v>
      </c>
    </row>
    <row r="10" spans="1:4" ht="12">
      <c r="A10" s="8" t="s">
        <v>51</v>
      </c>
      <c r="B10" s="23">
        <v>9480.480375000017</v>
      </c>
      <c r="C10" s="23">
        <v>105.76157500000005</v>
      </c>
      <c r="D10" s="23">
        <v>1.1155718994882668</v>
      </c>
    </row>
    <row r="11" spans="1:4" ht="12">
      <c r="A11" s="8" t="s">
        <v>54</v>
      </c>
      <c r="B11" s="23">
        <v>39008.37494250004</v>
      </c>
      <c r="C11" s="23">
        <v>427.3774974999997</v>
      </c>
      <c r="D11" s="23">
        <v>1.0956044647590981</v>
      </c>
    </row>
    <row r="12" spans="7:9" ht="12">
      <c r="G12" s="15"/>
      <c r="H12" s="15"/>
      <c r="I12" s="17"/>
    </row>
    <row r="13" spans="1:9" ht="12">
      <c r="A13" s="1" t="s">
        <v>83</v>
      </c>
      <c r="G13" s="15"/>
      <c r="H13" s="15"/>
      <c r="I13" s="17"/>
    </row>
    <row r="14" spans="1:9" ht="12">
      <c r="A14" s="1" t="s">
        <v>84</v>
      </c>
      <c r="G14" s="15"/>
      <c r="H14" s="15"/>
      <c r="I14" s="17"/>
    </row>
    <row r="15" spans="7:9" ht="12">
      <c r="G15" s="15"/>
      <c r="H15" s="15"/>
      <c r="I15" s="17"/>
    </row>
    <row r="16" spans="7:9" ht="12">
      <c r="G16" s="15"/>
      <c r="H16" s="15"/>
      <c r="I16" s="17"/>
    </row>
  </sheetData>
  <autoFilter ref="A2:D2">
    <sortState ref="A3:D16">
      <sortCondition descending="1" sortBy="value" ref="D3:D16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 topLeftCell="A1">
      <selection activeCell="A3" sqref="A3:F3"/>
    </sheetView>
  </sheetViews>
  <sheetFormatPr defaultColWidth="8.8515625" defaultRowHeight="15"/>
  <cols>
    <col min="1" max="16384" width="8.8515625" style="27" customWidth="1"/>
  </cols>
  <sheetData>
    <row r="1" spans="1:6" ht="144">
      <c r="A1" s="50" t="s">
        <v>120</v>
      </c>
      <c r="B1" s="50" t="s">
        <v>0</v>
      </c>
      <c r="C1" s="50" t="s">
        <v>121</v>
      </c>
      <c r="D1" s="50" t="s">
        <v>122</v>
      </c>
      <c r="E1" s="50" t="s">
        <v>123</v>
      </c>
      <c r="F1" s="50" t="s">
        <v>124</v>
      </c>
    </row>
    <row r="2" spans="1:6" ht="15">
      <c r="A2" s="49" t="s">
        <v>39</v>
      </c>
      <c r="B2" s="46">
        <v>2.4</v>
      </c>
      <c r="C2" s="46">
        <v>1.5</v>
      </c>
      <c r="D2" s="46">
        <v>2.1</v>
      </c>
      <c r="E2" s="46">
        <v>4.2</v>
      </c>
      <c r="F2" s="46">
        <v>3.4</v>
      </c>
    </row>
    <row r="3" spans="1:6" ht="15">
      <c r="A3" s="8"/>
      <c r="B3" s="47"/>
      <c r="C3" s="47"/>
      <c r="D3" s="47"/>
      <c r="E3" s="47"/>
      <c r="F3" s="47"/>
    </row>
    <row r="4" spans="1:6" ht="15">
      <c r="A4" s="8" t="s">
        <v>17</v>
      </c>
      <c r="B4" s="47">
        <v>9.6</v>
      </c>
      <c r="C4" s="47">
        <v>5.4</v>
      </c>
      <c r="D4" s="47">
        <v>12.9</v>
      </c>
      <c r="E4" s="47">
        <v>19.1</v>
      </c>
      <c r="F4" s="47">
        <v>14.8</v>
      </c>
    </row>
    <row r="5" spans="1:6" ht="15">
      <c r="A5" s="8" t="s">
        <v>36</v>
      </c>
      <c r="B5" s="47">
        <v>5</v>
      </c>
      <c r="C5" s="47">
        <v>2.8</v>
      </c>
      <c r="D5" s="47">
        <v>8</v>
      </c>
      <c r="E5" s="47">
        <v>11.7</v>
      </c>
      <c r="F5" s="47">
        <v>8.1</v>
      </c>
    </row>
    <row r="6" spans="1:6" ht="15">
      <c r="A6" s="8" t="s">
        <v>18</v>
      </c>
      <c r="B6" s="47">
        <v>4.6</v>
      </c>
      <c r="C6" s="47">
        <v>2.9</v>
      </c>
      <c r="D6" s="47">
        <v>4.5</v>
      </c>
      <c r="E6" s="47">
        <v>8.5</v>
      </c>
      <c r="F6" s="47">
        <v>7.3</v>
      </c>
    </row>
    <row r="7" spans="1:6" ht="15">
      <c r="A7" s="8" t="s">
        <v>9</v>
      </c>
      <c r="B7" s="47">
        <v>3.6</v>
      </c>
      <c r="C7" s="47">
        <v>2.5</v>
      </c>
      <c r="D7" s="47">
        <v>2.5</v>
      </c>
      <c r="E7" s="47">
        <v>8.1</v>
      </c>
      <c r="F7" s="47">
        <v>4.7</v>
      </c>
    </row>
    <row r="8" spans="1:6" ht="15">
      <c r="A8" s="8" t="s">
        <v>26</v>
      </c>
      <c r="B8" s="47">
        <v>3.4</v>
      </c>
      <c r="C8" s="47">
        <v>1.7</v>
      </c>
      <c r="D8" s="47">
        <v>3.5</v>
      </c>
      <c r="E8" s="47">
        <v>10.2</v>
      </c>
      <c r="F8" s="47">
        <v>6.7</v>
      </c>
    </row>
    <row r="9" spans="1:6" ht="15">
      <c r="A9" s="8" t="s">
        <v>31</v>
      </c>
      <c r="B9" s="47">
        <v>3.2</v>
      </c>
      <c r="C9" s="47">
        <v>2.1</v>
      </c>
      <c r="D9" s="47">
        <v>3.1</v>
      </c>
      <c r="E9" s="47">
        <v>4.7</v>
      </c>
      <c r="F9" s="47">
        <v>4.8</v>
      </c>
    </row>
    <row r="10" spans="1:6" ht="15">
      <c r="A10" s="8" t="s">
        <v>10</v>
      </c>
      <c r="B10" s="47">
        <v>2.4</v>
      </c>
      <c r="C10" s="47">
        <v>1.4</v>
      </c>
      <c r="D10" s="47">
        <v>1.7</v>
      </c>
      <c r="E10" s="47">
        <v>5.1</v>
      </c>
      <c r="F10" s="47">
        <v>4.6</v>
      </c>
    </row>
    <row r="11" spans="1:6" ht="15">
      <c r="A11" s="8" t="s">
        <v>15</v>
      </c>
      <c r="B11" s="47">
        <v>2.4</v>
      </c>
      <c r="C11" s="47">
        <v>1.7</v>
      </c>
      <c r="D11" s="47">
        <v>2.8</v>
      </c>
      <c r="E11" s="47">
        <v>4.3</v>
      </c>
      <c r="F11" s="47">
        <v>3.1</v>
      </c>
    </row>
    <row r="12" spans="1:6" ht="15">
      <c r="A12" s="8" t="s">
        <v>35</v>
      </c>
      <c r="B12" s="47">
        <v>2.4</v>
      </c>
      <c r="C12" s="47">
        <v>1</v>
      </c>
      <c r="D12" s="47">
        <v>2.3</v>
      </c>
      <c r="E12" s="47">
        <v>4.9</v>
      </c>
      <c r="F12" s="47">
        <v>3.7</v>
      </c>
    </row>
    <row r="13" spans="1:6" ht="15">
      <c r="A13" s="8" t="s">
        <v>19</v>
      </c>
      <c r="B13" s="47">
        <v>2.1</v>
      </c>
      <c r="C13" s="47">
        <v>1</v>
      </c>
      <c r="D13" s="47">
        <v>1.6</v>
      </c>
      <c r="E13" s="47">
        <v>5.1</v>
      </c>
      <c r="F13" s="47">
        <v>3.2</v>
      </c>
    </row>
    <row r="14" spans="1:6" ht="15">
      <c r="A14" s="8" t="s">
        <v>14</v>
      </c>
      <c r="B14" s="47">
        <v>2</v>
      </c>
      <c r="C14" s="47">
        <v>0.9</v>
      </c>
      <c r="D14" s="47">
        <v>1.3</v>
      </c>
      <c r="E14" s="47">
        <v>4.4</v>
      </c>
      <c r="F14" s="47">
        <v>3</v>
      </c>
    </row>
    <row r="15" spans="1:6" ht="15">
      <c r="A15" s="68" t="s">
        <v>158</v>
      </c>
      <c r="B15" s="47">
        <v>1.9</v>
      </c>
      <c r="C15" s="47">
        <v>1.2</v>
      </c>
      <c r="D15" s="47">
        <v>1.5</v>
      </c>
      <c r="E15" s="47">
        <v>4.1</v>
      </c>
      <c r="F15" s="47">
        <v>2.3</v>
      </c>
    </row>
    <row r="16" spans="1:6" ht="15">
      <c r="A16" s="8" t="s">
        <v>13</v>
      </c>
      <c r="B16" s="47">
        <v>1.8</v>
      </c>
      <c r="C16" s="47">
        <v>1.2</v>
      </c>
      <c r="D16" s="47">
        <v>1.2</v>
      </c>
      <c r="E16" s="47">
        <v>3.7</v>
      </c>
      <c r="F16" s="47">
        <v>2</v>
      </c>
    </row>
    <row r="17" spans="1:6" ht="15">
      <c r="A17" s="8" t="s">
        <v>33</v>
      </c>
      <c r="B17" s="47">
        <v>1.6</v>
      </c>
      <c r="C17" s="47"/>
      <c r="D17" s="47">
        <v>1.1</v>
      </c>
      <c r="E17" s="47">
        <v>4.7</v>
      </c>
      <c r="F17" s="47">
        <v>2.2</v>
      </c>
    </row>
    <row r="18" spans="1:6" ht="15">
      <c r="A18" s="8" t="s">
        <v>23</v>
      </c>
      <c r="B18" s="47">
        <v>1.5</v>
      </c>
      <c r="C18" s="47">
        <v>1.2</v>
      </c>
      <c r="D18" s="47">
        <v>1.2</v>
      </c>
      <c r="E18" s="47">
        <v>2.4</v>
      </c>
      <c r="F18" s="47">
        <v>2.5</v>
      </c>
    </row>
    <row r="19" spans="1:6" ht="15">
      <c r="A19" s="8" t="s">
        <v>34</v>
      </c>
      <c r="B19" s="47">
        <v>1.5</v>
      </c>
      <c r="C19" s="47">
        <v>0.8</v>
      </c>
      <c r="D19" s="47">
        <v>1.2</v>
      </c>
      <c r="E19" s="47">
        <v>3.5</v>
      </c>
      <c r="F19" s="47">
        <v>2.2</v>
      </c>
    </row>
    <row r="20" spans="1:6" ht="15">
      <c r="A20" s="8" t="s">
        <v>16</v>
      </c>
      <c r="B20" s="47">
        <v>1.4</v>
      </c>
      <c r="C20" s="47">
        <v>0.7</v>
      </c>
      <c r="D20" s="47"/>
      <c r="E20" s="47">
        <v>3.8</v>
      </c>
      <c r="F20" s="47">
        <v>2.3</v>
      </c>
    </row>
    <row r="21" spans="1:6" ht="15">
      <c r="A21" s="8" t="s">
        <v>22</v>
      </c>
      <c r="B21" s="47">
        <v>1.4</v>
      </c>
      <c r="C21" s="47">
        <v>0.9</v>
      </c>
      <c r="D21" s="47">
        <v>1.4</v>
      </c>
      <c r="E21" s="47">
        <v>3.1</v>
      </c>
      <c r="F21" s="47"/>
    </row>
    <row r="22" spans="1:6" ht="15">
      <c r="A22" s="8" t="s">
        <v>28</v>
      </c>
      <c r="B22" s="47">
        <v>1.2</v>
      </c>
      <c r="C22" s="47">
        <v>0.6</v>
      </c>
      <c r="D22" s="47">
        <v>1</v>
      </c>
      <c r="E22" s="47">
        <v>2.4</v>
      </c>
      <c r="F22" s="47">
        <v>2.4</v>
      </c>
    </row>
    <row r="23" spans="1:6" ht="15">
      <c r="A23" s="8" t="s">
        <v>30</v>
      </c>
      <c r="B23" s="47">
        <v>1.2</v>
      </c>
      <c r="C23" s="47">
        <v>0.7</v>
      </c>
      <c r="D23" s="47">
        <v>0.8</v>
      </c>
      <c r="E23" s="47">
        <v>2.1</v>
      </c>
      <c r="F23" s="47">
        <v>1.4</v>
      </c>
    </row>
    <row r="24" spans="1:6" ht="15">
      <c r="A24" s="8" t="s">
        <v>12</v>
      </c>
      <c r="B24" s="47">
        <v>1</v>
      </c>
      <c r="C24" s="47">
        <v>0.8</v>
      </c>
      <c r="D24" s="47">
        <v>1.2</v>
      </c>
      <c r="E24" s="47">
        <v>1.8</v>
      </c>
      <c r="F24" s="47"/>
    </row>
    <row r="25" spans="1:6" ht="15">
      <c r="A25" s="8" t="s">
        <v>32</v>
      </c>
      <c r="B25" s="47">
        <v>0.9</v>
      </c>
      <c r="C25" s="47"/>
      <c r="D25" s="47">
        <v>0.6</v>
      </c>
      <c r="E25" s="47">
        <v>1.3</v>
      </c>
      <c r="F25" s="47">
        <v>1.3</v>
      </c>
    </row>
    <row r="26" spans="1:6" ht="15">
      <c r="A26" s="8" t="s">
        <v>24</v>
      </c>
      <c r="B26" s="47">
        <v>0.8</v>
      </c>
      <c r="C26" s="47">
        <v>0.5</v>
      </c>
      <c r="D26" s="47"/>
      <c r="E26" s="47">
        <v>1.9</v>
      </c>
      <c r="F26" s="47"/>
    </row>
    <row r="27" spans="1:6" ht="15">
      <c r="A27" s="8" t="s">
        <v>27</v>
      </c>
      <c r="B27" s="47">
        <v>0.8</v>
      </c>
      <c r="C27" s="47"/>
      <c r="D27" s="47"/>
      <c r="E27" s="47"/>
      <c r="F27" s="47"/>
    </row>
    <row r="28" spans="1:6" ht="15">
      <c r="A28" s="8" t="s">
        <v>11</v>
      </c>
      <c r="B28" s="47">
        <v>0.7</v>
      </c>
      <c r="C28" s="47"/>
      <c r="D28" s="47"/>
      <c r="E28" s="47">
        <v>2</v>
      </c>
      <c r="F28" s="47">
        <v>1</v>
      </c>
    </row>
    <row r="29" spans="1:6" ht="15">
      <c r="A29" s="8" t="s">
        <v>20</v>
      </c>
      <c r="B29" s="47">
        <v>0.7</v>
      </c>
      <c r="C29" s="47">
        <v>0.3</v>
      </c>
      <c r="D29" s="47">
        <v>0.4</v>
      </c>
      <c r="E29" s="47">
        <v>1.2</v>
      </c>
      <c r="F29" s="47">
        <v>1.1</v>
      </c>
    </row>
    <row r="30" spans="1:6" ht="15">
      <c r="A30" s="8" t="s">
        <v>25</v>
      </c>
      <c r="B30" s="47">
        <v>0.5</v>
      </c>
      <c r="C30" s="47"/>
      <c r="D30" s="47">
        <v>0.6</v>
      </c>
      <c r="E30" s="47">
        <v>0.9</v>
      </c>
      <c r="F30" s="47">
        <v>1.1</v>
      </c>
    </row>
    <row r="31" spans="1:6" ht="15">
      <c r="A31" s="8"/>
      <c r="B31" s="47"/>
      <c r="C31" s="47"/>
      <c r="D31" s="47"/>
      <c r="E31" s="47"/>
      <c r="F31" s="47"/>
    </row>
    <row r="32" spans="1:6" ht="15">
      <c r="A32" s="8" t="s">
        <v>37</v>
      </c>
      <c r="B32" s="47">
        <v>7.1</v>
      </c>
      <c r="C32" s="47">
        <v>4.1</v>
      </c>
      <c r="D32" s="47">
        <v>6.1</v>
      </c>
      <c r="E32" s="47">
        <v>15.8</v>
      </c>
      <c r="F32" s="47">
        <v>10.7</v>
      </c>
    </row>
    <row r="33" spans="1:6" ht="15">
      <c r="A33" s="8" t="s">
        <v>29</v>
      </c>
      <c r="B33" s="47">
        <v>3.4</v>
      </c>
      <c r="C33" s="47">
        <v>2.2</v>
      </c>
      <c r="D33" s="47">
        <v>3.2</v>
      </c>
      <c r="E33" s="47">
        <v>6.9</v>
      </c>
      <c r="F33" s="47">
        <v>4.4</v>
      </c>
    </row>
    <row r="34" spans="1:6" ht="15">
      <c r="A34" s="10" t="s">
        <v>21</v>
      </c>
      <c r="B34" s="48">
        <v>3.2</v>
      </c>
      <c r="C34" s="48">
        <v>1.7</v>
      </c>
      <c r="D34" s="48">
        <v>3.1</v>
      </c>
      <c r="E34" s="48">
        <v>7.7</v>
      </c>
      <c r="F34" s="48"/>
    </row>
    <row r="37" ht="15">
      <c r="A37" s="33" t="s">
        <v>125</v>
      </c>
    </row>
    <row r="38" spans="1:6" ht="15">
      <c r="A38" s="45" t="s">
        <v>120</v>
      </c>
      <c r="B38" s="45" t="s">
        <v>0</v>
      </c>
      <c r="C38" s="45" t="s">
        <v>121</v>
      </c>
      <c r="D38" s="45" t="s">
        <v>122</v>
      </c>
      <c r="E38" s="45" t="s">
        <v>123</v>
      </c>
      <c r="F38" s="45" t="s">
        <v>124</v>
      </c>
    </row>
    <row r="39" spans="1:6" ht="15">
      <c r="A39" s="45" t="s">
        <v>39</v>
      </c>
      <c r="B39" s="85" t="s">
        <v>112</v>
      </c>
      <c r="C39" s="85" t="s">
        <v>112</v>
      </c>
      <c r="D39" s="85" t="s">
        <v>112</v>
      </c>
      <c r="E39" s="85" t="s">
        <v>112</v>
      </c>
      <c r="F39" s="85" t="s">
        <v>112</v>
      </c>
    </row>
    <row r="40" spans="1:6" ht="15">
      <c r="A40" s="45" t="s">
        <v>10</v>
      </c>
      <c r="B40" s="85" t="s">
        <v>112</v>
      </c>
      <c r="C40" s="85" t="s">
        <v>112</v>
      </c>
      <c r="D40" s="85" t="s">
        <v>112</v>
      </c>
      <c r="E40" s="85" t="s">
        <v>112</v>
      </c>
      <c r="F40" s="85" t="s">
        <v>112</v>
      </c>
    </row>
    <row r="41" spans="1:6" ht="15">
      <c r="A41" s="45" t="s">
        <v>11</v>
      </c>
      <c r="B41" s="85" t="s">
        <v>112</v>
      </c>
      <c r="C41" s="85" t="s">
        <v>90</v>
      </c>
      <c r="D41" s="85" t="s">
        <v>90</v>
      </c>
      <c r="E41" s="85" t="s">
        <v>90</v>
      </c>
      <c r="F41" s="85" t="s">
        <v>90</v>
      </c>
    </row>
    <row r="42" spans="1:6" ht="15">
      <c r="A42" s="45" t="s">
        <v>14</v>
      </c>
      <c r="B42" s="85" t="s">
        <v>112</v>
      </c>
      <c r="C42" s="85" t="s">
        <v>112</v>
      </c>
      <c r="D42" s="85" t="s">
        <v>112</v>
      </c>
      <c r="E42" s="85" t="s">
        <v>112</v>
      </c>
      <c r="F42" s="85" t="s">
        <v>112</v>
      </c>
    </row>
    <row r="43" spans="1:6" ht="15">
      <c r="A43" s="45" t="s">
        <v>15</v>
      </c>
      <c r="B43" s="85" t="s">
        <v>112</v>
      </c>
      <c r="C43" s="85" t="s">
        <v>112</v>
      </c>
      <c r="D43" s="85" t="s">
        <v>112</v>
      </c>
      <c r="E43" s="85" t="s">
        <v>112</v>
      </c>
      <c r="F43" s="85" t="s">
        <v>112</v>
      </c>
    </row>
    <row r="44" spans="1:6" ht="15">
      <c r="A44" s="45" t="s">
        <v>38</v>
      </c>
      <c r="B44" s="85" t="s">
        <v>94</v>
      </c>
      <c r="C44" s="85" t="s">
        <v>94</v>
      </c>
      <c r="D44" s="85" t="s">
        <v>94</v>
      </c>
      <c r="E44" s="85" t="s">
        <v>94</v>
      </c>
      <c r="F44" s="85" t="s">
        <v>94</v>
      </c>
    </row>
    <row r="45" spans="1:6" ht="15">
      <c r="A45" s="45" t="s">
        <v>16</v>
      </c>
      <c r="B45" s="85" t="s">
        <v>112</v>
      </c>
      <c r="C45" s="85" t="s">
        <v>90</v>
      </c>
      <c r="D45" s="85" t="s">
        <v>90</v>
      </c>
      <c r="E45" s="85" t="s">
        <v>90</v>
      </c>
      <c r="F45" s="85" t="s">
        <v>90</v>
      </c>
    </row>
    <row r="46" spans="1:6" ht="15">
      <c r="A46" s="45" t="s">
        <v>22</v>
      </c>
      <c r="B46" s="85" t="s">
        <v>112</v>
      </c>
      <c r="C46" s="85" t="s">
        <v>112</v>
      </c>
      <c r="D46" s="85" t="s">
        <v>90</v>
      </c>
      <c r="E46" s="85" t="s">
        <v>90</v>
      </c>
      <c r="F46" s="85" t="s">
        <v>90</v>
      </c>
    </row>
    <row r="47" spans="1:6" ht="15">
      <c r="A47" s="45" t="s">
        <v>19</v>
      </c>
      <c r="B47" s="85" t="s">
        <v>112</v>
      </c>
      <c r="C47" s="85" t="s">
        <v>112</v>
      </c>
      <c r="D47" s="85" t="s">
        <v>112</v>
      </c>
      <c r="E47" s="85" t="s">
        <v>112</v>
      </c>
      <c r="F47" s="85" t="s">
        <v>112</v>
      </c>
    </row>
    <row r="48" spans="1:6" ht="15">
      <c r="A48" s="45" t="s">
        <v>35</v>
      </c>
      <c r="B48" s="85" t="s">
        <v>112</v>
      </c>
      <c r="C48" s="85" t="s">
        <v>112</v>
      </c>
      <c r="D48" s="85" t="s">
        <v>112</v>
      </c>
      <c r="E48" s="85" t="s">
        <v>112</v>
      </c>
      <c r="F48" s="85" t="s">
        <v>112</v>
      </c>
    </row>
    <row r="49" spans="1:6" ht="15">
      <c r="A49" s="45" t="s">
        <v>18</v>
      </c>
      <c r="B49" s="85" t="s">
        <v>112</v>
      </c>
      <c r="C49" s="85" t="s">
        <v>112</v>
      </c>
      <c r="D49" s="85" t="s">
        <v>112</v>
      </c>
      <c r="E49" s="85" t="s">
        <v>112</v>
      </c>
      <c r="F49" s="85" t="s">
        <v>112</v>
      </c>
    </row>
    <row r="50" spans="1:6" ht="15">
      <c r="A50" s="45" t="s">
        <v>12</v>
      </c>
      <c r="B50" s="85" t="s">
        <v>90</v>
      </c>
      <c r="C50" s="85" t="s">
        <v>90</v>
      </c>
      <c r="D50" s="85" t="s">
        <v>90</v>
      </c>
      <c r="E50" s="85" t="s">
        <v>90</v>
      </c>
      <c r="F50" s="85" t="s">
        <v>90</v>
      </c>
    </row>
    <row r="51" spans="1:6" ht="15">
      <c r="A51" s="45" t="s">
        <v>23</v>
      </c>
      <c r="B51" s="85" t="s">
        <v>112</v>
      </c>
      <c r="C51" s="85" t="s">
        <v>112</v>
      </c>
      <c r="D51" s="85" t="s">
        <v>112</v>
      </c>
      <c r="E51" s="85" t="s">
        <v>112</v>
      </c>
      <c r="F51" s="85" t="s">
        <v>112</v>
      </c>
    </row>
    <row r="52" spans="1:6" ht="15">
      <c r="A52" s="45" t="s">
        <v>13</v>
      </c>
      <c r="B52" s="85" t="s">
        <v>112</v>
      </c>
      <c r="C52" s="85" t="s">
        <v>112</v>
      </c>
      <c r="D52" s="85" t="s">
        <v>90</v>
      </c>
      <c r="E52" s="85" t="s">
        <v>112</v>
      </c>
      <c r="F52" s="85" t="s">
        <v>112</v>
      </c>
    </row>
    <row r="53" spans="1:6" ht="15">
      <c r="A53" s="45" t="s">
        <v>24</v>
      </c>
      <c r="B53" s="85" t="s">
        <v>112</v>
      </c>
      <c r="C53" s="85" t="s">
        <v>90</v>
      </c>
      <c r="D53" s="85" t="s">
        <v>90</v>
      </c>
      <c r="E53" s="85" t="s">
        <v>90</v>
      </c>
      <c r="F53" s="85" t="s">
        <v>90</v>
      </c>
    </row>
    <row r="54" spans="1:6" ht="15">
      <c r="A54" s="45" t="s">
        <v>25</v>
      </c>
      <c r="B54" s="85" t="s">
        <v>112</v>
      </c>
      <c r="C54" s="85" t="s">
        <v>90</v>
      </c>
      <c r="D54" s="85" t="s">
        <v>90</v>
      </c>
      <c r="E54" s="85" t="s">
        <v>90</v>
      </c>
      <c r="F54" s="85" t="s">
        <v>90</v>
      </c>
    </row>
    <row r="55" spans="1:6" ht="15">
      <c r="A55" s="45" t="s">
        <v>26</v>
      </c>
      <c r="B55" s="85" t="s">
        <v>112</v>
      </c>
      <c r="C55" s="85" t="s">
        <v>112</v>
      </c>
      <c r="D55" s="85" t="s">
        <v>112</v>
      </c>
      <c r="E55" s="85" t="s">
        <v>112</v>
      </c>
      <c r="F55" s="85" t="s">
        <v>112</v>
      </c>
    </row>
    <row r="56" spans="1:6" ht="15">
      <c r="A56" s="45" t="s">
        <v>20</v>
      </c>
      <c r="B56" s="85" t="s">
        <v>112</v>
      </c>
      <c r="C56" s="85" t="s">
        <v>90</v>
      </c>
      <c r="D56" s="85" t="s">
        <v>90</v>
      </c>
      <c r="E56" s="85" t="s">
        <v>112</v>
      </c>
      <c r="F56" s="85" t="s">
        <v>112</v>
      </c>
    </row>
    <row r="57" spans="1:6" ht="15">
      <c r="A57" s="45" t="s">
        <v>27</v>
      </c>
      <c r="B57" s="85" t="s">
        <v>112</v>
      </c>
      <c r="C57" s="85" t="s">
        <v>90</v>
      </c>
      <c r="D57" s="85" t="s">
        <v>90</v>
      </c>
      <c r="E57" s="85" t="s">
        <v>90</v>
      </c>
      <c r="F57" s="85" t="s">
        <v>90</v>
      </c>
    </row>
    <row r="58" spans="1:6" ht="15">
      <c r="A58" s="45" t="s">
        <v>28</v>
      </c>
      <c r="B58" s="85" t="s">
        <v>112</v>
      </c>
      <c r="C58" s="85" t="s">
        <v>112</v>
      </c>
      <c r="D58" s="85" t="s">
        <v>112</v>
      </c>
      <c r="E58" s="85" t="s">
        <v>112</v>
      </c>
      <c r="F58" s="85" t="s">
        <v>112</v>
      </c>
    </row>
    <row r="59" spans="1:6" ht="15">
      <c r="A59" s="45" t="s">
        <v>9</v>
      </c>
      <c r="B59" s="85" t="s">
        <v>112</v>
      </c>
      <c r="C59" s="85" t="s">
        <v>112</v>
      </c>
      <c r="D59" s="85" t="s">
        <v>112</v>
      </c>
      <c r="E59" s="85" t="s">
        <v>112</v>
      </c>
      <c r="F59" s="85" t="s">
        <v>112</v>
      </c>
    </row>
    <row r="60" spans="1:6" ht="15">
      <c r="A60" s="45" t="s">
        <v>30</v>
      </c>
      <c r="B60" s="85" t="s">
        <v>112</v>
      </c>
      <c r="C60" s="85" t="s">
        <v>112</v>
      </c>
      <c r="D60" s="85" t="s">
        <v>112</v>
      </c>
      <c r="E60" s="85" t="s">
        <v>112</v>
      </c>
      <c r="F60" s="85" t="s">
        <v>112</v>
      </c>
    </row>
    <row r="61" spans="1:6" ht="15">
      <c r="A61" s="45" t="s">
        <v>31</v>
      </c>
      <c r="B61" s="85" t="s">
        <v>112</v>
      </c>
      <c r="C61" s="85" t="s">
        <v>112</v>
      </c>
      <c r="D61" s="85" t="s">
        <v>112</v>
      </c>
      <c r="E61" s="85" t="s">
        <v>112</v>
      </c>
      <c r="F61" s="85" t="s">
        <v>112</v>
      </c>
    </row>
    <row r="62" spans="1:6" ht="15">
      <c r="A62" s="45" t="s">
        <v>32</v>
      </c>
      <c r="B62" s="85" t="s">
        <v>112</v>
      </c>
      <c r="C62" s="85" t="s">
        <v>90</v>
      </c>
      <c r="D62" s="85" t="s">
        <v>90</v>
      </c>
      <c r="E62" s="85" t="s">
        <v>112</v>
      </c>
      <c r="F62" s="85" t="s">
        <v>112</v>
      </c>
    </row>
    <row r="63" spans="1:6" ht="15">
      <c r="A63" s="45" t="s">
        <v>34</v>
      </c>
      <c r="B63" s="85" t="s">
        <v>112</v>
      </c>
      <c r="C63" s="85" t="s">
        <v>90</v>
      </c>
      <c r="D63" s="85" t="s">
        <v>90</v>
      </c>
      <c r="E63" s="85" t="s">
        <v>90</v>
      </c>
      <c r="F63" s="85" t="s">
        <v>90</v>
      </c>
    </row>
    <row r="64" spans="1:6" ht="15">
      <c r="A64" s="45" t="s">
        <v>33</v>
      </c>
      <c r="B64" s="85" t="s">
        <v>112</v>
      </c>
      <c r="C64" s="85" t="s">
        <v>90</v>
      </c>
      <c r="D64" s="85" t="s">
        <v>112</v>
      </c>
      <c r="E64" s="85" t="s">
        <v>112</v>
      </c>
      <c r="F64" s="85" t="s">
        <v>112</v>
      </c>
    </row>
    <row r="65" spans="1:6" ht="15">
      <c r="A65" s="45" t="s">
        <v>17</v>
      </c>
      <c r="B65" s="85" t="s">
        <v>112</v>
      </c>
      <c r="C65" s="85" t="s">
        <v>112</v>
      </c>
      <c r="D65" s="85" t="s">
        <v>112</v>
      </c>
      <c r="E65" s="85" t="s">
        <v>112</v>
      </c>
      <c r="F65" s="85" t="s">
        <v>112</v>
      </c>
    </row>
    <row r="66" spans="1:6" ht="15">
      <c r="A66" s="45" t="s">
        <v>36</v>
      </c>
      <c r="B66" s="85" t="s">
        <v>112</v>
      </c>
      <c r="C66" s="85" t="s">
        <v>112</v>
      </c>
      <c r="D66" s="85" t="s">
        <v>112</v>
      </c>
      <c r="E66" s="85" t="s">
        <v>112</v>
      </c>
      <c r="F66" s="85" t="s">
        <v>112</v>
      </c>
    </row>
    <row r="67" spans="1:6" ht="15">
      <c r="A67" s="45" t="s">
        <v>21</v>
      </c>
      <c r="B67" s="85" t="s">
        <v>112</v>
      </c>
      <c r="C67" s="85" t="s">
        <v>112</v>
      </c>
      <c r="D67" s="85" t="s">
        <v>112</v>
      </c>
      <c r="E67" s="85" t="s">
        <v>112</v>
      </c>
      <c r="F67" s="85" t="s">
        <v>90</v>
      </c>
    </row>
    <row r="68" spans="1:6" ht="15">
      <c r="A68" s="45" t="s">
        <v>29</v>
      </c>
      <c r="B68" s="85" t="s">
        <v>112</v>
      </c>
      <c r="C68" s="85" t="s">
        <v>112</v>
      </c>
      <c r="D68" s="85" t="s">
        <v>112</v>
      </c>
      <c r="E68" s="85" t="s">
        <v>112</v>
      </c>
      <c r="F68" s="85" t="s">
        <v>90</v>
      </c>
    </row>
    <row r="69" spans="1:6" ht="15">
      <c r="A69" s="45" t="s">
        <v>37</v>
      </c>
      <c r="B69" s="85" t="s">
        <v>112</v>
      </c>
      <c r="C69" s="85" t="s">
        <v>112</v>
      </c>
      <c r="D69" s="85" t="s">
        <v>112</v>
      </c>
      <c r="E69" s="85" t="s">
        <v>112</v>
      </c>
      <c r="F69" s="85" t="s">
        <v>112</v>
      </c>
    </row>
  </sheetData>
  <autoFilter ref="A3:F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 topLeftCell="A1">
      <selection activeCell="A39" sqref="A39"/>
    </sheetView>
  </sheetViews>
  <sheetFormatPr defaultColWidth="9.28125" defaultRowHeight="15"/>
  <cols>
    <col min="1" max="1" width="72.7109375" style="1" customWidth="1"/>
    <col min="2" max="16384" width="9.28125" style="1" customWidth="1"/>
  </cols>
  <sheetData>
    <row r="1" ht="12">
      <c r="A1" s="1" t="s">
        <v>85</v>
      </c>
    </row>
    <row r="2" ht="12">
      <c r="A2" s="1" t="s">
        <v>86</v>
      </c>
    </row>
    <row r="3" ht="12"/>
    <row r="4" spans="1:2" ht="60">
      <c r="A4" s="3" t="s">
        <v>58</v>
      </c>
      <c r="B4" s="59" t="s">
        <v>139</v>
      </c>
    </row>
    <row r="5" spans="1:3" ht="12">
      <c r="A5" s="65" t="s">
        <v>167</v>
      </c>
      <c r="B5" s="56">
        <v>5.497166177038003</v>
      </c>
      <c r="C5" s="90" t="s">
        <v>90</v>
      </c>
    </row>
    <row r="6" spans="1:3" ht="12">
      <c r="A6" s="66" t="s">
        <v>126</v>
      </c>
      <c r="B6" s="57">
        <v>5.211878231625662</v>
      </c>
      <c r="C6" s="90"/>
    </row>
    <row r="7" spans="1:3" ht="24">
      <c r="A7" s="66" t="s">
        <v>127</v>
      </c>
      <c r="B7" s="57">
        <v>4.436306367819891</v>
      </c>
      <c r="C7" s="90"/>
    </row>
    <row r="8" spans="1:3" ht="24">
      <c r="A8" s="66" t="s">
        <v>128</v>
      </c>
      <c r="B8" s="57">
        <v>4.434319658511949</v>
      </c>
      <c r="C8" s="90"/>
    </row>
    <row r="9" spans="1:3" ht="24">
      <c r="A9" s="66" t="s">
        <v>168</v>
      </c>
      <c r="B9" s="57">
        <v>4.222637520745267</v>
      </c>
      <c r="C9" s="90" t="s">
        <v>90</v>
      </c>
    </row>
    <row r="10" spans="1:3" ht="12">
      <c r="A10" s="66" t="s">
        <v>169</v>
      </c>
      <c r="B10" s="57">
        <v>4.186428461358859</v>
      </c>
      <c r="C10" s="90" t="s">
        <v>90</v>
      </c>
    </row>
    <row r="11" spans="1:3" ht="12">
      <c r="A11" s="66" t="s">
        <v>129</v>
      </c>
      <c r="B11" s="57">
        <v>3.8475967734540957</v>
      </c>
      <c r="C11" s="90"/>
    </row>
    <row r="12" spans="1:3" ht="24">
      <c r="A12" s="66" t="s">
        <v>170</v>
      </c>
      <c r="B12" s="57">
        <v>3.528661973367272</v>
      </c>
      <c r="C12" s="90" t="s">
        <v>90</v>
      </c>
    </row>
    <row r="13" spans="1:3" ht="12">
      <c r="A13" s="66" t="s">
        <v>171</v>
      </c>
      <c r="B13" s="57">
        <v>3.4483825841116746</v>
      </c>
      <c r="C13" s="90" t="s">
        <v>90</v>
      </c>
    </row>
    <row r="14" spans="1:3" ht="12">
      <c r="A14" s="66" t="s">
        <v>130</v>
      </c>
      <c r="B14" s="57">
        <v>3.356175759721276</v>
      </c>
      <c r="C14" s="90"/>
    </row>
    <row r="15" spans="1:3" ht="12">
      <c r="A15" s="66" t="s">
        <v>131</v>
      </c>
      <c r="B15" s="57">
        <v>3.296823748606059</v>
      </c>
      <c r="C15" s="90"/>
    </row>
    <row r="16" spans="1:3" ht="24">
      <c r="A16" s="66" t="s">
        <v>132</v>
      </c>
      <c r="B16" s="57">
        <v>3.166442524850906</v>
      </c>
      <c r="C16" s="90"/>
    </row>
    <row r="17" spans="1:3" ht="12">
      <c r="A17" s="66" t="s">
        <v>172</v>
      </c>
      <c r="B17" s="57">
        <v>3.165048177261523</v>
      </c>
      <c r="C17" s="90" t="s">
        <v>90</v>
      </c>
    </row>
    <row r="18" spans="1:3" ht="12">
      <c r="A18" s="66" t="s">
        <v>173</v>
      </c>
      <c r="B18" s="57">
        <v>3.077315748262414</v>
      </c>
      <c r="C18" s="90" t="s">
        <v>90</v>
      </c>
    </row>
    <row r="19" spans="1:3" ht="24">
      <c r="A19" s="66" t="s">
        <v>133</v>
      </c>
      <c r="B19" s="57">
        <v>3.067158510228188</v>
      </c>
      <c r="C19" s="90"/>
    </row>
    <row r="20" spans="1:3" ht="12">
      <c r="A20" s="66" t="s">
        <v>174</v>
      </c>
      <c r="B20" s="57">
        <v>3.0505919036844538</v>
      </c>
      <c r="C20" s="90" t="s">
        <v>90</v>
      </c>
    </row>
    <row r="21" spans="1:3" ht="12">
      <c r="A21" s="66" t="s">
        <v>134</v>
      </c>
      <c r="B21" s="57">
        <v>2.992568834692508</v>
      </c>
      <c r="C21" s="90"/>
    </row>
    <row r="22" spans="1:3" ht="12">
      <c r="A22" s="66" t="s">
        <v>135</v>
      </c>
      <c r="B22" s="57">
        <v>2.3421872966961717</v>
      </c>
      <c r="C22" s="90"/>
    </row>
    <row r="23" spans="1:3" ht="12">
      <c r="A23" s="66" t="s">
        <v>136</v>
      </c>
      <c r="B23" s="57">
        <v>2.033619238615829</v>
      </c>
      <c r="C23" s="90"/>
    </row>
    <row r="24" spans="1:3" ht="24">
      <c r="A24" s="66" t="s">
        <v>137</v>
      </c>
      <c r="B24" s="57">
        <v>1.9885448939863992</v>
      </c>
      <c r="C24" s="90"/>
    </row>
    <row r="25" spans="1:3" ht="12">
      <c r="A25" s="67" t="s">
        <v>138</v>
      </c>
      <c r="B25" s="58">
        <v>1.041262511847651</v>
      </c>
      <c r="C25" s="90"/>
    </row>
    <row r="26" ht="12">
      <c r="A26" s="26" t="s">
        <v>175</v>
      </c>
    </row>
    <row r="27" ht="12">
      <c r="A27" s="1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2021-08-19T15:15:40Z</dcterms:created>
  <dcterms:modified xsi:type="dcterms:W3CDTF">2021-10-04T10:31:54Z</dcterms:modified>
  <cp:category/>
  <cp:version/>
  <cp:contentType/>
  <cp:contentStatus/>
</cp:coreProperties>
</file>