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480" yWindow="90" windowWidth="23955" windowHeight="9780" activeTab="0"/>
  </bookViews>
  <sheets>
    <sheet name="Map 1; 2016 levels all countr." sheetId="19" r:id="rId1"/>
    <sheet name="Fig 1; gender gap all countries" sheetId="3" r:id="rId2"/>
    <sheet name="Fig 2; gender gap EU 2000-16" sheetId="4" r:id="rId3"/>
    <sheet name="Fig 3; 2000 and 2016 by country" sheetId="17" r:id="rId4"/>
    <sheet name="Fig 4; correl. act. rate - dwl" sheetId="15" r:id="rId5"/>
    <sheet name="input data for fig 4" sheetId="13" r:id="rId6"/>
    <sheet name="input data for map 1" sheetId="18" r:id="rId7"/>
  </sheets>
  <definedNames/>
  <calcPr calcId="145621"/>
</workbook>
</file>

<file path=xl/sharedStrings.xml><?xml version="1.0" encoding="utf-8"?>
<sst xmlns="http://schemas.openxmlformats.org/spreadsheetml/2006/main" count="167" uniqueCount="56">
  <si>
    <t>AT</t>
  </si>
  <si>
    <t>2000A00</t>
  </si>
  <si>
    <t>F</t>
  </si>
  <si>
    <t>M</t>
  </si>
  <si>
    <t>T</t>
  </si>
  <si>
    <t>2016A00</t>
  </si>
  <si>
    <t>BE</t>
  </si>
  <si>
    <t>BG</t>
  </si>
  <si>
    <t>CH</t>
  </si>
  <si>
    <t>CY</t>
  </si>
  <si>
    <t>CZ</t>
  </si>
  <si>
    <t>DE</t>
  </si>
  <si>
    <t>DK</t>
  </si>
  <si>
    <t>EA19</t>
  </si>
  <si>
    <t>EE</t>
  </si>
  <si>
    <t>EL</t>
  </si>
  <si>
    <t>ES</t>
  </si>
  <si>
    <t>EU28</t>
  </si>
  <si>
    <t>FI</t>
  </si>
  <si>
    <t>FR</t>
  </si>
  <si>
    <t>HR</t>
  </si>
  <si>
    <t>HU</t>
  </si>
  <si>
    <t>IE</t>
  </si>
  <si>
    <t>IS</t>
  </si>
  <si>
    <t>IT</t>
  </si>
  <si>
    <t>LT</t>
  </si>
  <si>
    <t>LU</t>
  </si>
  <si>
    <t>LV</t>
  </si>
  <si>
    <t>MK</t>
  </si>
  <si>
    <t>MT</t>
  </si>
  <si>
    <t>NL</t>
  </si>
  <si>
    <t>NO</t>
  </si>
  <si>
    <t>PL</t>
  </si>
  <si>
    <t>PT</t>
  </si>
  <si>
    <t>RO</t>
  </si>
  <si>
    <t>SE</t>
  </si>
  <si>
    <t>SI</t>
  </si>
  <si>
    <t>SK</t>
  </si>
  <si>
    <t>UK</t>
  </si>
  <si>
    <t>TR</t>
  </si>
  <si>
    <t>year</t>
  </si>
  <si>
    <t>sex</t>
  </si>
  <si>
    <t>Max of value</t>
  </si>
  <si>
    <t>Row Labels</t>
  </si>
  <si>
    <t>Column Labels</t>
  </si>
  <si>
    <t>Males</t>
  </si>
  <si>
    <t>Females</t>
  </si>
  <si>
    <t>Total</t>
  </si>
  <si>
    <t>Gender gap</t>
  </si>
  <si>
    <t>Change 2000 - 2016</t>
  </si>
  <si>
    <t>absolute number</t>
  </si>
  <si>
    <t>dwl</t>
  </si>
  <si>
    <t>difference</t>
  </si>
  <si>
    <t>for the graph (blank line, creating the start point</t>
  </si>
  <si>
    <t xml:space="preserve"> </t>
  </si>
  <si>
    <t>development 2000-2016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</si>
</sst>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18" fillId="0" borderId="0" xfId="0" applyFont="1"/>
    <xf numFmtId="0" fontId="18" fillId="0" borderId="10" xfId="0" applyFont="1" applyBorder="1"/>
    <xf numFmtId="0" fontId="18" fillId="0" borderId="11" xfId="0" applyFont="1" applyBorder="1"/>
    <xf numFmtId="0" fontId="18" fillId="0" borderId="12" xfId="0" applyFont="1" applyBorder="1"/>
    <xf numFmtId="0" fontId="18" fillId="0" borderId="13" xfId="0" applyFont="1" applyBorder="1"/>
    <xf numFmtId="0" fontId="18" fillId="0" borderId="0" xfId="0" applyFont="1" applyFill="1" applyBorder="1"/>
    <xf numFmtId="0" fontId="18" fillId="33" borderId="0" xfId="0" applyFont="1" applyFill="1" applyBorder="1"/>
    <xf numFmtId="0" fontId="18" fillId="0" borderId="10" xfId="0" applyFont="1" applyFill="1" applyBorder="1"/>
    <xf numFmtId="0" fontId="19" fillId="0" borderId="0" xfId="0" applyFont="1" applyFill="1" applyBorder="1"/>
    <xf numFmtId="164" fontId="20" fillId="0" borderId="14" xfId="0" applyNumberFormat="1" applyFont="1" applyFill="1" applyBorder="1" applyAlignment="1">
      <alignment/>
    </xf>
    <xf numFmtId="0" fontId="18" fillId="33" borderId="0" xfId="0" applyFont="1" applyFill="1"/>
    <xf numFmtId="0" fontId="18" fillId="34" borderId="11" xfId="0" applyFont="1" applyFill="1" applyBorder="1"/>
    <xf numFmtId="0" fontId="18" fillId="34" borderId="12" xfId="0" applyFont="1" applyFill="1" applyBorder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noFill/>
            </c:spPr>
          </c:dPt>
          <c:dPt>
            <c:idx val="1"/>
            <c:invertIfNegative val="0"/>
            <c:spPr>
              <a:noFill/>
            </c:spPr>
          </c:dPt>
          <c:dPt>
            <c:idx val="3"/>
            <c:invertIfNegative val="0"/>
            <c:spPr>
              <a:noFill/>
            </c:spPr>
          </c:dPt>
          <c:dPt>
            <c:idx val="4"/>
            <c:invertIfNegative val="0"/>
            <c:spPr>
              <a:noFill/>
            </c:spPr>
          </c:dPt>
          <c:dPt>
            <c:idx val="5"/>
            <c:invertIfNegative val="0"/>
            <c:spPr>
              <a:noFill/>
            </c:spPr>
          </c:dPt>
          <c:dPt>
            <c:idx val="7"/>
            <c:invertIfNegative val="0"/>
            <c:spPr>
              <a:noFill/>
            </c:spPr>
          </c:dPt>
          <c:dPt>
            <c:idx val="8"/>
            <c:invertIfNegative val="0"/>
            <c:spPr>
              <a:noFill/>
            </c:spPr>
          </c:dPt>
          <c:dPt>
            <c:idx val="9"/>
            <c:invertIfNegative val="0"/>
            <c:spPr>
              <a:noFill/>
            </c:spPr>
          </c:dPt>
          <c:dPt>
            <c:idx val="10"/>
            <c:invertIfNegative val="0"/>
            <c:spPr>
              <a:noFill/>
            </c:spPr>
          </c:dPt>
          <c:dPt>
            <c:idx val="11"/>
            <c:invertIfNegative val="0"/>
            <c:spPr>
              <a:noFill/>
            </c:spPr>
          </c:dPt>
          <c:dPt>
            <c:idx val="12"/>
            <c:invertIfNegative val="0"/>
            <c:spPr>
              <a:noFill/>
            </c:spPr>
          </c:dPt>
          <c:dPt>
            <c:idx val="13"/>
            <c:invertIfNegative val="0"/>
            <c:spPr>
              <a:noFill/>
            </c:spPr>
          </c:dPt>
          <c:dPt>
            <c:idx val="14"/>
            <c:invertIfNegative val="0"/>
            <c:spPr>
              <a:noFill/>
            </c:spPr>
          </c:dPt>
          <c:dPt>
            <c:idx val="15"/>
            <c:invertIfNegative val="0"/>
            <c:spPr>
              <a:noFill/>
            </c:spPr>
          </c:dPt>
          <c:dPt>
            <c:idx val="16"/>
            <c:invertIfNegative val="0"/>
            <c:spPr>
              <a:noFill/>
            </c:spPr>
          </c:dPt>
          <c:dPt>
            <c:idx val="17"/>
            <c:invertIfNegative val="0"/>
            <c:spPr>
              <a:noFill/>
            </c:spPr>
          </c:dPt>
          <c:dPt>
            <c:idx val="18"/>
            <c:invertIfNegative val="0"/>
            <c:spPr>
              <a:noFill/>
            </c:spPr>
          </c:dPt>
          <c:dPt>
            <c:idx val="19"/>
            <c:invertIfNegative val="0"/>
            <c:spPr>
              <a:noFill/>
            </c:spPr>
          </c:dPt>
          <c:dPt>
            <c:idx val="20"/>
            <c:invertIfNegative val="0"/>
            <c:spPr>
              <a:noFill/>
            </c:spPr>
          </c:dPt>
          <c:dPt>
            <c:idx val="21"/>
            <c:invertIfNegative val="0"/>
            <c:spPr>
              <a:noFill/>
            </c:spPr>
          </c:dPt>
          <c:dPt>
            <c:idx val="22"/>
            <c:invertIfNegative val="0"/>
            <c:spPr>
              <a:noFill/>
            </c:spPr>
          </c:dPt>
          <c:dPt>
            <c:idx val="23"/>
            <c:invertIfNegative val="0"/>
            <c:spPr>
              <a:noFill/>
            </c:spPr>
          </c:dPt>
          <c:dPt>
            <c:idx val="24"/>
            <c:invertIfNegative val="0"/>
            <c:spPr>
              <a:noFill/>
            </c:spPr>
          </c:dPt>
          <c:dPt>
            <c:idx val="25"/>
            <c:invertIfNegative val="0"/>
            <c:spPr>
              <a:noFill/>
            </c:spPr>
          </c:dPt>
          <c:dPt>
            <c:idx val="26"/>
            <c:invertIfNegative val="0"/>
            <c:spPr>
              <a:noFill/>
            </c:spPr>
          </c:dPt>
          <c:dPt>
            <c:idx val="27"/>
            <c:invertIfNegative val="0"/>
            <c:spPr>
              <a:noFill/>
            </c:spPr>
          </c:dPt>
          <c:dPt>
            <c:idx val="28"/>
            <c:invertIfNegative val="0"/>
            <c:spPr>
              <a:noFill/>
            </c:spPr>
          </c:dPt>
          <c:dPt>
            <c:idx val="29"/>
            <c:invertIfNegative val="0"/>
            <c:spPr>
              <a:noFill/>
            </c:spPr>
          </c:dPt>
          <c:dPt>
            <c:idx val="30"/>
            <c:invertIfNegative val="0"/>
            <c:spPr>
              <a:noFill/>
            </c:spPr>
          </c:dPt>
          <c:dPt>
            <c:idx val="31"/>
            <c:invertIfNegative val="0"/>
            <c:spPr>
              <a:noFill/>
            </c:spPr>
          </c:dPt>
          <c:dPt>
            <c:idx val="32"/>
            <c:invertIfNegative val="0"/>
            <c:spPr>
              <a:noFill/>
            </c:spPr>
          </c:dPt>
          <c:dPt>
            <c:idx val="33"/>
            <c:invertIfNegative val="0"/>
            <c:spPr>
              <a:noFill/>
            </c:spPr>
          </c:dPt>
          <c:dPt>
            <c:idx val="34"/>
            <c:invertIfNegative val="0"/>
            <c:spPr>
              <a:noFill/>
            </c:spPr>
          </c:dPt>
          <c:dPt>
            <c:idx val="35"/>
            <c:invertIfNegative val="0"/>
            <c:spPr>
              <a:noFill/>
            </c:spPr>
          </c:dPt>
          <c:dPt>
            <c:idx val="36"/>
            <c:invertIfNegative val="0"/>
            <c:spPr>
              <a:noFill/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1; gender gap all countries'!$A$5:$A$41</c:f>
              <c:strCache/>
            </c:strRef>
          </c:cat>
          <c:val>
            <c:numRef>
              <c:f>'Fig 1; gender gap all countries'!$E$5:$E$41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8"/>
            <c:invertIfNegative val="0"/>
            <c:spPr>
              <a:solidFill>
                <a:schemeClr val="accent1"/>
              </a:solidFill>
            </c:spPr>
          </c:dPt>
          <c:dPt>
            <c:idx val="29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1; gender gap all countries'!$A$5:$A$41</c:f>
              <c:strCache/>
            </c:strRef>
          </c:cat>
          <c:val>
            <c:numRef>
              <c:f>'Fig 1; gender gap all countries'!$I$5:$I$41</c:f>
              <c:numCache/>
            </c:numRef>
          </c:val>
        </c:ser>
        <c:overlap val="100"/>
        <c:axId val="66309519"/>
        <c:axId val="59914760"/>
      </c:barChart>
      <c:catAx>
        <c:axId val="663095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9914760"/>
        <c:crosses val="autoZero"/>
        <c:auto val="1"/>
        <c:lblOffset val="100"/>
        <c:noMultiLvlLbl val="0"/>
      </c:catAx>
      <c:valAx>
        <c:axId val="59914760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/>
                  <a:t>Estimated duration of working life</a:t>
                </a:r>
                <a:r>
                  <a:rPr lang="en-US" cap="none" u="none" baseline="0"/>
                  <a:t> in years for a person who is 15 years old in 2016, by country and sex</a:t>
                </a:r>
              </a:p>
            </c:rich>
          </c:tx>
          <c:layout>
            <c:manualLayout>
              <c:xMode val="edge"/>
              <c:yMode val="edge"/>
              <c:x val="0.2525"/>
              <c:y val="0.96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>
                  <a:alpha val="40000"/>
                </a:srgbClr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309519"/>
        <c:crosses val="autoZero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 2; gender gap EU 2000-16'!$A$7</c:f>
              <c:strCache>
                <c:ptCount val="1"/>
                <c:pt idx="0">
                  <c:v>Males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2; gender gap EU 2000-16'!$B$6:$R$6</c:f>
              <c:numCache/>
            </c:numRef>
          </c:cat>
          <c:val>
            <c:numRef>
              <c:f>'Fig 2; gender gap EU 2000-16'!$B$7:$R$7</c:f>
              <c:numCache/>
            </c:numRef>
          </c:val>
          <c:smooth val="0"/>
        </c:ser>
        <c:ser>
          <c:idx val="1"/>
          <c:order val="1"/>
          <c:tx>
            <c:strRef>
              <c:f>'Fig 2; gender gap EU 2000-16'!$A$8</c:f>
              <c:strCache>
                <c:ptCount val="1"/>
                <c:pt idx="0">
                  <c:v>Females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2; gender gap EU 2000-16'!$B$6:$R$6</c:f>
              <c:numCache/>
            </c:numRef>
          </c:cat>
          <c:val>
            <c:numRef>
              <c:f>'Fig 2; gender gap EU 2000-16'!$B$8:$R$8</c:f>
              <c:numCache/>
            </c:numRef>
          </c:val>
          <c:smooth val="0"/>
        </c:ser>
        <c:ser>
          <c:idx val="2"/>
          <c:order val="2"/>
          <c:tx>
            <c:strRef>
              <c:f>'Fig 2; gender gap EU 2000-16'!$A$9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 2; gender gap EU 2000-16'!$B$6:$R$6</c:f>
              <c:numCache/>
            </c:numRef>
          </c:cat>
          <c:val>
            <c:numRef>
              <c:f>'Fig 2; gender gap EU 2000-16'!$B$9:$R$9</c:f>
              <c:numCache/>
            </c:numRef>
          </c:val>
          <c:smooth val="0"/>
        </c:ser>
        <c:axId val="2361929"/>
        <c:axId val="21257362"/>
      </c:lineChart>
      <c:catAx>
        <c:axId val="2361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1257362"/>
        <c:crosses val="autoZero"/>
        <c:auto val="1"/>
        <c:lblOffset val="100"/>
        <c:noMultiLvlLbl val="0"/>
      </c:catAx>
      <c:valAx>
        <c:axId val="21257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/>
                  <a:t>Estimated duration of working life (number of 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61929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tx2"/>
              </a:solidFill>
            </c:spPr>
          </c:dPt>
          <c:dPt>
            <c:idx val="1"/>
            <c:invertIfNegative val="0"/>
            <c:spPr>
              <a:solidFill>
                <a:schemeClr val="tx2"/>
              </a:solidFill>
            </c:spPr>
          </c:dPt>
          <c:dPt>
            <c:idx val="2"/>
            <c:invertIfNegative val="0"/>
            <c:spPr>
              <a:solidFill>
                <a:schemeClr val="tx2"/>
              </a:solidFill>
            </c:spPr>
          </c:dPt>
          <c:dPt>
            <c:idx val="3"/>
            <c:invertIfNegative val="0"/>
            <c:spPr>
              <a:solidFill>
                <a:schemeClr val="tx2"/>
              </a:solidFill>
            </c:spPr>
          </c:dPt>
          <c:dPt>
            <c:idx val="4"/>
            <c:invertIfNegative val="0"/>
            <c:spPr>
              <a:solidFill>
                <a:schemeClr val="tx2"/>
              </a:solidFill>
            </c:spPr>
          </c:dPt>
          <c:dPt>
            <c:idx val="5"/>
            <c:invertIfNegative val="0"/>
            <c:spPr>
              <a:solidFill>
                <a:schemeClr val="tx2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tx2"/>
              </a:solidFill>
            </c:spPr>
          </c:dPt>
          <c:dPt>
            <c:idx val="8"/>
            <c:invertIfNegative val="0"/>
            <c:spPr>
              <a:solidFill>
                <a:schemeClr val="tx2"/>
              </a:solidFill>
            </c:spPr>
          </c:dPt>
          <c:dPt>
            <c:idx val="9"/>
            <c:invertIfNegative val="0"/>
            <c:spPr>
              <a:solidFill>
                <a:schemeClr val="tx2"/>
              </a:solidFill>
            </c:spPr>
          </c:dPt>
          <c:dPt>
            <c:idx val="10"/>
            <c:invertIfNegative val="0"/>
            <c:spPr>
              <a:solidFill>
                <a:schemeClr val="tx2"/>
              </a:solidFill>
            </c:spPr>
          </c:dPt>
          <c:dPt>
            <c:idx val="11"/>
            <c:invertIfNegative val="0"/>
            <c:spPr>
              <a:solidFill>
                <a:schemeClr val="tx2"/>
              </a:solidFill>
            </c:spPr>
          </c:dPt>
          <c:dPt>
            <c:idx val="12"/>
            <c:invertIfNegative val="0"/>
            <c:spPr>
              <a:solidFill>
                <a:schemeClr val="tx2"/>
              </a:solidFill>
            </c:spPr>
          </c:dPt>
          <c:dPt>
            <c:idx val="13"/>
            <c:invertIfNegative val="0"/>
            <c:spPr>
              <a:solidFill>
                <a:schemeClr val="tx2"/>
              </a:solidFill>
            </c:spPr>
          </c:dPt>
          <c:dPt>
            <c:idx val="14"/>
            <c:invertIfNegative val="0"/>
            <c:spPr>
              <a:solidFill>
                <a:schemeClr val="tx2"/>
              </a:solidFill>
            </c:spPr>
          </c:dPt>
          <c:dPt>
            <c:idx val="15"/>
            <c:invertIfNegative val="0"/>
            <c:spPr>
              <a:solidFill>
                <a:schemeClr val="tx2"/>
              </a:solidFill>
            </c:spPr>
          </c:dPt>
          <c:dPt>
            <c:idx val="16"/>
            <c:invertIfNegative val="0"/>
            <c:spPr>
              <a:solidFill>
                <a:schemeClr val="tx2"/>
              </a:solidFill>
            </c:spPr>
          </c:dPt>
          <c:dPt>
            <c:idx val="17"/>
            <c:invertIfNegative val="0"/>
            <c:spPr>
              <a:solidFill>
                <a:schemeClr val="tx2"/>
              </a:solidFill>
            </c:spPr>
          </c:dPt>
          <c:dPt>
            <c:idx val="18"/>
            <c:invertIfNegative val="0"/>
            <c:spPr>
              <a:solidFill>
                <a:schemeClr val="tx2"/>
              </a:solidFill>
            </c:spPr>
          </c:dPt>
          <c:dPt>
            <c:idx val="19"/>
            <c:invertIfNegative val="0"/>
            <c:spPr>
              <a:solidFill>
                <a:schemeClr val="tx2"/>
              </a:solidFill>
            </c:spPr>
          </c:dPt>
          <c:dPt>
            <c:idx val="20"/>
            <c:invertIfNegative val="0"/>
            <c:spPr>
              <a:solidFill>
                <a:schemeClr val="tx2"/>
              </a:solidFill>
            </c:spPr>
          </c:dPt>
          <c:dPt>
            <c:idx val="21"/>
            <c:invertIfNegative val="0"/>
            <c:spPr>
              <a:solidFill>
                <a:schemeClr val="tx2"/>
              </a:solidFill>
            </c:spPr>
          </c:dPt>
          <c:dPt>
            <c:idx val="22"/>
            <c:invertIfNegative val="0"/>
            <c:spPr>
              <a:solidFill>
                <a:schemeClr val="tx2"/>
              </a:solidFill>
            </c:spPr>
          </c:dPt>
          <c:dPt>
            <c:idx val="23"/>
            <c:invertIfNegative val="0"/>
            <c:spPr>
              <a:solidFill>
                <a:schemeClr val="tx2"/>
              </a:solidFill>
            </c:spPr>
          </c:dPt>
          <c:dPt>
            <c:idx val="24"/>
            <c:invertIfNegative val="0"/>
            <c:spPr>
              <a:solidFill>
                <a:schemeClr val="tx2"/>
              </a:solidFill>
            </c:spPr>
          </c:dPt>
          <c:dPt>
            <c:idx val="25"/>
            <c:invertIfNegative val="0"/>
            <c:spPr>
              <a:solidFill>
                <a:schemeClr val="tx2"/>
              </a:solidFill>
            </c:spPr>
          </c:dPt>
          <c:dPt>
            <c:idx val="26"/>
            <c:invertIfNegative val="0"/>
            <c:spPr>
              <a:solidFill>
                <a:schemeClr val="tx2"/>
              </a:solidFill>
            </c:spPr>
          </c:dPt>
          <c:dPt>
            <c:idx val="27"/>
            <c:invertIfNegative val="0"/>
            <c:spPr>
              <a:solidFill>
                <a:schemeClr val="tx2"/>
              </a:solidFill>
            </c:spPr>
          </c:dPt>
          <c:dPt>
            <c:idx val="28"/>
            <c:invertIfNegative val="0"/>
            <c:spPr>
              <a:solidFill>
                <a:schemeClr val="tx2"/>
              </a:solidFill>
            </c:spPr>
          </c:dPt>
          <c:dPt>
            <c:idx val="29"/>
            <c:invertIfNegative val="0"/>
            <c:spPr>
              <a:solidFill>
                <a:schemeClr val="tx2"/>
              </a:solidFill>
            </c:spPr>
          </c:dPt>
          <c:dPt>
            <c:idx val="30"/>
            <c:invertIfNegative val="0"/>
            <c:spPr>
              <a:solidFill>
                <a:schemeClr val="tx2"/>
              </a:solidFill>
            </c:spPr>
          </c:dPt>
          <c:dPt>
            <c:idx val="31"/>
            <c:invertIfNegative val="0"/>
            <c:spPr>
              <a:solidFill>
                <a:schemeClr val="tx2"/>
              </a:solidFill>
            </c:spPr>
          </c:dPt>
          <c:dPt>
            <c:idx val="32"/>
            <c:invertIfNegative val="0"/>
            <c:spPr>
              <a:solidFill>
                <a:schemeClr val="tx2"/>
              </a:solidFill>
            </c:spPr>
          </c:dPt>
          <c:dPt>
            <c:idx val="33"/>
            <c:invertIfNegative val="0"/>
            <c:spPr>
              <a:solidFill>
                <a:schemeClr val="tx2"/>
              </a:solidFill>
            </c:spPr>
          </c:dPt>
          <c:dPt>
            <c:idx val="34"/>
            <c:invertIfNegative val="0"/>
            <c:spPr>
              <a:solidFill>
                <a:schemeClr val="tx2"/>
              </a:solidFill>
            </c:spPr>
          </c:dPt>
          <c:dPt>
            <c:idx val="35"/>
            <c:invertIfNegative val="0"/>
            <c:spPr>
              <a:solidFill>
                <a:schemeClr val="tx2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 3; 2000 and 2016 by country'!$A$6:$A$41</c:f>
              <c:strCache/>
            </c:strRef>
          </c:cat>
          <c:val>
            <c:numRef>
              <c:f>'Fig 3; 2000 and 2016 by country'!$E$6:$E$41</c:f>
              <c:numCache/>
            </c:numRef>
          </c:val>
        </c:ser>
        <c:axId val="57098531"/>
        <c:axId val="44124732"/>
      </c:barChart>
      <c:catAx>
        <c:axId val="57098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4124732"/>
        <c:crosses val="autoZero"/>
        <c:auto val="1"/>
        <c:lblOffset val="100"/>
        <c:noMultiLvlLbl val="0"/>
      </c:catAx>
      <c:valAx>
        <c:axId val="44124732"/>
        <c:scaling>
          <c:orientation val="minMax"/>
          <c:max val="6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/>
                  <a:t>Development of estimated duration of working life in years for a person who is 15 years old, over the period 2000-2016, by country</a:t>
                </a:r>
              </a:p>
            </c:rich>
          </c:tx>
          <c:layout>
            <c:manualLayout>
              <c:xMode val="edge"/>
              <c:yMode val="edge"/>
              <c:x val="0.1225"/>
              <c:y val="0.97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09853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95"/>
          <c:y val="0.023"/>
          <c:w val="0.92425"/>
          <c:h val="0.91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25"/>
                  <c:y val="0.0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1"/>
                  <c:y val="0.00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925"/>
                  <c:y val="-0.02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BG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025"/>
                  <c:y val="-0.01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CH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CY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125"/>
                  <c:y val="0.00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CZ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365"/>
                  <c:y val="-0.01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5025"/>
                  <c:y val="0.0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EA19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16"/>
                  <c:y val="-0.01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0925"/>
                  <c:y val="0.01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0375"/>
                  <c:y val="-0.00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ES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57"/>
                  <c:y val="-0.01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EU28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31"/>
                  <c:y val="-0.01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FI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16"/>
                  <c:y val="-0.01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-0.03525"/>
                  <c:y val="-0.01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-0.0065"/>
                  <c:y val="0.02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HU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-0.001"/>
                  <c:y val="0.014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IS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-0.02975"/>
                  <c:y val="-0.00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-0.04075"/>
                  <c:y val="-0.00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-0.01475"/>
                  <c:y val="0.02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LU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.00125"/>
                  <c:y val="0.00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LV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-0.0065"/>
                  <c:y val="0.01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-0.00375"/>
                  <c:y val="0.00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MT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-0.0325"/>
                  <c:y val="-0.02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PL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-0.0365"/>
                  <c:y val="0.0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PT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-0.038"/>
                  <c:y val="-0.00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RO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-0.02025"/>
                  <c:y val="-0.02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SE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"/>
                  <c:y val="-0.01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SI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-0.03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TR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UK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spPr>
              <a:ln w="9525">
                <a:solidFill>
                  <a:srgbClr val="000000"/>
                </a:solidFill>
              </a:ln>
            </c:spPr>
            <c:trendlineType val="linear"/>
            <c:dispEq val="0"/>
            <c:dispRSqr val="1"/>
            <c:trendlineLbl>
              <c:layout>
                <c:manualLayout>
                  <c:x val="-0.04025"/>
                  <c:y val="0.03125"/>
                </c:manualLayout>
              </c:layout>
              <c:numFmt formatCode="General"/>
            </c:trendlineLbl>
          </c:trendline>
          <c:xVal>
            <c:numRef>
              <c:f>'input data for fig 4'!$B$1:$B$35</c:f>
              <c:numCache/>
            </c:numRef>
          </c:xVal>
          <c:yVal>
            <c:numRef>
              <c:f>'input data for fig 4'!$C$1:$C$35</c:f>
              <c:numCache/>
            </c:numRef>
          </c:yVal>
          <c:smooth val="0"/>
        </c:ser>
        <c:axId val="61578269"/>
        <c:axId val="17333510"/>
      </c:scatterChart>
      <c:valAx>
        <c:axId val="6157826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/>
                  <a:t>Activity rate, females aged 15 and up, 2016, by country</a:t>
                </a:r>
              </a:p>
            </c:rich>
          </c:tx>
          <c:layout>
            <c:manualLayout>
              <c:xMode val="edge"/>
              <c:yMode val="edge"/>
              <c:x val="0.327"/>
              <c:y val="0.96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7333510"/>
        <c:crosses val="autoZero"/>
        <c:crossBetween val="midCat"/>
        <c:dispUnits/>
        <c:majorUnit val="10"/>
      </c:valAx>
      <c:valAx>
        <c:axId val="17333510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/>
                  <a:t>Estimated duration</a:t>
                </a:r>
                <a:r>
                  <a:rPr lang="en-US" cap="none" u="none" baseline="0"/>
                  <a:t> of working life for a 15 year old female in 2016, by country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578269"/>
        <c:crosses val="autoZero"/>
        <c:crossBetween val="midCat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30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161925</xdr:rowOff>
    </xdr:from>
    <xdr:to>
      <xdr:col>11</xdr:col>
      <xdr:colOff>228600</xdr:colOff>
      <xdr:row>30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161925"/>
          <a:ext cx="6619875" cy="5581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361950</xdr:colOff>
      <xdr:row>0</xdr:row>
      <xdr:rowOff>66675</xdr:rowOff>
    </xdr:from>
    <xdr:to>
      <xdr:col>30</xdr:col>
      <xdr:colOff>85725</xdr:colOff>
      <xdr:row>57</xdr:row>
      <xdr:rowOff>114300</xdr:rowOff>
    </xdr:to>
    <xdr:graphicFrame macro="">
      <xdr:nvGraphicFramePr>
        <xdr:cNvPr id="5" name="Chart 4"/>
        <xdr:cNvGraphicFramePr/>
      </xdr:nvGraphicFramePr>
      <xdr:xfrm>
        <a:off x="7067550" y="66675"/>
        <a:ext cx="11306175" cy="934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247650</xdr:colOff>
      <xdr:row>2</xdr:row>
      <xdr:rowOff>19050</xdr:rowOff>
    </xdr:from>
    <xdr:to>
      <xdr:col>26</xdr:col>
      <xdr:colOff>266700</xdr:colOff>
      <xdr:row>2</xdr:row>
      <xdr:rowOff>38100</xdr:rowOff>
    </xdr:to>
    <xdr:cxnSp macro="">
      <xdr:nvCxnSpPr>
        <xdr:cNvPr id="7" name="Straight Connector 6"/>
        <xdr:cNvCxnSpPr/>
      </xdr:nvCxnSpPr>
      <xdr:spPr>
        <a:xfrm flipV="1">
          <a:off x="7562850" y="361950"/>
          <a:ext cx="8553450" cy="19050"/>
        </a:xfrm>
        <a:prstGeom prst="line">
          <a:avLst/>
        </a:prstGeom>
        <a:ln>
          <a:solidFill>
            <a:schemeClr val="tx2">
              <a:alpha val="2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266700</xdr:colOff>
      <xdr:row>3</xdr:row>
      <xdr:rowOff>85725</xdr:rowOff>
    </xdr:from>
    <xdr:to>
      <xdr:col>25</xdr:col>
      <xdr:colOff>504825</xdr:colOff>
      <xdr:row>3</xdr:row>
      <xdr:rowOff>114300</xdr:rowOff>
    </xdr:to>
    <xdr:cxnSp macro="">
      <xdr:nvCxnSpPr>
        <xdr:cNvPr id="19" name="Straight Connector 18"/>
        <xdr:cNvCxnSpPr/>
      </xdr:nvCxnSpPr>
      <xdr:spPr>
        <a:xfrm flipV="1">
          <a:off x="7581900" y="581025"/>
          <a:ext cx="8162925" cy="28575"/>
        </a:xfrm>
        <a:prstGeom prst="line">
          <a:avLst/>
        </a:prstGeom>
        <a:ln>
          <a:solidFill>
            <a:schemeClr val="tx2">
              <a:alpha val="2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266700</xdr:colOff>
      <xdr:row>5</xdr:row>
      <xdr:rowOff>9525</xdr:rowOff>
    </xdr:from>
    <xdr:to>
      <xdr:col>25</xdr:col>
      <xdr:colOff>247650</xdr:colOff>
      <xdr:row>5</xdr:row>
      <xdr:rowOff>28575</xdr:rowOff>
    </xdr:to>
    <xdr:cxnSp macro="">
      <xdr:nvCxnSpPr>
        <xdr:cNvPr id="21" name="Straight Connector 20"/>
        <xdr:cNvCxnSpPr/>
      </xdr:nvCxnSpPr>
      <xdr:spPr>
        <a:xfrm flipV="1">
          <a:off x="7581900" y="809625"/>
          <a:ext cx="7905750" cy="19050"/>
        </a:xfrm>
        <a:prstGeom prst="line">
          <a:avLst/>
        </a:prstGeom>
        <a:ln>
          <a:solidFill>
            <a:schemeClr val="tx2">
              <a:alpha val="2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257175</xdr:colOff>
      <xdr:row>6</xdr:row>
      <xdr:rowOff>76200</xdr:rowOff>
    </xdr:from>
    <xdr:to>
      <xdr:col>25</xdr:col>
      <xdr:colOff>180975</xdr:colOff>
      <xdr:row>6</xdr:row>
      <xdr:rowOff>104775</xdr:rowOff>
    </xdr:to>
    <xdr:cxnSp macro="">
      <xdr:nvCxnSpPr>
        <xdr:cNvPr id="23" name="Straight Connector 22"/>
        <xdr:cNvCxnSpPr/>
      </xdr:nvCxnSpPr>
      <xdr:spPr>
        <a:xfrm flipV="1">
          <a:off x="7572375" y="1028700"/>
          <a:ext cx="7848600" cy="28575"/>
        </a:xfrm>
        <a:prstGeom prst="line">
          <a:avLst/>
        </a:prstGeom>
        <a:ln>
          <a:solidFill>
            <a:schemeClr val="tx2">
              <a:alpha val="2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257175</xdr:colOff>
      <xdr:row>7</xdr:row>
      <xdr:rowOff>133350</xdr:rowOff>
    </xdr:from>
    <xdr:to>
      <xdr:col>25</xdr:col>
      <xdr:colOff>152400</xdr:colOff>
      <xdr:row>8</xdr:row>
      <xdr:rowOff>9525</xdr:rowOff>
    </xdr:to>
    <xdr:cxnSp macro="">
      <xdr:nvCxnSpPr>
        <xdr:cNvPr id="26" name="Straight Connector 25"/>
        <xdr:cNvCxnSpPr/>
      </xdr:nvCxnSpPr>
      <xdr:spPr>
        <a:xfrm flipV="1">
          <a:off x="7572375" y="1238250"/>
          <a:ext cx="7820025" cy="28575"/>
        </a:xfrm>
        <a:prstGeom prst="line">
          <a:avLst/>
        </a:prstGeom>
        <a:ln>
          <a:solidFill>
            <a:schemeClr val="tx2">
              <a:alpha val="2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247650</xdr:colOff>
      <xdr:row>9</xdr:row>
      <xdr:rowOff>47625</xdr:rowOff>
    </xdr:from>
    <xdr:to>
      <xdr:col>25</xdr:col>
      <xdr:colOff>19050</xdr:colOff>
      <xdr:row>9</xdr:row>
      <xdr:rowOff>76200</xdr:rowOff>
    </xdr:to>
    <xdr:cxnSp macro="">
      <xdr:nvCxnSpPr>
        <xdr:cNvPr id="28" name="Straight Connector 27"/>
        <xdr:cNvCxnSpPr/>
      </xdr:nvCxnSpPr>
      <xdr:spPr>
        <a:xfrm flipV="1">
          <a:off x="7562850" y="1457325"/>
          <a:ext cx="7696200" cy="28575"/>
        </a:xfrm>
        <a:prstGeom prst="line">
          <a:avLst/>
        </a:prstGeom>
        <a:ln>
          <a:solidFill>
            <a:schemeClr val="tx2">
              <a:alpha val="2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266700</xdr:colOff>
      <xdr:row>10</xdr:row>
      <xdr:rowOff>104775</xdr:rowOff>
    </xdr:from>
    <xdr:to>
      <xdr:col>24</xdr:col>
      <xdr:colOff>571500</xdr:colOff>
      <xdr:row>10</xdr:row>
      <xdr:rowOff>133350</xdr:rowOff>
    </xdr:to>
    <xdr:cxnSp macro="">
      <xdr:nvCxnSpPr>
        <xdr:cNvPr id="31" name="Straight Connector 30"/>
        <xdr:cNvCxnSpPr/>
      </xdr:nvCxnSpPr>
      <xdr:spPr>
        <a:xfrm flipV="1">
          <a:off x="7581900" y="1666875"/>
          <a:ext cx="7620000" cy="28575"/>
        </a:xfrm>
        <a:prstGeom prst="line">
          <a:avLst/>
        </a:prstGeom>
        <a:ln>
          <a:solidFill>
            <a:schemeClr val="tx2">
              <a:alpha val="2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266700</xdr:colOff>
      <xdr:row>12</xdr:row>
      <xdr:rowOff>28575</xdr:rowOff>
    </xdr:from>
    <xdr:to>
      <xdr:col>24</xdr:col>
      <xdr:colOff>447675</xdr:colOff>
      <xdr:row>12</xdr:row>
      <xdr:rowOff>57150</xdr:rowOff>
    </xdr:to>
    <xdr:cxnSp macro="">
      <xdr:nvCxnSpPr>
        <xdr:cNvPr id="33" name="Straight Connector 32"/>
        <xdr:cNvCxnSpPr/>
      </xdr:nvCxnSpPr>
      <xdr:spPr>
        <a:xfrm flipV="1">
          <a:off x="7581900" y="1895475"/>
          <a:ext cx="7496175" cy="28575"/>
        </a:xfrm>
        <a:prstGeom prst="line">
          <a:avLst/>
        </a:prstGeom>
        <a:ln>
          <a:solidFill>
            <a:schemeClr val="accent1">
              <a:alpha val="2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247650</xdr:colOff>
      <xdr:row>13</xdr:row>
      <xdr:rowOff>95250</xdr:rowOff>
    </xdr:from>
    <xdr:to>
      <xdr:col>24</xdr:col>
      <xdr:colOff>466725</xdr:colOff>
      <xdr:row>13</xdr:row>
      <xdr:rowOff>123825</xdr:rowOff>
    </xdr:to>
    <xdr:cxnSp macro="">
      <xdr:nvCxnSpPr>
        <xdr:cNvPr id="35" name="Straight Connector 34"/>
        <xdr:cNvCxnSpPr/>
      </xdr:nvCxnSpPr>
      <xdr:spPr>
        <a:xfrm flipV="1">
          <a:off x="7562850" y="2114550"/>
          <a:ext cx="7534275" cy="28575"/>
        </a:xfrm>
        <a:prstGeom prst="line">
          <a:avLst/>
        </a:prstGeom>
        <a:ln>
          <a:solidFill>
            <a:schemeClr val="accent1">
              <a:alpha val="2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257175</xdr:colOff>
      <xdr:row>15</xdr:row>
      <xdr:rowOff>0</xdr:rowOff>
    </xdr:from>
    <xdr:to>
      <xdr:col>24</xdr:col>
      <xdr:colOff>466725</xdr:colOff>
      <xdr:row>15</xdr:row>
      <xdr:rowOff>28575</xdr:rowOff>
    </xdr:to>
    <xdr:cxnSp macro="">
      <xdr:nvCxnSpPr>
        <xdr:cNvPr id="37" name="Straight Connector 36"/>
        <xdr:cNvCxnSpPr/>
      </xdr:nvCxnSpPr>
      <xdr:spPr>
        <a:xfrm flipV="1">
          <a:off x="7572375" y="2324100"/>
          <a:ext cx="7524750" cy="28575"/>
        </a:xfrm>
        <a:prstGeom prst="line">
          <a:avLst/>
        </a:prstGeom>
        <a:ln>
          <a:solidFill>
            <a:schemeClr val="tx2">
              <a:alpha val="2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266700</xdr:colOff>
      <xdr:row>16</xdr:row>
      <xdr:rowOff>66675</xdr:rowOff>
    </xdr:from>
    <xdr:to>
      <xdr:col>24</xdr:col>
      <xdr:colOff>333375</xdr:colOff>
      <xdr:row>16</xdr:row>
      <xdr:rowOff>85725</xdr:rowOff>
    </xdr:to>
    <xdr:cxnSp macro="">
      <xdr:nvCxnSpPr>
        <xdr:cNvPr id="41" name="Straight Connector 40"/>
        <xdr:cNvCxnSpPr/>
      </xdr:nvCxnSpPr>
      <xdr:spPr>
        <a:xfrm flipV="1">
          <a:off x="7581900" y="2543175"/>
          <a:ext cx="7381875" cy="19050"/>
        </a:xfrm>
        <a:prstGeom prst="line">
          <a:avLst/>
        </a:prstGeom>
        <a:ln>
          <a:solidFill>
            <a:schemeClr val="tx2">
              <a:alpha val="2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276225</xdr:colOff>
      <xdr:row>17</xdr:row>
      <xdr:rowOff>133350</xdr:rowOff>
    </xdr:from>
    <xdr:to>
      <xdr:col>23</xdr:col>
      <xdr:colOff>590550</xdr:colOff>
      <xdr:row>18</xdr:row>
      <xdr:rowOff>0</xdr:rowOff>
    </xdr:to>
    <xdr:cxnSp macro="">
      <xdr:nvCxnSpPr>
        <xdr:cNvPr id="43" name="Straight Connector 42"/>
        <xdr:cNvCxnSpPr/>
      </xdr:nvCxnSpPr>
      <xdr:spPr>
        <a:xfrm flipV="1">
          <a:off x="7591425" y="2762250"/>
          <a:ext cx="7019925" cy="19050"/>
        </a:xfrm>
        <a:prstGeom prst="line">
          <a:avLst/>
        </a:prstGeom>
        <a:ln>
          <a:solidFill>
            <a:schemeClr val="tx2">
              <a:alpha val="2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266700</xdr:colOff>
      <xdr:row>19</xdr:row>
      <xdr:rowOff>38100</xdr:rowOff>
    </xdr:from>
    <xdr:to>
      <xdr:col>23</xdr:col>
      <xdr:colOff>571500</xdr:colOff>
      <xdr:row>19</xdr:row>
      <xdr:rowOff>57150</xdr:rowOff>
    </xdr:to>
    <xdr:cxnSp macro="">
      <xdr:nvCxnSpPr>
        <xdr:cNvPr id="45" name="Straight Connector 44"/>
        <xdr:cNvCxnSpPr/>
      </xdr:nvCxnSpPr>
      <xdr:spPr>
        <a:xfrm flipV="1">
          <a:off x="7581900" y="2971800"/>
          <a:ext cx="7010400" cy="19050"/>
        </a:xfrm>
        <a:prstGeom prst="line">
          <a:avLst/>
        </a:prstGeom>
        <a:ln>
          <a:solidFill>
            <a:schemeClr val="tx2">
              <a:alpha val="2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266700</xdr:colOff>
      <xdr:row>20</xdr:row>
      <xdr:rowOff>104775</xdr:rowOff>
    </xdr:from>
    <xdr:to>
      <xdr:col>23</xdr:col>
      <xdr:colOff>581025</xdr:colOff>
      <xdr:row>20</xdr:row>
      <xdr:rowOff>123825</xdr:rowOff>
    </xdr:to>
    <xdr:cxnSp macro="">
      <xdr:nvCxnSpPr>
        <xdr:cNvPr id="46" name="Straight Connector 45"/>
        <xdr:cNvCxnSpPr/>
      </xdr:nvCxnSpPr>
      <xdr:spPr>
        <a:xfrm flipV="1">
          <a:off x="7581900" y="3190875"/>
          <a:ext cx="7019925" cy="19050"/>
        </a:xfrm>
        <a:prstGeom prst="line">
          <a:avLst/>
        </a:prstGeom>
        <a:ln>
          <a:solidFill>
            <a:schemeClr val="tx2">
              <a:alpha val="2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257175</xdr:colOff>
      <xdr:row>22</xdr:row>
      <xdr:rowOff>19050</xdr:rowOff>
    </xdr:from>
    <xdr:to>
      <xdr:col>23</xdr:col>
      <xdr:colOff>561975</xdr:colOff>
      <xdr:row>22</xdr:row>
      <xdr:rowOff>38100</xdr:rowOff>
    </xdr:to>
    <xdr:cxnSp macro="">
      <xdr:nvCxnSpPr>
        <xdr:cNvPr id="47" name="Straight Connector 46"/>
        <xdr:cNvCxnSpPr/>
      </xdr:nvCxnSpPr>
      <xdr:spPr>
        <a:xfrm flipV="1">
          <a:off x="7572375" y="3409950"/>
          <a:ext cx="7010400" cy="19050"/>
        </a:xfrm>
        <a:prstGeom prst="line">
          <a:avLst/>
        </a:prstGeom>
        <a:ln>
          <a:solidFill>
            <a:schemeClr val="tx2">
              <a:alpha val="2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257175</xdr:colOff>
      <xdr:row>23</xdr:row>
      <xdr:rowOff>76200</xdr:rowOff>
    </xdr:from>
    <xdr:to>
      <xdr:col>23</xdr:col>
      <xdr:colOff>561975</xdr:colOff>
      <xdr:row>23</xdr:row>
      <xdr:rowOff>95250</xdr:rowOff>
    </xdr:to>
    <xdr:cxnSp macro="">
      <xdr:nvCxnSpPr>
        <xdr:cNvPr id="48" name="Straight Connector 47"/>
        <xdr:cNvCxnSpPr/>
      </xdr:nvCxnSpPr>
      <xdr:spPr>
        <a:xfrm flipV="1">
          <a:off x="7572375" y="3619500"/>
          <a:ext cx="7010400" cy="19050"/>
        </a:xfrm>
        <a:prstGeom prst="line">
          <a:avLst/>
        </a:prstGeom>
        <a:ln>
          <a:solidFill>
            <a:schemeClr val="tx2">
              <a:alpha val="2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266700</xdr:colOff>
      <xdr:row>24</xdr:row>
      <xdr:rowOff>142875</xdr:rowOff>
    </xdr:from>
    <xdr:to>
      <xdr:col>23</xdr:col>
      <xdr:colOff>571500</xdr:colOff>
      <xdr:row>25</xdr:row>
      <xdr:rowOff>9525</xdr:rowOff>
    </xdr:to>
    <xdr:cxnSp macro="">
      <xdr:nvCxnSpPr>
        <xdr:cNvPr id="49" name="Straight Connector 48"/>
        <xdr:cNvCxnSpPr/>
      </xdr:nvCxnSpPr>
      <xdr:spPr>
        <a:xfrm flipV="1">
          <a:off x="7581900" y="3838575"/>
          <a:ext cx="7010400" cy="19050"/>
        </a:xfrm>
        <a:prstGeom prst="line">
          <a:avLst/>
        </a:prstGeom>
        <a:ln>
          <a:solidFill>
            <a:schemeClr val="tx2">
              <a:alpha val="2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266700</xdr:colOff>
      <xdr:row>26</xdr:row>
      <xdr:rowOff>57150</xdr:rowOff>
    </xdr:from>
    <xdr:to>
      <xdr:col>23</xdr:col>
      <xdr:colOff>571500</xdr:colOff>
      <xdr:row>26</xdr:row>
      <xdr:rowOff>76200</xdr:rowOff>
    </xdr:to>
    <xdr:cxnSp macro="">
      <xdr:nvCxnSpPr>
        <xdr:cNvPr id="50" name="Straight Connector 49"/>
        <xdr:cNvCxnSpPr/>
      </xdr:nvCxnSpPr>
      <xdr:spPr>
        <a:xfrm flipV="1">
          <a:off x="7581900" y="4057650"/>
          <a:ext cx="7010400" cy="19050"/>
        </a:xfrm>
        <a:prstGeom prst="line">
          <a:avLst/>
        </a:prstGeom>
        <a:ln>
          <a:solidFill>
            <a:schemeClr val="tx2">
              <a:alpha val="2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266700</xdr:colOff>
      <xdr:row>27</xdr:row>
      <xdr:rowOff>114300</xdr:rowOff>
    </xdr:from>
    <xdr:to>
      <xdr:col>23</xdr:col>
      <xdr:colOff>581025</xdr:colOff>
      <xdr:row>27</xdr:row>
      <xdr:rowOff>133350</xdr:rowOff>
    </xdr:to>
    <xdr:cxnSp macro="">
      <xdr:nvCxnSpPr>
        <xdr:cNvPr id="51" name="Straight Connector 50"/>
        <xdr:cNvCxnSpPr/>
      </xdr:nvCxnSpPr>
      <xdr:spPr>
        <a:xfrm flipV="1">
          <a:off x="7581900" y="4267200"/>
          <a:ext cx="7019925" cy="19050"/>
        </a:xfrm>
        <a:prstGeom prst="line">
          <a:avLst/>
        </a:prstGeom>
        <a:ln>
          <a:solidFill>
            <a:schemeClr val="tx2">
              <a:alpha val="2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247650</xdr:colOff>
      <xdr:row>29</xdr:row>
      <xdr:rowOff>38100</xdr:rowOff>
    </xdr:from>
    <xdr:to>
      <xdr:col>23</xdr:col>
      <xdr:colOff>561975</xdr:colOff>
      <xdr:row>29</xdr:row>
      <xdr:rowOff>57150</xdr:rowOff>
    </xdr:to>
    <xdr:cxnSp macro="">
      <xdr:nvCxnSpPr>
        <xdr:cNvPr id="52" name="Straight Connector 51"/>
        <xdr:cNvCxnSpPr/>
      </xdr:nvCxnSpPr>
      <xdr:spPr>
        <a:xfrm flipV="1">
          <a:off x="7562850" y="4495800"/>
          <a:ext cx="7019925" cy="19050"/>
        </a:xfrm>
        <a:prstGeom prst="line">
          <a:avLst/>
        </a:prstGeom>
        <a:ln>
          <a:solidFill>
            <a:schemeClr val="tx2">
              <a:alpha val="2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247650</xdr:colOff>
      <xdr:row>30</xdr:row>
      <xdr:rowOff>95250</xdr:rowOff>
    </xdr:from>
    <xdr:to>
      <xdr:col>23</xdr:col>
      <xdr:colOff>104775</xdr:colOff>
      <xdr:row>30</xdr:row>
      <xdr:rowOff>114300</xdr:rowOff>
    </xdr:to>
    <xdr:cxnSp macro="">
      <xdr:nvCxnSpPr>
        <xdr:cNvPr id="53" name="Straight Connector 52"/>
        <xdr:cNvCxnSpPr/>
      </xdr:nvCxnSpPr>
      <xdr:spPr>
        <a:xfrm flipV="1">
          <a:off x="7562850" y="4705350"/>
          <a:ext cx="6562725" cy="19050"/>
        </a:xfrm>
        <a:prstGeom prst="line">
          <a:avLst/>
        </a:prstGeom>
        <a:ln>
          <a:solidFill>
            <a:schemeClr val="tx2">
              <a:alpha val="2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257175</xdr:colOff>
      <xdr:row>32</xdr:row>
      <xdr:rowOff>9525</xdr:rowOff>
    </xdr:from>
    <xdr:to>
      <xdr:col>23</xdr:col>
      <xdr:colOff>114300</xdr:colOff>
      <xdr:row>32</xdr:row>
      <xdr:rowOff>28575</xdr:rowOff>
    </xdr:to>
    <xdr:cxnSp macro="">
      <xdr:nvCxnSpPr>
        <xdr:cNvPr id="55" name="Straight Connector 54"/>
        <xdr:cNvCxnSpPr/>
      </xdr:nvCxnSpPr>
      <xdr:spPr>
        <a:xfrm flipV="1">
          <a:off x="7572375" y="4924425"/>
          <a:ext cx="6562725" cy="19050"/>
        </a:xfrm>
        <a:prstGeom prst="line">
          <a:avLst/>
        </a:prstGeom>
        <a:ln>
          <a:solidFill>
            <a:schemeClr val="tx2">
              <a:alpha val="2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257175</xdr:colOff>
      <xdr:row>33</xdr:row>
      <xdr:rowOff>76200</xdr:rowOff>
    </xdr:from>
    <xdr:to>
      <xdr:col>23</xdr:col>
      <xdr:colOff>114300</xdr:colOff>
      <xdr:row>33</xdr:row>
      <xdr:rowOff>95250</xdr:rowOff>
    </xdr:to>
    <xdr:cxnSp macro="">
      <xdr:nvCxnSpPr>
        <xdr:cNvPr id="56" name="Straight Connector 55"/>
        <xdr:cNvCxnSpPr/>
      </xdr:nvCxnSpPr>
      <xdr:spPr>
        <a:xfrm flipV="1">
          <a:off x="7572375" y="5143500"/>
          <a:ext cx="6562725" cy="19050"/>
        </a:xfrm>
        <a:prstGeom prst="line">
          <a:avLst/>
        </a:prstGeom>
        <a:ln>
          <a:solidFill>
            <a:schemeClr val="tx2">
              <a:alpha val="2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257175</xdr:colOff>
      <xdr:row>34</xdr:row>
      <xdr:rowOff>142875</xdr:rowOff>
    </xdr:from>
    <xdr:to>
      <xdr:col>23</xdr:col>
      <xdr:colOff>114300</xdr:colOff>
      <xdr:row>35</xdr:row>
      <xdr:rowOff>9525</xdr:rowOff>
    </xdr:to>
    <xdr:cxnSp macro="">
      <xdr:nvCxnSpPr>
        <xdr:cNvPr id="57" name="Straight Connector 56"/>
        <xdr:cNvCxnSpPr/>
      </xdr:nvCxnSpPr>
      <xdr:spPr>
        <a:xfrm flipV="1">
          <a:off x="7572375" y="5362575"/>
          <a:ext cx="6562725" cy="19050"/>
        </a:xfrm>
        <a:prstGeom prst="line">
          <a:avLst/>
        </a:prstGeom>
        <a:ln>
          <a:solidFill>
            <a:schemeClr val="tx2">
              <a:alpha val="2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266700</xdr:colOff>
      <xdr:row>36</xdr:row>
      <xdr:rowOff>47625</xdr:rowOff>
    </xdr:from>
    <xdr:to>
      <xdr:col>23</xdr:col>
      <xdr:colOff>123825</xdr:colOff>
      <xdr:row>36</xdr:row>
      <xdr:rowOff>66675</xdr:rowOff>
    </xdr:to>
    <xdr:cxnSp macro="">
      <xdr:nvCxnSpPr>
        <xdr:cNvPr id="58" name="Straight Connector 57"/>
        <xdr:cNvCxnSpPr/>
      </xdr:nvCxnSpPr>
      <xdr:spPr>
        <a:xfrm flipV="1">
          <a:off x="7581900" y="5572125"/>
          <a:ext cx="6562725" cy="19050"/>
        </a:xfrm>
        <a:prstGeom prst="line">
          <a:avLst/>
        </a:prstGeom>
        <a:ln>
          <a:solidFill>
            <a:schemeClr val="tx2">
              <a:alpha val="2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247650</xdr:colOff>
      <xdr:row>37</xdr:row>
      <xdr:rowOff>104775</xdr:rowOff>
    </xdr:from>
    <xdr:to>
      <xdr:col>23</xdr:col>
      <xdr:colOff>104775</xdr:colOff>
      <xdr:row>37</xdr:row>
      <xdr:rowOff>123825</xdr:rowOff>
    </xdr:to>
    <xdr:cxnSp macro="">
      <xdr:nvCxnSpPr>
        <xdr:cNvPr id="59" name="Straight Connector 58"/>
        <xdr:cNvCxnSpPr/>
      </xdr:nvCxnSpPr>
      <xdr:spPr>
        <a:xfrm flipV="1">
          <a:off x="7562850" y="5781675"/>
          <a:ext cx="6562725" cy="19050"/>
        </a:xfrm>
        <a:prstGeom prst="line">
          <a:avLst/>
        </a:prstGeom>
        <a:ln>
          <a:solidFill>
            <a:schemeClr val="tx2">
              <a:alpha val="2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266700</xdr:colOff>
      <xdr:row>39</xdr:row>
      <xdr:rowOff>19050</xdr:rowOff>
    </xdr:from>
    <xdr:to>
      <xdr:col>22</xdr:col>
      <xdr:colOff>390525</xdr:colOff>
      <xdr:row>39</xdr:row>
      <xdr:rowOff>38100</xdr:rowOff>
    </xdr:to>
    <xdr:cxnSp macro="">
      <xdr:nvCxnSpPr>
        <xdr:cNvPr id="60" name="Straight Connector 59"/>
        <xdr:cNvCxnSpPr/>
      </xdr:nvCxnSpPr>
      <xdr:spPr>
        <a:xfrm flipV="1">
          <a:off x="7581900" y="6000750"/>
          <a:ext cx="6219825" cy="19050"/>
        </a:xfrm>
        <a:prstGeom prst="line">
          <a:avLst/>
        </a:prstGeom>
        <a:ln>
          <a:solidFill>
            <a:schemeClr val="tx2">
              <a:alpha val="2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247650</xdr:colOff>
      <xdr:row>40</xdr:row>
      <xdr:rowOff>85725</xdr:rowOff>
    </xdr:from>
    <xdr:to>
      <xdr:col>23</xdr:col>
      <xdr:colOff>104775</xdr:colOff>
      <xdr:row>40</xdr:row>
      <xdr:rowOff>104775</xdr:rowOff>
    </xdr:to>
    <xdr:cxnSp macro="">
      <xdr:nvCxnSpPr>
        <xdr:cNvPr id="62" name="Straight Connector 61"/>
        <xdr:cNvCxnSpPr/>
      </xdr:nvCxnSpPr>
      <xdr:spPr>
        <a:xfrm flipV="1">
          <a:off x="7562850" y="6219825"/>
          <a:ext cx="6562725" cy="19050"/>
        </a:xfrm>
        <a:prstGeom prst="line">
          <a:avLst/>
        </a:prstGeom>
        <a:ln>
          <a:solidFill>
            <a:schemeClr val="tx2">
              <a:alpha val="2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247650</xdr:colOff>
      <xdr:row>42</xdr:row>
      <xdr:rowOff>0</xdr:rowOff>
    </xdr:from>
    <xdr:to>
      <xdr:col>22</xdr:col>
      <xdr:colOff>9525</xdr:colOff>
      <xdr:row>42</xdr:row>
      <xdr:rowOff>28575</xdr:rowOff>
    </xdr:to>
    <xdr:cxnSp macro="">
      <xdr:nvCxnSpPr>
        <xdr:cNvPr id="63" name="Straight Connector 62"/>
        <xdr:cNvCxnSpPr/>
      </xdr:nvCxnSpPr>
      <xdr:spPr>
        <a:xfrm flipV="1">
          <a:off x="7562850" y="6477000"/>
          <a:ext cx="5857875" cy="28575"/>
        </a:xfrm>
        <a:prstGeom prst="line">
          <a:avLst/>
        </a:prstGeom>
        <a:ln>
          <a:solidFill>
            <a:schemeClr val="tx2">
              <a:alpha val="2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257175</xdr:colOff>
      <xdr:row>43</xdr:row>
      <xdr:rowOff>66675</xdr:rowOff>
    </xdr:from>
    <xdr:to>
      <xdr:col>21</xdr:col>
      <xdr:colOff>400050</xdr:colOff>
      <xdr:row>43</xdr:row>
      <xdr:rowOff>85725</xdr:rowOff>
    </xdr:to>
    <xdr:cxnSp macro="">
      <xdr:nvCxnSpPr>
        <xdr:cNvPr id="65" name="Straight Connector 64"/>
        <xdr:cNvCxnSpPr/>
      </xdr:nvCxnSpPr>
      <xdr:spPr>
        <a:xfrm flipV="1">
          <a:off x="7572375" y="6734175"/>
          <a:ext cx="5629275" cy="19050"/>
        </a:xfrm>
        <a:prstGeom prst="line">
          <a:avLst/>
        </a:prstGeom>
        <a:ln>
          <a:solidFill>
            <a:schemeClr val="tx2">
              <a:alpha val="2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247650</xdr:colOff>
      <xdr:row>46</xdr:row>
      <xdr:rowOff>47625</xdr:rowOff>
    </xdr:from>
    <xdr:to>
      <xdr:col>28</xdr:col>
      <xdr:colOff>66675</xdr:colOff>
      <xdr:row>46</xdr:row>
      <xdr:rowOff>57150</xdr:rowOff>
    </xdr:to>
    <xdr:cxnSp macro="">
      <xdr:nvCxnSpPr>
        <xdr:cNvPr id="67" name="Straight Connector 66"/>
        <xdr:cNvCxnSpPr/>
      </xdr:nvCxnSpPr>
      <xdr:spPr>
        <a:xfrm flipV="1">
          <a:off x="7562850" y="7248525"/>
          <a:ext cx="9572625" cy="9525"/>
        </a:xfrm>
        <a:prstGeom prst="line">
          <a:avLst/>
        </a:prstGeom>
        <a:ln>
          <a:solidFill>
            <a:schemeClr val="tx2">
              <a:alpha val="2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238125</xdr:colOff>
      <xdr:row>47</xdr:row>
      <xdr:rowOff>104775</xdr:rowOff>
    </xdr:from>
    <xdr:to>
      <xdr:col>26</xdr:col>
      <xdr:colOff>238125</xdr:colOff>
      <xdr:row>47</xdr:row>
      <xdr:rowOff>123825</xdr:rowOff>
    </xdr:to>
    <xdr:cxnSp macro="">
      <xdr:nvCxnSpPr>
        <xdr:cNvPr id="69" name="Straight Connector 68"/>
        <xdr:cNvCxnSpPr/>
      </xdr:nvCxnSpPr>
      <xdr:spPr>
        <a:xfrm flipV="1">
          <a:off x="7553325" y="7496175"/>
          <a:ext cx="8534400" cy="19050"/>
        </a:xfrm>
        <a:prstGeom prst="line">
          <a:avLst/>
        </a:prstGeom>
        <a:ln>
          <a:solidFill>
            <a:schemeClr val="tx2">
              <a:alpha val="2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247650</xdr:colOff>
      <xdr:row>49</xdr:row>
      <xdr:rowOff>9525</xdr:rowOff>
    </xdr:from>
    <xdr:to>
      <xdr:col>26</xdr:col>
      <xdr:colOff>276225</xdr:colOff>
      <xdr:row>49</xdr:row>
      <xdr:rowOff>38100</xdr:rowOff>
    </xdr:to>
    <xdr:cxnSp macro="">
      <xdr:nvCxnSpPr>
        <xdr:cNvPr id="71" name="Straight Connector 70"/>
        <xdr:cNvCxnSpPr/>
      </xdr:nvCxnSpPr>
      <xdr:spPr>
        <a:xfrm flipV="1">
          <a:off x="7562850" y="7781925"/>
          <a:ext cx="8562975" cy="28575"/>
        </a:xfrm>
        <a:prstGeom prst="line">
          <a:avLst/>
        </a:prstGeom>
        <a:ln>
          <a:solidFill>
            <a:schemeClr val="tx2">
              <a:alpha val="2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314325</xdr:colOff>
      <xdr:row>51</xdr:row>
      <xdr:rowOff>133350</xdr:rowOff>
    </xdr:from>
    <xdr:to>
      <xdr:col>21</xdr:col>
      <xdr:colOff>38100</xdr:colOff>
      <xdr:row>51</xdr:row>
      <xdr:rowOff>133350</xdr:rowOff>
    </xdr:to>
    <xdr:cxnSp macro="">
      <xdr:nvCxnSpPr>
        <xdr:cNvPr id="73" name="Straight Connector 72"/>
        <xdr:cNvCxnSpPr/>
      </xdr:nvCxnSpPr>
      <xdr:spPr>
        <a:xfrm flipV="1">
          <a:off x="7629525" y="8286750"/>
          <a:ext cx="5210175" cy="0"/>
        </a:xfrm>
        <a:prstGeom prst="line">
          <a:avLst/>
        </a:prstGeom>
        <a:ln>
          <a:solidFill>
            <a:schemeClr val="tx2">
              <a:alpha val="2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228600</xdr:colOff>
      <xdr:row>53</xdr:row>
      <xdr:rowOff>38100</xdr:rowOff>
    </xdr:from>
    <xdr:to>
      <xdr:col>18</xdr:col>
      <xdr:colOff>409575</xdr:colOff>
      <xdr:row>53</xdr:row>
      <xdr:rowOff>38100</xdr:rowOff>
    </xdr:to>
    <xdr:cxnSp macro="">
      <xdr:nvCxnSpPr>
        <xdr:cNvPr id="75" name="Straight Connector 74"/>
        <xdr:cNvCxnSpPr/>
      </xdr:nvCxnSpPr>
      <xdr:spPr>
        <a:xfrm>
          <a:off x="7543800" y="8572500"/>
          <a:ext cx="3838575" cy="0"/>
        </a:xfrm>
        <a:prstGeom prst="line">
          <a:avLst/>
        </a:prstGeom>
        <a:ln>
          <a:solidFill>
            <a:schemeClr val="tx2">
              <a:alpha val="20000"/>
            </a:schemeClr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19</xdr:row>
      <xdr:rowOff>19050</xdr:rowOff>
    </xdr:from>
    <xdr:to>
      <xdr:col>21</xdr:col>
      <xdr:colOff>114300</xdr:colOff>
      <xdr:row>65</xdr:row>
      <xdr:rowOff>38100</xdr:rowOff>
    </xdr:to>
    <xdr:graphicFrame macro="">
      <xdr:nvGraphicFramePr>
        <xdr:cNvPr id="3" name="Chart 2"/>
        <xdr:cNvGraphicFramePr/>
      </xdr:nvGraphicFramePr>
      <xdr:xfrm>
        <a:off x="581025" y="3600450"/>
        <a:ext cx="13049250" cy="878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0</xdr:row>
      <xdr:rowOff>0</xdr:rowOff>
    </xdr:from>
    <xdr:to>
      <xdr:col>24</xdr:col>
      <xdr:colOff>57150</xdr:colOff>
      <xdr:row>51</xdr:row>
      <xdr:rowOff>9525</xdr:rowOff>
    </xdr:to>
    <xdr:graphicFrame macro="">
      <xdr:nvGraphicFramePr>
        <xdr:cNvPr id="2" name="Chart 1"/>
        <xdr:cNvGraphicFramePr/>
      </xdr:nvGraphicFramePr>
      <xdr:xfrm>
        <a:off x="4572000" y="0"/>
        <a:ext cx="10115550" cy="823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14</xdr:col>
      <xdr:colOff>142875</xdr:colOff>
      <xdr:row>38</xdr:row>
      <xdr:rowOff>38100</xdr:rowOff>
    </xdr:from>
    <xdr:ext cx="381000" cy="238125"/>
    <xdr:sp macro="" textlink="">
      <xdr:nvSpPr>
        <xdr:cNvPr id="16" name="TextBox 15"/>
        <xdr:cNvSpPr txBox="1"/>
      </xdr:nvSpPr>
      <xdr:spPr>
        <a:xfrm>
          <a:off x="8677275" y="5905500"/>
          <a:ext cx="38100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RO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6076950"/>
    <xdr:graphicFrame macro="">
      <xdr:nvGraphicFramePr>
        <xdr:cNvPr id="2" name="Chart 1"/>
        <xdr:cNvGraphicFramePr/>
      </xdr:nvGraphicFramePr>
      <xdr:xfrm>
        <a:off x="0" y="0"/>
        <a:ext cx="92964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tabSelected="1" workbookViewId="0" topLeftCell="A1">
      <selection activeCell="F34" sqref="F34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="90" zoomScaleNormal="90" workbookViewId="0" topLeftCell="A1">
      <selection activeCell="G50" sqref="G50"/>
    </sheetView>
  </sheetViews>
  <sheetFormatPr defaultColWidth="9.140625" defaultRowHeight="15"/>
  <cols>
    <col min="1" max="16384" width="9.140625" style="6" customWidth="1"/>
  </cols>
  <sheetData>
    <row r="1" spans="1:4" ht="12">
      <c r="A1" s="6" t="s">
        <v>40</v>
      </c>
      <c r="B1" s="6" t="s">
        <v>5</v>
      </c>
      <c r="D1" s="6" t="s">
        <v>51</v>
      </c>
    </row>
    <row r="3" spans="1:9" ht="12">
      <c r="A3" s="6" t="s">
        <v>42</v>
      </c>
      <c r="B3" s="6" t="s">
        <v>44</v>
      </c>
      <c r="I3" s="6" t="s">
        <v>50</v>
      </c>
    </row>
    <row r="4" spans="1:7" ht="12">
      <c r="A4" s="6" t="s">
        <v>43</v>
      </c>
      <c r="B4" s="6" t="s">
        <v>2</v>
      </c>
      <c r="C4" s="6" t="s">
        <v>3</v>
      </c>
      <c r="D4" s="8" t="s">
        <v>4</v>
      </c>
      <c r="E4" s="6" t="s">
        <v>53</v>
      </c>
      <c r="G4" s="6" t="s">
        <v>52</v>
      </c>
    </row>
    <row r="5" spans="1:9" ht="12">
      <c r="A5" s="6" t="s">
        <v>39</v>
      </c>
      <c r="B5" s="6">
        <v>17.8</v>
      </c>
      <c r="C5" s="6">
        <v>38.6</v>
      </c>
      <c r="D5" s="12">
        <v>28.5</v>
      </c>
      <c r="E5" s="6">
        <v>17.8</v>
      </c>
      <c r="G5" s="6">
        <f>C5-B5</f>
        <v>20.8</v>
      </c>
      <c r="I5" s="6">
        <f>ABS(G5)</f>
        <v>20.8</v>
      </c>
    </row>
    <row r="6" spans="1:9" ht="12">
      <c r="A6" s="6" t="s">
        <v>28</v>
      </c>
      <c r="B6" s="6">
        <v>24.4</v>
      </c>
      <c r="C6" s="6">
        <v>37.2</v>
      </c>
      <c r="D6" s="12">
        <v>31</v>
      </c>
      <c r="E6" s="6">
        <v>24.4</v>
      </c>
      <c r="G6" s="6">
        <f>C6-B6</f>
        <v>12.800000000000004</v>
      </c>
      <c r="I6" s="6">
        <f>ABS(G6)</f>
        <v>12.800000000000004</v>
      </c>
    </row>
    <row r="7" spans="4:9" ht="12">
      <c r="D7" s="12"/>
    </row>
    <row r="8" spans="1:9" ht="12">
      <c r="A8" s="6" t="s">
        <v>31</v>
      </c>
      <c r="B8" s="6">
        <v>38.3</v>
      </c>
      <c r="C8" s="6">
        <v>40.9</v>
      </c>
      <c r="D8" s="12">
        <v>39.6</v>
      </c>
      <c r="E8" s="6">
        <v>38.3</v>
      </c>
      <c r="G8" s="6">
        <f>C8-B8</f>
        <v>2.6000000000000014</v>
      </c>
      <c r="I8" s="6">
        <f>ABS(G8)</f>
        <v>2.6000000000000014</v>
      </c>
    </row>
    <row r="9" spans="1:9" ht="12">
      <c r="A9" s="6" t="s">
        <v>8</v>
      </c>
      <c r="B9" s="6">
        <v>40</v>
      </c>
      <c r="C9" s="6">
        <v>44.6</v>
      </c>
      <c r="D9" s="12">
        <v>42.4</v>
      </c>
      <c r="E9" s="6">
        <v>40</v>
      </c>
      <c r="G9" s="6">
        <f>C9-B9</f>
        <v>4.600000000000001</v>
      </c>
      <c r="I9" s="6">
        <f>ABS(G9)</f>
        <v>4.600000000000001</v>
      </c>
    </row>
    <row r="10" spans="1:9" ht="12">
      <c r="A10" s="6" t="s">
        <v>23</v>
      </c>
      <c r="B10" s="6">
        <v>45.1</v>
      </c>
      <c r="C10" s="6">
        <v>49.7</v>
      </c>
      <c r="D10" s="12">
        <v>47.4</v>
      </c>
      <c r="E10" s="6">
        <v>45.1</v>
      </c>
      <c r="G10" s="6">
        <f>C10-B10</f>
        <v>4.600000000000001</v>
      </c>
      <c r="I10" s="6">
        <f>ABS(G10)</f>
        <v>4.600000000000001</v>
      </c>
    </row>
    <row r="11" spans="4:9" ht="12">
      <c r="D11" s="12"/>
    </row>
    <row r="12" spans="1:9" ht="12">
      <c r="A12" s="6" t="s">
        <v>24</v>
      </c>
      <c r="B12" s="6">
        <v>26.3</v>
      </c>
      <c r="C12" s="6">
        <v>35.8</v>
      </c>
      <c r="D12" s="12">
        <v>31.2</v>
      </c>
      <c r="E12" s="6">
        <v>26.3</v>
      </c>
      <c r="G12" s="6">
        <f aca="true" t="shared" si="0" ref="G12:G41">C12-B12</f>
        <v>9.499999999999996</v>
      </c>
      <c r="I12" s="6">
        <f aca="true" t="shared" si="1" ref="I12:I41">ABS(G12)</f>
        <v>9.499999999999996</v>
      </c>
    </row>
    <row r="13" spans="1:9" ht="12">
      <c r="A13" s="6" t="s">
        <v>29</v>
      </c>
      <c r="B13" s="6">
        <v>27.3</v>
      </c>
      <c r="C13" s="6">
        <v>40.1</v>
      </c>
      <c r="D13" s="12">
        <v>33.6</v>
      </c>
      <c r="E13" s="6">
        <v>27.3</v>
      </c>
      <c r="G13" s="6">
        <f t="shared" si="0"/>
        <v>12.8</v>
      </c>
      <c r="I13" s="6">
        <f t="shared" si="1"/>
        <v>12.8</v>
      </c>
    </row>
    <row r="14" spans="1:9" ht="12">
      <c r="A14" s="6" t="s">
        <v>34</v>
      </c>
      <c r="B14" s="6">
        <v>29</v>
      </c>
      <c r="C14" s="6">
        <v>35.6</v>
      </c>
      <c r="D14" s="12">
        <v>32.4</v>
      </c>
      <c r="E14" s="6">
        <v>29</v>
      </c>
      <c r="G14" s="6">
        <f t="shared" si="0"/>
        <v>6.600000000000001</v>
      </c>
      <c r="I14" s="6">
        <f t="shared" si="1"/>
        <v>6.600000000000001</v>
      </c>
    </row>
    <row r="15" spans="1:9" ht="12">
      <c r="A15" s="6" t="s">
        <v>15</v>
      </c>
      <c r="B15" s="6">
        <v>29.1</v>
      </c>
      <c r="C15" s="6">
        <v>35.7</v>
      </c>
      <c r="D15" s="12">
        <v>32.5</v>
      </c>
      <c r="E15" s="6">
        <v>29.1</v>
      </c>
      <c r="G15" s="6">
        <f t="shared" si="0"/>
        <v>6.600000000000001</v>
      </c>
      <c r="I15" s="6">
        <f t="shared" si="1"/>
        <v>6.600000000000001</v>
      </c>
    </row>
    <row r="16" spans="1:9" ht="12">
      <c r="A16" s="6" t="s">
        <v>7</v>
      </c>
      <c r="B16" s="6">
        <v>30.2</v>
      </c>
      <c r="C16" s="6">
        <v>33.1</v>
      </c>
      <c r="D16" s="12">
        <v>31.7</v>
      </c>
      <c r="E16" s="6">
        <v>30.2</v>
      </c>
      <c r="G16" s="6">
        <f t="shared" si="0"/>
        <v>2.900000000000002</v>
      </c>
      <c r="I16" s="6">
        <f t="shared" si="1"/>
        <v>2.900000000000002</v>
      </c>
    </row>
    <row r="17" spans="1:9" ht="12">
      <c r="A17" s="6" t="s">
        <v>20</v>
      </c>
      <c r="B17" s="6">
        <v>30.2</v>
      </c>
      <c r="C17" s="6">
        <v>33.9</v>
      </c>
      <c r="D17" s="12">
        <v>32.1</v>
      </c>
      <c r="E17" s="6">
        <v>30.2</v>
      </c>
      <c r="G17" s="6">
        <f t="shared" si="0"/>
        <v>3.6999999999999993</v>
      </c>
      <c r="I17" s="6">
        <f t="shared" si="1"/>
        <v>3.6999999999999993</v>
      </c>
    </row>
    <row r="18" spans="1:10" ht="12">
      <c r="A18" s="6" t="s">
        <v>32</v>
      </c>
      <c r="B18" s="6">
        <v>30.2</v>
      </c>
      <c r="C18" s="6">
        <v>35.5</v>
      </c>
      <c r="D18" s="12">
        <v>32.9</v>
      </c>
      <c r="E18" s="6">
        <v>30.2</v>
      </c>
      <c r="G18" s="6">
        <f t="shared" si="0"/>
        <v>5.300000000000001</v>
      </c>
      <c r="I18" s="6">
        <f t="shared" si="1"/>
        <v>5.300000000000001</v>
      </c>
      <c r="J18" s="7"/>
    </row>
    <row r="19" spans="1:9" ht="12">
      <c r="A19" s="6" t="s">
        <v>6</v>
      </c>
      <c r="B19" s="6">
        <v>30.4</v>
      </c>
      <c r="C19" s="6">
        <v>34.7</v>
      </c>
      <c r="D19" s="12">
        <v>32.6</v>
      </c>
      <c r="E19" s="6">
        <v>30.4</v>
      </c>
      <c r="G19" s="6">
        <f t="shared" si="0"/>
        <v>4.300000000000004</v>
      </c>
      <c r="I19" s="6">
        <f t="shared" si="1"/>
        <v>4.300000000000004</v>
      </c>
    </row>
    <row r="20" spans="1:10" ht="12">
      <c r="A20" s="6" t="s">
        <v>21</v>
      </c>
      <c r="B20" s="6">
        <v>30.5</v>
      </c>
      <c r="C20" s="6">
        <v>35.8</v>
      </c>
      <c r="D20" s="12">
        <v>33.2</v>
      </c>
      <c r="E20" s="6">
        <v>30.5</v>
      </c>
      <c r="G20" s="6">
        <f t="shared" si="0"/>
        <v>5.299999999999997</v>
      </c>
      <c r="I20" s="6">
        <f t="shared" si="1"/>
        <v>5.299999999999997</v>
      </c>
      <c r="J20" s="7"/>
    </row>
    <row r="21" spans="1:9" ht="12">
      <c r="A21" s="6" t="s">
        <v>26</v>
      </c>
      <c r="B21" s="6">
        <v>30.5</v>
      </c>
      <c r="C21" s="6">
        <v>35.2</v>
      </c>
      <c r="D21" s="12">
        <v>32.9</v>
      </c>
      <c r="E21" s="6">
        <v>30.5</v>
      </c>
      <c r="G21" s="6">
        <f t="shared" si="0"/>
        <v>4.700000000000003</v>
      </c>
      <c r="I21" s="6">
        <f t="shared" si="1"/>
        <v>4.700000000000003</v>
      </c>
    </row>
    <row r="22" spans="1:9" ht="12">
      <c r="A22" s="6" t="s">
        <v>37</v>
      </c>
      <c r="B22" s="6">
        <v>31.4</v>
      </c>
      <c r="C22" s="6">
        <v>36.2</v>
      </c>
      <c r="D22" s="12">
        <v>33.8</v>
      </c>
      <c r="E22" s="6">
        <v>31.4</v>
      </c>
      <c r="G22" s="6">
        <f t="shared" si="0"/>
        <v>4.800000000000004</v>
      </c>
      <c r="I22" s="6">
        <f t="shared" si="1"/>
        <v>4.800000000000004</v>
      </c>
    </row>
    <row r="23" spans="1:9" ht="12">
      <c r="A23" s="6" t="s">
        <v>22</v>
      </c>
      <c r="B23" s="6">
        <v>31.5</v>
      </c>
      <c r="C23" s="6">
        <v>39.2</v>
      </c>
      <c r="D23" s="12">
        <v>35.4</v>
      </c>
      <c r="E23" s="6">
        <v>31.5</v>
      </c>
      <c r="G23" s="6">
        <f t="shared" si="0"/>
        <v>7.700000000000003</v>
      </c>
      <c r="I23" s="6">
        <f t="shared" si="1"/>
        <v>7.700000000000003</v>
      </c>
    </row>
    <row r="24" spans="1:9" ht="12">
      <c r="A24" s="6" t="s">
        <v>10</v>
      </c>
      <c r="B24" s="6">
        <v>32.4</v>
      </c>
      <c r="C24" s="6">
        <v>38.6</v>
      </c>
      <c r="D24" s="12">
        <v>35.6</v>
      </c>
      <c r="E24" s="6">
        <v>32.4</v>
      </c>
      <c r="G24" s="6">
        <f t="shared" si="0"/>
        <v>6.200000000000003</v>
      </c>
      <c r="I24" s="6">
        <f t="shared" si="1"/>
        <v>6.200000000000003</v>
      </c>
    </row>
    <row r="25" spans="1:9" ht="12">
      <c r="A25" s="6" t="s">
        <v>16</v>
      </c>
      <c r="B25" s="6">
        <v>32.7</v>
      </c>
      <c r="C25" s="6">
        <v>37.2</v>
      </c>
      <c r="D25" s="12">
        <v>35</v>
      </c>
      <c r="E25" s="6">
        <v>32.7</v>
      </c>
      <c r="G25" s="6">
        <f t="shared" si="0"/>
        <v>4.5</v>
      </c>
      <c r="I25" s="6">
        <f t="shared" si="1"/>
        <v>4.5</v>
      </c>
    </row>
    <row r="26" spans="1:10" ht="12">
      <c r="A26" s="6" t="s">
        <v>13</v>
      </c>
      <c r="B26" s="6">
        <v>32.8</v>
      </c>
      <c r="C26" s="6">
        <v>37.8</v>
      </c>
      <c r="D26" s="12">
        <v>35.4</v>
      </c>
      <c r="E26" s="6">
        <v>32.8</v>
      </c>
      <c r="G26" s="6">
        <f t="shared" si="0"/>
        <v>5</v>
      </c>
      <c r="I26" s="6">
        <f t="shared" si="1"/>
        <v>5</v>
      </c>
      <c r="J26" s="7"/>
    </row>
    <row r="27" spans="1:9" ht="12">
      <c r="A27" s="6" t="s">
        <v>9</v>
      </c>
      <c r="B27" s="6">
        <v>33</v>
      </c>
      <c r="C27" s="6">
        <v>38.7</v>
      </c>
      <c r="D27" s="12">
        <v>35.9</v>
      </c>
      <c r="E27" s="6">
        <v>33</v>
      </c>
      <c r="G27" s="6">
        <f t="shared" si="0"/>
        <v>5.700000000000003</v>
      </c>
      <c r="I27" s="6">
        <f t="shared" si="1"/>
        <v>5.700000000000003</v>
      </c>
    </row>
    <row r="28" spans="1:9" ht="12">
      <c r="A28" s="6" t="s">
        <v>36</v>
      </c>
      <c r="B28" s="6">
        <v>33</v>
      </c>
      <c r="C28" s="6">
        <v>35.2</v>
      </c>
      <c r="D28" s="12">
        <v>34.2</v>
      </c>
      <c r="E28" s="6">
        <v>33</v>
      </c>
      <c r="G28" s="6">
        <f t="shared" si="0"/>
        <v>2.200000000000003</v>
      </c>
      <c r="I28" s="6">
        <f t="shared" si="1"/>
        <v>2.200000000000003</v>
      </c>
    </row>
    <row r="29" spans="1:9" ht="12">
      <c r="A29" s="9" t="s">
        <v>17</v>
      </c>
      <c r="B29" s="6">
        <v>33.1</v>
      </c>
      <c r="C29" s="6">
        <v>38</v>
      </c>
      <c r="D29" s="12">
        <v>35.6</v>
      </c>
      <c r="E29" s="6">
        <v>33.1</v>
      </c>
      <c r="G29" s="6">
        <f t="shared" si="0"/>
        <v>4.899999999999999</v>
      </c>
      <c r="I29" s="6">
        <f t="shared" si="1"/>
        <v>4.899999999999999</v>
      </c>
    </row>
    <row r="30" spans="1:9" ht="12">
      <c r="A30" s="6" t="s">
        <v>19</v>
      </c>
      <c r="B30" s="6">
        <v>33.2</v>
      </c>
      <c r="C30" s="6">
        <v>36.7</v>
      </c>
      <c r="D30" s="12">
        <v>35</v>
      </c>
      <c r="E30" s="6">
        <v>33.2</v>
      </c>
      <c r="G30" s="6">
        <f t="shared" si="0"/>
        <v>3.5</v>
      </c>
      <c r="I30" s="6">
        <f t="shared" si="1"/>
        <v>3.5</v>
      </c>
    </row>
    <row r="31" spans="1:9" ht="12">
      <c r="A31" s="6" t="s">
        <v>0</v>
      </c>
      <c r="B31" s="6">
        <v>34.9</v>
      </c>
      <c r="C31" s="6">
        <v>39.1</v>
      </c>
      <c r="D31" s="12">
        <v>37.1</v>
      </c>
      <c r="E31" s="6">
        <v>34.9</v>
      </c>
      <c r="G31" s="6">
        <f t="shared" si="0"/>
        <v>4.200000000000003</v>
      </c>
      <c r="I31" s="6">
        <f t="shared" si="1"/>
        <v>4.200000000000003</v>
      </c>
    </row>
    <row r="32" spans="1:9" ht="12">
      <c r="A32" s="6" t="s">
        <v>33</v>
      </c>
      <c r="B32" s="6">
        <v>35.4</v>
      </c>
      <c r="C32" s="6">
        <v>38.7</v>
      </c>
      <c r="D32" s="12">
        <v>37.1</v>
      </c>
      <c r="E32" s="6">
        <v>35.4</v>
      </c>
      <c r="G32" s="6">
        <f t="shared" si="0"/>
        <v>3.3000000000000043</v>
      </c>
      <c r="I32" s="6">
        <f t="shared" si="1"/>
        <v>3.3000000000000043</v>
      </c>
    </row>
    <row r="33" spans="1:9" ht="12">
      <c r="A33" s="6" t="s">
        <v>27</v>
      </c>
      <c r="B33" s="6">
        <v>35.6</v>
      </c>
      <c r="C33" s="6">
        <v>35.5</v>
      </c>
      <c r="D33" s="12">
        <v>35.6</v>
      </c>
      <c r="E33" s="6">
        <v>35.5</v>
      </c>
      <c r="G33" s="7">
        <f t="shared" si="0"/>
        <v>-0.10000000000000142</v>
      </c>
      <c r="I33" s="6">
        <f t="shared" si="1"/>
        <v>0.10000000000000142</v>
      </c>
    </row>
    <row r="34" spans="1:9" ht="12">
      <c r="A34" s="6" t="s">
        <v>25</v>
      </c>
      <c r="B34" s="6">
        <v>35.9</v>
      </c>
      <c r="C34" s="6">
        <v>35.3</v>
      </c>
      <c r="D34" s="12">
        <v>35.6</v>
      </c>
      <c r="E34" s="6">
        <v>35.3</v>
      </c>
      <c r="G34" s="7">
        <f t="shared" si="0"/>
        <v>-0.6000000000000014</v>
      </c>
      <c r="I34" s="6">
        <f t="shared" si="1"/>
        <v>0.6000000000000014</v>
      </c>
    </row>
    <row r="35" spans="1:9" ht="12">
      <c r="A35" s="6" t="s">
        <v>11</v>
      </c>
      <c r="B35" s="6">
        <v>36</v>
      </c>
      <c r="C35" s="6">
        <v>40.1</v>
      </c>
      <c r="D35" s="12">
        <v>38.1</v>
      </c>
      <c r="E35" s="6">
        <v>36</v>
      </c>
      <c r="G35" s="6">
        <f t="shared" si="0"/>
        <v>4.100000000000001</v>
      </c>
      <c r="I35" s="6">
        <f t="shared" si="1"/>
        <v>4.100000000000001</v>
      </c>
    </row>
    <row r="36" spans="1:10" ht="12">
      <c r="A36" s="6" t="s">
        <v>38</v>
      </c>
      <c r="B36" s="6">
        <v>36.2</v>
      </c>
      <c r="C36" s="6">
        <v>41.3</v>
      </c>
      <c r="D36" s="12">
        <v>38.8</v>
      </c>
      <c r="E36" s="6">
        <v>36.2</v>
      </c>
      <c r="G36" s="6">
        <f t="shared" si="0"/>
        <v>5.099999999999994</v>
      </c>
      <c r="I36" s="6">
        <f t="shared" si="1"/>
        <v>5.099999999999994</v>
      </c>
      <c r="J36" s="7"/>
    </row>
    <row r="37" spans="1:9" ht="12">
      <c r="A37" s="6" t="s">
        <v>14</v>
      </c>
      <c r="B37" s="6">
        <v>36.9</v>
      </c>
      <c r="C37" s="6">
        <v>38.7</v>
      </c>
      <c r="D37" s="12">
        <v>37.8</v>
      </c>
      <c r="E37" s="6">
        <v>36.9</v>
      </c>
      <c r="G37" s="6">
        <f t="shared" si="0"/>
        <v>1.8000000000000043</v>
      </c>
      <c r="I37" s="6">
        <f t="shared" si="1"/>
        <v>1.8000000000000043</v>
      </c>
    </row>
    <row r="38" spans="1:9" ht="12">
      <c r="A38" s="6" t="s">
        <v>18</v>
      </c>
      <c r="B38" s="6">
        <v>37</v>
      </c>
      <c r="C38" s="6">
        <v>38.3</v>
      </c>
      <c r="D38" s="12">
        <v>37.7</v>
      </c>
      <c r="E38" s="6">
        <v>37</v>
      </c>
      <c r="G38" s="6">
        <f t="shared" si="0"/>
        <v>1.2999999999999972</v>
      </c>
      <c r="I38" s="6">
        <f t="shared" si="1"/>
        <v>1.2999999999999972</v>
      </c>
    </row>
    <row r="39" spans="1:10" ht="12">
      <c r="A39" s="6" t="s">
        <v>30</v>
      </c>
      <c r="B39" s="6">
        <v>37.3</v>
      </c>
      <c r="C39" s="6">
        <v>42.5</v>
      </c>
      <c r="D39" s="12">
        <v>40</v>
      </c>
      <c r="E39" s="6">
        <v>37.3</v>
      </c>
      <c r="G39" s="6">
        <f t="shared" si="0"/>
        <v>5.200000000000003</v>
      </c>
      <c r="I39" s="6">
        <f t="shared" si="1"/>
        <v>5.200000000000003</v>
      </c>
      <c r="J39" s="7"/>
    </row>
    <row r="40" spans="1:9" ht="12">
      <c r="A40" s="6" t="s">
        <v>12</v>
      </c>
      <c r="B40" s="6">
        <v>38.6</v>
      </c>
      <c r="C40" s="6">
        <v>41.8</v>
      </c>
      <c r="D40" s="12">
        <v>40.3</v>
      </c>
      <c r="E40" s="6">
        <v>38.6</v>
      </c>
      <c r="G40" s="6">
        <f t="shared" si="0"/>
        <v>3.1999999999999957</v>
      </c>
      <c r="I40" s="6">
        <f t="shared" si="1"/>
        <v>3.1999999999999957</v>
      </c>
    </row>
    <row r="41" spans="1:9" ht="12">
      <c r="A41" s="6" t="s">
        <v>35</v>
      </c>
      <c r="B41" s="6">
        <v>40.3</v>
      </c>
      <c r="C41" s="6">
        <v>42.2</v>
      </c>
      <c r="D41" s="13">
        <v>41.3</v>
      </c>
      <c r="E41" s="6">
        <v>40.3</v>
      </c>
      <c r="G41" s="6">
        <f t="shared" si="0"/>
        <v>1.9000000000000057</v>
      </c>
      <c r="I41" s="6">
        <f t="shared" si="1"/>
        <v>1.9000000000000057</v>
      </c>
    </row>
    <row r="44" ht="12">
      <c r="A44" s="6" t="s">
        <v>54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1"/>
  <sheetViews>
    <sheetView workbookViewId="0" topLeftCell="A19">
      <selection activeCell="F69" sqref="F69"/>
    </sheetView>
  </sheetViews>
  <sheetFormatPr defaultColWidth="9.140625" defaultRowHeight="15"/>
  <cols>
    <col min="1" max="1" width="11.57421875" style="1" customWidth="1"/>
    <col min="2" max="19" width="9.140625" style="1" customWidth="1"/>
    <col min="20" max="20" width="17.421875" style="1" bestFit="1" customWidth="1"/>
    <col min="21" max="16384" width="9.140625" style="1" customWidth="1"/>
  </cols>
  <sheetData>
    <row r="2" ht="15">
      <c r="A2" s="1" t="s">
        <v>17</v>
      </c>
    </row>
    <row r="4" spans="1:2" ht="15">
      <c r="A4" s="1" t="s">
        <v>42</v>
      </c>
      <c r="B4" s="1" t="s">
        <v>44</v>
      </c>
    </row>
    <row r="5" ht="15">
      <c r="T5" s="1" t="s">
        <v>49</v>
      </c>
    </row>
    <row r="6" spans="1:18" ht="15">
      <c r="A6" s="1" t="s">
        <v>43</v>
      </c>
      <c r="B6" s="1">
        <v>2000</v>
      </c>
      <c r="C6" s="1">
        <v>2001</v>
      </c>
      <c r="D6" s="1">
        <v>2002</v>
      </c>
      <c r="E6" s="1">
        <v>2003</v>
      </c>
      <c r="F6" s="1">
        <v>2004</v>
      </c>
      <c r="G6" s="1">
        <v>2005</v>
      </c>
      <c r="H6" s="1">
        <v>2006</v>
      </c>
      <c r="I6" s="1">
        <v>2007</v>
      </c>
      <c r="J6" s="1">
        <v>2008</v>
      </c>
      <c r="K6" s="1">
        <v>2009</v>
      </c>
      <c r="L6" s="1">
        <v>2010</v>
      </c>
      <c r="M6" s="1">
        <v>2011</v>
      </c>
      <c r="N6" s="1">
        <v>2012</v>
      </c>
      <c r="O6" s="1">
        <v>2013</v>
      </c>
      <c r="P6" s="1">
        <v>2014</v>
      </c>
      <c r="Q6" s="1">
        <v>2015</v>
      </c>
      <c r="R6" s="1">
        <v>2016</v>
      </c>
    </row>
    <row r="7" spans="1:20" ht="15">
      <c r="A7" s="1" t="s">
        <v>45</v>
      </c>
      <c r="B7" s="1">
        <v>36.4</v>
      </c>
      <c r="C7" s="1">
        <v>36.3</v>
      </c>
      <c r="D7" s="1">
        <v>36.2</v>
      </c>
      <c r="E7" s="1">
        <v>36.4</v>
      </c>
      <c r="F7" s="1">
        <v>36.4</v>
      </c>
      <c r="G7" s="1">
        <v>36.7</v>
      </c>
      <c r="H7" s="1">
        <v>36.9</v>
      </c>
      <c r="I7" s="1">
        <v>37.1</v>
      </c>
      <c r="J7" s="1">
        <v>37.3</v>
      </c>
      <c r="K7" s="1">
        <v>37.3</v>
      </c>
      <c r="L7" s="1">
        <v>37.3</v>
      </c>
      <c r="M7" s="1">
        <v>37.4</v>
      </c>
      <c r="N7" s="1">
        <v>37.6</v>
      </c>
      <c r="O7" s="1">
        <v>37.7</v>
      </c>
      <c r="P7" s="1">
        <v>37.8</v>
      </c>
      <c r="Q7" s="1">
        <v>37.9</v>
      </c>
      <c r="R7" s="1">
        <v>38</v>
      </c>
      <c r="T7" s="2">
        <f>R7-B7</f>
        <v>1.6000000000000014</v>
      </c>
    </row>
    <row r="8" spans="1:20" ht="15">
      <c r="A8" s="1" t="s">
        <v>46</v>
      </c>
      <c r="B8" s="1">
        <v>29.2</v>
      </c>
      <c r="C8" s="1">
        <v>29.3</v>
      </c>
      <c r="D8" s="1">
        <v>29.5</v>
      </c>
      <c r="E8" s="1">
        <v>29.8</v>
      </c>
      <c r="F8" s="1">
        <v>29.9</v>
      </c>
      <c r="G8" s="1">
        <v>30.2</v>
      </c>
      <c r="H8" s="1">
        <v>30.6</v>
      </c>
      <c r="I8" s="1">
        <v>30.8</v>
      </c>
      <c r="J8" s="1">
        <v>31.1</v>
      </c>
      <c r="K8" s="1">
        <v>31.4</v>
      </c>
      <c r="L8" s="1">
        <v>31.6</v>
      </c>
      <c r="M8" s="1">
        <v>31.8</v>
      </c>
      <c r="N8" s="1">
        <v>32.2</v>
      </c>
      <c r="O8" s="1">
        <v>32.5</v>
      </c>
      <c r="P8" s="1">
        <v>32.7</v>
      </c>
      <c r="Q8" s="1">
        <v>32.8</v>
      </c>
      <c r="R8" s="1">
        <v>33.1</v>
      </c>
      <c r="T8" s="3">
        <f>R8-B8</f>
        <v>3.900000000000002</v>
      </c>
    </row>
    <row r="9" spans="1:20" ht="15">
      <c r="A9" s="5" t="s">
        <v>47</v>
      </c>
      <c r="B9" s="5">
        <v>32.9</v>
      </c>
      <c r="C9" s="5">
        <v>32.9</v>
      </c>
      <c r="D9" s="5">
        <v>32.9</v>
      </c>
      <c r="E9" s="5">
        <v>33.2</v>
      </c>
      <c r="F9" s="5">
        <v>33.3</v>
      </c>
      <c r="G9" s="5">
        <v>33.5</v>
      </c>
      <c r="H9" s="5">
        <v>33.8</v>
      </c>
      <c r="I9" s="5">
        <v>34</v>
      </c>
      <c r="J9" s="5">
        <v>34.3</v>
      </c>
      <c r="K9" s="5">
        <v>34.4</v>
      </c>
      <c r="L9" s="5">
        <v>34.5</v>
      </c>
      <c r="M9" s="5">
        <v>34.7</v>
      </c>
      <c r="N9" s="5">
        <v>35</v>
      </c>
      <c r="O9" s="5">
        <v>35.2</v>
      </c>
      <c r="P9" s="5">
        <v>35.3</v>
      </c>
      <c r="Q9" s="5">
        <v>35.4</v>
      </c>
      <c r="R9" s="5">
        <v>35.6</v>
      </c>
      <c r="S9" s="5"/>
      <c r="T9" s="4">
        <f>R9-B9</f>
        <v>2.700000000000003</v>
      </c>
    </row>
    <row r="10" ht="15">
      <c r="T10" s="3"/>
    </row>
    <row r="11" spans="1:20" ht="15">
      <c r="A11" s="1" t="s">
        <v>48</v>
      </c>
      <c r="B11" s="1">
        <f>B7-B8</f>
        <v>7.199999999999999</v>
      </c>
      <c r="C11" s="1">
        <f aca="true" t="shared" si="0" ref="C11:R11">C7-C8</f>
        <v>6.9999999999999964</v>
      </c>
      <c r="D11" s="1">
        <f t="shared" si="0"/>
        <v>6.700000000000003</v>
      </c>
      <c r="E11" s="1">
        <f t="shared" si="0"/>
        <v>6.599999999999998</v>
      </c>
      <c r="F11" s="1">
        <f t="shared" si="0"/>
        <v>6.5</v>
      </c>
      <c r="G11" s="1">
        <f t="shared" si="0"/>
        <v>6.5000000000000036</v>
      </c>
      <c r="H11" s="1">
        <f t="shared" si="0"/>
        <v>6.299999999999997</v>
      </c>
      <c r="I11" s="1">
        <f t="shared" si="0"/>
        <v>6.300000000000001</v>
      </c>
      <c r="J11" s="1">
        <f t="shared" si="0"/>
        <v>6.199999999999996</v>
      </c>
      <c r="K11" s="1">
        <f t="shared" si="0"/>
        <v>5.899999999999999</v>
      </c>
      <c r="L11" s="1">
        <f t="shared" si="0"/>
        <v>5.699999999999996</v>
      </c>
      <c r="M11" s="1">
        <f t="shared" si="0"/>
        <v>5.599999999999998</v>
      </c>
      <c r="N11" s="1">
        <f t="shared" si="0"/>
        <v>5.399999999999999</v>
      </c>
      <c r="O11" s="1">
        <f t="shared" si="0"/>
        <v>5.200000000000003</v>
      </c>
      <c r="P11" s="1">
        <f t="shared" si="0"/>
        <v>5.099999999999994</v>
      </c>
      <c r="Q11" s="1">
        <f t="shared" si="0"/>
        <v>5.100000000000001</v>
      </c>
      <c r="R11" s="1">
        <f t="shared" si="0"/>
        <v>4.899999999999999</v>
      </c>
      <c r="T11" s="4">
        <f>R11-B11</f>
        <v>-2.3000000000000007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1"/>
  <sheetViews>
    <sheetView workbookViewId="0" topLeftCell="A1">
      <selection activeCell="C45" sqref="C45"/>
    </sheetView>
  </sheetViews>
  <sheetFormatPr defaultColWidth="9.140625" defaultRowHeight="15"/>
  <cols>
    <col min="1" max="16384" width="9.140625" style="1" customWidth="1"/>
  </cols>
  <sheetData>
    <row r="2" spans="1:2" ht="12">
      <c r="A2" s="1" t="s">
        <v>41</v>
      </c>
      <c r="B2" s="1" t="s">
        <v>4</v>
      </c>
    </row>
    <row r="4" spans="1:2" ht="12">
      <c r="A4" s="1" t="s">
        <v>42</v>
      </c>
      <c r="B4" s="1" t="s">
        <v>44</v>
      </c>
    </row>
    <row r="5" spans="1:5" ht="12">
      <c r="A5" s="1" t="s">
        <v>43</v>
      </c>
      <c r="B5" s="1" t="s">
        <v>1</v>
      </c>
      <c r="C5" s="1" t="s">
        <v>5</v>
      </c>
      <c r="E5" s="1" t="s">
        <v>55</v>
      </c>
    </row>
    <row r="6" spans="1:5" ht="12">
      <c r="A6" s="1" t="s">
        <v>28</v>
      </c>
      <c r="B6" s="1">
        <v>29.8</v>
      </c>
      <c r="C6" s="1">
        <v>31</v>
      </c>
      <c r="E6" s="1">
        <f>C6-B6</f>
        <v>1.1999999999999993</v>
      </c>
    </row>
    <row r="7" ht="12"/>
    <row r="8" spans="1:5" ht="12">
      <c r="A8" s="1" t="s">
        <v>31</v>
      </c>
      <c r="B8" s="1">
        <v>38.9</v>
      </c>
      <c r="C8" s="1">
        <v>39.6</v>
      </c>
      <c r="E8" s="1">
        <f>C8-B8</f>
        <v>0.7000000000000028</v>
      </c>
    </row>
    <row r="9" spans="1:5" ht="12">
      <c r="A9" s="1" t="s">
        <v>23</v>
      </c>
      <c r="B9" s="1">
        <v>46.2</v>
      </c>
      <c r="C9" s="1">
        <v>47.4</v>
      </c>
      <c r="E9" s="1">
        <f>C9-B9</f>
        <v>1.1999999999999957</v>
      </c>
    </row>
    <row r="10" spans="1:5" ht="12">
      <c r="A10" s="1" t="s">
        <v>8</v>
      </c>
      <c r="B10" s="1">
        <v>39.8</v>
      </c>
      <c r="C10" s="1">
        <v>42.4</v>
      </c>
      <c r="E10" s="1">
        <f>C10-B10</f>
        <v>2.6000000000000014</v>
      </c>
    </row>
    <row r="11" ht="12"/>
    <row r="12" spans="2:7" ht="12">
      <c r="B12" s="1">
        <v>36</v>
      </c>
      <c r="C12" s="1">
        <v>32.4</v>
      </c>
      <c r="E12" s="11">
        <f aca="true" t="shared" si="0" ref="E12:E41">C12-B12</f>
        <v>-3.6000000000000014</v>
      </c>
      <c r="G12" s="1" t="s">
        <v>34</v>
      </c>
    </row>
    <row r="13" spans="1:5" ht="12">
      <c r="A13" s="1" t="s">
        <v>15</v>
      </c>
      <c r="B13" s="1">
        <v>31.4</v>
      </c>
      <c r="C13" s="1">
        <v>32.5</v>
      </c>
      <c r="E13" s="1">
        <f t="shared" si="0"/>
        <v>1.1000000000000014</v>
      </c>
    </row>
    <row r="14" spans="1:5" ht="12">
      <c r="A14" s="1" t="s">
        <v>18</v>
      </c>
      <c r="B14" s="1">
        <v>36.4</v>
      </c>
      <c r="C14" s="1">
        <v>37.7</v>
      </c>
      <c r="E14" s="1">
        <f t="shared" si="0"/>
        <v>1.3000000000000043</v>
      </c>
    </row>
    <row r="15" spans="1:5" ht="12">
      <c r="A15" s="1" t="s">
        <v>33</v>
      </c>
      <c r="B15" s="1">
        <v>35.7</v>
      </c>
      <c r="C15" s="1">
        <v>37.1</v>
      </c>
      <c r="E15" s="1">
        <f t="shared" si="0"/>
        <v>1.3999999999999986</v>
      </c>
    </row>
    <row r="16" spans="1:5" ht="12">
      <c r="A16" s="1" t="s">
        <v>37</v>
      </c>
      <c r="B16" s="1">
        <v>32.1</v>
      </c>
      <c r="C16" s="1">
        <v>33.8</v>
      </c>
      <c r="E16" s="1">
        <f t="shared" si="0"/>
        <v>1.6999999999999957</v>
      </c>
    </row>
    <row r="17" spans="1:5" ht="12">
      <c r="A17" s="1" t="s">
        <v>20</v>
      </c>
      <c r="B17" s="1">
        <v>30.4</v>
      </c>
      <c r="C17" s="1">
        <v>32.1</v>
      </c>
      <c r="E17" s="1">
        <f t="shared" si="0"/>
        <v>1.7000000000000028</v>
      </c>
    </row>
    <row r="18" spans="1:5" ht="12">
      <c r="A18" s="1" t="s">
        <v>9</v>
      </c>
      <c r="B18" s="1">
        <v>34.1</v>
      </c>
      <c r="C18" s="1">
        <v>35.9</v>
      </c>
      <c r="E18" s="1">
        <f t="shared" si="0"/>
        <v>1.7999999999999972</v>
      </c>
    </row>
    <row r="19" spans="1:5" ht="12">
      <c r="A19" s="1" t="s">
        <v>32</v>
      </c>
      <c r="B19" s="1">
        <v>31.1</v>
      </c>
      <c r="C19" s="1">
        <v>32.9</v>
      </c>
      <c r="E19" s="1">
        <f t="shared" si="0"/>
        <v>1.7999999999999972</v>
      </c>
    </row>
    <row r="20" spans="1:5" ht="12">
      <c r="A20" s="1" t="s">
        <v>38</v>
      </c>
      <c r="B20" s="1">
        <v>36.9</v>
      </c>
      <c r="C20" s="1">
        <v>38.8</v>
      </c>
      <c r="E20" s="1">
        <f t="shared" si="0"/>
        <v>1.8999999999999986</v>
      </c>
    </row>
    <row r="21" spans="1:5" ht="12">
      <c r="A21" s="1" t="s">
        <v>10</v>
      </c>
      <c r="B21" s="1">
        <v>33.6</v>
      </c>
      <c r="C21" s="1">
        <v>35.6</v>
      </c>
      <c r="E21" s="1">
        <f t="shared" si="0"/>
        <v>2</v>
      </c>
    </row>
    <row r="22" spans="1:5" ht="12">
      <c r="A22" s="1" t="s">
        <v>12</v>
      </c>
      <c r="B22" s="1">
        <v>38.3</v>
      </c>
      <c r="C22" s="1">
        <v>40.3</v>
      </c>
      <c r="E22" s="1">
        <f t="shared" si="0"/>
        <v>2</v>
      </c>
    </row>
    <row r="23" spans="1:5" ht="12">
      <c r="A23" s="1" t="s">
        <v>25</v>
      </c>
      <c r="B23" s="1">
        <v>33.6</v>
      </c>
      <c r="C23" s="1">
        <v>35.6</v>
      </c>
      <c r="E23" s="1">
        <f t="shared" si="0"/>
        <v>2</v>
      </c>
    </row>
    <row r="24" spans="1:5" ht="12">
      <c r="A24" s="1" t="s">
        <v>22</v>
      </c>
      <c r="B24" s="1">
        <v>33.2</v>
      </c>
      <c r="C24" s="1">
        <v>35.4</v>
      </c>
      <c r="E24" s="1">
        <f t="shared" si="0"/>
        <v>2.1999999999999957</v>
      </c>
    </row>
    <row r="25" spans="1:5" ht="12">
      <c r="A25" s="1" t="s">
        <v>6</v>
      </c>
      <c r="B25" s="1">
        <v>30.2</v>
      </c>
      <c r="C25" s="1">
        <v>32.6</v>
      </c>
      <c r="E25" s="1">
        <f t="shared" si="0"/>
        <v>2.400000000000002</v>
      </c>
    </row>
    <row r="26" spans="1:5" ht="12">
      <c r="A26" s="1" t="s">
        <v>36</v>
      </c>
      <c r="B26" s="1">
        <v>31.8</v>
      </c>
      <c r="C26" s="1">
        <v>34.2</v>
      </c>
      <c r="E26" s="1">
        <f t="shared" si="0"/>
        <v>2.400000000000002</v>
      </c>
    </row>
    <row r="27" spans="1:5" ht="12">
      <c r="A27" s="1" t="s">
        <v>7</v>
      </c>
      <c r="B27" s="1">
        <v>29</v>
      </c>
      <c r="C27" s="1">
        <v>31.7</v>
      </c>
      <c r="E27" s="1">
        <f t="shared" si="0"/>
        <v>2.6999999999999993</v>
      </c>
    </row>
    <row r="28" spans="1:5" ht="12">
      <c r="A28" s="1" t="s">
        <v>24</v>
      </c>
      <c r="B28" s="1">
        <v>28.5</v>
      </c>
      <c r="C28" s="1">
        <v>31.2</v>
      </c>
      <c r="E28" s="1">
        <f t="shared" si="0"/>
        <v>2.6999999999999993</v>
      </c>
    </row>
    <row r="29" spans="1:5" ht="12">
      <c r="A29" s="1" t="s">
        <v>17</v>
      </c>
      <c r="B29" s="1">
        <v>32.9</v>
      </c>
      <c r="C29" s="1">
        <v>35.6</v>
      </c>
      <c r="E29" s="1">
        <f t="shared" si="0"/>
        <v>2.700000000000003</v>
      </c>
    </row>
    <row r="30" spans="1:5" ht="12">
      <c r="A30" s="1" t="s">
        <v>19</v>
      </c>
      <c r="B30" s="1">
        <v>31.9</v>
      </c>
      <c r="C30" s="1">
        <v>35</v>
      </c>
      <c r="E30" s="1">
        <f t="shared" si="0"/>
        <v>3.1000000000000014</v>
      </c>
    </row>
    <row r="31" spans="1:5" ht="12">
      <c r="A31" s="1" t="s">
        <v>13</v>
      </c>
      <c r="B31" s="1">
        <v>32.2</v>
      </c>
      <c r="C31" s="1">
        <v>35.4</v>
      </c>
      <c r="E31" s="1">
        <f t="shared" si="0"/>
        <v>3.1999999999999957</v>
      </c>
    </row>
    <row r="32" spans="1:5" ht="12">
      <c r="A32" s="1" t="s">
        <v>0</v>
      </c>
      <c r="B32" s="1">
        <v>33.5</v>
      </c>
      <c r="C32" s="1">
        <v>37.1</v>
      </c>
      <c r="E32" s="1">
        <f t="shared" si="0"/>
        <v>3.6000000000000014</v>
      </c>
    </row>
    <row r="33" spans="1:5" ht="12">
      <c r="A33" s="1" t="s">
        <v>26</v>
      </c>
      <c r="B33" s="1">
        <v>29.2</v>
      </c>
      <c r="C33" s="1">
        <v>32.9</v>
      </c>
      <c r="E33" s="1">
        <f t="shared" si="0"/>
        <v>3.6999999999999993</v>
      </c>
    </row>
    <row r="34" spans="1:5" ht="12">
      <c r="A34" s="1" t="s">
        <v>11</v>
      </c>
      <c r="B34" s="1">
        <v>34.3</v>
      </c>
      <c r="C34" s="1">
        <v>38.1</v>
      </c>
      <c r="E34" s="1">
        <f t="shared" si="0"/>
        <v>3.8000000000000043</v>
      </c>
    </row>
    <row r="35" spans="1:5" ht="12">
      <c r="A35" s="1" t="s">
        <v>27</v>
      </c>
      <c r="B35" s="1">
        <v>31.7</v>
      </c>
      <c r="C35" s="1">
        <v>35.6</v>
      </c>
      <c r="E35" s="1">
        <f t="shared" si="0"/>
        <v>3.900000000000002</v>
      </c>
    </row>
    <row r="36" spans="1:5" ht="12">
      <c r="A36" s="1" t="s">
        <v>16</v>
      </c>
      <c r="B36" s="1">
        <v>30.8</v>
      </c>
      <c r="C36" s="1">
        <v>35</v>
      </c>
      <c r="E36" s="1">
        <f t="shared" si="0"/>
        <v>4.199999999999999</v>
      </c>
    </row>
    <row r="37" spans="1:5" ht="12">
      <c r="A37" s="1" t="s">
        <v>14</v>
      </c>
      <c r="B37" s="1">
        <v>33.4</v>
      </c>
      <c r="C37" s="1">
        <v>37.8</v>
      </c>
      <c r="E37" s="1">
        <f t="shared" si="0"/>
        <v>4.399999999999999</v>
      </c>
    </row>
    <row r="38" spans="1:5" ht="12">
      <c r="A38" s="1" t="s">
        <v>30</v>
      </c>
      <c r="B38" s="1">
        <v>35.5</v>
      </c>
      <c r="C38" s="1">
        <v>40</v>
      </c>
      <c r="E38" s="1">
        <f t="shared" si="0"/>
        <v>4.5</v>
      </c>
    </row>
    <row r="39" spans="1:5" ht="12">
      <c r="A39" s="1" t="s">
        <v>35</v>
      </c>
      <c r="B39" s="1">
        <v>36.8</v>
      </c>
      <c r="C39" s="1">
        <v>41.3</v>
      </c>
      <c r="E39" s="1">
        <f t="shared" si="0"/>
        <v>4.5</v>
      </c>
    </row>
    <row r="40" spans="1:5" ht="12">
      <c r="A40" s="1" t="s">
        <v>29</v>
      </c>
      <c r="B40" s="1">
        <v>28.8</v>
      </c>
      <c r="C40" s="1">
        <v>33.6</v>
      </c>
      <c r="E40" s="1">
        <f t="shared" si="0"/>
        <v>4.800000000000001</v>
      </c>
    </row>
    <row r="41" spans="1:5" ht="12">
      <c r="A41" s="1" t="s">
        <v>21</v>
      </c>
      <c r="B41" s="1">
        <v>27.5</v>
      </c>
      <c r="C41" s="1">
        <v>33.2</v>
      </c>
      <c r="E41" s="1">
        <f t="shared" si="0"/>
        <v>5.700000000000003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 topLeftCell="A1">
      <selection activeCell="R42" sqref="R42"/>
    </sheetView>
  </sheetViews>
  <sheetFormatPr defaultColWidth="9.140625" defaultRowHeight="15"/>
  <cols>
    <col min="1" max="16384" width="9.140625" style="1" customWidth="1"/>
  </cols>
  <sheetData>
    <row r="1" spans="1:3" ht="15">
      <c r="A1" s="6" t="s">
        <v>0</v>
      </c>
      <c r="B1" s="10">
        <v>55.9</v>
      </c>
      <c r="C1" s="6">
        <v>34.9</v>
      </c>
    </row>
    <row r="2" spans="1:3" ht="15">
      <c r="A2" s="6" t="s">
        <v>6</v>
      </c>
      <c r="B2" s="10">
        <v>47.8</v>
      </c>
      <c r="C2" s="6">
        <v>30.4</v>
      </c>
    </row>
    <row r="3" spans="1:3" ht="15">
      <c r="A3" s="6" t="s">
        <v>7</v>
      </c>
      <c r="B3" s="10">
        <v>47.7</v>
      </c>
      <c r="C3" s="6">
        <v>30.2</v>
      </c>
    </row>
    <row r="4" spans="1:3" ht="15">
      <c r="A4" s="6" t="s">
        <v>8</v>
      </c>
      <c r="B4" s="10">
        <v>62.8</v>
      </c>
      <c r="C4" s="6">
        <v>40</v>
      </c>
    </row>
    <row r="5" spans="1:3" ht="15">
      <c r="A5" s="6" t="s">
        <v>9</v>
      </c>
      <c r="B5" s="10">
        <v>56.4</v>
      </c>
      <c r="C5" s="6">
        <v>33</v>
      </c>
    </row>
    <row r="6" spans="1:3" ht="15">
      <c r="A6" s="6" t="s">
        <v>10</v>
      </c>
      <c r="B6" s="10">
        <v>51.9</v>
      </c>
      <c r="C6" s="6">
        <v>32.4</v>
      </c>
    </row>
    <row r="7" spans="1:3" ht="15">
      <c r="A7" s="6" t="s">
        <v>11</v>
      </c>
      <c r="B7" s="10">
        <v>55.6</v>
      </c>
      <c r="C7" s="6">
        <v>36</v>
      </c>
    </row>
    <row r="8" spans="1:3" ht="15">
      <c r="A8" s="6" t="s">
        <v>12</v>
      </c>
      <c r="B8" s="10">
        <v>59.4</v>
      </c>
      <c r="C8" s="6">
        <v>38.6</v>
      </c>
    </row>
    <row r="9" spans="1:3" ht="15">
      <c r="A9" s="6" t="s">
        <v>13</v>
      </c>
      <c r="B9" s="10">
        <v>51.1</v>
      </c>
      <c r="C9" s="6">
        <v>32.8</v>
      </c>
    </row>
    <row r="10" spans="1:3" ht="15">
      <c r="A10" s="6" t="s">
        <v>14</v>
      </c>
      <c r="B10" s="10">
        <v>56.4</v>
      </c>
      <c r="C10" s="6">
        <v>36.9</v>
      </c>
    </row>
    <row r="11" spans="1:3" ht="15">
      <c r="A11" s="6" t="s">
        <v>15</v>
      </c>
      <c r="B11" s="10">
        <v>45</v>
      </c>
      <c r="C11" s="6">
        <v>29.1</v>
      </c>
    </row>
    <row r="12" spans="1:3" ht="15">
      <c r="A12" s="6" t="s">
        <v>16</v>
      </c>
      <c r="B12" s="10">
        <v>53</v>
      </c>
      <c r="C12" s="6">
        <v>32.7</v>
      </c>
    </row>
    <row r="13" spans="1:3" ht="15">
      <c r="A13" s="9" t="s">
        <v>17</v>
      </c>
      <c r="B13" s="10">
        <v>51.6</v>
      </c>
      <c r="C13" s="6">
        <v>33.1</v>
      </c>
    </row>
    <row r="14" spans="1:3" ht="15">
      <c r="A14" s="6" t="s">
        <v>18</v>
      </c>
      <c r="B14" s="10">
        <v>55</v>
      </c>
      <c r="C14" s="6">
        <v>37</v>
      </c>
    </row>
    <row r="15" spans="1:3" ht="15">
      <c r="A15" s="6" t="s">
        <v>19</v>
      </c>
      <c r="B15" s="10">
        <v>51.6</v>
      </c>
      <c r="C15" s="6">
        <v>33.2</v>
      </c>
    </row>
    <row r="16" spans="1:3" ht="15">
      <c r="A16" s="6" t="s">
        <v>20</v>
      </c>
      <c r="B16" s="10">
        <v>45.4</v>
      </c>
      <c r="C16" s="6">
        <v>30.2</v>
      </c>
    </row>
    <row r="17" spans="1:3" ht="15">
      <c r="A17" s="6" t="s">
        <v>21</v>
      </c>
      <c r="B17" s="10">
        <v>48</v>
      </c>
      <c r="C17" s="6">
        <v>30.5</v>
      </c>
    </row>
    <row r="18" spans="1:3" ht="15">
      <c r="A18" s="6" t="s">
        <v>22</v>
      </c>
      <c r="B18" s="10">
        <v>53.2</v>
      </c>
      <c r="C18" s="6">
        <v>31.5</v>
      </c>
    </row>
    <row r="19" spans="1:3" ht="15">
      <c r="A19" s="6" t="s">
        <v>23</v>
      </c>
      <c r="B19" s="10">
        <v>79.7</v>
      </c>
      <c r="C19" s="6">
        <v>45.1</v>
      </c>
    </row>
    <row r="20" spans="1:3" ht="15">
      <c r="A20" s="6" t="s">
        <v>24</v>
      </c>
      <c r="B20" s="10">
        <v>40.5</v>
      </c>
      <c r="C20" s="6">
        <v>26.3</v>
      </c>
    </row>
    <row r="21" spans="1:3" ht="15">
      <c r="A21" s="6" t="s">
        <v>25</v>
      </c>
      <c r="B21" s="10">
        <v>55.7</v>
      </c>
      <c r="C21" s="6">
        <v>35.9</v>
      </c>
    </row>
    <row r="22" spans="1:3" ht="15">
      <c r="A22" s="6" t="s">
        <v>26</v>
      </c>
      <c r="B22" s="10">
        <v>53.5</v>
      </c>
      <c r="C22" s="6">
        <v>30.5</v>
      </c>
    </row>
    <row r="23" spans="1:3" ht="15">
      <c r="A23" s="6" t="s">
        <v>27</v>
      </c>
      <c r="B23" s="10">
        <v>55</v>
      </c>
      <c r="C23" s="6">
        <v>35.6</v>
      </c>
    </row>
    <row r="24" spans="1:3" ht="15">
      <c r="A24" s="6" t="s">
        <v>28</v>
      </c>
      <c r="B24" s="10">
        <v>42.3</v>
      </c>
      <c r="C24" s="6">
        <v>24.4</v>
      </c>
    </row>
    <row r="25" spans="1:3" ht="15">
      <c r="A25" s="6" t="s">
        <v>29</v>
      </c>
      <c r="B25" s="10">
        <v>43</v>
      </c>
      <c r="C25" s="6">
        <v>27.3</v>
      </c>
    </row>
    <row r="26" spans="1:3" ht="15">
      <c r="A26" s="6" t="s">
        <v>30</v>
      </c>
      <c r="B26" s="10">
        <v>58.7</v>
      </c>
      <c r="C26" s="6">
        <v>37.3</v>
      </c>
    </row>
    <row r="27" spans="1:3" ht="15">
      <c r="A27" s="6" t="s">
        <v>31</v>
      </c>
      <c r="B27" s="10">
        <v>62.1</v>
      </c>
      <c r="C27" s="6">
        <v>38.3</v>
      </c>
    </row>
    <row r="28" spans="1:3" ht="15">
      <c r="A28" s="6" t="s">
        <v>32</v>
      </c>
      <c r="B28" s="10">
        <v>48.3</v>
      </c>
      <c r="C28" s="6">
        <v>30.2</v>
      </c>
    </row>
    <row r="29" spans="1:3" ht="15">
      <c r="A29" s="6" t="s">
        <v>33</v>
      </c>
      <c r="B29" s="10">
        <v>53.5</v>
      </c>
      <c r="C29" s="6">
        <v>35.4</v>
      </c>
    </row>
    <row r="30" spans="1:3" ht="15">
      <c r="A30" s="6" t="s">
        <v>34</v>
      </c>
      <c r="B30" s="10">
        <v>44.4</v>
      </c>
      <c r="C30" s="6">
        <v>29</v>
      </c>
    </row>
    <row r="31" spans="1:3" ht="15">
      <c r="A31" s="6" t="s">
        <v>35</v>
      </c>
      <c r="B31" s="10">
        <v>61.5</v>
      </c>
      <c r="C31" s="6">
        <v>40.3</v>
      </c>
    </row>
    <row r="32" spans="1:3" ht="15">
      <c r="A32" s="6" t="s">
        <v>36</v>
      </c>
      <c r="B32" s="10">
        <v>52</v>
      </c>
      <c r="C32" s="6">
        <v>33</v>
      </c>
    </row>
    <row r="33" spans="1:3" ht="15">
      <c r="A33" s="6" t="s">
        <v>37</v>
      </c>
      <c r="B33" s="10">
        <v>52.6</v>
      </c>
      <c r="C33" s="6">
        <v>31.4</v>
      </c>
    </row>
    <row r="34" spans="1:3" ht="15">
      <c r="A34" s="6" t="s">
        <v>39</v>
      </c>
      <c r="B34" s="10">
        <v>32.4</v>
      </c>
      <c r="C34" s="6">
        <v>17.8</v>
      </c>
    </row>
    <row r="35" spans="1:3" ht="15">
      <c r="A35" s="6" t="s">
        <v>38</v>
      </c>
      <c r="B35" s="10">
        <v>57.5</v>
      </c>
      <c r="C35" s="6">
        <v>36.2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Q33" sqref="Q33"/>
    </sheetView>
  </sheetViews>
  <sheetFormatPr defaultColWidth="9.140625" defaultRowHeight="15"/>
  <sheetData>
    <row r="1" spans="1:2" ht="15">
      <c r="A1" t="s">
        <v>0</v>
      </c>
      <c r="B1">
        <v>37.1</v>
      </c>
    </row>
    <row r="2" spans="1:2" ht="15">
      <c r="A2" t="s">
        <v>6</v>
      </c>
      <c r="B2">
        <v>32.6</v>
      </c>
    </row>
    <row r="3" spans="1:2" ht="15">
      <c r="A3" t="s">
        <v>7</v>
      </c>
      <c r="B3">
        <v>31.7</v>
      </c>
    </row>
    <row r="4" spans="1:2" ht="15">
      <c r="A4" t="s">
        <v>8</v>
      </c>
      <c r="B4">
        <v>42.4</v>
      </c>
    </row>
    <row r="5" spans="1:2" ht="15">
      <c r="A5" t="s">
        <v>9</v>
      </c>
      <c r="B5">
        <v>35.9</v>
      </c>
    </row>
    <row r="6" spans="1:2" ht="15">
      <c r="A6" t="s">
        <v>10</v>
      </c>
      <c r="B6">
        <v>35.6</v>
      </c>
    </row>
    <row r="7" spans="1:2" ht="15">
      <c r="A7" t="s">
        <v>11</v>
      </c>
      <c r="B7">
        <v>38.1</v>
      </c>
    </row>
    <row r="8" spans="1:2" ht="15">
      <c r="A8" t="s">
        <v>12</v>
      </c>
      <c r="B8">
        <v>40.3</v>
      </c>
    </row>
    <row r="9" spans="1:2" ht="15">
      <c r="A9" t="s">
        <v>14</v>
      </c>
      <c r="B9">
        <v>37.8</v>
      </c>
    </row>
    <row r="10" spans="1:2" ht="15">
      <c r="A10" t="s">
        <v>15</v>
      </c>
      <c r="B10">
        <v>32.5</v>
      </c>
    </row>
    <row r="11" spans="1:2" ht="15">
      <c r="A11" t="s">
        <v>16</v>
      </c>
      <c r="B11">
        <v>35</v>
      </c>
    </row>
    <row r="12" spans="1:2" ht="15">
      <c r="A12" t="s">
        <v>18</v>
      </c>
      <c r="B12">
        <v>37.7</v>
      </c>
    </row>
    <row r="13" spans="1:2" ht="15">
      <c r="A13" t="s">
        <v>19</v>
      </c>
      <c r="B13">
        <v>35</v>
      </c>
    </row>
    <row r="14" spans="1:2" ht="15">
      <c r="A14" t="s">
        <v>20</v>
      </c>
      <c r="B14">
        <v>32.1</v>
      </c>
    </row>
    <row r="15" spans="1:2" ht="15">
      <c r="A15" t="s">
        <v>21</v>
      </c>
      <c r="B15">
        <v>33.2</v>
      </c>
    </row>
    <row r="16" spans="1:2" ht="15">
      <c r="A16" t="s">
        <v>22</v>
      </c>
      <c r="B16">
        <v>35.4</v>
      </c>
    </row>
    <row r="17" spans="1:2" ht="15">
      <c r="A17" t="s">
        <v>23</v>
      </c>
      <c r="B17">
        <v>47.4</v>
      </c>
    </row>
    <row r="18" spans="1:2" ht="15">
      <c r="A18" t="s">
        <v>24</v>
      </c>
      <c r="B18">
        <v>31.2</v>
      </c>
    </row>
    <row r="19" spans="1:2" ht="15">
      <c r="A19" t="s">
        <v>25</v>
      </c>
      <c r="B19">
        <v>35.6</v>
      </c>
    </row>
    <row r="20" spans="1:2" ht="15">
      <c r="A20" t="s">
        <v>26</v>
      </c>
      <c r="B20">
        <v>32.9</v>
      </c>
    </row>
    <row r="21" spans="1:2" ht="15">
      <c r="A21" t="s">
        <v>27</v>
      </c>
      <c r="B21">
        <v>35.6</v>
      </c>
    </row>
    <row r="22" spans="1:2" ht="15">
      <c r="A22" t="s">
        <v>28</v>
      </c>
      <c r="B22">
        <v>31</v>
      </c>
    </row>
    <row r="23" spans="1:2" ht="15">
      <c r="A23" t="s">
        <v>29</v>
      </c>
      <c r="B23">
        <v>33.6</v>
      </c>
    </row>
    <row r="24" spans="1:2" ht="15">
      <c r="A24" t="s">
        <v>30</v>
      </c>
      <c r="B24">
        <v>40</v>
      </c>
    </row>
    <row r="25" spans="1:2" ht="15">
      <c r="A25" t="s">
        <v>31</v>
      </c>
      <c r="B25">
        <v>39.6</v>
      </c>
    </row>
    <row r="26" spans="1:2" ht="15">
      <c r="A26" t="s">
        <v>32</v>
      </c>
      <c r="B26">
        <v>32.9</v>
      </c>
    </row>
    <row r="27" spans="1:2" ht="15">
      <c r="A27" t="s">
        <v>33</v>
      </c>
      <c r="B27">
        <v>37.1</v>
      </c>
    </row>
    <row r="28" spans="1:2" ht="15">
      <c r="A28" t="s">
        <v>34</v>
      </c>
      <c r="B28">
        <v>32.4</v>
      </c>
    </row>
    <row r="29" spans="1:2" ht="15">
      <c r="A29" t="s">
        <v>35</v>
      </c>
      <c r="B29">
        <v>41.3</v>
      </c>
    </row>
    <row r="30" spans="1:2" ht="15">
      <c r="A30" t="s">
        <v>36</v>
      </c>
      <c r="B30">
        <v>34.2</v>
      </c>
    </row>
    <row r="31" spans="1:2" ht="15">
      <c r="A31" t="s">
        <v>37</v>
      </c>
      <c r="B31">
        <v>33.8</v>
      </c>
    </row>
    <row r="32" spans="1:2" ht="15">
      <c r="A32" t="s">
        <v>39</v>
      </c>
      <c r="B32">
        <v>28.5</v>
      </c>
    </row>
    <row r="33" spans="1:2" ht="15">
      <c r="A33" t="s">
        <v>38</v>
      </c>
      <c r="B33">
        <v>38.8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 Havard (ESTAT)</dc:creator>
  <cp:keywords/>
  <dc:description/>
  <cp:lastModifiedBy>LIEN Havard (ESTAT)</cp:lastModifiedBy>
  <dcterms:created xsi:type="dcterms:W3CDTF">2017-08-18T09:47:42Z</dcterms:created>
  <dcterms:modified xsi:type="dcterms:W3CDTF">2017-08-30T07:58:55Z</dcterms:modified>
  <cp:category/>
  <cp:version/>
  <cp:contentType/>
  <cp:contentStatus/>
</cp:coreProperties>
</file>