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80" windowWidth="13428" windowHeight="3828" tabRatio="802" activeTab="0"/>
  </bookViews>
  <sheets>
    <sheet name="Table 1" sheetId="26" r:id="rId1"/>
    <sheet name="Table 2" sheetId="12" r:id="rId2"/>
    <sheet name="Table 3" sheetId="27" r:id="rId3"/>
    <sheet name="Figure 1" sheetId="28" r:id="rId4"/>
    <sheet name="Table 4" sheetId="29" r:id="rId5"/>
    <sheet name="Figure 2" sheetId="56" r:id="rId6"/>
    <sheet name="Figure 3" sheetId="32" r:id="rId7"/>
    <sheet name="Figure 4" sheetId="33" r:id="rId8"/>
    <sheet name="Table 5" sheetId="7" r:id="rId9"/>
    <sheet name="Table 6" sheetId="34" r:id="rId10"/>
    <sheet name="Figure 5" sheetId="35" r:id="rId11"/>
    <sheet name="Table 7" sheetId="17" r:id="rId12"/>
    <sheet name="Figure 6" sheetId="49" r:id="rId13"/>
    <sheet name="Table 8" sheetId="19" r:id="rId14"/>
    <sheet name="Figure 7" sheetId="41" r:id="rId15"/>
    <sheet name="Table 9" sheetId="46" r:id="rId16"/>
    <sheet name="Table 10" sheetId="3" r:id="rId17"/>
    <sheet name="Figure 8" sheetId="47" r:id="rId18"/>
    <sheet name="Figure 9" sheetId="48" r:id="rId19"/>
    <sheet name="CRF classification" sheetId="50" state="hidden" r:id="rId20"/>
  </sheets>
  <externalReferences>
    <externalReference r:id="rId23"/>
  </externalReferences>
  <definedNames>
    <definedName name="__xlnm.Database">"#REF!"</definedName>
    <definedName name="Accounts" localSheetId="3">#REF!</definedName>
    <definedName name="Accounts" localSheetId="5">#REF!</definedName>
    <definedName name="Accounts" localSheetId="6">#REF!</definedName>
    <definedName name="Accounts" localSheetId="7">#REF!</definedName>
    <definedName name="Accounts" localSheetId="12">#REF!</definedName>
    <definedName name="Accounts" localSheetId="17">#REF!</definedName>
    <definedName name="Accounts" localSheetId="18">#REF!</definedName>
    <definedName name="Accounts" localSheetId="0">#REF!</definedName>
    <definedName name="Accounts" localSheetId="2">#REF!</definedName>
    <definedName name="Accounts" localSheetId="4">#REF!</definedName>
    <definedName name="Accounts">#REF!</definedName>
    <definedName name="Colheads" localSheetId="5">#REF!</definedName>
    <definedName name="Colheads" localSheetId="12">#REF!</definedName>
    <definedName name="Colheads" localSheetId="17">#REF!</definedName>
    <definedName name="Colheads" localSheetId="18">#REF!</definedName>
    <definedName name="Colheads" localSheetId="2">#REF!</definedName>
    <definedName name="Colheads">#REF!</definedName>
    <definedName name="datab" localSheetId="5">#REF!</definedName>
    <definedName name="datab" localSheetId="12">#REF!</definedName>
    <definedName name="datab" localSheetId="17">#REF!</definedName>
    <definedName name="datab" localSheetId="18">#REF!</definedName>
    <definedName name="datab" localSheetId="2">#REF!</definedName>
    <definedName name="datab">#REF!</definedName>
    <definedName name="Datamat" localSheetId="5">#REF!</definedName>
    <definedName name="Datamat" localSheetId="12">#REF!</definedName>
    <definedName name="Datamat" localSheetId="17">#REF!</definedName>
    <definedName name="Datamat" localSheetId="18">#REF!</definedName>
    <definedName name="Datamat" localSheetId="2">#REF!</definedName>
    <definedName name="Datamat">#REF!</definedName>
    <definedName name="Leontief138" localSheetId="5">#REF!</definedName>
    <definedName name="Leontief138" localSheetId="12">#REF!</definedName>
    <definedName name="Leontief138" localSheetId="17">#REF!</definedName>
    <definedName name="Leontief138" localSheetId="18">#REF!</definedName>
    <definedName name="Leontief138" localSheetId="2">#REF!</definedName>
    <definedName name="Leontief138">#REF!</definedName>
    <definedName name="Matrix138" localSheetId="5">#REF!</definedName>
    <definedName name="Matrix138" localSheetId="12">#REF!</definedName>
    <definedName name="Matrix138" localSheetId="17">#REF!</definedName>
    <definedName name="Matrix138" localSheetId="18">#REF!</definedName>
    <definedName name="Matrix138" localSheetId="2">#REF!</definedName>
    <definedName name="Matrix138">#REF!</definedName>
    <definedName name="_xlnm.Print_Area" localSheetId="5">'Figure 2'!$A$2:$L$40</definedName>
    <definedName name="_xlnm.Print_Area" localSheetId="6">'Figure 3'!$A$2:$M$40</definedName>
    <definedName name="_xlnm.Print_Area" localSheetId="7">'Figure 4'!$B$2:$M$31</definedName>
    <definedName name="_xlnm.Print_Area" localSheetId="10">'Figure 5'!$A$2:$Q$34</definedName>
    <definedName name="_xlnm.Print_Area" localSheetId="14">'Figure 7'!$B$2:$O$2</definedName>
    <definedName name="_xlnm.Print_Area" localSheetId="0">'Table 1'!$B$2:$J$49</definedName>
    <definedName name="_xlnm.Print_Area" localSheetId="16">'Table 10'!$B$2:$N$26</definedName>
    <definedName name="_xlnm.Print_Area" localSheetId="1">'Table 2'!$B$2:$H$52</definedName>
    <definedName name="_xlnm.Print_Area" localSheetId="8">'Table 5'!$B$2:$I$40</definedName>
    <definedName name="_xlnm.Print_Area" localSheetId="9">'Table 6'!$B$2:$J$40</definedName>
    <definedName name="_xlnm.Print_Area" localSheetId="11">'Table 7'!$B$2:$J$40</definedName>
    <definedName name="_xlnm.Print_Area" localSheetId="13">'Table 8'!$B$2:$N$13</definedName>
    <definedName name="Rowtitles" localSheetId="3">#REF!</definedName>
    <definedName name="Rowtitles" localSheetId="5">#REF!</definedName>
    <definedName name="Rowtitles" localSheetId="6">#REF!</definedName>
    <definedName name="Rowtitles" localSheetId="7">#REF!</definedName>
    <definedName name="Rowtitles" localSheetId="12">#REF!</definedName>
    <definedName name="Rowtitles" localSheetId="17">#REF!</definedName>
    <definedName name="Rowtitles" localSheetId="18">#REF!</definedName>
    <definedName name="Rowtitles" localSheetId="0">#REF!</definedName>
    <definedName name="Rowtitles" localSheetId="2">#REF!</definedName>
    <definedName name="Rowtitles" localSheetId="4">#REF!</definedName>
    <definedName name="Rowtitles">#REF!</definedName>
    <definedName name="skrange">'[1]0800Trimmed'!$F$35:$AU$154</definedName>
    <definedName name="ssss" localSheetId="5">#REF!</definedName>
    <definedName name="ssss" localSheetId="12">#REF!</definedName>
    <definedName name="ssss">#REF!</definedName>
  </definedNames>
  <calcPr calcId="152511"/>
</workbook>
</file>

<file path=xl/sharedStrings.xml><?xml version="1.0" encoding="utf-8"?>
<sst xmlns="http://schemas.openxmlformats.org/spreadsheetml/2006/main" count="1208" uniqueCount="644">
  <si>
    <t>GEO/TIME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</si>
  <si>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</si>
  <si>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</si>
  <si>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</si>
  <si>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</si>
  <si>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</si>
  <si>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</si>
  <si>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</si>
  <si>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</si>
  <si>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</si>
  <si>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</si>
  <si>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</si>
  <si>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</si>
  <si>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Cameroon</t>
  </si>
  <si>
    <t>Central African Republic</t>
  </si>
  <si>
    <t>Congo</t>
  </si>
  <si>
    <t>Democratic Republic of the Congo</t>
  </si>
  <si>
    <t>Gabon</t>
  </si>
  <si>
    <t>Côte d'Ivoire</t>
  </si>
  <si>
    <t>Ghana</t>
  </si>
  <si>
    <t>Liberia</t>
  </si>
  <si>
    <t>Honduras</t>
  </si>
  <si>
    <t>Guyana</t>
  </si>
  <si>
    <t>Indonesia</t>
  </si>
  <si>
    <t>Malaysia</t>
  </si>
  <si>
    <t>Thailand</t>
  </si>
  <si>
    <t>Vietnam</t>
  </si>
  <si>
    <t>All countries of the world</t>
  </si>
  <si>
    <t>:</t>
  </si>
  <si>
    <t>2012</t>
  </si>
  <si>
    <t>2013</t>
  </si>
  <si>
    <t>Manufacture of furniture (31)</t>
  </si>
  <si>
    <t>1996</t>
  </si>
  <si>
    <t>1997</t>
  </si>
  <si>
    <t>1998</t>
  </si>
  <si>
    <t>1999</t>
  </si>
  <si>
    <t>Non-coniferous</t>
  </si>
  <si>
    <t>Coniferous</t>
  </si>
  <si>
    <t>Production</t>
  </si>
  <si>
    <t>EU-28</t>
  </si>
  <si>
    <t>(1 000 tonnes)</t>
  </si>
  <si>
    <t>Gross value added at basic prices</t>
  </si>
  <si>
    <t>Gross fixed capital formation</t>
  </si>
  <si>
    <t>Gross output</t>
  </si>
  <si>
    <t>(1 000 m³)</t>
  </si>
  <si>
    <t>Public</t>
  </si>
  <si>
    <t>(1 000 hectares)</t>
  </si>
  <si>
    <t>(%)</t>
  </si>
  <si>
    <t>STOP</t>
  </si>
  <si>
    <t>Forest and 
other wooded land</t>
  </si>
  <si>
    <t>Forest available for wood supply</t>
  </si>
  <si>
    <t>Roundwood production</t>
  </si>
  <si>
    <t xml:space="preserve">Growing 
stock </t>
  </si>
  <si>
    <t>Net annual 
increment</t>
  </si>
  <si>
    <t>Total</t>
  </si>
  <si>
    <t>Fuelwood</t>
  </si>
  <si>
    <t>Industrial 
roundwood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</si>
  <si>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over bark)</t>
    </r>
  </si>
  <si>
    <t>Last update</t>
  </si>
  <si>
    <t>Extracted on</t>
  </si>
  <si>
    <t>Source of data</t>
  </si>
  <si>
    <t>Eurostat</t>
  </si>
  <si>
    <t>UNIT</t>
  </si>
  <si>
    <t>European Union (28 countries)</t>
  </si>
  <si>
    <t>Hydro power</t>
  </si>
  <si>
    <t>Wind power</t>
  </si>
  <si>
    <t>Municipal waste (renewable)</t>
  </si>
  <si>
    <t>START</t>
  </si>
  <si>
    <t>(EUR/hectare)</t>
  </si>
  <si>
    <t>Apparent labour productivity</t>
  </si>
  <si>
    <t>Activity (NACE Rev. 2)</t>
  </si>
  <si>
    <t>Number of persons employed
(1 000)</t>
  </si>
  <si>
    <t>Manufacturing (C)</t>
  </si>
  <si>
    <t>Manufacture of wood and wood products (16)</t>
  </si>
  <si>
    <t>Manufacture of pulp, paper and paper products (17)</t>
  </si>
  <si>
    <t>(¹) Latest available year; France: only covers the mainland.</t>
  </si>
  <si>
    <t>Private (²)</t>
  </si>
  <si>
    <t>(²) Includes any other form of ownership.</t>
  </si>
  <si>
    <t>Imports (¹)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</si>
  <si>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for_basic)</t>
    </r>
  </si>
  <si>
    <t>Gross value added/forest area available for wood supply</t>
  </si>
  <si>
    <r>
      <t>Source:</t>
    </r>
    <r>
      <rPr>
        <sz val="9"/>
        <color theme="1"/>
        <rFont val="Arial"/>
        <family val="2"/>
      </rPr>
      <t xml:space="preserve"> Eurostat (online data code: for_trop)</t>
    </r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</si>
  <si>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</si>
  <si>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</si>
  <si>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</si>
  <si>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</si>
  <si>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</si>
  <si>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</si>
  <si>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</si>
  <si>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</si>
  <si>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</si>
  <si>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</si>
  <si>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</si>
  <si>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</si>
  <si>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</si>
  <si>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</si>
  <si>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</si>
  <si>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</si>
  <si>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</si>
  <si>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</si>
  <si>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</si>
  <si>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</si>
  <si>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</si>
  <si>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</si>
  <si>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</si>
  <si>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</si>
  <si>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</si>
  <si>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</si>
  <si>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</si>
  <si>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</si>
  <si>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</si>
  <si>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</si>
  <si>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</si>
  <si>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</si>
  <si>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Serbia</t>
  </si>
  <si>
    <t>Turkey</t>
  </si>
  <si>
    <t>Montenegro</t>
  </si>
  <si>
    <t>FYR of Macedonia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</si>
  <si>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under bark)</t>
    </r>
  </si>
  <si>
    <t>(¹) Extra‑EU trade for the EU-28 aggregate.</t>
  </si>
  <si>
    <t>In renewable energy</t>
  </si>
  <si>
    <t>Land area 2010 
without inland water (¹)</t>
  </si>
  <si>
    <t>Forest and other wooded land 2015</t>
  </si>
  <si>
    <t>Forest 2015</t>
  </si>
  <si>
    <t>Forest ownership 2010</t>
  </si>
  <si>
    <t>Brazil</t>
  </si>
  <si>
    <t>Canada</t>
  </si>
  <si>
    <t>China</t>
  </si>
  <si>
    <t>India</t>
  </si>
  <si>
    <t>Russia</t>
  </si>
  <si>
    <t>United States</t>
  </si>
  <si>
    <t>Bookmarks:</t>
  </si>
  <si>
    <t>Bookmark:</t>
  </si>
  <si>
    <t>1995</t>
  </si>
  <si>
    <t>2014</t>
  </si>
  <si>
    <t xml:space="preserve">Production all agglomerates </t>
  </si>
  <si>
    <t>Production pellets</t>
  </si>
  <si>
    <t>Imports all agglomerates</t>
  </si>
  <si>
    <t>Imports pellets</t>
  </si>
  <si>
    <t>Exports all agglomerates</t>
  </si>
  <si>
    <t>Exports pellets</t>
  </si>
  <si>
    <t>Table 5: Production and trade in wood pellets, 2010 and 2014</t>
  </si>
  <si>
    <t>GEO</t>
  </si>
  <si>
    <t>Albania</t>
  </si>
  <si>
    <t>Forestry and logging (NACE A02)</t>
  </si>
  <si>
    <t>Manufacture of furniture (NACE 31)</t>
  </si>
  <si>
    <t>Manufacture of pulp, paper and paper products (NACE 17)</t>
  </si>
  <si>
    <t>Manufacture of wood products (NACE 16)</t>
  </si>
  <si>
    <t>Manufacturing (NACE C)</t>
  </si>
  <si>
    <t>S_ADJ</t>
  </si>
  <si>
    <t>Employment (number of persons employed)</t>
  </si>
  <si>
    <t>INDIC_BT</t>
  </si>
  <si>
    <t>(2010 = 100)</t>
  </si>
  <si>
    <t>Roundwood removals by type of wood and assortment [for_remov]</t>
  </si>
  <si>
    <t>Thousand cubic metres</t>
  </si>
  <si>
    <t>BARK</t>
  </si>
  <si>
    <t>Under bark</t>
  </si>
  <si>
    <t>PROD_WD</t>
  </si>
  <si>
    <t>Laos</t>
  </si>
  <si>
    <t>EA (¹)</t>
  </si>
  <si>
    <t>(¹) EA-11 for 2000. EA-12 for 2005. EA-16 for 2010. EA-17 for 2011–13. EA-18 for 2014.</t>
  </si>
  <si>
    <t xml:space="preserve">The data not available were nevertheless estimated by Eurostat and are included in the EU-aggregates. </t>
  </si>
  <si>
    <t>Geothermal energy</t>
  </si>
  <si>
    <r>
      <rPr>
        <i/>
        <sz val="9"/>
        <rFont val="Arial"/>
        <family val="2"/>
      </rPr>
      <t>Source</t>
    </r>
    <r>
      <rPr>
        <sz val="9"/>
        <color theme="1"/>
        <rFont val="Arial"/>
        <family val="2"/>
      </rPr>
      <t>: Eurostat (online data code: for_basic)</t>
    </r>
  </si>
  <si>
    <t>Latvia (¹)</t>
  </si>
  <si>
    <t>In all sources</t>
  </si>
  <si>
    <t>Wood-based industries (16+17+31)</t>
  </si>
  <si>
    <t>Table 2: Timber resources</t>
  </si>
  <si>
    <t>FLEGT-VPA countries (¹)</t>
  </si>
  <si>
    <t>(¹) Forest Law Enforcement, Governance and Trade – Voluntary Partnership Agreement (FLEGT-VPA) countries are producers of tropical wood that have signed or are about to sign a VPA with the EU. The agreement requires licensing arrangements to ensure that timber placed on the EU market is from legal sources.</t>
  </si>
  <si>
    <t>Table 1: Forest area and ownership, 2010 and 2015</t>
  </si>
  <si>
    <t>Table 3: Roundwood production, 2000–14</t>
  </si>
  <si>
    <t>Table 4: Sawnwood production, 2000–14</t>
  </si>
  <si>
    <t>(million EUR)</t>
  </si>
  <si>
    <t xml:space="preserve">Cameroon    </t>
  </si>
  <si>
    <t xml:space="preserve">Congo       </t>
  </si>
  <si>
    <t>Côte d’Ivoire</t>
  </si>
  <si>
    <t xml:space="preserve">Gabon       </t>
  </si>
  <si>
    <t xml:space="preserve">Honduras    </t>
  </si>
  <si>
    <t xml:space="preserve">Malaysia    </t>
  </si>
  <si>
    <t xml:space="preserve">Thailand    </t>
  </si>
  <si>
    <t>FLEGT countries</t>
  </si>
  <si>
    <t>Table 9: Total wood imports to the EU and the share of FLEGT countries, EU-28, 2000–14</t>
  </si>
  <si>
    <t>Annual detailed enterprise statistics for industry (NACE Rev. 2, B-E) [sbs_na_ind_r2]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</si>
  <si>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demo_r_d3area); Food and Agriculture Organization of the United Nations  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</si>
  <si>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</si>
  <si>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for_swpan)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</si>
  <si>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nrg_107a)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</si>
  <si>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nrg_100a and nrg_107a)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</si>
  <si>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sts_inlb_a, for_emp_lfs1 and for_emp_lfs)</t>
    </r>
  </si>
  <si>
    <r>
      <rPr>
        <i/>
        <sz val="9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for_trop)</t>
    </r>
  </si>
  <si>
    <t>Bookmarks</t>
  </si>
  <si>
    <t>RW</t>
  </si>
  <si>
    <t>http://appsso.eurostat.ec.europa.eu/nui/show.do?query=BOOKMARK_DS-060551_QID_-1A8B47B0_UID_-3F171EB0&amp;layout=PROD_WD,C,X,0;GEO,L,Y,0;TREESPEC,L,Z,0;UNIT,L,Z,1;TIME,C,Z,2;BARK,L,Z,3;INDICATORS,C,Z,4;&amp;zSelection=DS-060551UNIT,THS_M3;DS-060551TIME,2014;DS-060551BARK,UNBK;DS-060551INDICATORS,OBS_FLAG;DS-060551TREESPEC,TOTAL;&amp;rankName1=TIME_1_0_-1_2&amp;rankName2=UNIT_1_2_-1_2&amp;rankName3=INDICATORS_1_2_-1_2&amp;rankName4=TREESPEC_1_2_-1_2&amp;rankName5=BARK_1_2_-1_2&amp;rankName6=PROD-WD_1_2_0_0&amp;rankName7=GEO_1_2_0_1&amp;rStp=&amp;cStp=&amp;rDCh=&amp;cDCh=&amp;rDM=true&amp;cDM=true&amp;footnes=false&amp;empty=false&amp;wai=false&amp;time_mode=NONE&amp;time_most_recent=false&amp;lang=EN&amp;cfo=%23%23%23%2C%23%23%23.%23%23%23</t>
  </si>
  <si>
    <t>–</t>
  </si>
  <si>
    <t>55 041p</t>
  </si>
  <si>
    <t>237 590p</t>
  </si>
  <si>
    <t>433 657p</t>
  </si>
  <si>
    <t xml:space="preserve">Note: The data that were not available were nevertheless estimated by Eurostat and are included in the EU aggregates. </t>
  </si>
  <si>
    <t>http://appsso.eurostat.ec.europa.eu/nui/show.do?query=BOOKMARK_DS-060551_QID_-734781_UID_-3F171EB0&amp;layout=TIME,C,X,0;GEO,L,Y,0;TREESPEC,L,Z,0;PROD_WD,C,Z,1;UNIT,C,Z,2;BARK,L,Z,3;INDICATORS,C,Z,4;&amp;zSelection=DS-060551UNIT,THS_M3;DS-060551BARK,UNBK;DS-060551INDICATORS,OBS_FLAG;DS-060551TREESPEC,TOTAL;DS-060551PROD_WD,RW;&amp;rankName1=UNIT_1_2_-1_2&amp;rankName2=INDICATORS_1_2_-1_2&amp;rankName3=PROD-WD_1_2_-1_2&amp;rankName4=TREESPEC_1_2_-1_2&amp;rankName5=BARK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</si>
  <si>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Bookmark</t>
  </si>
  <si>
    <t>TREESPEC/TIME</t>
  </si>
  <si>
    <t>(¹) All data are estimated, 2011 provisional.</t>
  </si>
  <si>
    <t>http://appsso.eurostat.ec.europa.eu/nui/show.do?query=BOOKMARK_DS-060551_QID_44DEB9F9_UID_-3F171EB0&amp;layout=TIME,C,X,0;TREESPEC,L,Y,0;GEO,L,Y,1;PROD_WD,C,Z,0;UNIT,L,Z,1;BARK,L,Z,2;INDICATORS,C,Z,3;&amp;zSelection=DS-060551UNIT,THS_M3;DS-060551BARK,UNBK;DS-060551INDICATORS,OBS_FLAG;DS-060551PROD_WD,RND;&amp;rankName1=UNIT_1_2_-1_2&amp;rankName2=INDICATORS_1_2_-1_2&amp;rankName3=PROD-WD_1_2_-1_2&amp;rankName4=BARK_1_2_-1_2&amp;rankName5=TIME_1_0_0_0&amp;rankName6=TREESPEC_1_0_0_1&amp;rankName7=GEO_1_0_1_1&amp;sortR=ASC_-1_FIRST&amp;sortC=ASC_-1_FIRST&amp;rStp=&amp;cStp=&amp;rDCh=&amp;cDCh=&amp;rDM=true&amp;cDM=true&amp;footnes=false&amp;empty=false&amp;wai=false&amp;time_mode=NONE&amp;time_most_recent=false&amp;lang=EN&amp;cfo=%23%23%23.%23%23%23%2C%23%23%23</t>
  </si>
  <si>
    <t>8 675p</t>
  </si>
  <si>
    <t>8 351p</t>
  </si>
  <si>
    <t>http://appsso.eurostat.ec.europa.eu/nui/show.do?query=BOOKMARK_DS-060557_QID_28B0F16D_UID_-3F171EB0&amp;layout=TIME,C,X,0;GEO,L,Y,0;TREESPEC,L,Z,0;PROD_WD,L,Z,1;INDIC_FO,L,Z,2;UNIT,L,Z,3;INDICATORS,C,Z,4;&amp;zSelection=DS-060557INDICATORS,OBS_FLAG;DS-060557INDIC_FO,PROD;DS-060557UNIT,THS_M3;DS-060557TREESPEC,TOTAL;DS-060557PROD_WD,SN;&amp;rankName1=UNIT_1_2_-1_2&amp;rankName2=INDICATORS_1_2_-1_2&amp;rankName3=INDIC-FO_1_2_-1_2&amp;rankName4=PROD-WD_1_2_-1_2&amp;rankName5=TREESPEC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</si>
  <si>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2: Gross inland consumption of renewable energy, EU-28, 2005 and 2014</t>
  </si>
  <si>
    <t>http://appsso.eurostat.ec.europa.eu/nui/show.do?query=BOOKMARK_DS-368586_QID_-42B44308_UID_-3F171EB0&amp;layout=TIME,C,X,0;PRODUCT,L,Y,0;UNIT,L,Z,0;GEO,L,Z,1;INDIC_NRG,L,Z,2;INDICATORS,C,Z,3;&amp;zSelection=DS-368586INDIC_NRG,B_100900;DS-368586UNIT,KTOE;DS-368586GEO,EU28;DS-368586INDICATORS,OBS_FLAG;&amp;rankName1=UNIT_1_2_-1_2&amp;rankName2=GEO_1_2_-1_2&amp;rankName3=INDICATORS_1_2_-1_2&amp;rankName4=INDIC-NRG_1_2_-1_2&amp;rankName5=TIME_1_0_0_0&amp;rankName6=PRODUCT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</si>
  <si>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-368586_QID_6F13AF6B_UID_-3F171EB0&amp;layout=TIME,C,X,0;GEO,L,Y,0;UNIT,L,Z,0;PRODUCT,L,Z,1;INDIC_NRG,L,Z,2;INDICATORS,C,Z,3;&amp;zSelection=DS-368586INDIC_NRG,B_100900;DS-368586UNIT,KTOE;DS-368586PRODUCT,5541;DS-368586INDICATORS,OBS_FLAG;&amp;rankName1=UNIT_1_2_-1_2&amp;rankName2=INDICATORS_1_2_-1_2&amp;rankName3=PRODUCT_1_2_-1_2&amp;rankName4=INDIC-NRG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</si>
  <si>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-053524_QID_2286A8B1_UID_-3F171EB0&amp;layout=PRODUCT,L,X,0;GEO,L,Y,0;UNIT,L,Z,0;INDIC_NRG,L,Z,1;TIME,C,Z,2;INDICATORS,C,Z,3;&amp;zSelection=DS-053524INDIC_NRG,B_100900;DS-053524INDICATORS,OBS_FLAG;DS-053524TIME,2013;DS-053524UNIT,KTOE;&amp;rankName1=TIME_1_0_-1_2&amp;rankName2=UNIT_1_2_-1_2&amp;rankName3=INDICATORS_1_2_-1_2&amp;rankName4=INDIC-NRG_1_2_-1_2&amp;rankName5=PRODUCT_1_2_0_0&amp;rankName6=GEO_1_2_0_1&amp;rStp=&amp;cStp=&amp;rDCh=&amp;cDCh=&amp;rDM=true&amp;cDM=true&amp;footnes=false&amp;empty=false&amp;wai=false&amp;time_mode=NONE&amp;time_most_recent=false&amp;lang=EN&amp;cfo=%23%23%23%2C%23%23%23.%23%23%23</t>
  </si>
  <si>
    <t>Figure 3: Wood as a source of energy, 2014</t>
  </si>
  <si>
    <t>(¹) EU-27: 2008–11. Data estimated for 2011 (except 'Production'), 2012 and 2013.</t>
  </si>
  <si>
    <t>http://appsso.eurostat.ec.europa.eu/nui/show.do?query=BOOKMARK_DS-060541_QID_-606369F1_UID_-3F171EB0&amp;layout=GEO,L,X,0;TIME,C,X,1;INDIC_FO,L,Y,0;PROD_WD,L,Y,1;UNIT,L,Z,0;INDICATORS,C,Z,1;&amp;zSelection=DS-060541INDICATORS,OBS_FLAG;DS-060541UNIT,THS_T;&amp;rankName1=UNIT_1_2_-1_2&amp;rankName2=INDICATORS_1_2_-1_2&amp;rankName3=GEO_1_2_0_0&amp;rankName4=TIME_1_0_1_0&amp;rankName5=INDIC-FO_1_2_0_1&amp;rankName6=PROD-WD_1_2_1_1&amp;rStp=&amp;cStp=&amp;rDCh=&amp;cDCh=&amp;rDM=true&amp;cDM=true&amp;footnes=false&amp;empty=false&amp;wai=false&amp;time_mode=NONE&amp;time_most_recent=false&amp;lang=EN&amp;cfo=%23%23%23%2C%23%23%23.%23%23%23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</si>
  <si>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for_eco_cp and for_area)</t>
    </r>
  </si>
  <si>
    <t>Table 6: Economic indicators for forestry and logging, 2005 and 2013</t>
  </si>
  <si>
    <t>2013 (¹)</t>
  </si>
  <si>
    <t>Figure 5: Forestry and logging value added per forest area available for wood supply, 2005 and 2013</t>
  </si>
  <si>
    <t>(¹) 2005: not available.</t>
  </si>
  <si>
    <t>Ireland (¹)</t>
  </si>
  <si>
    <t>Denmark (¹)</t>
  </si>
  <si>
    <t>Sweden (¹)</t>
  </si>
  <si>
    <t>Belgium (¹)</t>
  </si>
  <si>
    <t>Croatia (¹)</t>
  </si>
  <si>
    <t>Estonia (¹)</t>
  </si>
  <si>
    <t>Norway (¹)</t>
  </si>
  <si>
    <t>http://appsso.eurostat.ec.europa.eu/nui/show.do?query=BOOKMARK_DS-060551_QID_45FA5943_UID_-3F171EB0&amp;layout=TIME,C,X,0;GEO,L,Y,0;TREESPEC,L,Z,0;PROD_WD,C,Z,1;UNIT,L,Z,2;BARK,L,Z,3;INDICATORS,C,Z,4;&amp;zSelection=DS-060551UNIT,THS_M3;DS-060551BARK,UNBK;DS-060551INDICATORS,OBS_FLAG;DS-060551TREESPEC,TOTAL;DS-060551PROD_WD,RW;&amp;rankName1=UNIT_1_2_-1_2&amp;rankName2=INDICATORS_1_2_-1_2&amp;rankName3=PROD-WD_1_2_-1_2&amp;rankName4=TREESPEC_1_2_-1_2&amp;rankName5=BARK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</si>
  <si>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Table 7: Employment in forestry and logging, 2005 and 2013</t>
  </si>
  <si>
    <t>2013 (²)</t>
  </si>
  <si>
    <t>http://appsso.eurostat.ec.europa.eu/nui/show.do?query=BOOKMARK_DS-605461_QID_27D1B6AE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</si>
  <si>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-124003_QID_-5818DB4D_UID_-3F171EB0&amp;layout=TIME,C,X,0;GEO,L,Y,0;UNIT,L,Z,0;INDICATORS,C,Z,1;&amp;zSelection=DS-124003UNIT,THS_AWU;DS-124003INDICATORS,OBS_FLAG;&amp;rankName1=UNIT_1_2_-1_2&amp;rankName2=INDICATORS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</si>
  <si>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Luxembourg (¹)</t>
  </si>
  <si>
    <t>Italy (¹)</t>
  </si>
  <si>
    <t>d</t>
  </si>
  <si>
    <t>http://appsso.eurostat.ec.europa.eu/nui/show.do?query=BOOKMARK_DS-120933_QID_-27F2BF7E_UID_-3F171EB0&amp;layout=INDIC_SB,B,X,0;TIME,C,X,1;NACE_R2,B,Y,0;GEO,L,Y,1;INDICATORS,C,Z,0;&amp;zSelection=DS-120933INDICATORS,OBS_FLAG;&amp;rankName1=INDICATORS_1_2_-1_2&amp;rankName2=INDIC-SB_1_2_0_0&amp;rankName3=TIME_1_0_1_0&amp;rankName4=NACE-R2_1_2_0_1&amp;rankName5=GEO_1_2_1_1&amp;rStp=&amp;cStp=&amp;rDCh=&amp;cDCh=&amp;rDM=true&amp;cDM=true&amp;footnes=false&amp;empty=false&amp;wai=false&amp;time_mode=NONE&amp;time_most_recent=false&amp;lang=EN&amp;cfo=%23%23%23%2C%23%23%23.%23%23%23</t>
  </si>
  <si>
    <t>Table 8: Main indicators for wood-based industries, EU-28, 2005 (¹) and 2013</t>
  </si>
  <si>
    <t>'u' : low reliability.</t>
  </si>
  <si>
    <t>'d' : definition differs, see metadata.</t>
  </si>
  <si>
    <t>(¹) 2005: EU-27.</t>
  </si>
  <si>
    <t>Gross value added at factor cost
(billion EUR)</t>
  </si>
  <si>
    <t>Number of
enterprises
(1 000)</t>
  </si>
  <si>
    <t>Labour input in industry - annual data [sts_inlb_a]</t>
  </si>
  <si>
    <t>Unadjusted data (i.e. neither seasonally adjusted nor calendar adjusted data)</t>
  </si>
  <si>
    <t>Index, 2010=100</t>
  </si>
  <si>
    <t>2015</t>
  </si>
  <si>
    <t>http://appsso.eurostat.ec.europa.eu/nui/show.do?query=BOOKMARK_DS-069717_QID_21FA060F_UID_-3F171EB0&amp;layout=NACE_R2,L,X,0;TIME,C,Y,0;INDIC_BT,L,Z,0;GEO,L,Z,1;S_ADJ,L,Z,2;UNIT,L,Z,3;INDICATORS,C,Z,4;&amp;zSelection=DS-069717INDIC_BT,EMPL;DS-069717S_ADJ,NSA;DS-069717INDICATORS,OBS_FLAG;DS-069717UNIT,I10;DS-069717GEO,EU28;&amp;rankName1=UNIT_1_2_-1_2&amp;rankName2=INDIC-BT_1_2_-1_2&amp;rankName3=INDICATORS_1_2_-1_2&amp;rankName4=S-ADJ_1_2_-1_2&amp;rankName5=GEO_1_2_0_1&amp;rankName6=NACE-R2_1_2_0_0&amp;rankName7=TIME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</si>
  <si>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-333445_QID_7A1E7AE_UID_-3F171EB0&amp;layout=TIME,C,X,0;GEO,L,Y,0;UNIT,L,Z,0;SEX,L,Z,1;ISCED11,L,Z,2;WSTATUS,L,Z,3;NACE_R1,L,Z,4;INDICATORS,C,Z,5;&amp;zSelection=DS-333445NACE_R1,A0202;DS-333445SEX,T;DS-333445UNIT,THS;DS-333445INDICATORS,OBS_FLAG;DS-333445ISCED11,TOTAL;DS-333445WSTATUS,EMP;&amp;rankName1=WSTATUS_1_2_-1_2&amp;rankName2=ISCED11_1_2_-1_2&amp;rankName3=UNIT_1_2_-1_2&amp;rankName4=INDICATORS_1_2_-1_2&amp;rankName5=SEX_1_2_-1_2&amp;rankName6=NACE-R1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</si>
  <si>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-124005_QID_C3FA561_UID_-3F171EB0&amp;layout=TIME,C,X,0;GEO,L,Y,0;UNIT,L,Z,0;SEX,L,Z,1;ISCED11,L,Z,2;WSTATUS,L,Z,3;NACE_R2,L,Z,4;INDICATORS,C,Z,5;&amp;zSelection=DS-124005INDICATORS,OBS_FLAG;DS-124005NACE_R2,A02;DS-124005SEX,T;DS-124005UNIT,THS;DS-124005ISCED11,TOTAL;DS-124005WSTATUS,EMP;&amp;rankName1=WSTATUS_1_2_-1_2&amp;rankName2=ISCED11_1_2_-1_2&amp;rankName3=UNIT_1_2_-1_2&amp;rankName4=INDICATORS_1_2_-1_2&amp;rankName5=SEX_1_2_-1_2&amp;rankName6=NACE-R2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</si>
  <si>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10: Tropical wood imports, EU-28, 2000–14</t>
  </si>
  <si>
    <t>http://appsso.eurostat.ec.europa.eu/nui/show.do?query=BOOKMARK_DS-312062_QID_-5DCEED06_UID_-3F171EB0&amp;layout=TIME,C,X,0;GEO,L,Y,0;UNIT,L,Z,0;TREESPEC,L,Z,1;INDICATORS,C,Z,2;&amp;zSelection=DS-312062INDICATORS,OBS_FLAG;DS-312062TREESPEC,NC_TRO;DS-312062UNIT,THS_EUR;&amp;rankName1=UNIT_1_2_-1_2&amp;rankName2=INDICATORS_1_2_-1_2&amp;rankName3=TREESPEC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</si>
  <si>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64123FA_UID_-3F171EB0&amp;layout=TIME,C,X,0;GEO,L,Y,0;UNIT,L,Z,0;TREESPEC,L,Z,1;INDICATORS,C,Z,2;&amp;zSelection=DS-312062INDICATORS,OBS_FLAG;DS-312062TREESPEC,NC_TRO;DS-312062UNIT,THS_EUR;&amp;rankName1=UNIT_1_2_-1_2&amp;rankName2=INDICATORS_1_2_-1_2&amp;rankName3=TREESPEC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</si>
  <si>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1B8BD5B7_UID_-3F171EB0&amp;layout=TIME,C,X,0;GEO,L,Y,0;UNIT,L,Z,0;TREESPEC,L,Z,1;INDICATORS,C,Z,2;&amp;zSelection=DS-312062INDICATORS,OBS_FLAG;DS-312062TREESPEC,TOTAL;DS-312062UNIT,THS_EUR;&amp;rankName1=UNIT_1_2_-1_2&amp;rankName2=INDICATORS_1_2_-1_2&amp;rankName3=TREESPEC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</si>
  <si>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7: Employment in wood-based industries compared with total manufacturing, EU-28, 2000–15</t>
  </si>
  <si>
    <t>http://appsso.eurostat.ec.europa.eu/nui/show.do?query=BOOKMARK_DS-115325_QID_-319F786F_UID_-3F171EB0&amp;layout=TIME,C,X,0;GEO,L,Y,0;UNIT,L,Z,0;LANDUSE,L,Z,1;INDICATORS,C,Z,2;&amp;zSelection=DS-115325INDICATORS,OBS_FLAG;DS-115325LANDUSE,L0008;DS-115325UNIT,KM2;&amp;rankName1=UNIT_1_2_-1_2&amp;rankName2=INDICATORS_1_2_-1_2&amp;rankName3=LANDUSE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</si>
  <si>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http://w3.unece.org/PXWeb2015/pxweb/en/STAT/STAT__26-TMSTAT1__010-TM15FR1/010_en_TM15_1_1_a_r.px/table/tableViewLayout1/?rxid=7d2b0094-b918-4e26-8c16-b818a7b8be8b</t>
  </si>
  <si>
    <t>Forest available for wood supply 2015</t>
  </si>
  <si>
    <t>http://w3.unece.org/PXWeb2015/pxweb/en/STAT/STAT__26-TMSTAT1__060-TM15_SE1/010_en_TM15_6_1_r.px/table/tableViewLayout1/?rxid=7d2b0094-b918-4e26-8c16-b818a7b8be8b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</si>
  <si>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for_remov and for_vol); Food and Agriculture Organization of the United Nations </t>
    </r>
  </si>
  <si>
    <t>http://appsso.eurostat.ec.europa.eu/nui/show.do?query=BOOKMARK_DS-096612_QID_7BF0D9AE_UID_-3F171EB0&amp;layout=TIME,C,X,0;INDIC_FO,L,X,1;GEO,L,Y,0;UNIT,L,Z,0;INDICATORS,C,Z,1;&amp;zSelection=DS-096612INDICATORS,OBS_FLAG;DS-096612UNIT,THS_M3;&amp;rankName1=UNIT_1_2_-1_2&amp;rankName2=INDICATORS_1_2_-1_2&amp;rankName3=TIME_1_0_0_0&amp;rankName4=INDIC-FO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</si>
  <si>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France (¹)</t>
  </si>
  <si>
    <t>Cyprus (¹)</t>
  </si>
  <si>
    <t>Hungary (¹)</t>
  </si>
  <si>
    <t>United Kingdom (¹)</t>
  </si>
  <si>
    <t>Liechtenstein (¹)</t>
  </si>
  <si>
    <t>(¹) Growing stock in forests and on other wooded land: 2010 data.</t>
  </si>
  <si>
    <t>Greece (²)</t>
  </si>
  <si>
    <t>Malta (²)</t>
  </si>
  <si>
    <t>Portugal (²)</t>
  </si>
  <si>
    <t>(²) Growing stock: 2010 data.</t>
  </si>
  <si>
    <t>(% share of wood and wood products in gross inland energy consumption, in toe)</t>
  </si>
  <si>
    <t>(¹) 2015 forest area used for the calculation.</t>
  </si>
  <si>
    <t>http://appsso.eurostat.ec.europa.eu/nui/show.do?query=BOOKMARK_DS-096393_QID_448A37D3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DND_-1&amp;prRK=FIRST&amp;prSO=ASC&amp;sortC=ASC_-1_FIRST&amp;rLShi=0:1-2,3:5,5:6-7,13:0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</si>
  <si>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73BBC701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</si>
  <si>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Note: ranked on 2013. Malta: not applicable. Forest area: 2015 data used for the calculation.</t>
  </si>
  <si>
    <t>http://appsso.eurostat.ec.europa.eu/nui/show.do?query=BOOKMARK_DS-096393_QID_-79A7F85B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</si>
  <si>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11C5271E_UID_-3F171EB0&amp;layout=TIME,C,X,0;GEO,L,Y,0;UNIT,L,Z,0;TREESPEC,L,Z,1;INDICATORS,C,Z,2;&amp;zSelection=DS-312062INDICATORS,OBS_FLAG;DS-312062UNIT,THS_EUR;DS-312062TREESPEC,TOTAL;&amp;rankName1=TIME_1_0_0_0&amp;rankName2=UNIT_1_2_-1_2&amp;rankName3=GEO_1_2_0_1&amp;rankName4=INDICATORS_1_2_-1_2&amp;rankName5=TREESPEC_1_2_-1_2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</si>
  <si>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-8147361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</si>
  <si>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-096393_QID_7330B1E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</si>
  <si>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(1 000)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</si>
  <si>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for_emp_lfs, for_area, for_remov and for_eco_cp)</t>
    </r>
  </si>
  <si>
    <t>2008 (¹)</t>
  </si>
  <si>
    <t>(¹) Belgium, Denmark, Ireland, Cyprus, Lithuania and the Netherlands: unreliable data.</t>
  </si>
  <si>
    <t>(²) Belgium, Denmark, Cyprus, the Netherlands and Slovenia: unreliable data.</t>
  </si>
  <si>
    <t>2013 (⁴)</t>
  </si>
  <si>
    <t>2005 (³)</t>
  </si>
  <si>
    <t>(³) 2008 LFS employment data used for the calculation.</t>
  </si>
  <si>
    <t>(⁴) 2015 forest area used for the calculation.</t>
  </si>
  <si>
    <t>2013 (⁵)</t>
  </si>
  <si>
    <t>(⁵) Belgium and Italy: 2012 data.</t>
  </si>
  <si>
    <t>http://appsso.eurostat.ec.europa.eu/nui/show.do?query=BOOKMARK_DS-124005_QID_E02B6EA_UID_-3F171EB0&amp;layout=TIME,C,X,0;GEO,L,Y,0;UNIT,L,Z,0;SEX,L,Z,1;ISCED11,L,Z,2;WSTATUS,L,Z,3;NACE_R2,L,Z,4;INDICATORS,C,Z,5;&amp;zSelection=DS-124005INDICATORS,OBS_FLAG;DS-124005NACE_R2,A02;DS-124005SEX,T;DS-124005UNIT,THS;DS-124005ISCED11,TOTAL;DS-124005WSTATUS,EMP;&amp;rankName1=WSTATUS_1_2_-1_2&amp;rankName2=ISCED11_1_2_-1_2&amp;rankName3=UNIT_1_2_-1_2&amp;rankName4=INDICATORS_1_2_-1_2&amp;rankName5=SEX_1_2_-1_2&amp;rankName6=NACE-R2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</si>
  <si>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6: Employment per area of forest available for wood supply, 2005 and 2015</t>
  </si>
  <si>
    <t>Note: ranked on 2015. EU Member States that are not shown are not available or not applicable.</t>
  </si>
  <si>
    <t>Netherlands (¹)</t>
  </si>
  <si>
    <t>(²) 2008 LFS employment data used for the calculation; Cyprus, Lithuania and the Netherlands: LFS data unreliable.</t>
  </si>
  <si>
    <t>2005 (²)</t>
  </si>
  <si>
    <t>(³) Cyprus, the Netherlands and Slovenia: LFS data unreliable.</t>
  </si>
  <si>
    <t>2015 (³)</t>
  </si>
  <si>
    <t>(¹) 2015 data not available.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</si>
  <si>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for_emp_lfs and for_area)</t>
    </r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</si>
  <si>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</si>
  <si>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</si>
  <si>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</si>
  <si>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</si>
  <si>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</si>
  <si>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</si>
  <si>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</si>
  <si>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</si>
  <si>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</si>
  <si>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</si>
  <si>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</si>
  <si>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</si>
  <si>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</si>
  <si>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</si>
  <si>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</si>
  <si>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</si>
  <si>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</si>
  <si>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</si>
  <si>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</si>
  <si>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</si>
  <si>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</si>
  <si>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</si>
  <si>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</si>
  <si>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</si>
  <si>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</si>
  <si>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</si>
  <si>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</si>
  <si>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</si>
  <si>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</si>
  <si>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</si>
  <si>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</si>
  <si>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</si>
  <si>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</si>
  <si>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</si>
  <si>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</si>
  <si>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</si>
  <si>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</si>
  <si>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</si>
  <si>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</si>
  <si>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</si>
  <si>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</si>
  <si>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</si>
  <si>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</si>
  <si>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</si>
  <si>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</si>
  <si>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</si>
  <si>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</si>
  <si>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</si>
  <si>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</si>
  <si>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</si>
  <si>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</si>
  <si>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</si>
  <si>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</si>
  <si>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</si>
  <si>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</si>
  <si>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</si>
  <si>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</si>
  <si>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</si>
  <si>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</si>
  <si>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</si>
  <si>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</si>
  <si>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</si>
  <si>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</si>
  <si>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</si>
  <si>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</si>
  <si>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</si>
  <si>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</si>
  <si>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</si>
  <si>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</si>
  <si>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</si>
  <si>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</si>
  <si>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</si>
  <si>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</si>
  <si>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</si>
  <si>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</si>
  <si>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</si>
  <si>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</si>
  <si>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</si>
  <si>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</si>
  <si>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</si>
  <si>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</si>
  <si>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</si>
  <si>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</si>
  <si>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</si>
  <si>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</si>
  <si>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</si>
  <si>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</si>
  <si>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</si>
  <si>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</si>
  <si>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</si>
  <si>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</si>
  <si>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</si>
  <si>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</si>
  <si>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</si>
  <si>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</si>
  <si>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</si>
  <si>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</si>
  <si>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</si>
  <si>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</si>
  <si>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</si>
  <si>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</si>
  <si>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</si>
  <si>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</si>
  <si>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</si>
  <si>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</si>
  <si>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</si>
  <si>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</si>
  <si>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</si>
  <si>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</si>
  <si>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</si>
  <si>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</si>
  <si>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</si>
  <si>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</si>
  <si>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</si>
  <si>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</si>
  <si>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</si>
  <si>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</si>
  <si>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</si>
  <si>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</si>
  <si>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</si>
  <si>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</si>
  <si>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</si>
  <si>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</si>
  <si>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</si>
  <si>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</si>
  <si>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</si>
  <si>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</si>
  <si>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</si>
  <si>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</si>
  <si>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</si>
  <si>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</si>
  <si>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</si>
  <si>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</si>
  <si>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</si>
  <si>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</si>
  <si>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</si>
  <si>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</si>
  <si>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</si>
  <si>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</si>
  <si>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</si>
  <si>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</si>
  <si>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</si>
  <si>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</si>
  <si>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</si>
  <si>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</si>
  <si>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</si>
  <si>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</si>
  <si>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</si>
  <si>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</si>
  <si>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</si>
  <si>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</si>
  <si>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</si>
  <si>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</si>
  <si>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</si>
  <si>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</si>
  <si>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</si>
  <si>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</si>
  <si>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</si>
  <si>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</si>
  <si>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</si>
  <si>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</si>
  <si>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</si>
  <si>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</si>
  <si>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</si>
  <si>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</si>
  <si>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</si>
  <si>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</si>
  <si>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</si>
  <si>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</si>
  <si>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</si>
  <si>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</si>
  <si>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</si>
  <si>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</si>
  <si>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</si>
  <si>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</si>
  <si>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</si>
  <si>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</si>
  <si>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</si>
  <si>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</si>
  <si>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</si>
  <si>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</si>
  <si>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</si>
  <si>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</si>
  <si>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</si>
  <si>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</si>
  <si>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</si>
  <si>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</si>
  <si>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</si>
  <si>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</si>
  <si>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</si>
  <si>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</si>
  <si>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</si>
  <si>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</si>
  <si>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</si>
  <si>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</si>
  <si>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</si>
  <si>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</si>
  <si>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</si>
  <si>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</si>
  <si>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</si>
  <si>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</si>
  <si>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</si>
  <si>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</si>
  <si>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</si>
  <si>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</si>
  <si>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</si>
  <si>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</si>
  <si>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</si>
  <si>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</si>
  <si>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</si>
  <si>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</si>
  <si>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</si>
  <si>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</si>
  <si>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</si>
  <si>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</si>
  <si>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</si>
  <si>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</si>
  <si>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</si>
  <si>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</si>
  <si>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</si>
  <si>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</si>
  <si>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</si>
  <si>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</si>
  <si>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</si>
  <si>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</si>
  <si>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</si>
  <si>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</si>
  <si>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</si>
  <si>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</si>
  <si>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</si>
  <si>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</si>
  <si>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</si>
  <si>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</si>
  <si>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</si>
  <si>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</si>
  <si>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</si>
  <si>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</si>
  <si>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</si>
  <si>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</si>
  <si>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</si>
  <si>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</si>
  <si>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</si>
  <si>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</si>
  <si>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</si>
  <si>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</si>
  <si>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</si>
  <si>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</si>
  <si>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</si>
  <si>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</si>
  <si>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</si>
  <si>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</si>
  <si>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</si>
  <si>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</si>
  <si>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</si>
  <si>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</si>
  <si>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</si>
  <si>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</si>
  <si>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</si>
  <si>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</si>
  <si>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</si>
  <si>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</si>
  <si>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</si>
  <si>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</si>
  <si>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</si>
  <si>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</si>
  <si>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</si>
  <si>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</si>
  <si>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</si>
  <si>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</si>
  <si>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</si>
  <si>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</si>
  <si>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</si>
  <si>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</si>
  <si>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</si>
  <si>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</si>
  <si>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</si>
  <si>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</si>
  <si>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</si>
  <si>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</si>
  <si>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</si>
  <si>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</si>
  <si>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</si>
  <si>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</si>
  <si>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</si>
  <si>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</si>
  <si>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</si>
  <si>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</si>
  <si>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</si>
  <si>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</si>
  <si>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</si>
  <si>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</si>
  <si>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</si>
  <si>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</si>
  <si>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</si>
  <si>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</si>
  <si>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</si>
  <si>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</si>
  <si>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</si>
  <si>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</si>
  <si>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</si>
  <si>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</si>
  <si>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</si>
  <si>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</si>
  <si>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</si>
  <si>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</si>
  <si>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</si>
  <si>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</si>
  <si>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</si>
  <si>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</si>
  <si>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</si>
  <si>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</si>
  <si>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</si>
  <si>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</si>
  <si>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</si>
  <si>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</si>
  <si>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</si>
  <si>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</si>
  <si>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</si>
  <si>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</si>
  <si>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— Global Forest Resources Assessment, 2015</t>
  </si>
  <si>
    <t>— Forest Europe 2015, as published on UNECE database (http://w3.unece.org/PXWeb2015/pxweb/en/STAT/STAT__26-TMSTAT1/)</t>
  </si>
  <si>
    <t>Persons employed</t>
  </si>
  <si>
    <t xml:space="preserve">Persons employed/
forest area available for wood supply </t>
  </si>
  <si>
    <t>(persons employed/
1 000 ha)</t>
  </si>
  <si>
    <t>(persons employed/1 000 ha)</t>
  </si>
  <si>
    <t>http://appsso.eurostat.ec.europa.eu/nui/show.do?query=BOOKMARK_DS-060541_QID_-4C173E62_UID_-3F171EB0&amp;layout=INDIC_FO,L,X,0;TIME,C,X,1;GEO,L,Y,0;UNIT,L,Z,0;PROD_WD,L,Z,1;INDICATORS,C,Z,2;&amp;zSelection=DS-060541INDICATORS,OBS_FLAG;DS-060541PROD_WD,PEL;DS-060541UNIT,THS_T;&amp;rankName1=UNIT_1_2_-1_2&amp;rankName2=INDICATORS_1_2_-1_2&amp;rankName3=PROD-WD_1_2_-1_2&amp;rankName4=INDIC-FO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</si>
  <si>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Exports (¹)</t>
  </si>
  <si>
    <t>620p</t>
  </si>
  <si>
    <r>
      <t>(1 000 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removals/person employed)</t>
    </r>
  </si>
  <si>
    <t>(1 000 EUR gross value added/person employed)</t>
  </si>
  <si>
    <t>CRF classification (IPCC 2006) as implemented by EEA</t>
  </si>
  <si>
    <t>Solid biofuels (wood &amp; charcoal)</t>
  </si>
  <si>
    <t>Biogas and bioliquids</t>
  </si>
  <si>
    <t>Solar power</t>
  </si>
  <si>
    <t>du</t>
  </si>
  <si>
    <t>http://appsso.eurostat.ec.europa.eu/nui/show.do?query=BOOKMARK_DS-053286_QID_-7AEBAC66_UID_-3F171EB0&amp;layout=INDIC_SB,B,X,0;NACE_R1,B,Y,0;GEO,L,Z,0;TIME,C,Z,1;INDICATORS,C,Z,2;&amp;zSelection=DS-053286TIME,2005;DS-053286INDICATORS,OBS_FLAG;DS-053286GEO,EU27;&amp;rankName1=TIME_1_0_-1_2&amp;rankName2=GEO_1_2_-1_2&amp;rankName3=INDICATORS_1_2_-1_2&amp;rankName4=INDIC-SB_1_2_0_0&amp;rankName5=NACE-R1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</si>
  <si>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sbs_na_ind_r2, sbs_na_2a_dade)</t>
    </r>
  </si>
  <si>
    <t>Printing and service activities related to printing (18.1) (²)</t>
  </si>
  <si>
    <t>(²) Data based on NACE rev. 1.1</t>
  </si>
  <si>
    <t>Figure 9: FLEGT countries' share in total wood imports to the EU-28, 2000–14</t>
  </si>
  <si>
    <t>Figure 8: FLEGT countries' share in tropical wood imports to the EU-28, 2000–14</t>
  </si>
  <si>
    <t>http://appsso.eurostat.ec.europa.eu/nui/show.do?query=BOOKMARK_DS-060557_QID_-4F862705_UID_-3F171EB0&amp;layout=TIME,C,X,0;GEO,L,Y,0;TREESPEC,L,Z,0;PROD_WD,L,Z,1;INDIC_FO,L,Z,2;UNIT,L,Z,3;INDICATORS,C,Z,4;&amp;zSelection=DS-060557INDICATORS,OBS_FLAG;DS-060557INDIC_FO,PROD;DS-060557UNIT,THS_M3;DS-060557TREESPEC,TOTAL;DS-060557PROD_WD,SN;&amp;rankName1=UNIT_1_2_-1_2&amp;rankName2=INDICATORS_1_2_-1_2&amp;rankName3=INDIC-FO_1_2_-1_2&amp;rankName4=PROD-WD_1_2_-1_2&amp;rankName5=TREESPEC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</si>
  <si>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Figure 1: Annual production of roundwood, EU-28, 1995–2014 (¹) </t>
  </si>
  <si>
    <t xml:space="preserve">Figure 4: Production and trade in wood pellets and other agglomerates, EU-28, 2008–14 (¹) </t>
  </si>
  <si>
    <t xml:space="preserve"> (1 000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</si>
</sst>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-;\-* #,##0.00_-;_-* &quot;-&quot;??_-;_-@_-"/>
    <numFmt numFmtId="165" formatCode="0.0"/>
    <numFmt numFmtId="166" formatCode="dd\.mm\.yy"/>
    <numFmt numFmtId="167" formatCode="#,##0_i"/>
    <numFmt numFmtId="168" formatCode="#,##0.0_i"/>
    <numFmt numFmtId="169" formatCode="@_i"/>
    <numFmt numFmtId="170" formatCode="#,##0.0"/>
    <numFmt numFmtId="171" formatCode="_-* #,##0.00\ [$€]_-;\-* #,##0.00\ [$€]_-;_-* &quot;-&quot;??\ [$€]_-;_-@_-"/>
    <numFmt numFmtId="172" formatCode="_-* #,##0.00\ _€_-;\-* #,##0.00\ _€_-;_-* &quot;-&quot;??\ _€_-;_-@_-"/>
    <numFmt numFmtId="173" formatCode="_(* #,##0.00_);_(* \(#,##0.00\);_(* &quot;-&quot;??_);_(@_)"/>
    <numFmt numFmtId="174" formatCode="#,###,##0"/>
    <numFmt numFmtId="175" formatCode="#\ ###"/>
    <numFmt numFmtId="176" formatCode="#_.###_.###_.##0_);&quot;–&quot;_.#_.##0_)"/>
    <numFmt numFmtId="177" formatCode="0.0%"/>
  </numFmts>
  <fonts count="53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name val="Arial"/>
      <family val="2"/>
    </font>
    <font>
      <i/>
      <sz val="9"/>
      <color rgb="FFFF000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12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/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/>
      <top style="thin"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8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1" fillId="21" borderId="0" applyNumberFormat="0" applyFont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9" fillId="0" borderId="0" applyFill="0" applyBorder="0" applyProtection="0">
      <alignment horizontal="right"/>
    </xf>
    <xf numFmtId="168" fontId="32" fillId="0" borderId="0" applyFill="0" applyBorder="0" applyProtection="0">
      <alignment horizontal="right"/>
    </xf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73" fontId="1" fillId="0" borderId="0" applyFont="0" applyFill="0" applyBorder="0" applyAlignment="0" applyProtection="0"/>
    <xf numFmtId="0" fontId="33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5" fillId="0" borderId="0" applyFill="0" applyBorder="0" applyProtection="0">
      <alignment horizontal="right"/>
    </xf>
    <xf numFmtId="0" fontId="2" fillId="0" borderId="0">
      <alignment/>
      <protection/>
    </xf>
    <xf numFmtId="168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1" fillId="23" borderId="9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9" fillId="0" borderId="8" applyNumberFormat="0" applyFill="0" applyAlignment="0" applyProtection="0"/>
    <xf numFmtId="0" fontId="35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8" fontId="5" fillId="0" borderId="0" applyFill="0" applyBorder="0" applyProtection="0">
      <alignment horizontal="right"/>
    </xf>
    <xf numFmtId="0" fontId="18" fillId="20" borderId="1" applyNumberFormat="0" applyAlignment="0" applyProtection="0"/>
    <xf numFmtId="0" fontId="18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25" borderId="0" applyNumberFormat="0" applyFont="0" applyBorder="0">
      <alignment/>
      <protection hidden="1"/>
    </xf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4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27" borderId="0" applyNumberFormat="0" applyBorder="0">
      <alignment/>
      <protection locked="0"/>
    </xf>
    <xf numFmtId="0" fontId="38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8" fillId="20" borderId="1" applyNumberFormat="0" applyAlignment="0" applyProtection="0"/>
    <xf numFmtId="0" fontId="19" fillId="20" borderId="2" applyNumberFormat="0" applyAlignment="0" applyProtection="0"/>
    <xf numFmtId="172" fontId="2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44" fillId="0" borderId="0" applyNumberFormat="0" applyBorder="0" applyAlignment="0">
      <protection/>
    </xf>
    <xf numFmtId="0" fontId="45" fillId="0" borderId="0">
      <alignment/>
      <protection/>
    </xf>
    <xf numFmtId="0" fontId="2" fillId="0" borderId="0">
      <alignment/>
      <protection/>
    </xf>
  </cellStyleXfs>
  <cellXfs count="576">
    <xf numFmtId="0" fontId="0" fillId="0" borderId="0" xfId="0"/>
    <xf numFmtId="0" fontId="5" fillId="0" borderId="0" xfId="21" applyFont="1" applyFill="1" applyAlignment="1">
      <alignment vertical="center"/>
    </xf>
    <xf numFmtId="0" fontId="7" fillId="0" borderId="0" xfId="21" applyFont="1" applyFill="1" applyBorder="1" applyAlignment="1">
      <alignment vertical="center"/>
    </xf>
    <xf numFmtId="0" fontId="5" fillId="0" borderId="0" xfId="21" applyFont="1" applyBorder="1" applyAlignment="1">
      <alignment vertical="center"/>
    </xf>
    <xf numFmtId="0" fontId="5" fillId="0" borderId="0" xfId="21" applyFont="1" applyFill="1" applyAlignment="1" quotePrefix="1">
      <alignment horizontal="left"/>
    </xf>
    <xf numFmtId="0" fontId="5" fillId="29" borderId="0" xfId="0" applyFont="1" applyFill="1"/>
    <xf numFmtId="0" fontId="5" fillId="29" borderId="0" xfId="0" applyFont="1" applyFill="1" applyBorder="1"/>
    <xf numFmtId="4" fontId="5" fillId="29" borderId="0" xfId="0" applyNumberFormat="1" applyFont="1" applyFill="1" applyBorder="1" applyAlignment="1">
      <alignment/>
    </xf>
    <xf numFmtId="0" fontId="5" fillId="29" borderId="0" xfId="0" applyNumberFormat="1" applyFont="1" applyFill="1" applyBorder="1" applyAlignment="1">
      <alignment/>
    </xf>
    <xf numFmtId="0" fontId="5" fillId="0" borderId="0" xfId="0" applyFont="1"/>
    <xf numFmtId="3" fontId="12" fillId="0" borderId="0" xfId="21" applyNumberFormat="1" applyFont="1" applyFill="1" applyBorder="1" applyAlignment="1" quotePrefix="1">
      <alignment horizontal="right" vertical="center" wrapText="1"/>
    </xf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4" fillId="0" borderId="13" xfId="21" applyFont="1" applyFill="1" applyBorder="1" applyAlignment="1">
      <alignment horizontal="left" vertical="center"/>
    </xf>
    <xf numFmtId="0" fontId="5" fillId="0" borderId="0" xfId="21" applyFont="1" applyAlignment="1">
      <alignment vertical="center"/>
    </xf>
    <xf numFmtId="0" fontId="5" fillId="29" borderId="0" xfId="0" applyFont="1" applyFill="1" applyAlignment="1">
      <alignment vertical="center"/>
    </xf>
    <xf numFmtId="0" fontId="5" fillId="29" borderId="0" xfId="0" applyFont="1" applyFill="1" applyAlignment="1">
      <alignment horizontal="left" vertical="center"/>
    </xf>
    <xf numFmtId="0" fontId="4" fillId="30" borderId="0" xfId="0" applyNumberFormat="1" applyFont="1" applyFill="1" applyBorder="1" applyAlignment="1">
      <alignment horizontal="center"/>
    </xf>
    <xf numFmtId="2" fontId="5" fillId="0" borderId="0" xfId="21" applyNumberFormat="1" applyFont="1" applyFill="1" applyBorder="1" applyAlignment="1">
      <alignment vertical="center"/>
    </xf>
    <xf numFmtId="3" fontId="5" fillId="29" borderId="0" xfId="0" applyNumberFormat="1" applyFont="1" applyFill="1" applyBorder="1"/>
    <xf numFmtId="0" fontId="5" fillId="8" borderId="1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21" applyFont="1" applyAlignment="1">
      <alignment vertical="center"/>
    </xf>
    <xf numFmtId="0" fontId="5" fillId="0" borderId="0" xfId="21" applyFont="1" applyFill="1" applyBorder="1" applyAlignment="1">
      <alignment vertical="center"/>
    </xf>
    <xf numFmtId="0" fontId="5" fillId="0" borderId="0" xfId="20" applyFont="1">
      <alignment/>
      <protection/>
    </xf>
    <xf numFmtId="0" fontId="5" fillId="0" borderId="0" xfId="88" applyFont="1" applyFill="1" applyAlignment="1">
      <alignment vertical="center"/>
    </xf>
    <xf numFmtId="0" fontId="4" fillId="30" borderId="15" xfId="88" applyFont="1" applyFill="1" applyBorder="1" applyAlignment="1">
      <alignment horizontal="center"/>
    </xf>
    <xf numFmtId="0" fontId="4" fillId="30" borderId="0" xfId="88" applyFont="1" applyFill="1" applyBorder="1" applyAlignment="1">
      <alignment horizontal="left"/>
    </xf>
    <xf numFmtId="0" fontId="4" fillId="30" borderId="16" xfId="88" applyFont="1" applyFill="1" applyBorder="1" applyAlignment="1">
      <alignment horizontal="center" vertical="center"/>
    </xf>
    <xf numFmtId="0" fontId="4" fillId="30" borderId="17" xfId="88" applyFont="1" applyFill="1" applyBorder="1" applyAlignment="1" quotePrefix="1">
      <alignment horizontal="center" vertical="center"/>
    </xf>
    <xf numFmtId="0" fontId="4" fillId="30" borderId="18" xfId="88" applyFont="1" applyFill="1" applyBorder="1" applyAlignment="1">
      <alignment horizontal="left" vertical="center"/>
    </xf>
    <xf numFmtId="0" fontId="4" fillId="0" borderId="12" xfId="88" applyFont="1" applyFill="1" applyBorder="1" applyAlignment="1">
      <alignment horizontal="left" vertical="center"/>
    </xf>
    <xf numFmtId="0" fontId="4" fillId="0" borderId="19" xfId="88" applyFont="1" applyFill="1" applyBorder="1" applyAlignment="1">
      <alignment horizontal="left" vertical="center"/>
    </xf>
    <xf numFmtId="0" fontId="4" fillId="0" borderId="13" xfId="88" applyFont="1" applyFill="1" applyBorder="1" applyAlignment="1">
      <alignment horizontal="left" vertical="center"/>
    </xf>
    <xf numFmtId="0" fontId="4" fillId="0" borderId="20" xfId="88" applyFont="1" applyFill="1" applyBorder="1" applyAlignment="1">
      <alignment horizontal="left" vertical="center"/>
    </xf>
    <xf numFmtId="0" fontId="5" fillId="0" borderId="0" xfId="88" applyFont="1" applyAlignment="1">
      <alignment vertical="center"/>
    </xf>
    <xf numFmtId="0" fontId="5" fillId="8" borderId="14" xfId="20" applyNumberFormat="1" applyFont="1" applyFill="1" applyBorder="1" applyAlignment="1">
      <alignment/>
      <protection/>
    </xf>
    <xf numFmtId="165" fontId="5" fillId="0" borderId="0" xfId="21" applyNumberFormat="1" applyFont="1" applyFill="1" applyBorder="1" applyAlignment="1">
      <alignment vertical="center"/>
    </xf>
    <xf numFmtId="167" fontId="5" fillId="0" borderId="16" xfId="88" applyNumberFormat="1" applyFont="1" applyFill="1" applyBorder="1" applyAlignment="1">
      <alignment horizontal="right" indent="2"/>
    </xf>
    <xf numFmtId="167" fontId="5" fillId="0" borderId="21" xfId="88" applyNumberFormat="1" applyFont="1" applyFill="1" applyBorder="1" applyAlignment="1">
      <alignment horizontal="right" indent="2"/>
    </xf>
    <xf numFmtId="167" fontId="5" fillId="0" borderId="22" xfId="88" applyNumberFormat="1" applyFont="1" applyFill="1" applyBorder="1" applyAlignment="1">
      <alignment horizontal="right" indent="2"/>
    </xf>
    <xf numFmtId="167" fontId="5" fillId="0" borderId="23" xfId="88" applyNumberFormat="1" applyFont="1" applyFill="1" applyBorder="1" applyAlignment="1">
      <alignment horizontal="right" indent="2"/>
    </xf>
    <xf numFmtId="168" fontId="5" fillId="0" borderId="16" xfId="88" applyNumberFormat="1" applyFont="1" applyFill="1" applyBorder="1" applyAlignment="1">
      <alignment horizontal="right" indent="3"/>
    </xf>
    <xf numFmtId="168" fontId="5" fillId="0" borderId="17" xfId="88" applyNumberFormat="1" applyFont="1" applyFill="1" applyBorder="1" applyAlignment="1">
      <alignment horizontal="right" indent="3"/>
    </xf>
    <xf numFmtId="168" fontId="5" fillId="0" borderId="24" xfId="88" applyNumberFormat="1" applyFont="1" applyFill="1" applyBorder="1" applyAlignment="1">
      <alignment horizontal="right" indent="3"/>
    </xf>
    <xf numFmtId="168" fontId="5" fillId="0" borderId="25" xfId="88" applyNumberFormat="1" applyFont="1" applyFill="1" applyBorder="1" applyAlignment="1">
      <alignment horizontal="right" indent="3"/>
    </xf>
    <xf numFmtId="168" fontId="5" fillId="0" borderId="22" xfId="88" applyNumberFormat="1" applyFont="1" applyFill="1" applyBorder="1" applyAlignment="1">
      <alignment horizontal="right" indent="3"/>
    </xf>
    <xf numFmtId="168" fontId="5" fillId="0" borderId="21" xfId="88" applyNumberFormat="1" applyFont="1" applyFill="1" applyBorder="1" applyAlignment="1">
      <alignment horizontal="right" indent="3"/>
    </xf>
    <xf numFmtId="168" fontId="5" fillId="0" borderId="23" xfId="88" applyNumberFormat="1" applyFont="1" applyFill="1" applyBorder="1" applyAlignment="1">
      <alignment horizontal="right" indent="3"/>
    </xf>
    <xf numFmtId="168" fontId="5" fillId="0" borderId="26" xfId="88" applyNumberFormat="1" applyFont="1" applyFill="1" applyBorder="1" applyAlignment="1">
      <alignment horizontal="right" indent="3"/>
    </xf>
    <xf numFmtId="0" fontId="5" fillId="0" borderId="0" xfId="88" applyFont="1" applyAlignment="1">
      <alignment vertical="center"/>
    </xf>
    <xf numFmtId="0" fontId="5" fillId="29" borderId="0" xfId="88" applyFont="1" applyFill="1" applyAlignment="1">
      <alignment vertical="center"/>
    </xf>
    <xf numFmtId="0" fontId="11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9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right" vertical="center" wrapText="1"/>
    </xf>
    <xf numFmtId="0" fontId="3" fillId="0" borderId="0" xfId="88" applyFont="1" applyBorder="1" applyAlignment="1">
      <alignment horizontal="center" vertical="center" wrapText="1"/>
    </xf>
    <xf numFmtId="0" fontId="3" fillId="0" borderId="0" xfId="88" applyFont="1" applyBorder="1" applyAlignment="1">
      <alignment horizontal="center" vertical="center"/>
    </xf>
    <xf numFmtId="0" fontId="5" fillId="0" borderId="0" xfId="88" applyFont="1" applyAlignment="1">
      <alignment horizontal="left"/>
    </xf>
    <xf numFmtId="0" fontId="5" fillId="0" borderId="0" xfId="21" applyFont="1" applyFill="1" applyBorder="1" applyAlignment="1">
      <alignment horizontal="left" vertical="center"/>
    </xf>
    <xf numFmtId="0" fontId="9" fillId="29" borderId="0" xfId="88" applyFont="1" applyFill="1" applyBorder="1" applyAlignment="1">
      <alignment/>
    </xf>
    <xf numFmtId="0" fontId="9" fillId="0" borderId="0" xfId="88" applyFont="1" applyFill="1" applyBorder="1" applyAlignment="1">
      <alignment/>
    </xf>
    <xf numFmtId="0" fontId="5" fillId="0" borderId="0" xfId="88" applyFont="1" applyFill="1" applyAlignment="1">
      <alignment horizontal="left"/>
    </xf>
    <xf numFmtId="0" fontId="5" fillId="29" borderId="0" xfId="181" applyFont="1" applyFill="1" applyBorder="1">
      <alignment/>
      <protection/>
    </xf>
    <xf numFmtId="0" fontId="9" fillId="0" borderId="0" xfId="88" applyFont="1" applyAlignment="1">
      <alignment vertical="center"/>
    </xf>
    <xf numFmtId="0" fontId="9" fillId="0" borderId="0" xfId="88" applyFont="1" applyFill="1" applyBorder="1" applyAlignment="1">
      <alignment horizontal="left" vertical="center"/>
    </xf>
    <xf numFmtId="0" fontId="9" fillId="0" borderId="0" xfId="88" applyFont="1" applyFill="1" applyAlignment="1">
      <alignment vertical="center"/>
    </xf>
    <xf numFmtId="0" fontId="3" fillId="0" borderId="0" xfId="88" applyFont="1" applyFill="1" applyBorder="1" applyAlignment="1">
      <alignment vertical="center" wrapText="1"/>
    </xf>
    <xf numFmtId="0" fontId="9" fillId="0" borderId="0" xfId="88" applyFont="1" applyAlignment="1">
      <alignment horizontal="center"/>
    </xf>
    <xf numFmtId="0" fontId="9" fillId="0" borderId="0" xfId="88" applyFont="1" applyFill="1" applyAlignment="1">
      <alignment vertical="center"/>
    </xf>
    <xf numFmtId="0" fontId="3" fillId="0" borderId="0" xfId="88" applyFont="1" applyAlignment="1">
      <alignment wrapText="1"/>
    </xf>
    <xf numFmtId="3" fontId="9" fillId="0" borderId="0" xfId="88" applyNumberFormat="1" applyFont="1" applyFill="1" applyBorder="1" applyAlignment="1">
      <alignment horizontal="right"/>
    </xf>
    <xf numFmtId="3" fontId="9" fillId="0" borderId="0" xfId="88" applyNumberFormat="1" applyFont="1" applyAlignment="1">
      <alignment vertical="center"/>
    </xf>
    <xf numFmtId="0" fontId="9" fillId="0" borderId="0" xfId="88" applyFont="1" applyFill="1" applyBorder="1" applyAlignment="1">
      <alignment horizontal="left" wrapText="1"/>
    </xf>
    <xf numFmtId="0" fontId="4" fillId="0" borderId="0" xfId="88" applyFont="1" applyFill="1" applyAlignment="1" quotePrefix="1">
      <alignment horizontal="left"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14" fontId="5" fillId="0" borderId="0" xfId="88" applyNumberFormat="1" applyFont="1" applyFill="1" applyBorder="1" applyAlignment="1">
      <alignment horizontal="right"/>
    </xf>
    <xf numFmtId="167" fontId="5" fillId="0" borderId="0" xfId="88" applyNumberFormat="1" applyFont="1" applyFill="1" applyBorder="1" applyAlignment="1">
      <alignment vertical="center"/>
    </xf>
    <xf numFmtId="0" fontId="7" fillId="0" borderId="0" xfId="88" applyFont="1" applyFill="1" applyBorder="1" applyAlignment="1">
      <alignment vertical="center"/>
    </xf>
    <xf numFmtId="175" fontId="5" fillId="0" borderId="0" xfId="88" applyNumberFormat="1" applyFont="1" applyFill="1" applyBorder="1" applyAlignment="1">
      <alignment horizontal="right" indent="1"/>
    </xf>
    <xf numFmtId="176" fontId="5" fillId="0" borderId="0" xfId="88" applyNumberFormat="1" applyFont="1" applyFill="1" applyBorder="1" applyAlignment="1">
      <alignment horizontal="right" indent="1"/>
    </xf>
    <xf numFmtId="0" fontId="5" fillId="0" borderId="0" xfId="88" applyFont="1" applyFill="1" applyAlignment="1" quotePrefix="1">
      <alignment horizontal="left"/>
    </xf>
    <xf numFmtId="0" fontId="10" fillId="0" borderId="0" xfId="199" applyFont="1">
      <alignment/>
      <protection/>
    </xf>
    <xf numFmtId="0" fontId="9" fillId="29" borderId="0" xfId="88" applyFont="1" applyFill="1" applyAlignment="1">
      <alignment vertical="center"/>
    </xf>
    <xf numFmtId="0" fontId="11" fillId="0" borderId="0" xfId="88" applyFont="1" applyFill="1" applyAlignment="1">
      <alignment vertical="center"/>
    </xf>
    <xf numFmtId="0" fontId="4" fillId="31" borderId="27" xfId="88" applyFont="1" applyFill="1" applyBorder="1" applyAlignment="1">
      <alignment horizontal="left" vertical="top"/>
    </xf>
    <xf numFmtId="3" fontId="5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left"/>
    </xf>
    <xf numFmtId="3" fontId="4" fillId="0" borderId="0" xfId="88" applyNumberFormat="1" applyFont="1" applyFill="1" applyBorder="1" applyAlignment="1">
      <alignment horizontal="left"/>
    </xf>
    <xf numFmtId="170" fontId="4" fillId="0" borderId="0" xfId="88" applyNumberFormat="1" applyFont="1" applyFill="1" applyBorder="1" applyAlignment="1">
      <alignment horizontal="left"/>
    </xf>
    <xf numFmtId="0" fontId="5" fillId="0" borderId="0" xfId="88" applyFont="1" applyFill="1" applyBorder="1" applyAlignment="1">
      <alignment horizontal="left"/>
    </xf>
    <xf numFmtId="2" fontId="5" fillId="0" borderId="0" xfId="88" applyNumberFormat="1" applyFont="1" applyFill="1" applyBorder="1" applyAlignment="1">
      <alignment horizontal="left"/>
    </xf>
    <xf numFmtId="3" fontId="5" fillId="0" borderId="0" xfId="88" applyNumberFormat="1" applyFont="1" applyFill="1" applyBorder="1" applyAlignment="1">
      <alignment horizontal="left"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165" fontId="5" fillId="0" borderId="0" xfId="88" applyNumberFormat="1" applyFont="1" applyFill="1" applyBorder="1" applyAlignment="1">
      <alignment vertical="center"/>
    </xf>
    <xf numFmtId="0" fontId="4" fillId="0" borderId="12" xfId="88" applyFont="1" applyFill="1" applyBorder="1" applyAlignment="1">
      <alignment vertical="center"/>
    </xf>
    <xf numFmtId="0" fontId="5" fillId="29" borderId="0" xfId="88" applyFont="1" applyFill="1" applyBorder="1" applyAlignment="1">
      <alignment vertical="center"/>
    </xf>
    <xf numFmtId="0" fontId="39" fillId="0" borderId="0" xfId="88" applyFont="1" applyFill="1" applyBorder="1" applyAlignment="1">
      <alignment vertical="center"/>
    </xf>
    <xf numFmtId="0" fontId="5" fillId="0" borderId="0" xfId="88" applyNumberFormat="1" applyFont="1" applyFill="1" applyBorder="1" applyAlignment="1">
      <alignment vertical="center"/>
    </xf>
    <xf numFmtId="3" fontId="5" fillId="0" borderId="0" xfId="88" applyNumberFormat="1" applyFont="1" applyFill="1" applyBorder="1" applyAlignment="1">
      <alignment horizontal="right" vertical="center"/>
    </xf>
    <xf numFmtId="165" fontId="5" fillId="0" borderId="0" xfId="88" applyNumberFormat="1" applyFont="1" applyFill="1" applyBorder="1" applyAlignment="1">
      <alignment horizontal="right"/>
    </xf>
    <xf numFmtId="2" fontId="4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right"/>
    </xf>
    <xf numFmtId="1" fontId="5" fillId="0" borderId="0" xfId="88" applyNumberFormat="1" applyFont="1" applyFill="1" applyBorder="1" applyAlignment="1">
      <alignment vertical="center"/>
    </xf>
    <xf numFmtId="1" fontId="4" fillId="0" borderId="0" xfId="88" applyNumberFormat="1" applyFont="1" applyFill="1" applyBorder="1" applyAlignment="1">
      <alignment vertical="center"/>
    </xf>
    <xf numFmtId="1" fontId="5" fillId="0" borderId="0" xfId="88" applyNumberFormat="1" applyFont="1" applyFill="1" applyBorder="1" applyAlignment="1">
      <alignment horizontal="right"/>
    </xf>
    <xf numFmtId="3" fontId="5" fillId="0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right"/>
    </xf>
    <xf numFmtId="0" fontId="4" fillId="29" borderId="0" xfId="88" applyFont="1" applyFill="1" applyBorder="1" applyAlignment="1">
      <alignment vertical="center"/>
    </xf>
    <xf numFmtId="0" fontId="10" fillId="29" borderId="0" xfId="88" applyFont="1" applyFill="1" applyBorder="1" applyAlignment="1">
      <alignment vertical="center"/>
    </xf>
    <xf numFmtId="0" fontId="4" fillId="0" borderId="0" xfId="20" applyFont="1" applyAlignment="1">
      <alignment horizontal="left"/>
      <protection/>
    </xf>
    <xf numFmtId="0" fontId="5" fillId="8" borderId="14" xfId="88" applyNumberFormat="1" applyFont="1" applyFill="1" applyBorder="1" applyAlignment="1">
      <alignment/>
    </xf>
    <xf numFmtId="170" fontId="5" fillId="29" borderId="14" xfId="88" applyNumberFormat="1" applyFont="1" applyFill="1" applyBorder="1" applyAlignment="1">
      <alignment/>
    </xf>
    <xf numFmtId="0" fontId="5" fillId="29" borderId="0" xfId="181" applyFont="1" applyFill="1">
      <alignment/>
      <protection/>
    </xf>
    <xf numFmtId="170" fontId="5" fillId="0" borderId="14" xfId="20" applyNumberFormat="1" applyFont="1" applyFill="1" applyBorder="1" applyAlignment="1">
      <alignment/>
      <protection/>
    </xf>
    <xf numFmtId="0" fontId="5" fillId="0" borderId="0" xfId="181" applyFont="1">
      <alignment/>
      <protection/>
    </xf>
    <xf numFmtId="0" fontId="10" fillId="29" borderId="0" xfId="181" applyFont="1" applyFill="1">
      <alignment/>
      <protection/>
    </xf>
    <xf numFmtId="0" fontId="5" fillId="29" borderId="0" xfId="181" applyFont="1" applyFill="1" applyAlignment="1">
      <alignment vertical="center"/>
      <protection/>
    </xf>
    <xf numFmtId="0" fontId="9" fillId="29" borderId="0" xfId="181" applyFont="1" applyFill="1">
      <alignment/>
      <protection/>
    </xf>
    <xf numFmtId="0" fontId="39" fillId="29" borderId="0" xfId="181" applyFont="1" applyFill="1">
      <alignment/>
      <protection/>
    </xf>
    <xf numFmtId="0" fontId="5" fillId="0" borderId="28" xfId="181" applyFont="1" applyBorder="1">
      <alignment/>
      <protection/>
    </xf>
    <xf numFmtId="0" fontId="5" fillId="29" borderId="28" xfId="181" applyFont="1" applyFill="1" applyBorder="1">
      <alignment/>
      <protection/>
    </xf>
    <xf numFmtId="0" fontId="5" fillId="0" borderId="0" xfId="181" applyFont="1" applyBorder="1">
      <alignment/>
      <protection/>
    </xf>
    <xf numFmtId="3" fontId="5" fillId="29" borderId="0" xfId="181" applyNumberFormat="1" applyFont="1" applyFill="1">
      <alignment/>
      <protection/>
    </xf>
    <xf numFmtId="0" fontId="13" fillId="0" borderId="0" xfId="88" applyFont="1" applyAlignment="1">
      <alignment vertical="center"/>
    </xf>
    <xf numFmtId="0" fontId="5" fillId="0" borderId="0" xfId="88" applyFont="1" applyFill="1" applyBorder="1" applyAlignment="1">
      <alignment/>
    </xf>
    <xf numFmtId="0" fontId="4" fillId="29" borderId="0" xfId="181" applyFont="1" applyFill="1">
      <alignment/>
      <protection/>
    </xf>
    <xf numFmtId="167" fontId="5" fillId="0" borderId="0" xfId="21" applyNumberFormat="1" applyFont="1" applyFill="1" applyBorder="1" applyAlignment="1">
      <alignment horizontal="right" indent="1"/>
    </xf>
    <xf numFmtId="165" fontId="5" fillId="0" borderId="0" xfId="88" applyNumberFormat="1" applyFont="1" applyFill="1" applyBorder="1" applyAlignment="1">
      <alignment horizontal="right" vertical="center" indent="1"/>
    </xf>
    <xf numFmtId="0" fontId="5" fillId="0" borderId="0" xfId="88" applyFont="1" applyFill="1" applyBorder="1" applyAlignment="1">
      <alignment horizontal="center"/>
    </xf>
    <xf numFmtId="0" fontId="5" fillId="0" borderId="0" xfId="88" applyFont="1" applyFill="1" applyAlignment="1">
      <alignment horizontal="center"/>
    </xf>
    <xf numFmtId="3" fontId="5" fillId="29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left" wrapText="1"/>
    </xf>
    <xf numFmtId="0" fontId="4" fillId="29" borderId="0" xfId="181" applyFont="1" applyFill="1" applyBorder="1" applyAlignment="1">
      <alignment horizontal="left"/>
      <protection/>
    </xf>
    <xf numFmtId="0" fontId="9" fillId="29" borderId="0" xfId="181" applyFont="1" applyFill="1" applyAlignment="1">
      <alignment horizontal="left" vertical="center"/>
      <protection/>
    </xf>
    <xf numFmtId="0" fontId="5" fillId="29" borderId="0" xfId="181" applyFont="1" applyFill="1" applyAlignment="1">
      <alignment horizontal="left" vertical="center"/>
      <protection/>
    </xf>
    <xf numFmtId="0" fontId="4" fillId="30" borderId="15" xfId="181" applyFont="1" applyFill="1" applyBorder="1" applyAlignment="1">
      <alignment horizontal="left"/>
      <protection/>
    </xf>
    <xf numFmtId="0" fontId="4" fillId="30" borderId="15" xfId="181" applyFont="1" applyFill="1" applyBorder="1" applyAlignment="1">
      <alignment horizontal="center"/>
      <protection/>
    </xf>
    <xf numFmtId="0" fontId="4" fillId="0" borderId="11" xfId="188" applyFont="1" applyBorder="1" applyAlignment="1">
      <alignment horizontal="left"/>
      <protection/>
    </xf>
    <xf numFmtId="0" fontId="4" fillId="0" borderId="12" xfId="188" applyFont="1" applyBorder="1" applyAlignment="1">
      <alignment horizontal="left"/>
      <protection/>
    </xf>
    <xf numFmtId="0" fontId="4" fillId="0" borderId="13" xfId="188" applyFont="1" applyBorder="1" applyAlignment="1">
      <alignment horizontal="left"/>
      <protection/>
    </xf>
    <xf numFmtId="0" fontId="4" fillId="31" borderId="13" xfId="188" applyFont="1" applyFill="1" applyBorder="1" applyAlignment="1">
      <alignment horizontal="left"/>
      <protection/>
    </xf>
    <xf numFmtId="0" fontId="8" fillId="0" borderId="0" xfId="181" applyFont="1" applyAlignment="1">
      <alignment vertical="center"/>
      <protection/>
    </xf>
    <xf numFmtId="0" fontId="4" fillId="29" borderId="0" xfId="181" applyFont="1" applyFill="1" applyBorder="1" applyAlignment="1">
      <alignment horizontal="center"/>
      <protection/>
    </xf>
    <xf numFmtId="0" fontId="4" fillId="29" borderId="0" xfId="188" applyFont="1" applyFill="1" applyBorder="1" applyAlignment="1">
      <alignment horizontal="left"/>
      <protection/>
    </xf>
    <xf numFmtId="170" fontId="5" fillId="29" borderId="0" xfId="181" applyNumberFormat="1" applyFont="1" applyFill="1" applyBorder="1" applyAlignment="1">
      <alignment horizontal="right" indent="1"/>
      <protection/>
    </xf>
    <xf numFmtId="0" fontId="4" fillId="30" borderId="15" xfId="181" applyNumberFormat="1" applyFont="1" applyFill="1" applyBorder="1" applyAlignment="1">
      <alignment horizontal="center"/>
      <protection/>
    </xf>
    <xf numFmtId="9" fontId="5" fillId="29" borderId="0" xfId="15" applyFont="1" applyFill="1"/>
    <xf numFmtId="0" fontId="13" fillId="30" borderId="29" xfId="21" applyFont="1" applyFill="1" applyBorder="1" applyAlignment="1">
      <alignment horizontal="center" wrapTex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166" fontId="5" fillId="0" borderId="0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4" xfId="90" applyNumberFormat="1" applyFont="1" applyFill="1" applyBorder="1" applyAlignment="1">
      <alignment/>
      <protection/>
    </xf>
    <xf numFmtId="170" fontId="5" fillId="0" borderId="14" xfId="0" applyNumberFormat="1" applyFont="1" applyFill="1" applyBorder="1" applyAlignment="1">
      <alignment/>
    </xf>
    <xf numFmtId="166" fontId="5" fillId="0" borderId="0" xfId="90" applyNumberFormat="1" applyFont="1" applyFill="1" applyBorder="1" applyAlignment="1">
      <alignment/>
      <protection/>
    </xf>
    <xf numFmtId="0" fontId="4" fillId="30" borderId="15" xfId="21" applyFont="1" applyFill="1" applyBorder="1" applyAlignment="1">
      <alignment horizontal="center"/>
    </xf>
    <xf numFmtId="0" fontId="3" fillId="30" borderId="0" xfId="21" applyFont="1" applyFill="1" applyBorder="1" applyAlignment="1">
      <alignment horizontal="center"/>
    </xf>
    <xf numFmtId="0" fontId="3" fillId="30" borderId="12" xfId="21" applyFont="1" applyFill="1" applyBorder="1" applyAlignment="1">
      <alignment horizontal="center" vertical="center" wrapText="1"/>
    </xf>
    <xf numFmtId="0" fontId="5" fillId="8" borderId="14" xfId="90" applyNumberFormat="1" applyFont="1" applyFill="1" applyBorder="1" applyAlignment="1">
      <alignment/>
      <protection/>
    </xf>
    <xf numFmtId="0" fontId="3" fillId="30" borderId="0" xfId="2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left"/>
    </xf>
    <xf numFmtId="168" fontId="5" fillId="29" borderId="30" xfId="23" applyNumberFormat="1" applyFont="1" applyFill="1" applyBorder="1" applyAlignment="1">
      <alignment horizontal="right" indent="2"/>
    </xf>
    <xf numFmtId="168" fontId="5" fillId="29" borderId="31" xfId="23" applyNumberFormat="1" applyFont="1" applyFill="1" applyBorder="1" applyAlignment="1">
      <alignment horizontal="right" indent="2"/>
    </xf>
    <xf numFmtId="0" fontId="5" fillId="29" borderId="0" xfId="21" applyFont="1" applyFill="1" applyAlignment="1">
      <alignment vertical="center"/>
    </xf>
    <xf numFmtId="0" fontId="9" fillId="0" borderId="0" xfId="21" applyFont="1" applyFill="1" applyBorder="1" applyAlignment="1">
      <alignment vertical="center"/>
    </xf>
    <xf numFmtId="0" fontId="11" fillId="0" borderId="0" xfId="21" applyFont="1" applyAlignment="1">
      <alignment vertical="center"/>
    </xf>
    <xf numFmtId="0" fontId="5" fillId="0" borderId="0" xfId="21" applyFont="1" applyFill="1" applyBorder="1" applyAlignment="1">
      <alignment wrapText="1"/>
    </xf>
    <xf numFmtId="170" fontId="5" fillId="0" borderId="14" xfId="90" applyNumberFormat="1" applyFont="1" applyFill="1" applyBorder="1" applyAlignment="1">
      <alignment/>
      <protection/>
    </xf>
    <xf numFmtId="3" fontId="5" fillId="0" borderId="14" xfId="90" applyNumberFormat="1" applyFont="1" applyFill="1" applyBorder="1" applyAlignment="1">
      <alignment/>
      <protection/>
    </xf>
    <xf numFmtId="0" fontId="4" fillId="29" borderId="20" xfId="0" applyFont="1" applyFill="1" applyBorder="1" applyAlignment="1">
      <alignment horizontal="left"/>
    </xf>
    <xf numFmtId="0" fontId="4" fillId="29" borderId="12" xfId="0" applyFont="1" applyFill="1" applyBorder="1" applyAlignment="1">
      <alignment horizontal="left"/>
    </xf>
    <xf numFmtId="0" fontId="42" fillId="29" borderId="0" xfId="88" applyFont="1" applyFill="1" applyAlignment="1" quotePrefix="1">
      <alignment horizontal="left"/>
    </xf>
    <xf numFmtId="0" fontId="42" fillId="0" borderId="0" xfId="21" applyFont="1" applyFill="1" applyAlignment="1" quotePrefix="1">
      <alignment horizontal="left"/>
    </xf>
    <xf numFmtId="0" fontId="42" fillId="0" borderId="0" xfId="88" applyFont="1" applyFill="1" applyBorder="1" applyAlignment="1">
      <alignment horizontal="left"/>
    </xf>
    <xf numFmtId="0" fontId="42" fillId="0" borderId="0" xfId="20" applyFont="1" applyAlignment="1">
      <alignment horizontal="left"/>
      <protection/>
    </xf>
    <xf numFmtId="0" fontId="42" fillId="0" borderId="0" xfId="88" applyFont="1" applyAlignment="1">
      <alignment horizontal="left"/>
    </xf>
    <xf numFmtId="0" fontId="42" fillId="0" borderId="0" xfId="181" applyFont="1" applyAlignment="1">
      <alignment horizontal="left"/>
      <protection/>
    </xf>
    <xf numFmtId="3" fontId="5" fillId="29" borderId="32" xfId="181" applyNumberFormat="1" applyFont="1" applyFill="1" applyBorder="1" applyAlignment="1">
      <alignment horizontal="right" indent="1"/>
      <protection/>
    </xf>
    <xf numFmtId="3" fontId="5" fillId="29" borderId="20" xfId="181" applyNumberFormat="1" applyFont="1" applyFill="1" applyBorder="1" applyAlignment="1">
      <alignment horizontal="right" indent="1"/>
      <protection/>
    </xf>
    <xf numFmtId="3" fontId="5" fillId="29" borderId="33" xfId="181" applyNumberFormat="1" applyFont="1" applyFill="1" applyBorder="1" applyAlignment="1">
      <alignment horizontal="right" indent="1"/>
      <protection/>
    </xf>
    <xf numFmtId="1" fontId="5" fillId="29" borderId="20" xfId="181" applyNumberFormat="1" applyFont="1" applyFill="1" applyBorder="1" applyAlignment="1">
      <alignment horizontal="right" indent="1"/>
      <protection/>
    </xf>
    <xf numFmtId="3" fontId="5" fillId="29" borderId="30" xfId="181" applyNumberFormat="1" applyFont="1" applyFill="1" applyBorder="1" applyAlignment="1">
      <alignment horizontal="right" indent="1"/>
      <protection/>
    </xf>
    <xf numFmtId="3" fontId="5" fillId="29" borderId="12" xfId="181" applyNumberFormat="1" applyFont="1" applyFill="1" applyBorder="1" applyAlignment="1">
      <alignment horizontal="right" indent="1"/>
      <protection/>
    </xf>
    <xf numFmtId="3" fontId="5" fillId="29" borderId="34" xfId="181" applyNumberFormat="1" applyFont="1" applyFill="1" applyBorder="1" applyAlignment="1">
      <alignment horizontal="right" indent="1"/>
      <protection/>
    </xf>
    <xf numFmtId="1" fontId="5" fillId="29" borderId="12" xfId="181" applyNumberFormat="1" applyFont="1" applyFill="1" applyBorder="1" applyAlignment="1">
      <alignment horizontal="right" indent="1"/>
      <protection/>
    </xf>
    <xf numFmtId="3" fontId="5" fillId="29" borderId="29" xfId="181" applyNumberFormat="1" applyFont="1" applyFill="1" applyBorder="1" applyAlignment="1">
      <alignment horizontal="right" indent="1"/>
      <protection/>
    </xf>
    <xf numFmtId="3" fontId="5" fillId="29" borderId="19" xfId="181" applyNumberFormat="1" applyFont="1" applyFill="1" applyBorder="1" applyAlignment="1">
      <alignment horizontal="right" indent="1"/>
      <protection/>
    </xf>
    <xf numFmtId="3" fontId="5" fillId="29" borderId="35" xfId="181" applyNumberFormat="1" applyFont="1" applyFill="1" applyBorder="1" applyAlignment="1">
      <alignment horizontal="right" indent="1"/>
      <protection/>
    </xf>
    <xf numFmtId="1" fontId="5" fillId="29" borderId="19" xfId="181" applyNumberFormat="1" applyFont="1" applyFill="1" applyBorder="1" applyAlignment="1">
      <alignment horizontal="right" indent="1"/>
      <protection/>
    </xf>
    <xf numFmtId="3" fontId="5" fillId="29" borderId="31" xfId="181" applyNumberFormat="1" applyFont="1" applyFill="1" applyBorder="1" applyAlignment="1">
      <alignment horizontal="right" indent="1"/>
      <protection/>
    </xf>
    <xf numFmtId="3" fontId="5" fillId="29" borderId="13" xfId="181" applyNumberFormat="1" applyFont="1" applyFill="1" applyBorder="1" applyAlignment="1">
      <alignment horizontal="right" indent="1"/>
      <protection/>
    </xf>
    <xf numFmtId="3" fontId="5" fillId="29" borderId="36" xfId="181" applyNumberFormat="1" applyFont="1" applyFill="1" applyBorder="1" applyAlignment="1">
      <alignment horizontal="right" indent="1"/>
      <protection/>
    </xf>
    <xf numFmtId="1" fontId="5" fillId="29" borderId="13" xfId="181" applyNumberFormat="1" applyFont="1" applyFill="1" applyBorder="1" applyAlignment="1">
      <alignment horizontal="right" indent="1"/>
      <protection/>
    </xf>
    <xf numFmtId="0" fontId="42" fillId="0" borderId="0" xfId="21" applyFont="1" applyFill="1" applyAlignment="1">
      <alignment horizontal="left"/>
    </xf>
    <xf numFmtId="0" fontId="3" fillId="30" borderId="37" xfId="21" applyFont="1" applyFill="1" applyBorder="1" applyAlignment="1">
      <alignment horizontal="center" vertical="center" wrapText="1"/>
    </xf>
    <xf numFmtId="0" fontId="3" fillId="30" borderId="30" xfId="21" applyFont="1" applyFill="1" applyBorder="1" applyAlignment="1">
      <alignment horizontal="center" vertical="center" wrapText="1"/>
    </xf>
    <xf numFmtId="167" fontId="5" fillId="31" borderId="29" xfId="23" applyNumberFormat="1" applyFont="1" applyFill="1" applyBorder="1" applyAlignment="1">
      <alignment horizontal="right" indent="2"/>
    </xf>
    <xf numFmtId="0" fontId="42" fillId="29" borderId="0" xfId="181" applyFont="1" applyFill="1" applyBorder="1" applyAlignment="1">
      <alignment horizontal="left"/>
      <protection/>
    </xf>
    <xf numFmtId="0" fontId="8" fillId="0" borderId="0" xfId="88" applyFont="1" applyFill="1" applyBorder="1" applyAlignment="1">
      <alignment wrapText="1"/>
    </xf>
    <xf numFmtId="0" fontId="9" fillId="29" borderId="0" xfId="88" applyFont="1" applyFill="1" applyBorder="1" applyAlignment="1">
      <alignment horizontal="left"/>
    </xf>
    <xf numFmtId="0" fontId="5" fillId="8" borderId="38" xfId="20" applyNumberFormat="1" applyFont="1" applyFill="1" applyBorder="1" applyAlignment="1">
      <alignment/>
      <protection/>
    </xf>
    <xf numFmtId="0" fontId="11" fillId="0" borderId="0" xfId="0" applyFont="1" applyFill="1"/>
    <xf numFmtId="9" fontId="11" fillId="0" borderId="0" xfId="15" applyFont="1" applyFill="1"/>
    <xf numFmtId="177" fontId="11" fillId="0" borderId="0" xfId="15" applyNumberFormat="1" applyFont="1" applyFill="1"/>
    <xf numFmtId="0" fontId="5" fillId="8" borderId="39" xfId="90" applyNumberFormat="1" applyFont="1" applyFill="1" applyBorder="1" applyAlignment="1">
      <alignment/>
      <protection/>
    </xf>
    <xf numFmtId="0" fontId="5" fillId="8" borderId="38" xfId="90" applyNumberFormat="1" applyFont="1" applyFill="1" applyBorder="1" applyAlignment="1">
      <alignment/>
      <protection/>
    </xf>
    <xf numFmtId="0" fontId="4" fillId="29" borderId="11" xfId="181" applyFont="1" applyFill="1" applyBorder="1" applyAlignment="1">
      <alignment horizontal="left"/>
      <protection/>
    </xf>
    <xf numFmtId="0" fontId="4" fillId="29" borderId="13" xfId="181" applyFont="1" applyFill="1" applyBorder="1" applyAlignment="1">
      <alignment horizontal="left"/>
      <protection/>
    </xf>
    <xf numFmtId="3" fontId="5" fillId="29" borderId="11" xfId="181" applyNumberFormat="1" applyFont="1" applyFill="1" applyBorder="1">
      <alignment/>
      <protection/>
    </xf>
    <xf numFmtId="3" fontId="5" fillId="29" borderId="13" xfId="181" applyNumberFormat="1" applyFont="1" applyFill="1" applyBorder="1">
      <alignment/>
      <protection/>
    </xf>
    <xf numFmtId="3" fontId="5" fillId="29" borderId="38" xfId="181" applyNumberFormat="1" applyFont="1" applyFill="1" applyBorder="1">
      <alignment/>
      <protection/>
    </xf>
    <xf numFmtId="0" fontId="5" fillId="0" borderId="0" xfId="88" applyFont="1" applyFill="1" applyBorder="1" applyAlignment="1">
      <alignment horizontal="center" vertical="center"/>
    </xf>
    <xf numFmtId="0" fontId="4" fillId="0" borderId="0" xfId="88" applyFont="1" applyFill="1" applyBorder="1" applyAlignment="1">
      <alignment horizontal="center"/>
    </xf>
    <xf numFmtId="0" fontId="3" fillId="0" borderId="0" xfId="88" applyFont="1" applyAlignment="1">
      <alignment horizontal="left" wrapText="1"/>
    </xf>
    <xf numFmtId="0" fontId="9" fillId="0" borderId="0" xfId="88" applyFont="1" applyFill="1" applyAlignment="1">
      <alignment horizontal="center" vertical="center" wrapText="1"/>
    </xf>
    <xf numFmtId="0" fontId="9" fillId="0" borderId="0" xfId="88" applyFont="1" applyFill="1" applyBorder="1" applyAlignment="1">
      <alignment horizontal="left"/>
    </xf>
    <xf numFmtId="0" fontId="4" fillId="0" borderId="0" xfId="21" applyFont="1" applyFill="1" applyAlignment="1">
      <alignment vertical="center"/>
    </xf>
    <xf numFmtId="0" fontId="4" fillId="30" borderId="0" xfId="2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3" fontId="5" fillId="31" borderId="27" xfId="0" applyNumberFormat="1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40" xfId="0" applyNumberFormat="1" applyFont="1" applyFill="1" applyBorder="1" applyAlignment="1">
      <alignment horizontal="right" indent="1"/>
    </xf>
    <xf numFmtId="3" fontId="5" fillId="0" borderId="30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3" fontId="5" fillId="0" borderId="31" xfId="0" applyNumberFormat="1" applyFont="1" applyFill="1" applyBorder="1" applyAlignment="1">
      <alignment horizontal="right" indent="1"/>
    </xf>
    <xf numFmtId="3" fontId="5" fillId="0" borderId="13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2"/>
    </xf>
    <xf numFmtId="3" fontId="5" fillId="0" borderId="11" xfId="0" applyNumberFormat="1" applyFont="1" applyFill="1" applyBorder="1" applyAlignment="1">
      <alignment horizontal="right" indent="2"/>
    </xf>
    <xf numFmtId="3" fontId="5" fillId="0" borderId="30" xfId="0" applyNumberFormat="1" applyFont="1" applyFill="1" applyBorder="1" applyAlignment="1">
      <alignment horizontal="right" indent="2"/>
    </xf>
    <xf numFmtId="0" fontId="4" fillId="30" borderId="15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 indent="1"/>
    </xf>
    <xf numFmtId="0" fontId="4" fillId="30" borderId="15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31" borderId="11" xfId="0" applyNumberFormat="1" applyFont="1" applyFill="1" applyBorder="1" applyAlignment="1">
      <alignment horizontal="left"/>
    </xf>
    <xf numFmtId="3" fontId="5" fillId="31" borderId="11" xfId="0" applyNumberFormat="1" applyFont="1" applyFill="1" applyBorder="1" applyAlignment="1">
      <alignment horizontal="right" indent="1"/>
    </xf>
    <xf numFmtId="0" fontId="4" fillId="31" borderId="13" xfId="0" applyNumberFormat="1" applyFont="1" applyFill="1" applyBorder="1" applyAlignment="1">
      <alignment horizontal="left"/>
    </xf>
    <xf numFmtId="3" fontId="5" fillId="31" borderId="13" xfId="0" applyNumberFormat="1" applyFont="1" applyFill="1" applyBorder="1" applyAlignment="1">
      <alignment horizontal="right" indent="1"/>
    </xf>
    <xf numFmtId="0" fontId="42" fillId="0" borderId="0" xfId="21" applyFont="1" applyFill="1" applyBorder="1" applyAlignment="1">
      <alignment horizontal="left"/>
    </xf>
    <xf numFmtId="0" fontId="42" fillId="29" borderId="0" xfId="0" applyFont="1" applyFill="1" applyBorder="1" applyAlignment="1">
      <alignment horizontal="left"/>
    </xf>
    <xf numFmtId="0" fontId="42" fillId="29" borderId="0" xfId="181" applyFont="1" applyFill="1" applyAlignment="1">
      <alignment horizontal="left"/>
      <protection/>
    </xf>
    <xf numFmtId="0" fontId="42" fillId="29" borderId="0" xfId="0" applyFont="1" applyFill="1" applyAlignment="1">
      <alignment horizontal="left"/>
    </xf>
    <xf numFmtId="0" fontId="4" fillId="32" borderId="13" xfId="88" applyFont="1" applyFill="1" applyBorder="1" applyAlignment="1">
      <alignment vertical="center"/>
    </xf>
    <xf numFmtId="0" fontId="4" fillId="32" borderId="11" xfId="88" applyFont="1" applyFill="1" applyBorder="1" applyAlignment="1">
      <alignment vertical="center"/>
    </xf>
    <xf numFmtId="0" fontId="4" fillId="0" borderId="13" xfId="88" applyFont="1" applyFill="1" applyBorder="1" applyAlignment="1">
      <alignment vertical="center"/>
    </xf>
    <xf numFmtId="0" fontId="4" fillId="0" borderId="11" xfId="88" applyFont="1" applyFill="1" applyBorder="1" applyAlignment="1">
      <alignment vertical="center"/>
    </xf>
    <xf numFmtId="0" fontId="4" fillId="0" borderId="0" xfId="20" applyFont="1">
      <alignment/>
      <protection/>
    </xf>
    <xf numFmtId="0" fontId="4" fillId="0" borderId="0" xfId="88" applyFont="1" applyAlignment="1">
      <alignment vertical="center"/>
    </xf>
    <xf numFmtId="170" fontId="8" fillId="33" borderId="14" xfId="0" applyNumberFormat="1" applyFont="1" applyFill="1" applyBorder="1" applyAlignment="1">
      <alignment/>
    </xf>
    <xf numFmtId="0" fontId="4" fillId="29" borderId="0" xfId="0" applyFont="1" applyFill="1" applyBorder="1"/>
    <xf numFmtId="0" fontId="4" fillId="30" borderId="29" xfId="0" applyNumberFormat="1" applyFont="1" applyFill="1" applyBorder="1" applyAlignment="1">
      <alignment horizontal="center"/>
    </xf>
    <xf numFmtId="0" fontId="4" fillId="30" borderId="19" xfId="0" applyNumberFormat="1" applyFont="1" applyFill="1" applyBorder="1" applyAlignment="1">
      <alignment horizontal="center"/>
    </xf>
    <xf numFmtId="0" fontId="5" fillId="0" borderId="0" xfId="181" applyFont="1" applyFill="1" applyBorder="1" applyAlignment="1">
      <alignment/>
      <protection/>
    </xf>
    <xf numFmtId="0" fontId="8" fillId="0" borderId="0" xfId="181" applyFont="1" applyFill="1" applyBorder="1" applyAlignment="1">
      <alignment/>
      <protection/>
    </xf>
    <xf numFmtId="0" fontId="4" fillId="29" borderId="0" xfId="181" applyFont="1" applyFill="1" applyBorder="1">
      <alignment/>
      <protection/>
    </xf>
    <xf numFmtId="3" fontId="5" fillId="0" borderId="14" xfId="90" applyNumberFormat="1" applyFont="1" applyFill="1" applyBorder="1" applyAlignment="1">
      <alignment horizontal="right" indent="1"/>
      <protection/>
    </xf>
    <xf numFmtId="0" fontId="5" fillId="8" borderId="14" xfId="90" applyNumberFormat="1" applyFont="1" applyFill="1" applyBorder="1" applyAlignment="1">
      <alignment horizontal="center" vertical="center"/>
      <protection/>
    </xf>
    <xf numFmtId="0" fontId="9" fillId="0" borderId="0" xfId="88" applyFont="1" applyFill="1" applyBorder="1" applyAlignment="1">
      <alignment shrinkToFit="1"/>
    </xf>
    <xf numFmtId="0" fontId="4" fillId="0" borderId="0" xfId="21" applyFont="1" applyAlignment="1">
      <alignment vertical="center"/>
    </xf>
    <xf numFmtId="170" fontId="5" fillId="29" borderId="32" xfId="23" applyNumberFormat="1" applyFont="1" applyFill="1" applyBorder="1" applyAlignment="1">
      <alignment horizontal="right" indent="2"/>
    </xf>
    <xf numFmtId="170" fontId="5" fillId="29" borderId="20" xfId="23" applyNumberFormat="1" applyFont="1" applyFill="1" applyBorder="1" applyAlignment="1">
      <alignment horizontal="right" indent="2"/>
    </xf>
    <xf numFmtId="170" fontId="5" fillId="29" borderId="30" xfId="23" applyNumberFormat="1" applyFont="1" applyFill="1" applyBorder="1" applyAlignment="1">
      <alignment horizontal="right" indent="2"/>
    </xf>
    <xf numFmtId="170" fontId="5" fillId="29" borderId="12" xfId="21" applyNumberFormat="1" applyFont="1" applyFill="1" applyBorder="1" applyAlignment="1">
      <alignment horizontal="right" vertical="center" indent="2"/>
    </xf>
    <xf numFmtId="170" fontId="5" fillId="29" borderId="12" xfId="23" applyNumberFormat="1" applyFont="1" applyFill="1" applyBorder="1" applyAlignment="1">
      <alignment horizontal="right" indent="2"/>
    </xf>
    <xf numFmtId="170" fontId="5" fillId="29" borderId="12" xfId="21" applyNumberFormat="1" applyFont="1" applyFill="1" applyBorder="1" applyAlignment="1">
      <alignment horizontal="right" indent="2"/>
    </xf>
    <xf numFmtId="170" fontId="5" fillId="29" borderId="31" xfId="23" applyNumberFormat="1" applyFont="1" applyFill="1" applyBorder="1" applyAlignment="1">
      <alignment horizontal="right" indent="2"/>
    </xf>
    <xf numFmtId="170" fontId="5" fillId="29" borderId="13" xfId="21" applyNumberFormat="1" applyFont="1" applyFill="1" applyBorder="1" applyAlignment="1">
      <alignment horizontal="right" indent="2"/>
    </xf>
    <xf numFmtId="170" fontId="5" fillId="29" borderId="13" xfId="23" applyNumberFormat="1" applyFont="1" applyFill="1" applyBorder="1" applyAlignment="1">
      <alignment horizontal="right" indent="2"/>
    </xf>
    <xf numFmtId="0" fontId="4" fillId="29" borderId="13" xfId="0" applyNumberFormat="1" applyFont="1" applyFill="1" applyBorder="1" applyAlignment="1">
      <alignment/>
    </xf>
    <xf numFmtId="0" fontId="5" fillId="0" borderId="0" xfId="21" applyFont="1" applyFill="1" applyBorder="1" applyAlignment="1">
      <alignment/>
    </xf>
    <xf numFmtId="0" fontId="4" fillId="0" borderId="0" xfId="21" applyFont="1" applyFill="1" applyBorder="1" applyAlignment="1">
      <alignment vertical="center"/>
    </xf>
    <xf numFmtId="0" fontId="5" fillId="0" borderId="0" xfId="21" applyFont="1" applyFill="1" applyBorder="1" applyAlignment="1" quotePrefix="1">
      <alignment vertical="center"/>
    </xf>
    <xf numFmtId="0" fontId="8" fillId="0" borderId="0" xfId="21" applyFont="1" applyFill="1" applyBorder="1" applyAlignment="1">
      <alignment vertical="center"/>
    </xf>
    <xf numFmtId="0" fontId="5" fillId="29" borderId="0" xfId="181" applyFont="1" applyFill="1" applyAlignment="1">
      <alignment/>
      <protection/>
    </xf>
    <xf numFmtId="0" fontId="5" fillId="34" borderId="41" xfId="88" applyNumberFormat="1" applyFont="1" applyFill="1" applyBorder="1" applyAlignment="1">
      <alignment vertical="top"/>
    </xf>
    <xf numFmtId="0" fontId="4" fillId="29" borderId="0" xfId="0" applyFont="1" applyFill="1"/>
    <xf numFmtId="0" fontId="4" fillId="30" borderId="27" xfId="0" applyFont="1" applyFill="1" applyBorder="1" applyAlignment="1">
      <alignment horizontal="center"/>
    </xf>
    <xf numFmtId="0" fontId="4" fillId="29" borderId="19" xfId="0" applyFont="1" applyFill="1" applyBorder="1" applyAlignment="1">
      <alignment horizontal="left"/>
    </xf>
    <xf numFmtId="0" fontId="4" fillId="31" borderId="11" xfId="0" applyFont="1" applyFill="1" applyBorder="1" applyAlignment="1">
      <alignment horizontal="left"/>
    </xf>
    <xf numFmtId="0" fontId="4" fillId="31" borderId="13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170" fontId="5" fillId="29" borderId="20" xfId="0" applyNumberFormat="1" applyFont="1" applyFill="1" applyBorder="1" applyAlignment="1">
      <alignment horizontal="right" indent="2"/>
    </xf>
    <xf numFmtId="170" fontId="5" fillId="29" borderId="12" xfId="0" applyNumberFormat="1" applyFont="1" applyFill="1" applyBorder="1" applyAlignment="1">
      <alignment horizontal="right" indent="2"/>
    </xf>
    <xf numFmtId="170" fontId="5" fillId="29" borderId="0" xfId="0" applyNumberFormat="1" applyFont="1" applyFill="1" applyBorder="1" applyAlignment="1">
      <alignment horizontal="right" indent="2"/>
    </xf>
    <xf numFmtId="170" fontId="5" fillId="29" borderId="19" xfId="0" applyNumberFormat="1" applyFont="1" applyFill="1" applyBorder="1" applyAlignment="1">
      <alignment horizontal="right" indent="2"/>
    </xf>
    <xf numFmtId="170" fontId="5" fillId="31" borderId="11" xfId="0" applyNumberFormat="1" applyFont="1" applyFill="1" applyBorder="1" applyAlignment="1">
      <alignment horizontal="right" indent="2"/>
    </xf>
    <xf numFmtId="170" fontId="5" fillId="31" borderId="13" xfId="0" applyNumberFormat="1" applyFont="1" applyFill="1" applyBorder="1" applyAlignment="1">
      <alignment horizontal="right" indent="2"/>
    </xf>
    <xf numFmtId="0" fontId="5" fillId="29" borderId="0" xfId="0" applyFont="1" applyFill="1" applyAlignment="1">
      <alignment horizontal="right" indent="2"/>
    </xf>
    <xf numFmtId="170" fontId="5" fillId="29" borderId="11" xfId="181" applyNumberFormat="1" applyFont="1" applyFill="1" applyBorder="1" applyAlignment="1">
      <alignment horizontal="right" indent="2"/>
      <protection/>
    </xf>
    <xf numFmtId="170" fontId="5" fillId="29" borderId="12" xfId="181" applyNumberFormat="1" applyFont="1" applyFill="1" applyBorder="1" applyAlignment="1">
      <alignment horizontal="right" indent="2"/>
      <protection/>
    </xf>
    <xf numFmtId="170" fontId="5" fillId="29" borderId="13" xfId="181" applyNumberFormat="1" applyFont="1" applyFill="1" applyBorder="1" applyAlignment="1">
      <alignment horizontal="right" indent="2"/>
      <protection/>
    </xf>
    <xf numFmtId="170" fontId="5" fillId="31" borderId="11" xfId="181" applyNumberFormat="1" applyFont="1" applyFill="1" applyBorder="1" applyAlignment="1">
      <alignment horizontal="right" indent="2"/>
      <protection/>
    </xf>
    <xf numFmtId="170" fontId="5" fillId="31" borderId="13" xfId="181" applyNumberFormat="1" applyFont="1" applyFill="1" applyBorder="1" applyAlignment="1">
      <alignment horizontal="right" indent="2"/>
      <protection/>
    </xf>
    <xf numFmtId="0" fontId="5" fillId="0" borderId="0" xfId="88" applyFont="1" applyFill="1" applyBorder="1" applyAlignment="1" quotePrefix="1">
      <alignment horizontal="center" vertical="center"/>
    </xf>
    <xf numFmtId="0" fontId="8" fillId="0" borderId="0" xfId="88" applyFont="1" applyFill="1" applyBorder="1" applyAlignment="1" quotePrefix="1">
      <alignment horizontal="center" vertical="center"/>
    </xf>
    <xf numFmtId="0" fontId="5" fillId="0" borderId="0" xfId="21" applyFont="1" applyFill="1" applyBorder="1" applyAlignment="1">
      <alignment horizontal="left" vertical="center" wrapText="1"/>
    </xf>
    <xf numFmtId="3" fontId="5" fillId="0" borderId="26" xfId="88" applyNumberFormat="1" applyFont="1" applyFill="1" applyBorder="1" applyAlignment="1">
      <alignment horizontal="right" indent="2"/>
    </xf>
    <xf numFmtId="3" fontId="5" fillId="0" borderId="17" xfId="88" applyNumberFormat="1" applyFont="1" applyFill="1" applyBorder="1" applyAlignment="1">
      <alignment horizontal="right" indent="2"/>
    </xf>
    <xf numFmtId="3" fontId="5" fillId="0" borderId="25" xfId="88" applyNumberFormat="1" applyFont="1" applyFill="1" applyBorder="1" applyAlignment="1">
      <alignment horizontal="right" indent="2"/>
    </xf>
    <xf numFmtId="3" fontId="5" fillId="0" borderId="21" xfId="88" applyNumberFormat="1" applyFont="1" applyFill="1" applyBorder="1" applyAlignment="1">
      <alignment horizontal="right" indent="2"/>
    </xf>
    <xf numFmtId="168" fontId="5" fillId="0" borderId="0" xfId="88" applyNumberFormat="1" applyFont="1" applyAlignment="1">
      <alignment vertical="center"/>
    </xf>
    <xf numFmtId="0" fontId="5" fillId="0" borderId="0" xfId="0" applyFont="1" applyFill="1" applyProtection="1">
      <protection/>
    </xf>
    <xf numFmtId="0" fontId="12" fillId="0" borderId="0" xfId="0" applyFont="1" applyFill="1" applyProtection="1">
      <protection/>
    </xf>
    <xf numFmtId="165" fontId="5" fillId="0" borderId="0" xfId="0" applyNumberFormat="1" applyFont="1" applyFill="1" applyProtection="1">
      <protection/>
    </xf>
    <xf numFmtId="0" fontId="5" fillId="0" borderId="0" xfId="21" applyFont="1" applyAlignment="1">
      <alignment vertical="top"/>
    </xf>
    <xf numFmtId="0" fontId="4" fillId="30" borderId="0" xfId="21" applyFont="1" applyFill="1" applyBorder="1" applyAlignment="1">
      <alignment horizontal="center" vertical="top"/>
    </xf>
    <xf numFmtId="0" fontId="5" fillId="0" borderId="0" xfId="21" applyFont="1" applyFill="1" applyBorder="1" applyAlignment="1">
      <alignment vertical="top"/>
    </xf>
    <xf numFmtId="0" fontId="5" fillId="0" borderId="0" xfId="21" applyFont="1" applyFill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indent="2"/>
    </xf>
    <xf numFmtId="0" fontId="5" fillId="0" borderId="0" xfId="0" applyNumberFormat="1" applyFont="1" applyFill="1" applyBorder="1" applyAlignment="1">
      <alignment horizontal="left"/>
    </xf>
    <xf numFmtId="0" fontId="4" fillId="30" borderId="42" xfId="21" applyFont="1" applyFill="1" applyBorder="1" applyAlignment="1">
      <alignment horizontal="center" vertical="top"/>
    </xf>
    <xf numFmtId="0" fontId="5" fillId="0" borderId="0" xfId="21" applyFont="1" applyBorder="1" applyAlignment="1">
      <alignment vertical="top"/>
    </xf>
    <xf numFmtId="0" fontId="4" fillId="31" borderId="15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7" fillId="0" borderId="0" xfId="2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horizontal="left" vertical="top"/>
    </xf>
    <xf numFmtId="167" fontId="5" fillId="0" borderId="0" xfId="21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 indent="1"/>
    </xf>
    <xf numFmtId="3" fontId="5" fillId="0" borderId="40" xfId="0" applyNumberFormat="1" applyFont="1" applyFill="1" applyBorder="1" applyAlignment="1">
      <alignment horizontal="right" vertical="top" indent="1"/>
    </xf>
    <xf numFmtId="3" fontId="5" fillId="0" borderId="30" xfId="0" applyNumberFormat="1" applyFont="1" applyFill="1" applyBorder="1" applyAlignment="1">
      <alignment horizontal="right" vertical="top" indent="1"/>
    </xf>
    <xf numFmtId="3" fontId="5" fillId="0" borderId="12" xfId="0" applyNumberFormat="1" applyFont="1" applyFill="1" applyBorder="1" applyAlignment="1">
      <alignment horizontal="right" vertical="top" indent="1"/>
    </xf>
    <xf numFmtId="3" fontId="5" fillId="0" borderId="13" xfId="0" applyNumberFormat="1" applyFont="1" applyFill="1" applyBorder="1" applyAlignment="1">
      <alignment horizontal="right" vertical="top" indent="1"/>
    </xf>
    <xf numFmtId="3" fontId="5" fillId="0" borderId="31" xfId="0" applyNumberFormat="1" applyFont="1" applyFill="1" applyBorder="1" applyAlignment="1">
      <alignment horizontal="right" vertical="top" indent="1"/>
    </xf>
    <xf numFmtId="3" fontId="5" fillId="0" borderId="40" xfId="0" applyNumberFormat="1" applyFont="1" applyFill="1" applyBorder="1" applyAlignment="1">
      <alignment horizontal="right" vertical="top" indent="2"/>
    </xf>
    <xf numFmtId="3" fontId="5" fillId="0" borderId="30" xfId="0" applyNumberFormat="1" applyFont="1" applyFill="1" applyBorder="1" applyAlignment="1">
      <alignment horizontal="right" vertical="top" indent="2"/>
    </xf>
    <xf numFmtId="3" fontId="5" fillId="0" borderId="31" xfId="0" applyNumberFormat="1" applyFont="1" applyFill="1" applyBorder="1" applyAlignment="1">
      <alignment horizontal="right" vertical="top" indent="2"/>
    </xf>
    <xf numFmtId="3" fontId="5" fillId="0" borderId="11" xfId="0" applyNumberFormat="1" applyFont="1" applyFill="1" applyBorder="1" applyAlignment="1">
      <alignment horizontal="right" vertical="top" indent="2"/>
    </xf>
    <xf numFmtId="3" fontId="5" fillId="0" borderId="12" xfId="0" applyNumberFormat="1" applyFont="1" applyFill="1" applyBorder="1" applyAlignment="1">
      <alignment horizontal="right" vertical="top" indent="2"/>
    </xf>
    <xf numFmtId="3" fontId="5" fillId="0" borderId="13" xfId="0" applyNumberFormat="1" applyFont="1" applyFill="1" applyBorder="1" applyAlignment="1">
      <alignment horizontal="right" vertical="top" indent="2"/>
    </xf>
    <xf numFmtId="0" fontId="5" fillId="0" borderId="12" xfId="21" applyFont="1" applyFill="1" applyBorder="1" applyAlignment="1">
      <alignment horizontal="right" vertical="top" indent="2"/>
    </xf>
    <xf numFmtId="0" fontId="5" fillId="0" borderId="30" xfId="21" applyFont="1" applyFill="1" applyBorder="1" applyAlignment="1">
      <alignment horizontal="right" vertical="top" indent="2"/>
    </xf>
    <xf numFmtId="0" fontId="39" fillId="30" borderId="15" xfId="21" applyFont="1" applyFill="1" applyBorder="1" applyAlignment="1">
      <alignment horizontal="center" vertical="top"/>
    </xf>
    <xf numFmtId="0" fontId="4" fillId="30" borderId="43" xfId="21" applyFont="1" applyFill="1" applyBorder="1" applyAlignment="1" quotePrefix="1">
      <alignment horizontal="center" vertical="top" wrapText="1"/>
    </xf>
    <xf numFmtId="0" fontId="5" fillId="0" borderId="0" xfId="21" applyFont="1" applyBorder="1" applyAlignment="1">
      <alignment/>
    </xf>
    <xf numFmtId="0" fontId="5" fillId="0" borderId="0" xfId="21" applyFont="1" applyAlignment="1">
      <alignment/>
    </xf>
    <xf numFmtId="0" fontId="5" fillId="0" borderId="0" xfId="21" applyFont="1" applyFill="1" applyAlignment="1">
      <alignment/>
    </xf>
    <xf numFmtId="3" fontId="8" fillId="0" borderId="14" xfId="90" applyNumberFormat="1" applyFont="1" applyFill="1" applyBorder="1" applyAlignment="1">
      <alignment horizontal="right" indent="1"/>
      <protection/>
    </xf>
    <xf numFmtId="0" fontId="4" fillId="30" borderId="29" xfId="181" applyNumberFormat="1" applyFont="1" applyFill="1" applyBorder="1" applyAlignment="1">
      <alignment horizontal="center"/>
      <protection/>
    </xf>
    <xf numFmtId="0" fontId="4" fillId="30" borderId="19" xfId="181" applyNumberFormat="1" applyFont="1" applyFill="1" applyBorder="1" applyAlignment="1">
      <alignment horizontal="center"/>
      <protection/>
    </xf>
    <xf numFmtId="0" fontId="4" fillId="30" borderId="35" xfId="181" applyNumberFormat="1" applyFont="1" applyFill="1" applyBorder="1" applyAlignment="1">
      <alignment horizontal="center"/>
      <protection/>
    </xf>
    <xf numFmtId="0" fontId="4" fillId="30" borderId="15" xfId="181" applyFont="1" applyFill="1" applyBorder="1" applyAlignment="1">
      <alignment horizontal="left" vertical="center" wrapText="1"/>
      <protection/>
    </xf>
    <xf numFmtId="0" fontId="4" fillId="29" borderId="20" xfId="181" applyNumberFormat="1" applyFont="1" applyFill="1" applyBorder="1" applyAlignment="1">
      <alignment horizontal="left"/>
      <protection/>
    </xf>
    <xf numFmtId="0" fontId="4" fillId="29" borderId="13" xfId="181" applyNumberFormat="1" applyFont="1" applyFill="1" applyBorder="1" applyAlignment="1">
      <alignment horizontal="left"/>
      <protection/>
    </xf>
    <xf numFmtId="3" fontId="5" fillId="31" borderId="44" xfId="181" applyNumberFormat="1" applyFont="1" applyFill="1" applyBorder="1" applyAlignment="1">
      <alignment horizontal="right" indent="1"/>
      <protection/>
    </xf>
    <xf numFmtId="3" fontId="5" fillId="31" borderId="45" xfId="181" applyNumberFormat="1" applyFont="1" applyFill="1" applyBorder="1" applyAlignment="1">
      <alignment horizontal="right" indent="1"/>
      <protection/>
    </xf>
    <xf numFmtId="1" fontId="5" fillId="31" borderId="27" xfId="181" applyNumberFormat="1" applyFont="1" applyFill="1" applyBorder="1" applyAlignment="1">
      <alignment horizontal="right" indent="1"/>
      <protection/>
    </xf>
    <xf numFmtId="170" fontId="5" fillId="29" borderId="40" xfId="23" applyNumberFormat="1" applyFont="1" applyFill="1" applyBorder="1" applyAlignment="1">
      <alignment horizontal="right" indent="2"/>
    </xf>
    <xf numFmtId="168" fontId="5" fillId="29" borderId="12" xfId="23" applyNumberFormat="1" applyFont="1" applyFill="1" applyBorder="1" applyAlignment="1">
      <alignment horizontal="right" indent="2"/>
    </xf>
    <xf numFmtId="168" fontId="5" fillId="29" borderId="32" xfId="23" applyNumberFormat="1" applyFont="1" applyFill="1" applyBorder="1" applyAlignment="1">
      <alignment horizontal="right" indent="2"/>
    </xf>
    <xf numFmtId="168" fontId="5" fillId="29" borderId="13" xfId="23" applyNumberFormat="1" applyFont="1" applyFill="1" applyBorder="1" applyAlignment="1">
      <alignment horizontal="right" indent="2"/>
    </xf>
    <xf numFmtId="170" fontId="5" fillId="29" borderId="36" xfId="23" applyNumberFormat="1" applyFont="1" applyFill="1" applyBorder="1" applyAlignment="1">
      <alignment horizontal="right" indent="2"/>
    </xf>
    <xf numFmtId="168" fontId="5" fillId="29" borderId="20" xfId="23" applyNumberFormat="1" applyFont="1" applyFill="1" applyBorder="1" applyAlignment="1">
      <alignment horizontal="right" indent="2"/>
    </xf>
    <xf numFmtId="168" fontId="5" fillId="29" borderId="40" xfId="23" applyNumberFormat="1" applyFont="1" applyFill="1" applyBorder="1" applyAlignment="1">
      <alignment horizontal="right" indent="2"/>
    </xf>
    <xf numFmtId="0" fontId="4" fillId="29" borderId="20" xfId="0" applyNumberFormat="1" applyFont="1" applyFill="1" applyBorder="1" applyAlignment="1">
      <alignment/>
    </xf>
    <xf numFmtId="170" fontId="5" fillId="29" borderId="11" xfId="23" applyNumberFormat="1" applyFont="1" applyFill="1" applyBorder="1" applyAlignment="1">
      <alignment horizontal="right" indent="2"/>
    </xf>
    <xf numFmtId="168" fontId="5" fillId="29" borderId="11" xfId="23" applyNumberFormat="1" applyFont="1" applyFill="1" applyBorder="1" applyAlignment="1">
      <alignment horizontal="right" indent="2"/>
    </xf>
    <xf numFmtId="0" fontId="4" fillId="0" borderId="0" xfId="21" applyFont="1" applyFill="1" applyBorder="1" applyAlignment="1">
      <alignment/>
    </xf>
    <xf numFmtId="0" fontId="3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47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50" fillId="0" borderId="0" xfId="0" applyFont="1" applyBorder="1" applyAlignment="1">
      <alignment horizontal="left"/>
    </xf>
    <xf numFmtId="0" fontId="51" fillId="35" borderId="27" xfId="206" applyFont="1" applyFill="1" applyBorder="1" applyAlignment="1">
      <alignment horizontal="center"/>
      <protection/>
    </xf>
    <xf numFmtId="0" fontId="46" fillId="31" borderId="0" xfId="206" applyFont="1" applyFill="1" applyBorder="1" applyAlignment="1">
      <alignment wrapText="1"/>
      <protection/>
    </xf>
    <xf numFmtId="0" fontId="46" fillId="31" borderId="0" xfId="206" applyFont="1" applyFill="1" applyBorder="1" applyAlignment="1">
      <alignment/>
      <protection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6" fillId="0" borderId="11" xfId="206" applyFont="1" applyFill="1" applyBorder="1" applyAlignment="1">
      <alignment/>
      <protection/>
    </xf>
    <xf numFmtId="0" fontId="46" fillId="0" borderId="12" xfId="206" applyFont="1" applyFill="1" applyBorder="1" applyAlignment="1">
      <alignment/>
      <protection/>
    </xf>
    <xf numFmtId="0" fontId="12" fillId="0" borderId="12" xfId="0" applyFont="1" applyBorder="1" applyAlignment="1">
      <alignment vertical="center"/>
    </xf>
    <xf numFmtId="0" fontId="46" fillId="0" borderId="13" xfId="206" applyFont="1" applyFill="1" applyBorder="1" applyAlignment="1">
      <alignment/>
      <protection/>
    </xf>
    <xf numFmtId="0" fontId="12" fillId="0" borderId="13" xfId="0" applyFont="1" applyBorder="1" applyAlignment="1">
      <alignment vertical="center"/>
    </xf>
    <xf numFmtId="0" fontId="51" fillId="0" borderId="11" xfId="206" applyFont="1" applyFill="1" applyBorder="1" applyAlignment="1">
      <alignment horizontal="left" wrapText="1"/>
      <protection/>
    </xf>
    <xf numFmtId="0" fontId="51" fillId="0" borderId="12" xfId="206" applyFont="1" applyFill="1" applyBorder="1" applyAlignment="1">
      <alignment horizontal="left" wrapText="1"/>
      <protection/>
    </xf>
    <xf numFmtId="0" fontId="51" fillId="0" borderId="13" xfId="206" applyFont="1" applyFill="1" applyBorder="1" applyAlignment="1">
      <alignment horizontal="left" wrapText="1"/>
      <protection/>
    </xf>
    <xf numFmtId="0" fontId="51" fillId="31" borderId="0" xfId="206" applyFont="1" applyFill="1" applyBorder="1" applyAlignment="1">
      <alignment horizontal="left"/>
      <protection/>
    </xf>
    <xf numFmtId="0" fontId="51" fillId="0" borderId="11" xfId="206" applyFont="1" applyFill="1" applyBorder="1" applyAlignment="1">
      <alignment horizontal="left"/>
      <protection/>
    </xf>
    <xf numFmtId="0" fontId="51" fillId="0" borderId="12" xfId="206" applyFont="1" applyFill="1" applyBorder="1" applyAlignment="1">
      <alignment horizontal="left"/>
      <protection/>
    </xf>
    <xf numFmtId="0" fontId="51" fillId="0" borderId="13" xfId="206" applyFont="1" applyFill="1" applyBorder="1" applyAlignment="1">
      <alignment horizontal="left"/>
      <protection/>
    </xf>
    <xf numFmtId="0" fontId="51" fillId="31" borderId="0" xfId="206" applyFont="1" applyFill="1" applyBorder="1" applyAlignment="1">
      <alignment horizontal="left" wrapText="1"/>
      <protection/>
    </xf>
    <xf numFmtId="0" fontId="51" fillId="35" borderId="46" xfId="206" applyFont="1" applyFill="1" applyBorder="1" applyAlignment="1">
      <alignment horizontal="center"/>
      <protection/>
    </xf>
    <xf numFmtId="0" fontId="51" fillId="31" borderId="47" xfId="206" applyFont="1" applyFill="1" applyBorder="1" applyAlignment="1">
      <alignment horizontal="left"/>
      <protection/>
    </xf>
    <xf numFmtId="0" fontId="51" fillId="0" borderId="48" xfId="206" applyFont="1" applyFill="1" applyBorder="1" applyAlignment="1">
      <alignment horizontal="left"/>
      <protection/>
    </xf>
    <xf numFmtId="0" fontId="51" fillId="0" borderId="49" xfId="206" applyFont="1" applyFill="1" applyBorder="1" applyAlignment="1">
      <alignment horizontal="left"/>
      <protection/>
    </xf>
    <xf numFmtId="0" fontId="51" fillId="0" borderId="50" xfId="206" applyFont="1" applyFill="1" applyBorder="1" applyAlignment="1">
      <alignment horizontal="left"/>
      <protection/>
    </xf>
    <xf numFmtId="0" fontId="5" fillId="0" borderId="47" xfId="0" applyFont="1" applyBorder="1" applyAlignment="1">
      <alignment/>
    </xf>
    <xf numFmtId="3" fontId="5" fillId="0" borderId="40" xfId="0" applyNumberFormat="1" applyFont="1" applyFill="1" applyBorder="1" applyAlignment="1">
      <alignment horizontal="right" indent="2"/>
    </xf>
    <xf numFmtId="3" fontId="5" fillId="0" borderId="31" xfId="0" applyNumberFormat="1" applyFont="1" applyFill="1" applyBorder="1" applyAlignment="1">
      <alignment horizontal="right" indent="2"/>
    </xf>
    <xf numFmtId="3" fontId="5" fillId="31" borderId="27" xfId="0" applyNumberFormat="1" applyFont="1" applyFill="1" applyBorder="1" applyAlignment="1">
      <alignment horizontal="right" indent="2"/>
    </xf>
    <xf numFmtId="0" fontId="5" fillId="8" borderId="39" xfId="88" applyNumberFormat="1" applyFont="1" applyFill="1" applyBorder="1" applyAlignment="1">
      <alignment/>
    </xf>
    <xf numFmtId="170" fontId="5" fillId="29" borderId="51" xfId="88" applyNumberFormat="1" applyFont="1" applyFill="1" applyBorder="1" applyAlignment="1">
      <alignment/>
    </xf>
    <xf numFmtId="170" fontId="5" fillId="29" borderId="52" xfId="88" applyNumberFormat="1" applyFont="1" applyFill="1" applyBorder="1" applyAlignment="1">
      <alignment/>
    </xf>
    <xf numFmtId="0" fontId="4" fillId="30" borderId="15" xfId="21" applyFont="1" applyFill="1" applyBorder="1" applyAlignment="1">
      <alignment horizontal="center" vertical="center" wrapText="1"/>
    </xf>
    <xf numFmtId="3" fontId="0" fillId="0" borderId="0" xfId="0" applyNumberFormat="1"/>
    <xf numFmtId="9" fontId="5" fillId="0" borderId="0" xfId="15" applyFont="1" applyAlignment="1">
      <alignment vertical="center"/>
    </xf>
    <xf numFmtId="177" fontId="5" fillId="0" borderId="0" xfId="15" applyNumberFormat="1" applyFont="1" applyAlignment="1">
      <alignment vertical="center"/>
    </xf>
    <xf numFmtId="177" fontId="5" fillId="0" borderId="0" xfId="15" applyNumberFormat="1" applyFont="1" applyBorder="1" applyAlignment="1">
      <alignment vertical="top"/>
    </xf>
    <xf numFmtId="1" fontId="5" fillId="29" borderId="0" xfId="181" applyNumberFormat="1" applyFont="1" applyFill="1">
      <alignment/>
      <protection/>
    </xf>
    <xf numFmtId="177" fontId="5" fillId="29" borderId="0" xfId="15" applyNumberFormat="1" applyFont="1" applyFill="1"/>
    <xf numFmtId="177" fontId="5" fillId="29" borderId="0" xfId="181" applyNumberFormat="1" applyFont="1" applyFill="1">
      <alignment/>
      <protection/>
    </xf>
    <xf numFmtId="3" fontId="5" fillId="31" borderId="19" xfId="23" applyNumberFormat="1" applyFont="1" applyFill="1" applyBorder="1" applyAlignment="1">
      <alignment horizontal="right" indent="2"/>
    </xf>
    <xf numFmtId="3" fontId="5" fillId="0" borderId="19" xfId="0" applyNumberFormat="1" applyFont="1" applyFill="1" applyBorder="1" applyAlignment="1">
      <alignment horizontal="right" indent="2"/>
    </xf>
    <xf numFmtId="165" fontId="34" fillId="0" borderId="13" xfId="21" applyNumberFormat="1" applyFont="1" applyFill="1" applyBorder="1" applyAlignment="1">
      <alignment vertical="center"/>
    </xf>
    <xf numFmtId="3" fontId="5" fillId="31" borderId="29" xfId="23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165" fontId="34" fillId="31" borderId="53" xfId="21" applyNumberFormat="1" applyFont="1" applyFill="1" applyBorder="1" applyAlignment="1">
      <alignment vertical="center"/>
    </xf>
    <xf numFmtId="167" fontId="34" fillId="31" borderId="0" xfId="23" applyNumberFormat="1" applyFont="1" applyFill="1" applyBorder="1" applyAlignment="1">
      <alignment horizontal="right" indent="2"/>
    </xf>
    <xf numFmtId="3" fontId="34" fillId="0" borderId="11" xfId="0" applyNumberFormat="1" applyFont="1" applyFill="1" applyBorder="1" applyAlignment="1">
      <alignment horizontal="right" indent="2"/>
    </xf>
    <xf numFmtId="165" fontId="34" fillId="0" borderId="0" xfId="21" applyNumberFormat="1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 horizontal="right" indent="2"/>
    </xf>
    <xf numFmtId="167" fontId="5" fillId="31" borderId="19" xfId="23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67" fontId="5" fillId="31" borderId="29" xfId="23" applyNumberFormat="1" applyFont="1" applyFill="1" applyBorder="1" applyAlignment="1">
      <alignment horizontal="right"/>
    </xf>
    <xf numFmtId="3" fontId="34" fillId="0" borderId="12" xfId="0" applyNumberFormat="1" applyFont="1" applyFill="1" applyBorder="1" applyAlignment="1">
      <alignment horizontal="right"/>
    </xf>
    <xf numFmtId="3" fontId="34" fillId="31" borderId="11" xfId="0" applyNumberFormat="1" applyFont="1" applyFill="1" applyBorder="1" applyAlignment="1">
      <alignment horizontal="right"/>
    </xf>
    <xf numFmtId="9" fontId="5" fillId="0" borderId="0" xfId="15" applyFont="1" applyFill="1" applyBorder="1" applyAlignment="1">
      <alignment vertical="center"/>
    </xf>
    <xf numFmtId="177" fontId="5" fillId="0" borderId="0" xfId="15" applyNumberFormat="1" applyFont="1" applyFill="1" applyBorder="1" applyAlignment="1">
      <alignment vertical="center"/>
    </xf>
    <xf numFmtId="0" fontId="4" fillId="30" borderId="54" xfId="21" applyFont="1" applyFill="1" applyBorder="1" applyAlignment="1">
      <alignment horizontal="center" vertical="center" wrapText="1"/>
    </xf>
    <xf numFmtId="0" fontId="5" fillId="34" borderId="41" xfId="88" applyNumberFormat="1" applyFont="1" applyFill="1" applyBorder="1" applyAlignment="1">
      <alignment vertical="top" wrapText="1"/>
    </xf>
    <xf numFmtId="177" fontId="5" fillId="0" borderId="0" xfId="15" applyNumberFormat="1" applyFont="1" applyBorder="1" applyAlignment="1">
      <alignment vertical="center"/>
    </xf>
    <xf numFmtId="0" fontId="4" fillId="30" borderId="55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4" fillId="30" borderId="40" xfId="181" applyFont="1" applyFill="1" applyBorder="1" applyAlignment="1">
      <alignment horizontal="center" vertical="center" wrapText="1"/>
      <protection/>
    </xf>
    <xf numFmtId="0" fontId="4" fillId="30" borderId="11" xfId="181" applyFont="1" applyFill="1" applyBorder="1" applyAlignment="1">
      <alignment horizontal="center" vertical="center" wrapText="1"/>
      <protection/>
    </xf>
    <xf numFmtId="0" fontId="4" fillId="30" borderId="56" xfId="181" applyFont="1" applyFill="1" applyBorder="1" applyAlignment="1">
      <alignment horizontal="center" vertical="center" wrapText="1"/>
      <protection/>
    </xf>
    <xf numFmtId="0" fontId="4" fillId="30" borderId="30" xfId="181" applyNumberFormat="1" applyFont="1" applyFill="1" applyBorder="1" applyAlignment="1">
      <alignment horizontal="center"/>
      <protection/>
    </xf>
    <xf numFmtId="0" fontId="4" fillId="30" borderId="12" xfId="181" applyNumberFormat="1" applyFont="1" applyFill="1" applyBorder="1" applyAlignment="1">
      <alignment horizontal="center"/>
      <protection/>
    </xf>
    <xf numFmtId="0" fontId="4" fillId="30" borderId="15" xfId="0" applyFont="1" applyFill="1" applyBorder="1" applyAlignment="1">
      <alignment horizontal="center"/>
    </xf>
    <xf numFmtId="3" fontId="8" fillId="31" borderId="57" xfId="88" applyNumberFormat="1" applyFont="1" applyFill="1" applyBorder="1" applyAlignment="1">
      <alignment horizontal="right" vertical="center" indent="2"/>
    </xf>
    <xf numFmtId="167" fontId="8" fillId="31" borderId="58" xfId="88" applyNumberFormat="1" applyFont="1" applyFill="1" applyBorder="1" applyAlignment="1">
      <alignment horizontal="right" vertical="center" indent="2"/>
    </xf>
    <xf numFmtId="168" fontId="8" fillId="31" borderId="58" xfId="88" applyNumberFormat="1" applyFont="1" applyFill="1" applyBorder="1" applyAlignment="1">
      <alignment horizontal="right" vertical="center" indent="3"/>
    </xf>
    <xf numFmtId="168" fontId="8" fillId="31" borderId="57" xfId="88" applyNumberFormat="1" applyFont="1" applyFill="1" applyBorder="1" applyAlignment="1">
      <alignment horizontal="right" vertical="center" indent="3"/>
    </xf>
    <xf numFmtId="3" fontId="8" fillId="0" borderId="17" xfId="88" applyNumberFormat="1" applyFont="1" applyFill="1" applyBorder="1" applyAlignment="1">
      <alignment horizontal="right" indent="2"/>
    </xf>
    <xf numFmtId="169" fontId="5" fillId="0" borderId="16" xfId="88" applyNumberFormat="1" applyFont="1" applyFill="1" applyBorder="1" applyAlignment="1">
      <alignment horizontal="right" indent="2"/>
    </xf>
    <xf numFmtId="169" fontId="5" fillId="0" borderId="16" xfId="88" applyNumberFormat="1" applyFont="1" applyFill="1" applyBorder="1" applyAlignment="1">
      <alignment horizontal="right" indent="3"/>
    </xf>
    <xf numFmtId="169" fontId="5" fillId="0" borderId="17" xfId="88" applyNumberFormat="1" applyFont="1" applyFill="1" applyBorder="1" applyAlignment="1">
      <alignment horizontal="right" indent="3"/>
    </xf>
    <xf numFmtId="3" fontId="8" fillId="0" borderId="26" xfId="88" applyNumberFormat="1" applyFont="1" applyFill="1" applyBorder="1" applyAlignment="1">
      <alignment horizontal="right" indent="2"/>
    </xf>
    <xf numFmtId="3" fontId="8" fillId="0" borderId="25" xfId="88" applyNumberFormat="1" applyFont="1" applyFill="1" applyBorder="1" applyAlignment="1">
      <alignment horizontal="right" indent="2"/>
    </xf>
    <xf numFmtId="167" fontId="5" fillId="0" borderId="59" xfId="88" applyNumberFormat="1" applyFont="1" applyFill="1" applyBorder="1" applyAlignment="1">
      <alignment horizontal="right" indent="2"/>
    </xf>
    <xf numFmtId="3" fontId="8" fillId="31" borderId="55" xfId="0" applyNumberFormat="1" applyFont="1" applyFill="1" applyBorder="1" applyAlignment="1">
      <alignment horizontal="right" vertical="top" indent="1"/>
    </xf>
    <xf numFmtId="3" fontId="8" fillId="31" borderId="15" xfId="0" applyNumberFormat="1" applyFont="1" applyFill="1" applyBorder="1" applyAlignment="1">
      <alignment horizontal="right" vertical="top" indent="1"/>
    </xf>
    <xf numFmtId="3" fontId="8" fillId="31" borderId="55" xfId="0" applyNumberFormat="1" applyFont="1" applyFill="1" applyBorder="1" applyAlignment="1">
      <alignment horizontal="right" vertical="top" indent="2"/>
    </xf>
    <xf numFmtId="3" fontId="8" fillId="31" borderId="15" xfId="0" applyNumberFormat="1" applyFont="1" applyFill="1" applyBorder="1" applyAlignment="1">
      <alignment horizontal="right" vertical="top" indent="2"/>
    </xf>
    <xf numFmtId="3" fontId="8" fillId="0" borderId="40" xfId="0" applyNumberFormat="1" applyFont="1" applyFill="1" applyBorder="1" applyAlignment="1">
      <alignment horizontal="right" vertical="top" indent="1"/>
    </xf>
    <xf numFmtId="3" fontId="8" fillId="0" borderId="30" xfId="0" applyNumberFormat="1" applyFont="1" applyFill="1" applyBorder="1" applyAlignment="1">
      <alignment horizontal="right" vertical="top" indent="1"/>
    </xf>
    <xf numFmtId="3" fontId="8" fillId="0" borderId="30" xfId="0" applyNumberFormat="1" applyFont="1" applyFill="1" applyBorder="1" applyAlignment="1">
      <alignment horizontal="right" vertical="top" indent="2"/>
    </xf>
    <xf numFmtId="3" fontId="8" fillId="0" borderId="12" xfId="0" applyNumberFormat="1" applyFont="1" applyFill="1" applyBorder="1" applyAlignment="1">
      <alignment horizontal="right" vertical="top" indent="2"/>
    </xf>
    <xf numFmtId="3" fontId="8" fillId="0" borderId="40" xfId="0" applyNumberFormat="1" applyFont="1" applyFill="1" applyBorder="1" applyAlignment="1">
      <alignment horizontal="right" vertical="top" indent="2"/>
    </xf>
    <xf numFmtId="3" fontId="8" fillId="0" borderId="31" xfId="0" applyNumberFormat="1" applyFont="1" applyFill="1" applyBorder="1" applyAlignment="1">
      <alignment horizontal="right" vertical="top" indent="2"/>
    </xf>
    <xf numFmtId="0" fontId="5" fillId="29" borderId="0" xfId="21" applyFont="1" applyFill="1" applyBorder="1" applyAlignment="1">
      <alignment vertical="top"/>
    </xf>
    <xf numFmtId="0" fontId="5" fillId="29" borderId="0" xfId="21" applyFont="1" applyFill="1" applyAlignment="1">
      <alignment vertical="top"/>
    </xf>
    <xf numFmtId="0" fontId="5" fillId="29" borderId="0" xfId="21" applyFont="1" applyFill="1" applyBorder="1" applyAlignment="1">
      <alignment/>
    </xf>
    <xf numFmtId="0" fontId="5" fillId="29" borderId="0" xfId="21" applyFont="1" applyFill="1" applyAlignment="1">
      <alignment/>
    </xf>
    <xf numFmtId="2" fontId="5" fillId="29" borderId="0" xfId="21" applyNumberFormat="1" applyFont="1" applyFill="1" applyBorder="1" applyAlignment="1">
      <alignment vertical="top"/>
    </xf>
    <xf numFmtId="9" fontId="5" fillId="29" borderId="0" xfId="15" applyNumberFormat="1" applyFont="1" applyFill="1" applyAlignment="1">
      <alignment vertical="top"/>
    </xf>
    <xf numFmtId="177" fontId="5" fillId="29" borderId="0" xfId="15" applyNumberFormat="1" applyFont="1" applyFill="1" applyBorder="1" applyAlignment="1">
      <alignment vertical="top"/>
    </xf>
    <xf numFmtId="3" fontId="8" fillId="31" borderId="11" xfId="0" applyNumberFormat="1" applyFont="1" applyFill="1" applyBorder="1" applyAlignment="1">
      <alignment horizontal="right" indent="1"/>
    </xf>
    <xf numFmtId="3" fontId="8" fillId="31" borderId="13" xfId="0" applyNumberFormat="1" applyFont="1" applyFill="1" applyBorder="1" applyAlignment="1">
      <alignment horizontal="right" indent="1"/>
    </xf>
    <xf numFmtId="3" fontId="8" fillId="0" borderId="20" xfId="0" applyNumberFormat="1" applyFont="1" applyFill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1"/>
    </xf>
    <xf numFmtId="3" fontId="8" fillId="0" borderId="11" xfId="0" applyNumberFormat="1" applyFont="1" applyFill="1" applyBorder="1" applyAlignment="1">
      <alignment horizontal="right" indent="1"/>
    </xf>
    <xf numFmtId="0" fontId="4" fillId="31" borderId="27" xfId="20" applyFont="1" applyFill="1" applyBorder="1" applyAlignment="1">
      <alignment horizontal="left"/>
      <protection/>
    </xf>
    <xf numFmtId="3" fontId="8" fillId="31" borderId="44" xfId="0" applyNumberFormat="1" applyFont="1" applyFill="1" applyBorder="1" applyAlignment="1">
      <alignment horizontal="right" indent="1"/>
    </xf>
    <xf numFmtId="3" fontId="8" fillId="31" borderId="44" xfId="0" applyNumberFormat="1" applyFont="1" applyFill="1" applyBorder="1" applyAlignment="1">
      <alignment horizontal="right" indent="2"/>
    </xf>
    <xf numFmtId="3" fontId="8" fillId="0" borderId="30" xfId="0" applyNumberFormat="1" applyFont="1" applyFill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2"/>
    </xf>
    <xf numFmtId="3" fontId="8" fillId="0" borderId="40" xfId="0" applyNumberFormat="1" applyFont="1" applyFill="1" applyBorder="1" applyAlignment="1">
      <alignment horizontal="right" indent="1"/>
    </xf>
    <xf numFmtId="3" fontId="8" fillId="0" borderId="40" xfId="0" applyNumberFormat="1" applyFont="1" applyFill="1" applyBorder="1" applyAlignment="1">
      <alignment horizontal="right" indent="2"/>
    </xf>
    <xf numFmtId="0" fontId="4" fillId="30" borderId="0" xfId="20" applyFont="1" applyFill="1" applyBorder="1" applyAlignment="1">
      <alignment horizontal="left"/>
      <protection/>
    </xf>
    <xf numFmtId="3" fontId="8" fillId="31" borderId="27" xfId="181" applyNumberFormat="1" applyFont="1" applyFill="1" applyBorder="1" applyAlignment="1">
      <alignment horizontal="right" indent="1"/>
      <protection/>
    </xf>
    <xf numFmtId="3" fontId="8" fillId="29" borderId="12" xfId="181" applyNumberFormat="1" applyFont="1" applyFill="1" applyBorder="1" applyAlignment="1">
      <alignment horizontal="right" indent="1"/>
      <protection/>
    </xf>
    <xf numFmtId="3" fontId="8" fillId="29" borderId="30" xfId="181" applyNumberFormat="1" applyFont="1" applyFill="1" applyBorder="1" applyAlignment="1">
      <alignment horizontal="right" indent="1"/>
      <protection/>
    </xf>
    <xf numFmtId="166" fontId="5" fillId="29" borderId="0" xfId="0" applyNumberFormat="1" applyFont="1" applyFill="1" applyBorder="1" applyAlignment="1">
      <alignment/>
    </xf>
    <xf numFmtId="0" fontId="5" fillId="29" borderId="0" xfId="90" applyNumberFormat="1" applyFont="1" applyFill="1" applyBorder="1" applyAlignment="1">
      <alignment/>
      <protection/>
    </xf>
    <xf numFmtId="166" fontId="5" fillId="29" borderId="0" xfId="90" applyNumberFormat="1" applyFont="1" applyFill="1" applyBorder="1" applyAlignment="1">
      <alignment/>
      <protection/>
    </xf>
    <xf numFmtId="0" fontId="5" fillId="8" borderId="60" xfId="90" applyNumberFormat="1" applyFont="1" applyFill="1" applyBorder="1" applyAlignment="1">
      <alignment/>
      <protection/>
    </xf>
    <xf numFmtId="0" fontId="5" fillId="29" borderId="0" xfId="20" applyFont="1" applyFill="1" applyBorder="1">
      <alignment/>
      <protection/>
    </xf>
    <xf numFmtId="0" fontId="5" fillId="29" borderId="0" xfId="90" applyFont="1" applyFill="1" applyBorder="1">
      <alignment/>
      <protection/>
    </xf>
    <xf numFmtId="0" fontId="5" fillId="36" borderId="0" xfId="0" applyNumberFormat="1" applyFont="1" applyFill="1" applyBorder="1" applyAlignment="1">
      <alignment/>
    </xf>
    <xf numFmtId="170" fontId="5" fillId="29" borderId="0" xfId="90" applyNumberFormat="1" applyFont="1" applyFill="1" applyBorder="1" applyAlignment="1">
      <alignment/>
      <protection/>
    </xf>
    <xf numFmtId="3" fontId="5" fillId="29" borderId="0" xfId="90" applyNumberFormat="1" applyFont="1" applyFill="1" applyBorder="1" applyAlignment="1">
      <alignment/>
      <protection/>
    </xf>
    <xf numFmtId="170" fontId="5" fillId="29" borderId="0" xfId="0" applyNumberFormat="1" applyFont="1" applyFill="1" applyBorder="1" applyAlignment="1">
      <alignment/>
    </xf>
    <xf numFmtId="0" fontId="4" fillId="31" borderId="11" xfId="21" applyFont="1" applyFill="1" applyBorder="1" applyAlignment="1">
      <alignment horizontal="left" vertical="center" wrapText="1"/>
    </xf>
    <xf numFmtId="3" fontId="8" fillId="31" borderId="40" xfId="0" applyNumberFormat="1" applyFont="1" applyFill="1" applyBorder="1" applyAlignment="1">
      <alignment horizontal="right"/>
    </xf>
    <xf numFmtId="3" fontId="8" fillId="31" borderId="11" xfId="0" applyNumberFormat="1" applyFont="1" applyFill="1" applyBorder="1" applyAlignment="1">
      <alignment horizontal="right" indent="2"/>
    </xf>
    <xf numFmtId="3" fontId="8" fillId="31" borderId="11" xfId="0" applyNumberFormat="1" applyFont="1" applyFill="1" applyBorder="1" applyAlignment="1">
      <alignment horizontal="right"/>
    </xf>
    <xf numFmtId="3" fontId="5" fillId="31" borderId="11" xfId="0" applyNumberFormat="1" applyFont="1" applyFill="1" applyBorder="1" applyAlignment="1">
      <alignment horizontal="right"/>
    </xf>
    <xf numFmtId="0" fontId="4" fillId="31" borderId="19" xfId="21" applyFont="1" applyFill="1" applyBorder="1" applyAlignment="1">
      <alignment horizontal="left" vertical="center" wrapText="1"/>
    </xf>
    <xf numFmtId="0" fontId="4" fillId="0" borderId="11" xfId="21" applyFont="1" applyFill="1" applyBorder="1" applyAlignment="1">
      <alignment horizontal="left" vertical="center" wrapText="1" indent="1"/>
    </xf>
    <xf numFmtId="3" fontId="8" fillId="0" borderId="4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 indent="2"/>
    </xf>
    <xf numFmtId="3" fontId="8" fillId="0" borderId="11" xfId="0" applyNumberFormat="1" applyFont="1" applyFill="1" applyBorder="1" applyAlignment="1">
      <alignment horizontal="right"/>
    </xf>
    <xf numFmtId="0" fontId="4" fillId="0" borderId="12" xfId="21" applyFont="1" applyFill="1" applyBorder="1" applyAlignment="1">
      <alignment horizontal="left" vertical="center" wrapText="1" indent="1"/>
    </xf>
    <xf numFmtId="3" fontId="8" fillId="0" borderId="3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 indent="2"/>
    </xf>
    <xf numFmtId="0" fontId="4" fillId="0" borderId="13" xfId="21" applyFont="1" applyFill="1" applyBorder="1" applyAlignment="1">
      <alignment horizontal="left" vertical="center" wrapText="1" indent="1"/>
    </xf>
    <xf numFmtId="3" fontId="8" fillId="0" borderId="31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 indent="2"/>
    </xf>
    <xf numFmtId="3" fontId="8" fillId="0" borderId="13" xfId="0" applyNumberFormat="1" applyFont="1" applyFill="1" applyBorder="1" applyAlignment="1">
      <alignment horizontal="right"/>
    </xf>
    <xf numFmtId="0" fontId="4" fillId="29" borderId="13" xfId="0" applyFont="1" applyFill="1" applyBorder="1" applyAlignment="1">
      <alignment horizontal="left"/>
    </xf>
    <xf numFmtId="170" fontId="5" fillId="29" borderId="13" xfId="0" applyNumberFormat="1" applyFont="1" applyFill="1" applyBorder="1" applyAlignment="1">
      <alignment horizontal="right" indent="2"/>
    </xf>
    <xf numFmtId="0" fontId="5" fillId="29" borderId="0" xfId="0" applyFont="1" applyFill="1" applyAlignment="1">
      <alignment horizontal="left"/>
    </xf>
    <xf numFmtId="0" fontId="4" fillId="30" borderId="21" xfId="88" applyFont="1" applyFill="1" applyBorder="1" applyAlignment="1">
      <alignment horizontal="center" vertical="top"/>
    </xf>
    <xf numFmtId="0" fontId="4" fillId="30" borderId="13" xfId="88" applyFont="1" applyFill="1" applyBorder="1" applyAlignment="1">
      <alignment horizontal="center" vertical="top"/>
    </xf>
    <xf numFmtId="0" fontId="4" fillId="30" borderId="59" xfId="88" applyFont="1" applyFill="1" applyBorder="1" applyAlignment="1">
      <alignment horizontal="center" vertical="top"/>
    </xf>
    <xf numFmtId="0" fontId="4" fillId="30" borderId="21" xfId="88" applyFont="1" applyFill="1" applyBorder="1" applyAlignment="1" quotePrefix="1">
      <alignment horizontal="center" vertical="top"/>
    </xf>
    <xf numFmtId="0" fontId="4" fillId="30" borderId="13" xfId="88" applyFont="1" applyFill="1" applyBorder="1" applyAlignment="1" quotePrefix="1">
      <alignment horizontal="center" vertical="top"/>
    </xf>
    <xf numFmtId="0" fontId="5" fillId="0" borderId="0" xfId="88" applyFont="1" applyFill="1" applyBorder="1" applyAlignment="1">
      <alignment horizontal="center" vertical="center"/>
    </xf>
    <xf numFmtId="0" fontId="8" fillId="0" borderId="0" xfId="88" applyFont="1" applyFill="1" applyBorder="1" applyAlignment="1">
      <alignment horizontal="center" vertical="center"/>
    </xf>
    <xf numFmtId="0" fontId="4" fillId="30" borderId="15" xfId="88" applyFont="1" applyFill="1" applyBorder="1" applyAlignment="1">
      <alignment horizontal="center" vertical="center"/>
    </xf>
    <xf numFmtId="0" fontId="4" fillId="30" borderId="61" xfId="88" applyFont="1" applyFill="1" applyBorder="1" applyAlignment="1" quotePrefix="1">
      <alignment horizontal="center" vertical="center" wrapText="1"/>
    </xf>
    <xf numFmtId="0" fontId="4" fillId="30" borderId="26" xfId="88" applyFont="1" applyFill="1" applyBorder="1" applyAlignment="1" quotePrefix="1">
      <alignment horizontal="center" vertical="center" wrapText="1"/>
    </xf>
    <xf numFmtId="0" fontId="4" fillId="30" borderId="62" xfId="88" applyFont="1" applyFill="1" applyBorder="1" applyAlignment="1" quotePrefix="1">
      <alignment horizontal="center" vertical="center" wrapText="1"/>
    </xf>
    <xf numFmtId="0" fontId="4" fillId="30" borderId="23" xfId="88" applyFont="1" applyFill="1" applyBorder="1" applyAlignment="1" quotePrefix="1">
      <alignment horizontal="center" vertical="center" wrapText="1"/>
    </xf>
    <xf numFmtId="0" fontId="4" fillId="30" borderId="63" xfId="88" applyFont="1" applyFill="1" applyBorder="1" applyAlignment="1">
      <alignment horizontal="center" vertical="center"/>
    </xf>
    <xf numFmtId="0" fontId="4" fillId="30" borderId="64" xfId="88" applyFont="1" applyFill="1" applyBorder="1" applyAlignment="1">
      <alignment horizontal="center" vertical="center"/>
    </xf>
    <xf numFmtId="0" fontId="4" fillId="30" borderId="37" xfId="21" applyFont="1" applyFill="1" applyBorder="1" applyAlignment="1">
      <alignment horizontal="center" vertical="top"/>
    </xf>
    <xf numFmtId="0" fontId="4" fillId="30" borderId="16" xfId="21" applyFont="1" applyFill="1" applyBorder="1" applyAlignment="1">
      <alignment horizontal="center" vertical="top"/>
    </xf>
    <xf numFmtId="0" fontId="4" fillId="30" borderId="17" xfId="21" applyFont="1" applyFill="1" applyBorder="1" applyAlignment="1">
      <alignment horizontal="center" vertical="top"/>
    </xf>
    <xf numFmtId="0" fontId="4" fillId="30" borderId="24" xfId="21" applyFont="1" applyFill="1" applyBorder="1" applyAlignment="1" quotePrefix="1">
      <alignment horizontal="center"/>
    </xf>
    <xf numFmtId="0" fontId="4" fillId="30" borderId="24" xfId="21" applyFont="1" applyFill="1" applyBorder="1" applyAlignment="1">
      <alignment horizontal="center"/>
    </xf>
    <xf numFmtId="0" fontId="4" fillId="30" borderId="65" xfId="21" applyFont="1" applyFill="1" applyBorder="1" applyAlignment="1">
      <alignment horizontal="center"/>
    </xf>
    <xf numFmtId="0" fontId="4" fillId="30" borderId="25" xfId="21" applyFont="1" applyFill="1" applyBorder="1" applyAlignment="1">
      <alignment horizontal="center"/>
    </xf>
    <xf numFmtId="0" fontId="4" fillId="30" borderId="43" xfId="21" applyFont="1" applyFill="1" applyBorder="1" applyAlignment="1">
      <alignment horizontal="center" vertical="center" wrapText="1"/>
    </xf>
    <xf numFmtId="0" fontId="4" fillId="30" borderId="43" xfId="21" applyFont="1" applyFill="1" applyBorder="1" applyAlignment="1">
      <alignment horizontal="center" vertical="center"/>
    </xf>
    <xf numFmtId="0" fontId="4" fillId="30" borderId="66" xfId="21" applyFont="1" applyFill="1" applyBorder="1" applyAlignment="1">
      <alignment horizontal="center" vertical="center"/>
    </xf>
    <xf numFmtId="0" fontId="4" fillId="30" borderId="16" xfId="21" applyFont="1" applyFill="1" applyBorder="1" applyAlignment="1" quotePrefix="1">
      <alignment horizontal="center" vertical="top" wrapText="1"/>
    </xf>
    <xf numFmtId="0" fontId="4" fillId="30" borderId="24" xfId="21" applyFont="1" applyFill="1" applyBorder="1" applyAlignment="1" quotePrefix="1">
      <alignment horizontal="center" vertical="top" wrapText="1"/>
    </xf>
    <xf numFmtId="0" fontId="4" fillId="30" borderId="16" xfId="21" applyFont="1" applyFill="1" applyBorder="1" applyAlignment="1">
      <alignment horizontal="center" vertical="center"/>
    </xf>
    <xf numFmtId="0" fontId="4" fillId="30" borderId="17" xfId="21" applyFont="1" applyFill="1" applyBorder="1" applyAlignment="1" quotePrefix="1">
      <alignment horizontal="center" vertical="top" wrapText="1"/>
    </xf>
    <xf numFmtId="0" fontId="4" fillId="30" borderId="12" xfId="21" applyFont="1" applyFill="1" applyBorder="1" applyAlignment="1">
      <alignment horizontal="center" vertical="top"/>
    </xf>
    <xf numFmtId="0" fontId="5" fillId="0" borderId="0" xfId="88" applyFont="1" applyFill="1" applyBorder="1" applyAlignment="1">
      <alignment vertical="center" wrapText="1"/>
    </xf>
    <xf numFmtId="0" fontId="4" fillId="0" borderId="0" xfId="88" applyFont="1" applyFill="1" applyBorder="1" applyAlignment="1">
      <alignment horizontal="center"/>
    </xf>
    <xf numFmtId="0" fontId="3" fillId="0" borderId="0" xfId="88" applyFont="1" applyAlignment="1">
      <alignment horizontal="left" wrapText="1"/>
    </xf>
    <xf numFmtId="0" fontId="9" fillId="0" borderId="0" xfId="88" applyFont="1" applyFill="1" applyAlignment="1">
      <alignment horizontal="center" vertical="center" wrapText="1"/>
    </xf>
    <xf numFmtId="0" fontId="9" fillId="0" borderId="0" xfId="88" applyFont="1" applyFill="1" applyBorder="1" applyAlignment="1">
      <alignment horizontal="left"/>
    </xf>
    <xf numFmtId="0" fontId="4" fillId="30" borderId="40" xfId="21" applyFont="1" applyFill="1" applyBorder="1" applyAlignment="1">
      <alignment horizontal="center" vertical="center" wrapText="1"/>
    </xf>
    <xf numFmtId="0" fontId="4" fillId="30" borderId="56" xfId="21" applyFont="1" applyFill="1" applyBorder="1" applyAlignment="1">
      <alignment horizontal="center" vertical="center" wrapText="1"/>
    </xf>
    <xf numFmtId="0" fontId="4" fillId="30" borderId="67" xfId="21" applyFont="1" applyFill="1" applyBorder="1" applyAlignment="1">
      <alignment horizontal="center" vertical="center" wrapText="1"/>
    </xf>
    <xf numFmtId="0" fontId="4" fillId="30" borderId="66" xfId="21" applyFont="1" applyFill="1" applyBorder="1" applyAlignment="1">
      <alignment horizontal="center" vertical="center" wrapText="1"/>
    </xf>
    <xf numFmtId="0" fontId="4" fillId="30" borderId="11" xfId="21" applyFont="1" applyFill="1" applyBorder="1" applyAlignment="1">
      <alignment horizontal="center" vertical="center" wrapText="1"/>
    </xf>
    <xf numFmtId="49" fontId="3" fillId="30" borderId="31" xfId="21" applyNumberFormat="1" applyFont="1" applyFill="1" applyBorder="1" applyAlignment="1">
      <alignment horizontal="center" vertical="center" wrapText="1"/>
    </xf>
    <xf numFmtId="49" fontId="3" fillId="30" borderId="36" xfId="21" applyNumberFormat="1" applyFont="1" applyFill="1" applyBorder="1" applyAlignment="1">
      <alignment horizontal="center" vertical="center" wrapText="1"/>
    </xf>
    <xf numFmtId="0" fontId="3" fillId="30" borderId="31" xfId="21" applyFont="1" applyFill="1" applyBorder="1" applyAlignment="1">
      <alignment horizontal="center" vertical="center" wrapText="1"/>
    </xf>
    <xf numFmtId="0" fontId="3" fillId="30" borderId="59" xfId="21" applyFont="1" applyFill="1" applyBorder="1" applyAlignment="1">
      <alignment horizontal="center" vertical="center" wrapText="1"/>
    </xf>
    <xf numFmtId="0" fontId="3" fillId="30" borderId="21" xfId="21" applyFont="1" applyFill="1" applyBorder="1" applyAlignment="1">
      <alignment horizontal="center" vertical="center" wrapText="1"/>
    </xf>
    <xf numFmtId="0" fontId="3" fillId="30" borderId="13" xfId="21" applyFont="1" applyFill="1" applyBorder="1" applyAlignment="1">
      <alignment horizontal="center" vertical="center" wrapText="1"/>
    </xf>
    <xf numFmtId="0" fontId="13" fillId="30" borderId="15" xfId="21" applyFont="1" applyFill="1" applyBorder="1" applyAlignment="1">
      <alignment horizontal="left" vertical="center" wrapText="1"/>
    </xf>
    <xf numFmtId="0" fontId="13" fillId="30" borderId="0" xfId="21" applyFont="1" applyFill="1" applyBorder="1" applyAlignment="1">
      <alignment horizontal="left" vertical="center" wrapText="1"/>
    </xf>
    <xf numFmtId="0" fontId="4" fillId="30" borderId="15" xfId="21" applyFont="1" applyFill="1" applyBorder="1" applyAlignment="1">
      <alignment horizontal="center" vertical="center" wrapText="1"/>
    </xf>
    <xf numFmtId="0" fontId="4" fillId="30" borderId="61" xfId="21" applyFont="1" applyFill="1" applyBorder="1" applyAlignment="1">
      <alignment horizontal="center" vertical="center" wrapText="1"/>
    </xf>
    <xf numFmtId="0" fontId="4" fillId="30" borderId="13" xfId="21" applyFont="1" applyFill="1" applyBorder="1" applyAlignment="1">
      <alignment horizontal="center" wrapText="1"/>
    </xf>
    <xf numFmtId="0" fontId="4" fillId="30" borderId="59" xfId="21" applyFont="1" applyFill="1" applyBorder="1" applyAlignment="1">
      <alignment horizontal="center" wrapText="1"/>
    </xf>
    <xf numFmtId="0" fontId="4" fillId="30" borderId="36" xfId="21" applyFont="1" applyFill="1" applyBorder="1" applyAlignment="1">
      <alignment horizontal="center" wrapText="1"/>
    </xf>
    <xf numFmtId="0" fontId="4" fillId="30" borderId="19" xfId="21" applyFont="1" applyFill="1" applyBorder="1" applyAlignment="1">
      <alignment horizontal="center" wrapText="1"/>
    </xf>
    <xf numFmtId="0" fontId="4" fillId="30" borderId="35" xfId="21" applyFont="1" applyFill="1" applyBorder="1" applyAlignment="1">
      <alignment horizontal="center" wrapText="1"/>
    </xf>
    <xf numFmtId="0" fontId="13" fillId="30" borderId="31" xfId="21" applyFont="1" applyFill="1" applyBorder="1" applyAlignment="1">
      <alignment horizontal="center" wrapText="1"/>
    </xf>
    <xf numFmtId="0" fontId="13" fillId="30" borderId="13" xfId="2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</cellXfs>
  <cellStyles count="1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0325"/>
          <c:w val="0.89875"/>
          <c:h val="0.76075"/>
        </c:manualLayout>
      </c:layout>
      <c:areaChart>
        <c:grouping val="stacked"/>
        <c:varyColors val="0"/>
        <c:ser>
          <c:idx val="1"/>
          <c:order val="0"/>
          <c:tx>
            <c:strRef>
              <c:f>'Figure 1'!$B$72</c:f>
              <c:strCache>
                <c:ptCount val="1"/>
                <c:pt idx="0">
                  <c:v>Non-coniferous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1'!$C$70:$V$70</c:f>
              <c:strCache/>
            </c:strRef>
          </c:cat>
          <c:val>
            <c:numRef>
              <c:f>'Figure 1'!$C$72:$V$72</c:f>
              <c:numCache/>
            </c:numRef>
          </c:val>
        </c:ser>
        <c:ser>
          <c:idx val="0"/>
          <c:order val="1"/>
          <c:tx>
            <c:strRef>
              <c:f>'Figure 1'!$B$71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1'!$C$70:$V$70</c:f>
              <c:strCache/>
            </c:strRef>
          </c:cat>
          <c:val>
            <c:numRef>
              <c:f>'Figure 1'!$C$71:$V$71</c:f>
              <c:numCache/>
            </c:numRef>
          </c:val>
        </c:ser>
        <c:axId val="37386583"/>
        <c:axId val="934928"/>
      </c:area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386583"/>
        <c:crosses val="autoZero"/>
        <c:crossBetween val="midCat"/>
        <c:dispUnits/>
        <c:majorUnit val="100000"/>
      </c:valAx>
    </c:plotArea>
    <c:legend>
      <c:legendPos val="r"/>
      <c:layout>
        <c:manualLayout>
          <c:xMode val="edge"/>
          <c:yMode val="edge"/>
          <c:x val="0.43525"/>
          <c:y val="0.91925"/>
          <c:w val="0.13975"/>
          <c:h val="0.07375"/>
        </c:manualLayout>
      </c:layout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9'!$A$63:$B$63</c:f>
              <c:strCache>
                <c:ptCount val="1"/>
                <c:pt idx="0">
                  <c:v>FLEGT countries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9'!$C$62:$Q$62</c:f>
              <c:strCache/>
            </c:strRef>
          </c:cat>
          <c:val>
            <c:numRef>
              <c:f>'Figure 9'!$C$63:$Q$63</c:f>
              <c:numCache/>
            </c:numRef>
          </c:val>
        </c:ser>
        <c:ser>
          <c:idx val="1"/>
          <c:order val="1"/>
          <c:tx>
            <c:strRef>
              <c:f>'Figure 9'!$A$64:$B$64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9'!$C$62:$Q$62</c:f>
              <c:strCache/>
            </c:strRef>
          </c:cat>
          <c:val>
            <c:numRef>
              <c:f>'Figure 9'!$C$64:$Q$64</c:f>
              <c:numCache/>
            </c:numRef>
          </c:val>
        </c:ser>
        <c:overlap val="100"/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53889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46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8875"/>
          <c:y val="0.2295"/>
          <c:w val="0.58625"/>
          <c:h val="0.58625"/>
        </c:manualLayout>
      </c:layout>
      <c:pieChart>
        <c:varyColors val="1"/>
        <c:ser>
          <c:idx val="0"/>
          <c:order val="0"/>
          <c:tx>
            <c:strRef>
              <c:f>'Figure 2'!$C$60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2"/>
              <c:layout>
                <c:manualLayout>
                  <c:x val="0.021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1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025"/>
                  <c:y val="-0.08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525"/>
                  <c:y val="-0.0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5725"/>
                  <c:y val="-0.04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2'!$B$61:$B$67</c:f>
              <c:strCache/>
            </c:strRef>
          </c:cat>
          <c:val>
            <c:numRef>
              <c:f>'Figure 2'!$C$61:$C$67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53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7"/>
          <c:y val="0.17725"/>
          <c:w val="0.7085"/>
          <c:h val="0.7085"/>
        </c:manualLayout>
      </c:layout>
      <c:pieChart>
        <c:varyColors val="1"/>
        <c:ser>
          <c:idx val="0"/>
          <c:order val="0"/>
          <c:tx>
            <c:strRef>
              <c:f>'Figure 2'!$C$71</c:f>
              <c:strCache>
                <c:ptCount val="1"/>
                <c:pt idx="0">
                  <c:v>2014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2775"/>
                  <c:y val="-0.09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627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0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1"/>
                  <c:y val="0.04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455"/>
                  <c:y val="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21325"/>
                  <c:y val="0.0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2'!$B$72:$B$78</c:f>
              <c:strCache/>
            </c:strRef>
          </c:cat>
          <c:val>
            <c:numRef>
              <c:f>'Figure 2'!$C$72:$C$78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3"/>
          <c:w val="0.94375"/>
          <c:h val="0.5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3'!$C$75</c:f>
              <c:strCache>
                <c:ptCount val="1"/>
                <c:pt idx="0">
                  <c:v>In all sources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3'!$B$76:$B$113</c:f>
              <c:strCache/>
            </c:strRef>
          </c:cat>
          <c:val>
            <c:numRef>
              <c:f>'Figure 3'!$C$76:$C$113</c:f>
              <c:numCache/>
            </c:numRef>
          </c:val>
        </c:ser>
        <c:ser>
          <c:idx val="1"/>
          <c:order val="1"/>
          <c:tx>
            <c:strRef>
              <c:f>'Figure 3'!$D$75</c:f>
              <c:strCache>
                <c:ptCount val="1"/>
                <c:pt idx="0">
                  <c:v>In renewable energy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3'!$B$76:$B$113</c:f>
              <c:strCache/>
            </c:strRef>
          </c:cat>
          <c:val>
            <c:numRef>
              <c:f>'Figure 3'!$D$76:$D$113</c:f>
              <c:numCache/>
            </c:numRef>
          </c:val>
        </c:ser>
        <c:gapWidth val="82"/>
        <c:axId val="8414353"/>
        <c:axId val="8620314"/>
      </c:barChart>
      <c:catAx>
        <c:axId val="84143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414353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245"/>
          <c:w val="0.917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4'!$B$61</c:f>
              <c:strCache>
                <c:ptCount val="1"/>
                <c:pt idx="0">
                  <c:v>Production all agglomerates 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4'!$C$60:$I$60</c:f>
              <c:strCache/>
            </c:strRef>
          </c:cat>
          <c:val>
            <c:numRef>
              <c:f>'Figure 4'!$C$61:$I$61</c:f>
              <c:numCache/>
            </c:numRef>
          </c:val>
          <c:smooth val="0"/>
        </c:ser>
        <c:ser>
          <c:idx val="1"/>
          <c:order val="1"/>
          <c:tx>
            <c:strRef>
              <c:f>'Figure 4'!$B$62</c:f>
              <c:strCache>
                <c:ptCount val="1"/>
                <c:pt idx="0">
                  <c:v>Production pellets</c:v>
                </c:pt>
              </c:strCache>
            </c:strRef>
          </c:tx>
          <c:spPr>
            <a:ln w="19050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4'!$C$60:$I$60</c:f>
              <c:strCache/>
            </c:strRef>
          </c:cat>
          <c:val>
            <c:numRef>
              <c:f>'Figure 4'!$C$62:$I$62</c:f>
              <c:numCache/>
            </c:numRef>
          </c:val>
          <c:smooth val="0"/>
        </c:ser>
        <c:ser>
          <c:idx val="2"/>
          <c:order val="2"/>
          <c:tx>
            <c:strRef>
              <c:f>'Figure 4'!$B$63</c:f>
              <c:strCache>
                <c:ptCount val="1"/>
                <c:pt idx="0">
                  <c:v>Imports all agglomerates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4'!$C$60:$I$60</c:f>
              <c:strCache/>
            </c:strRef>
          </c:cat>
          <c:val>
            <c:numRef>
              <c:f>'Figure 4'!$C$63:$I$63</c:f>
              <c:numCache/>
            </c:numRef>
          </c:val>
          <c:smooth val="0"/>
        </c:ser>
        <c:ser>
          <c:idx val="3"/>
          <c:order val="3"/>
          <c:tx>
            <c:strRef>
              <c:f>'Figure 4'!$B$64</c:f>
              <c:strCache>
                <c:ptCount val="1"/>
                <c:pt idx="0">
                  <c:v>Imports pellets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4'!$C$60:$I$60</c:f>
              <c:strCache/>
            </c:strRef>
          </c:cat>
          <c:val>
            <c:numRef>
              <c:f>'Figure 4'!$C$64:$I$64</c:f>
              <c:numCache/>
            </c:numRef>
          </c:val>
          <c:smooth val="0"/>
        </c:ser>
        <c:ser>
          <c:idx val="4"/>
          <c:order val="4"/>
          <c:tx>
            <c:strRef>
              <c:f>'Figure 4'!$B$65</c:f>
              <c:strCache>
                <c:ptCount val="1"/>
                <c:pt idx="0">
                  <c:v>Exports all agglomerates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4'!$C$60:$I$60</c:f>
              <c:strCache/>
            </c:strRef>
          </c:cat>
          <c:val>
            <c:numRef>
              <c:f>'Figure 4'!$C$65:$I$65</c:f>
              <c:numCache/>
            </c:numRef>
          </c:val>
          <c:smooth val="0"/>
        </c:ser>
        <c:ser>
          <c:idx val="5"/>
          <c:order val="5"/>
          <c:tx>
            <c:strRef>
              <c:f>'Figure 4'!$B$66</c:f>
              <c:strCache>
                <c:ptCount val="1"/>
                <c:pt idx="0">
                  <c:v>Exports pellets</c:v>
                </c:pt>
              </c:strCache>
            </c:strRef>
          </c:tx>
          <c:spPr>
            <a:ln w="19050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4'!$C$60:$I$60</c:f>
              <c:strCache/>
            </c:strRef>
          </c:cat>
          <c:val>
            <c:numRef>
              <c:f>'Figure 4'!$C$66:$I$66</c:f>
              <c:numCache/>
            </c:numRef>
          </c:val>
          <c:smooth val="0"/>
        </c:ser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47396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5"/>
          <c:y val="0.02125"/>
          <c:w val="0.9342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5'!$C$60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5'!$B$61:$B$90</c:f>
              <c:strCache/>
            </c:strRef>
          </c:cat>
          <c:val>
            <c:numRef>
              <c:f>'Figure 5'!$C$61:$C$90</c:f>
              <c:numCache/>
            </c:numRef>
          </c:val>
        </c:ser>
        <c:ser>
          <c:idx val="1"/>
          <c:order val="1"/>
          <c:tx>
            <c:strRef>
              <c:f>'Figure 5'!$D$60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5'!$B$61:$B$90</c:f>
              <c:strCache/>
            </c:strRef>
          </c:cat>
          <c:val>
            <c:numRef>
              <c:f>'Figure 5'!$D$61:$D$90</c:f>
              <c:numCache/>
            </c:numRef>
          </c:val>
        </c:ser>
        <c:gapWidth val="82"/>
        <c:axId val="43084645"/>
        <c:axId val="52217486"/>
      </c:barChart>
      <c:catAx>
        <c:axId val="430846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08464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6'!$C$71</c:f>
              <c:strCache>
                <c:ptCount val="1"/>
                <c:pt idx="0">
                  <c:v>2005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6'!$B$72:$B$94</c:f>
              <c:strCache/>
            </c:strRef>
          </c:cat>
          <c:val>
            <c:numRef>
              <c:f>'Figure 6'!$C$72:$C$94</c:f>
              <c:numCache/>
            </c:numRef>
          </c:val>
        </c:ser>
        <c:ser>
          <c:idx val="1"/>
          <c:order val="1"/>
          <c:tx>
            <c:strRef>
              <c:f>'Figure 6'!$D$71</c:f>
              <c:strCache>
                <c:ptCount val="1"/>
                <c:pt idx="0">
                  <c:v>2015 (³)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6'!$B$72:$B$94</c:f>
              <c:strCache/>
            </c:strRef>
          </c:cat>
          <c:val>
            <c:numRef>
              <c:f>'Figure 6'!$D$72:$D$94</c:f>
              <c:numCache/>
            </c:numRef>
          </c:val>
        </c:ser>
        <c:gapWidth val="82"/>
        <c:axId val="195327"/>
        <c:axId val="1757944"/>
      </c:barChart>
      <c:catAx>
        <c:axId val="1953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32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15"/>
          <c:w val="0.93875"/>
          <c:h val="0.687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7'!$C$71</c:f>
              <c:strCache>
                <c:ptCount val="1"/>
                <c:pt idx="0">
                  <c:v>Manufacturing (NACE C)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7'!$B$72:$B$87</c:f>
              <c:strCache/>
            </c:strRef>
          </c:cat>
          <c:val>
            <c:numRef>
              <c:f>'Figure 7'!$C$72:$C$87</c:f>
              <c:numCache/>
            </c:numRef>
          </c:val>
          <c:smooth val="0"/>
        </c:ser>
        <c:ser>
          <c:idx val="1"/>
          <c:order val="1"/>
          <c:tx>
            <c:strRef>
              <c:f>'Figure 7'!$D$71</c:f>
              <c:strCache>
                <c:ptCount val="1"/>
                <c:pt idx="0">
                  <c:v>Manufacture of wood products (NACE 16)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7'!$B$72:$B$87</c:f>
              <c:strCache/>
            </c:strRef>
          </c:cat>
          <c:val>
            <c:numRef>
              <c:f>'Figure 7'!$D$72:$D$87</c:f>
              <c:numCache/>
            </c:numRef>
          </c:val>
          <c:smooth val="0"/>
        </c:ser>
        <c:ser>
          <c:idx val="2"/>
          <c:order val="2"/>
          <c:tx>
            <c:strRef>
              <c:f>'Figure 7'!$E$71</c:f>
              <c:strCache>
                <c:ptCount val="1"/>
                <c:pt idx="0">
                  <c:v>Manufacture of pulp, paper and paper products (NACE 17)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7'!$B$72:$B$87</c:f>
              <c:strCache/>
            </c:strRef>
          </c:cat>
          <c:val>
            <c:numRef>
              <c:f>'Figure 7'!$E$72:$E$87</c:f>
              <c:numCache/>
            </c:numRef>
          </c:val>
          <c:smooth val="0"/>
        </c:ser>
        <c:ser>
          <c:idx val="3"/>
          <c:order val="3"/>
          <c:tx>
            <c:strRef>
              <c:f>'Figure 7'!$F$71</c:f>
              <c:strCache>
                <c:ptCount val="1"/>
                <c:pt idx="0">
                  <c:v>Manufacture of furniture (NACE 31)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7'!$B$72:$B$87</c:f>
              <c:strCache/>
            </c:strRef>
          </c:cat>
          <c:val>
            <c:numRef>
              <c:f>'Figure 7'!$F$72:$F$87</c:f>
              <c:numCache/>
            </c:numRef>
          </c:val>
          <c:smooth val="0"/>
        </c:ser>
        <c:ser>
          <c:idx val="4"/>
          <c:order val="4"/>
          <c:tx>
            <c:strRef>
              <c:f>'Figure 7'!$G$71</c:f>
              <c:strCache>
                <c:ptCount val="1"/>
                <c:pt idx="0">
                  <c:v>Forestry and logging (NACE A02)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7'!$B$72:$B$87</c:f>
              <c:strCache/>
            </c:strRef>
          </c:cat>
          <c:val>
            <c:numRef>
              <c:f>'Figure 7'!$G$72:$G$87</c:f>
              <c:numCache/>
            </c:numRef>
          </c:val>
          <c:smooth val="0"/>
        </c:ser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8175746"/>
        <c:crossesAt val="100"/>
        <c:auto val="1"/>
        <c:lblOffset val="100"/>
        <c:noMultiLvlLbl val="0"/>
      </c:catAx>
      <c:valAx>
        <c:axId val="8175746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8214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375"/>
          <c:y val="0.78725"/>
          <c:w val="0.556"/>
          <c:h val="0.195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8'!$B$61</c:f>
              <c:strCache>
                <c:ptCount val="1"/>
                <c:pt idx="0">
                  <c:v>FLEGT countries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8'!$C$60:$Q$60</c:f>
              <c:strCache/>
            </c:strRef>
          </c:cat>
          <c:val>
            <c:numRef>
              <c:f>'Figure 8'!$C$61:$Q$61</c:f>
              <c:numCache/>
            </c:numRef>
          </c:val>
        </c:ser>
        <c:ser>
          <c:idx val="1"/>
          <c:order val="1"/>
          <c:tx>
            <c:strRef>
              <c:f>'Figure 8'!$B$62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8'!$C$60:$Q$60</c:f>
              <c:strCache/>
            </c:strRef>
          </c:cat>
          <c:val>
            <c:numRef>
              <c:f>'Figure 8'!$C$62:$Q$62</c:f>
              <c:numCache/>
            </c:numRef>
          </c:val>
        </c:ser>
        <c:overlap val="100"/>
        <c:axId val="6472851"/>
        <c:axId val="58255660"/>
      </c:barChart>
      <c:catAx>
        <c:axId val="64728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7285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3</xdr:row>
      <xdr:rowOff>66675</xdr:rowOff>
    </xdr:from>
    <xdr:to>
      <xdr:col>13</xdr:col>
      <xdr:colOff>400050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590550" y="561975"/>
        <a:ext cx="78771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85725</xdr:rowOff>
    </xdr:from>
    <xdr:to>
      <xdr:col>11</xdr:col>
      <xdr:colOff>47625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714375" y="59055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95250</xdr:rowOff>
    </xdr:from>
    <xdr:to>
      <xdr:col>11</xdr:col>
      <xdr:colOff>47625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714375" y="600075"/>
        <a:ext cx="7620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0.8975</cdr:y>
    </cdr:from>
    <cdr:to>
      <cdr:x>0.596</cdr:x>
      <cdr:y>0.9815</cdr:y>
    </cdr:to>
    <cdr:sp macro="" textlink="">
      <cdr:nvSpPr>
        <cdr:cNvPr id="2" name="TextBox 1"/>
        <cdr:cNvSpPr txBox="1"/>
      </cdr:nvSpPr>
      <cdr:spPr>
        <a:xfrm>
          <a:off x="1314450" y="3848100"/>
          <a:ext cx="914400" cy="36195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120 973</a:t>
          </a:r>
          <a:r>
            <a:rPr lang="en-US" sz="1200" b="1" baseline="0"/>
            <a:t/>
          </a:r>
          <a:r>
            <a:rPr lang="en-US" sz="1200" b="1"/>
            <a:t>toe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</cdr:x>
      <cdr:y>0.916</cdr:y>
    </cdr:from>
    <cdr:to>
      <cdr:x>0.617</cdr:x>
      <cdr:y>0.99975</cdr:y>
    </cdr:to>
    <cdr:sp macro="" textlink="">
      <cdr:nvSpPr>
        <cdr:cNvPr id="2" name="TextBox 1"/>
        <cdr:cNvSpPr txBox="1"/>
      </cdr:nvSpPr>
      <cdr:spPr>
        <a:xfrm>
          <a:off x="1390650" y="3933825"/>
          <a:ext cx="914400" cy="361950"/>
        </a:xfrm>
        <a:prstGeom prst="rect">
          <a:avLst/>
        </a:prstGeom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201 232</a:t>
          </a:r>
          <a:r>
            <a:rPr lang="en-US" sz="1200" b="1" baseline="0"/>
            <a:t/>
          </a:r>
          <a:r>
            <a:rPr lang="en-US" sz="1200" b="1"/>
            <a:t>toe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</xdr:row>
      <xdr:rowOff>95250</xdr:rowOff>
    </xdr:from>
    <xdr:to>
      <xdr:col>10</xdr:col>
      <xdr:colOff>361950</xdr:colOff>
      <xdr:row>27</xdr:row>
      <xdr:rowOff>66675</xdr:rowOff>
    </xdr:to>
    <xdr:grpSp>
      <xdr:nvGrpSpPr>
        <xdr:cNvPr id="8" name="Group 7"/>
        <xdr:cNvGrpSpPr/>
      </xdr:nvGrpSpPr>
      <xdr:grpSpPr>
        <a:xfrm>
          <a:off x="1143000" y="581025"/>
          <a:ext cx="7505700" cy="4295775"/>
          <a:chOff x="538161" y="19859624"/>
          <a:chExt cx="7270950" cy="3632401"/>
        </a:xfrm>
      </xdr:grpSpPr>
      <xdr:graphicFrame macro="">
        <xdr:nvGraphicFramePr>
          <xdr:cNvPr id="6" name="Chart 5"/>
          <xdr:cNvGraphicFramePr/>
        </xdr:nvGraphicFramePr>
        <xdr:xfrm>
          <a:off x="538161" y="19859624"/>
          <a:ext cx="3631840" cy="363240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4177271" y="19859624"/>
          <a:ext cx="3631840" cy="363240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12</xdr:col>
      <xdr:colOff>485775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638175" y="581025"/>
        <a:ext cx="7677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10</xdr:col>
      <xdr:colOff>323850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733425" y="600075"/>
        <a:ext cx="7620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85725</xdr:rowOff>
    </xdr:from>
    <xdr:to>
      <xdr:col>12</xdr:col>
      <xdr:colOff>619125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57225" y="58102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11</xdr:col>
      <xdr:colOff>704850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704850" y="561975"/>
        <a:ext cx="7753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57150</xdr:rowOff>
    </xdr:from>
    <xdr:to>
      <xdr:col>13</xdr:col>
      <xdr:colOff>238125</xdr:colOff>
      <xdr:row>26</xdr:row>
      <xdr:rowOff>142875</xdr:rowOff>
    </xdr:to>
    <xdr:graphicFrame macro="">
      <xdr:nvGraphicFramePr>
        <xdr:cNvPr id="2" name="Chart 1"/>
        <xdr:cNvGraphicFramePr/>
      </xdr:nvGraphicFramePr>
      <xdr:xfrm>
        <a:off x="647700" y="552450"/>
        <a:ext cx="78486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AD107"/>
  <sheetViews>
    <sheetView showGridLines="0" tabSelected="1" workbookViewId="0" topLeftCell="A1"/>
  </sheetViews>
  <sheetFormatPr defaultColWidth="8.25390625" defaultRowHeight="14.25"/>
  <cols>
    <col min="1" max="1" width="8.25390625" style="50" customWidth="1"/>
    <col min="2" max="2" width="13.75390625" style="50" customWidth="1"/>
    <col min="3" max="8" width="11.625" style="50" customWidth="1"/>
    <col min="9" max="9" width="6.25390625" style="50" customWidth="1"/>
    <col min="10" max="10" width="24.00390625" style="50" customWidth="1"/>
    <col min="11" max="11" width="8.375" style="50" customWidth="1"/>
    <col min="12" max="12" width="15.25390625" style="50" customWidth="1"/>
    <col min="13" max="14" width="13.125" style="50" customWidth="1"/>
    <col min="15" max="16" width="10.75390625" style="50" customWidth="1"/>
    <col min="17" max="17" width="9.50390625" style="50" customWidth="1"/>
    <col min="18" max="18" width="10.75390625" style="50" customWidth="1"/>
    <col min="19" max="16384" width="8.25390625" style="50" customWidth="1"/>
  </cols>
  <sheetData>
    <row r="2" spans="2:9" ht="13.8">
      <c r="B2" s="174" t="s">
        <v>170</v>
      </c>
      <c r="C2" s="51"/>
      <c r="D2" s="51"/>
      <c r="E2" s="51"/>
      <c r="F2" s="51"/>
      <c r="G2" s="25"/>
      <c r="H2" s="25"/>
      <c r="I2" s="25"/>
    </row>
    <row r="3" spans="3:11" ht="12">
      <c r="C3" s="74"/>
      <c r="D3" s="25"/>
      <c r="E3" s="25"/>
      <c r="F3" s="25"/>
      <c r="G3" s="25"/>
      <c r="H3" s="25"/>
      <c r="I3" s="25"/>
      <c r="J3" s="408"/>
      <c r="K3" s="408"/>
    </row>
    <row r="4" spans="2:8" ht="12" customHeight="1">
      <c r="B4" s="26"/>
      <c r="C4" s="527" t="s">
        <v>121</v>
      </c>
      <c r="D4" s="529" t="s">
        <v>122</v>
      </c>
      <c r="E4" s="531" t="s">
        <v>123</v>
      </c>
      <c r="F4" s="529" t="s">
        <v>255</v>
      </c>
      <c r="G4" s="526" t="s">
        <v>124</v>
      </c>
      <c r="H4" s="526"/>
    </row>
    <row r="5" spans="2:28" ht="36" customHeight="1">
      <c r="B5" s="27"/>
      <c r="C5" s="528"/>
      <c r="D5" s="530"/>
      <c r="E5" s="532"/>
      <c r="F5" s="530"/>
      <c r="G5" s="28" t="s">
        <v>45</v>
      </c>
      <c r="H5" s="29" t="s">
        <v>76</v>
      </c>
      <c r="I5" s="53"/>
      <c r="N5" s="75"/>
      <c r="O5" s="75"/>
      <c r="P5" s="75"/>
      <c r="Q5" s="75"/>
      <c r="R5" s="7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2:28" ht="12" customHeight="1">
      <c r="B6" s="30"/>
      <c r="C6" s="519" t="s">
        <v>46</v>
      </c>
      <c r="D6" s="520"/>
      <c r="E6" s="520"/>
      <c r="F6" s="521"/>
      <c r="G6" s="522" t="s">
        <v>47</v>
      </c>
      <c r="H6" s="523"/>
      <c r="I6" s="53"/>
      <c r="N6" s="75"/>
      <c r="O6" s="76"/>
      <c r="P6" s="77"/>
      <c r="Q6" s="75"/>
      <c r="R6" s="7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2:26" ht="13.8">
      <c r="B7" s="86" t="s">
        <v>39</v>
      </c>
      <c r="C7" s="444">
        <v>424977.77999999985</v>
      </c>
      <c r="D7" s="445">
        <f>SUM(D8:D35)</f>
        <v>181917.98</v>
      </c>
      <c r="E7" s="445">
        <f>SUM(E8:E35)</f>
        <v>160930.91000000003</v>
      </c>
      <c r="F7" s="445">
        <f>SUM(F8:F35)</f>
        <v>134485.59</v>
      </c>
      <c r="G7" s="446">
        <v>39.74304824464631</v>
      </c>
      <c r="H7" s="447">
        <v>60.25695175535368</v>
      </c>
      <c r="I7" s="435"/>
      <c r="J7" s="407"/>
      <c r="L7" s="409"/>
      <c r="M7" s="78"/>
      <c r="N7" s="78"/>
      <c r="O7" s="78"/>
      <c r="P7" s="78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2:24" ht="12">
      <c r="B8" s="34" t="s">
        <v>82</v>
      </c>
      <c r="C8" s="303">
        <v>3037.6</v>
      </c>
      <c r="D8" s="41">
        <v>719.1</v>
      </c>
      <c r="E8" s="41">
        <v>683.4</v>
      </c>
      <c r="F8" s="41">
        <v>670.28</v>
      </c>
      <c r="G8" s="48">
        <v>46.54919236417034</v>
      </c>
      <c r="H8" s="49">
        <v>53.45080763582967</v>
      </c>
      <c r="I8" s="435"/>
      <c r="J8" s="53"/>
      <c r="K8" s="307"/>
      <c r="L8" s="409"/>
      <c r="M8" s="78"/>
      <c r="N8" s="78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2:24" ht="12">
      <c r="B9" s="31" t="s">
        <v>83</v>
      </c>
      <c r="C9" s="304">
        <v>10899.15</v>
      </c>
      <c r="D9" s="38">
        <v>3845</v>
      </c>
      <c r="E9" s="38">
        <v>3823</v>
      </c>
      <c r="F9" s="38">
        <v>2213</v>
      </c>
      <c r="G9" s="42">
        <v>87.93149585228794</v>
      </c>
      <c r="H9" s="43">
        <v>12.06850414771207</v>
      </c>
      <c r="I9" s="435"/>
      <c r="J9" s="53"/>
      <c r="L9" s="409"/>
      <c r="M9" s="78"/>
      <c r="N9" s="78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2:24" ht="12">
      <c r="B10" s="31" t="s">
        <v>84</v>
      </c>
      <c r="C10" s="304">
        <v>7723.7</v>
      </c>
      <c r="D10" s="38">
        <v>2667.41</v>
      </c>
      <c r="E10" s="38">
        <v>2667.41</v>
      </c>
      <c r="F10" s="38">
        <v>2300.79</v>
      </c>
      <c r="G10" s="42">
        <v>76.63656884875847</v>
      </c>
      <c r="H10" s="43">
        <v>23.363431151241535</v>
      </c>
      <c r="I10" s="435"/>
      <c r="J10" s="53"/>
      <c r="L10" s="409"/>
      <c r="M10" s="78"/>
      <c r="N10" s="78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2">
      <c r="A11" s="75"/>
      <c r="B11" s="31" t="s">
        <v>85</v>
      </c>
      <c r="C11" s="448">
        <v>4243</v>
      </c>
      <c r="D11" s="38">
        <v>657.69</v>
      </c>
      <c r="E11" s="38">
        <v>612.23</v>
      </c>
      <c r="F11" s="38">
        <v>572.23</v>
      </c>
      <c r="G11" s="42">
        <v>23.679727427597953</v>
      </c>
      <c r="H11" s="43">
        <v>76.32027257240205</v>
      </c>
      <c r="I11" s="435"/>
      <c r="J11" s="53"/>
      <c r="L11" s="409"/>
      <c r="M11" s="78"/>
      <c r="N11" s="78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2">
      <c r="A12" s="79"/>
      <c r="B12" s="31" t="s">
        <v>86</v>
      </c>
      <c r="C12" s="448">
        <v>34877</v>
      </c>
      <c r="D12" s="38">
        <v>11419</v>
      </c>
      <c r="E12" s="38">
        <v>11419</v>
      </c>
      <c r="F12" s="38">
        <v>10888</v>
      </c>
      <c r="G12" s="42">
        <v>51.99403979314576</v>
      </c>
      <c r="H12" s="43">
        <v>48.00596020685424</v>
      </c>
      <c r="I12" s="435"/>
      <c r="J12" s="53"/>
      <c r="L12" s="409"/>
      <c r="M12" s="78"/>
      <c r="N12" s="78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2">
      <c r="A13" s="79"/>
      <c r="B13" s="31" t="s">
        <v>87</v>
      </c>
      <c r="C13" s="304">
        <v>4343.2</v>
      </c>
      <c r="D13" s="38">
        <v>2455.51</v>
      </c>
      <c r="E13" s="38">
        <v>2231.95</v>
      </c>
      <c r="F13" s="38">
        <v>1993.75</v>
      </c>
      <c r="G13" s="42">
        <v>41.31602506714414</v>
      </c>
      <c r="H13" s="43">
        <v>58.68397493285586</v>
      </c>
      <c r="I13" s="435"/>
      <c r="J13" s="53"/>
      <c r="L13" s="409"/>
      <c r="M13" s="78"/>
      <c r="N13" s="78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2">
      <c r="A14" s="79"/>
      <c r="B14" s="31" t="s">
        <v>88</v>
      </c>
      <c r="C14" s="304">
        <v>6839.4</v>
      </c>
      <c r="D14" s="38">
        <v>801.24</v>
      </c>
      <c r="E14" s="38">
        <v>754.02</v>
      </c>
      <c r="F14" s="38">
        <v>632.01</v>
      </c>
      <c r="G14" s="42">
        <v>53.241379310344826</v>
      </c>
      <c r="H14" s="43">
        <v>46.758620689655174</v>
      </c>
      <c r="I14" s="435"/>
      <c r="J14" s="53"/>
      <c r="L14" s="409"/>
      <c r="M14" s="78"/>
      <c r="N14" s="78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2">
      <c r="A15" s="79"/>
      <c r="B15" s="31" t="s">
        <v>89</v>
      </c>
      <c r="C15" s="304">
        <v>13082</v>
      </c>
      <c r="D15" s="38">
        <v>6539</v>
      </c>
      <c r="E15" s="38">
        <v>3903</v>
      </c>
      <c r="F15" s="38">
        <v>3594.66</v>
      </c>
      <c r="G15" s="42">
        <v>77.47867803837953</v>
      </c>
      <c r="H15" s="43">
        <v>22.52132196162047</v>
      </c>
      <c r="I15" s="435"/>
      <c r="J15" s="53"/>
      <c r="L15" s="409"/>
      <c r="M15" s="78"/>
      <c r="N15" s="78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2">
      <c r="A16" s="79"/>
      <c r="B16" s="31" t="s">
        <v>90</v>
      </c>
      <c r="C16" s="304">
        <v>50175.69</v>
      </c>
      <c r="D16" s="38">
        <v>27626.65</v>
      </c>
      <c r="E16" s="38">
        <v>18417.87</v>
      </c>
      <c r="F16" s="38">
        <v>14711.12</v>
      </c>
      <c r="G16" s="42">
        <v>29.226722200909737</v>
      </c>
      <c r="H16" s="43">
        <v>70.77327779909027</v>
      </c>
      <c r="I16" s="435"/>
      <c r="J16" s="53"/>
      <c r="L16" s="409"/>
      <c r="M16" s="78"/>
      <c r="N16" s="78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2">
      <c r="A17" s="79"/>
      <c r="B17" s="31" t="s">
        <v>91</v>
      </c>
      <c r="C17" s="448">
        <v>55010</v>
      </c>
      <c r="D17" s="38">
        <v>17579</v>
      </c>
      <c r="E17" s="38">
        <v>16989</v>
      </c>
      <c r="F17" s="38">
        <v>16018</v>
      </c>
      <c r="G17" s="42">
        <v>24.744276668290308</v>
      </c>
      <c r="H17" s="43">
        <v>75.25572333170969</v>
      </c>
      <c r="I17" s="435"/>
      <c r="J17" s="53"/>
      <c r="L17" s="409"/>
      <c r="M17" s="78"/>
      <c r="N17" s="78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12">
      <c r="A18" s="79"/>
      <c r="B18" s="31" t="s">
        <v>92</v>
      </c>
      <c r="C18" s="304">
        <v>5659.4</v>
      </c>
      <c r="D18" s="38">
        <v>2491</v>
      </c>
      <c r="E18" s="38">
        <v>1922</v>
      </c>
      <c r="F18" s="38">
        <v>1740</v>
      </c>
      <c r="G18" s="42">
        <v>71.66666666666667</v>
      </c>
      <c r="H18" s="43">
        <v>28.333333333333332</v>
      </c>
      <c r="I18" s="435"/>
      <c r="J18" s="53"/>
      <c r="L18" s="409"/>
      <c r="M18" s="78"/>
      <c r="N18" s="78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2">
      <c r="A19" s="79"/>
      <c r="B19" s="31" t="s">
        <v>93</v>
      </c>
      <c r="C19" s="304">
        <v>29511.4</v>
      </c>
      <c r="D19" s="38">
        <v>11110</v>
      </c>
      <c r="E19" s="38">
        <v>9297</v>
      </c>
      <c r="F19" s="38">
        <v>8216.47</v>
      </c>
      <c r="G19" s="42">
        <v>33.58440407620735</v>
      </c>
      <c r="H19" s="43">
        <v>66.41559592379265</v>
      </c>
      <c r="I19" s="435"/>
      <c r="J19" s="53"/>
      <c r="L19" s="409"/>
      <c r="M19" s="78"/>
      <c r="N19" s="78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12">
      <c r="A20" s="79"/>
      <c r="B20" s="31" t="s">
        <v>94</v>
      </c>
      <c r="C20" s="304">
        <v>921.4</v>
      </c>
      <c r="D20" s="38">
        <v>386.19</v>
      </c>
      <c r="E20" s="38">
        <v>172.7</v>
      </c>
      <c r="F20" s="38">
        <v>41.12</v>
      </c>
      <c r="G20" s="42">
        <v>68.78612716763006</v>
      </c>
      <c r="H20" s="43">
        <v>31.213872832369944</v>
      </c>
      <c r="I20" s="435"/>
      <c r="J20" s="53"/>
      <c r="L20" s="409"/>
      <c r="M20" s="78"/>
      <c r="N20" s="78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12">
      <c r="A21" s="79"/>
      <c r="B21" s="31" t="s">
        <v>95</v>
      </c>
      <c r="C21" s="304">
        <v>6219.6</v>
      </c>
      <c r="D21" s="38">
        <v>3468</v>
      </c>
      <c r="E21" s="38">
        <v>3356</v>
      </c>
      <c r="F21" s="38">
        <v>3151</v>
      </c>
      <c r="G21" s="42">
        <v>52.32558139534884</v>
      </c>
      <c r="H21" s="43">
        <v>47.674418604651166</v>
      </c>
      <c r="I21" s="435"/>
      <c r="J21" s="53"/>
      <c r="L21" s="409"/>
      <c r="M21" s="78"/>
      <c r="N21" s="78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2">
      <c r="A22" s="79"/>
      <c r="B22" s="31" t="s">
        <v>96</v>
      </c>
      <c r="C22" s="304">
        <v>6267.5</v>
      </c>
      <c r="D22" s="38">
        <v>2284</v>
      </c>
      <c r="E22" s="38">
        <v>2180</v>
      </c>
      <c r="F22" s="38">
        <v>1924</v>
      </c>
      <c r="G22" s="42">
        <v>61.42857142857143</v>
      </c>
      <c r="H22" s="43">
        <v>38.57142857142858</v>
      </c>
      <c r="I22" s="435"/>
      <c r="J22" s="53"/>
      <c r="L22" s="409"/>
      <c r="M22" s="78"/>
      <c r="N22" s="78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2">
      <c r="A23" s="79"/>
      <c r="B23" s="31" t="s">
        <v>97</v>
      </c>
      <c r="C23" s="304">
        <v>258.6</v>
      </c>
      <c r="D23" s="38">
        <v>88.2</v>
      </c>
      <c r="E23" s="38">
        <v>86.75</v>
      </c>
      <c r="F23" s="38">
        <v>86.1</v>
      </c>
      <c r="G23" s="42">
        <v>47.12643678160919</v>
      </c>
      <c r="H23" s="43">
        <v>52.87356321839081</v>
      </c>
      <c r="I23" s="435"/>
      <c r="J23" s="53"/>
      <c r="L23" s="409"/>
      <c r="M23" s="78"/>
      <c r="N23" s="78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2">
      <c r="A24" s="79"/>
      <c r="B24" s="31" t="s">
        <v>98</v>
      </c>
      <c r="C24" s="448">
        <v>8961</v>
      </c>
      <c r="D24" s="38">
        <v>2190.43</v>
      </c>
      <c r="E24" s="38">
        <v>2069.13</v>
      </c>
      <c r="F24" s="38">
        <v>1778.77</v>
      </c>
      <c r="G24" s="42">
        <v>57.57575757575758</v>
      </c>
      <c r="H24" s="43">
        <v>42.42424242424242</v>
      </c>
      <c r="I24" s="435"/>
      <c r="J24" s="53"/>
      <c r="L24" s="409"/>
      <c r="M24" s="78"/>
      <c r="N24" s="78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2">
      <c r="A25" s="79"/>
      <c r="B25" s="31" t="s">
        <v>99</v>
      </c>
      <c r="C25" s="304">
        <v>31.6</v>
      </c>
      <c r="D25" s="38">
        <v>0.35</v>
      </c>
      <c r="E25" s="38">
        <v>0.35</v>
      </c>
      <c r="F25" s="449" t="s">
        <v>28</v>
      </c>
      <c r="G25" s="450" t="s">
        <v>28</v>
      </c>
      <c r="H25" s="451" t="s">
        <v>28</v>
      </c>
      <c r="I25" s="435"/>
      <c r="J25" s="53"/>
      <c r="L25" s="409"/>
      <c r="M25" s="78"/>
      <c r="N25" s="78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2">
      <c r="A26" s="79"/>
      <c r="B26" s="31" t="s">
        <v>100</v>
      </c>
      <c r="C26" s="304">
        <v>3375.62</v>
      </c>
      <c r="D26" s="38">
        <v>376</v>
      </c>
      <c r="E26" s="38">
        <v>376</v>
      </c>
      <c r="F26" s="38">
        <v>301</v>
      </c>
      <c r="G26" s="42">
        <v>48.525469168900806</v>
      </c>
      <c r="H26" s="43">
        <v>51.474530831099194</v>
      </c>
      <c r="I26" s="435"/>
      <c r="J26" s="53"/>
      <c r="L26" s="409"/>
      <c r="M26" s="78"/>
      <c r="N26" s="78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2">
      <c r="A27" s="79"/>
      <c r="B27" s="31" t="s">
        <v>101</v>
      </c>
      <c r="C27" s="304">
        <v>8241.74</v>
      </c>
      <c r="D27" s="38">
        <v>4022</v>
      </c>
      <c r="E27" s="38">
        <v>3869</v>
      </c>
      <c r="F27" s="38">
        <v>3339</v>
      </c>
      <c r="G27" s="42">
        <v>25.7856093979442</v>
      </c>
      <c r="H27" s="43">
        <v>74.2143906020558</v>
      </c>
      <c r="I27" s="435"/>
      <c r="J27" s="53"/>
      <c r="L27" s="409"/>
      <c r="M27" s="78"/>
      <c r="N27" s="78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2">
      <c r="A28" s="79"/>
      <c r="B28" s="31" t="s">
        <v>102</v>
      </c>
      <c r="C28" s="448">
        <v>30633</v>
      </c>
      <c r="D28" s="38">
        <v>9435</v>
      </c>
      <c r="E28" s="38">
        <v>9435</v>
      </c>
      <c r="F28" s="38">
        <v>8234</v>
      </c>
      <c r="G28" s="42">
        <v>81.92732340015006</v>
      </c>
      <c r="H28" s="43">
        <v>18.07267659984993</v>
      </c>
      <c r="I28" s="435"/>
      <c r="J28" s="53"/>
      <c r="L28" s="409"/>
      <c r="M28" s="78"/>
      <c r="N28" s="78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2">
      <c r="A29" s="79"/>
      <c r="B29" s="31" t="s">
        <v>103</v>
      </c>
      <c r="C29" s="448">
        <v>9068</v>
      </c>
      <c r="D29" s="38">
        <v>4907.21</v>
      </c>
      <c r="E29" s="38">
        <v>3182.1</v>
      </c>
      <c r="F29" s="38">
        <v>2088.16</v>
      </c>
      <c r="G29" s="42">
        <v>3.0256251929607902</v>
      </c>
      <c r="H29" s="43">
        <v>96.97437480703921</v>
      </c>
      <c r="I29" s="435"/>
      <c r="J29" s="53"/>
      <c r="L29" s="409"/>
      <c r="M29" s="78"/>
      <c r="N29" s="78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2">
      <c r="A30" s="79"/>
      <c r="B30" s="31" t="s">
        <v>104</v>
      </c>
      <c r="C30" s="304">
        <v>23005.85</v>
      </c>
      <c r="D30" s="38">
        <v>6951</v>
      </c>
      <c r="E30" s="38">
        <v>6861</v>
      </c>
      <c r="F30" s="38">
        <v>4627</v>
      </c>
      <c r="G30" s="42">
        <v>66.96853415195703</v>
      </c>
      <c r="H30" s="43">
        <v>33.03146584804298</v>
      </c>
      <c r="I30" s="435"/>
      <c r="J30" s="53"/>
      <c r="L30" s="409"/>
      <c r="M30" s="78"/>
      <c r="N30" s="78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2">
      <c r="A31" s="79"/>
      <c r="B31" s="31" t="s">
        <v>105</v>
      </c>
      <c r="C31" s="304">
        <v>2013.8</v>
      </c>
      <c r="D31" s="38">
        <v>1271</v>
      </c>
      <c r="E31" s="38">
        <v>1248</v>
      </c>
      <c r="F31" s="38">
        <v>1139</v>
      </c>
      <c r="G31" s="42">
        <v>25.260625501202888</v>
      </c>
      <c r="H31" s="43">
        <v>74.73937449879712</v>
      </c>
      <c r="I31" s="435"/>
      <c r="J31" s="53"/>
      <c r="L31" s="409"/>
      <c r="M31" s="78"/>
      <c r="N31" s="78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2">
      <c r="A32" s="79"/>
      <c r="B32" s="31" t="s">
        <v>106</v>
      </c>
      <c r="C32" s="304">
        <v>4903.719999999999</v>
      </c>
      <c r="D32" s="38">
        <v>1940</v>
      </c>
      <c r="E32" s="38">
        <v>1940</v>
      </c>
      <c r="F32" s="38">
        <v>1785</v>
      </c>
      <c r="G32" s="42">
        <v>50.23207839092315</v>
      </c>
      <c r="H32" s="43">
        <v>49.76792160907684</v>
      </c>
      <c r="I32" s="435"/>
      <c r="J32" s="53"/>
      <c r="L32" s="409"/>
      <c r="M32" s="78"/>
      <c r="N32" s="78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">
      <c r="A33" s="79"/>
      <c r="B33" s="31" t="s">
        <v>107</v>
      </c>
      <c r="C33" s="304">
        <v>30390.670000000002</v>
      </c>
      <c r="D33" s="38">
        <v>23019</v>
      </c>
      <c r="E33" s="38">
        <v>22218</v>
      </c>
      <c r="F33" s="38">
        <v>19465</v>
      </c>
      <c r="G33" s="42">
        <v>30.353767215771</v>
      </c>
      <c r="H33" s="43">
        <v>69.646232784229</v>
      </c>
      <c r="I33" s="435"/>
      <c r="J33" s="53"/>
      <c r="L33" s="409"/>
      <c r="M33" s="78"/>
      <c r="N33" s="78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2">
      <c r="A34" s="79"/>
      <c r="B34" s="32" t="s">
        <v>108</v>
      </c>
      <c r="C34" s="305">
        <v>41033.54</v>
      </c>
      <c r="D34" s="38">
        <v>30505</v>
      </c>
      <c r="E34" s="38">
        <v>28073</v>
      </c>
      <c r="F34" s="38">
        <v>19832.13</v>
      </c>
      <c r="G34" s="44">
        <v>24.30092971894703</v>
      </c>
      <c r="H34" s="45">
        <v>75.69907028105297</v>
      </c>
      <c r="I34" s="435"/>
      <c r="J34" s="53"/>
      <c r="L34" s="409"/>
      <c r="M34" s="78"/>
      <c r="N34" s="78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2">
      <c r="A35" s="79"/>
      <c r="B35" s="33" t="s">
        <v>109</v>
      </c>
      <c r="C35" s="306">
        <v>24250.6</v>
      </c>
      <c r="D35" s="40">
        <v>3164</v>
      </c>
      <c r="E35" s="40">
        <v>3144</v>
      </c>
      <c r="F35" s="40">
        <v>3144</v>
      </c>
      <c r="G35" s="46">
        <v>28.37528604118993</v>
      </c>
      <c r="H35" s="47">
        <v>71.62471395881008</v>
      </c>
      <c r="I35" s="435"/>
      <c r="J35" s="53"/>
      <c r="L35" s="409"/>
      <c r="M35" s="78"/>
      <c r="N35" s="78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2">
      <c r="A36" s="79"/>
      <c r="B36" s="34" t="s">
        <v>110</v>
      </c>
      <c r="C36" s="303">
        <v>10024.3</v>
      </c>
      <c r="D36" s="41">
        <v>193.34</v>
      </c>
      <c r="E36" s="41">
        <v>49.15</v>
      </c>
      <c r="F36" s="41">
        <v>25.61</v>
      </c>
      <c r="G36" s="48">
        <v>33.33333333333333</v>
      </c>
      <c r="H36" s="49">
        <v>66.66666666666666</v>
      </c>
      <c r="L36" s="78"/>
      <c r="M36" s="78"/>
      <c r="N36" s="78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2">
      <c r="A37" s="79"/>
      <c r="B37" s="31" t="s">
        <v>111</v>
      </c>
      <c r="C37" s="304">
        <v>15.62</v>
      </c>
      <c r="D37" s="38">
        <v>6.7</v>
      </c>
      <c r="E37" s="38">
        <v>6.2</v>
      </c>
      <c r="F37" s="38">
        <v>4</v>
      </c>
      <c r="G37" s="42">
        <v>85.71428571428571</v>
      </c>
      <c r="H37" s="43">
        <v>14.285714285714285</v>
      </c>
      <c r="L37" s="78"/>
      <c r="M37" s="78"/>
      <c r="N37" s="78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2">
      <c r="A38" s="79"/>
      <c r="B38" s="32" t="s">
        <v>112</v>
      </c>
      <c r="C38" s="305">
        <v>30547</v>
      </c>
      <c r="D38" s="38">
        <v>14124</v>
      </c>
      <c r="E38" s="38">
        <v>12112</v>
      </c>
      <c r="F38" s="38">
        <v>8259</v>
      </c>
      <c r="G38" s="44">
        <v>12.295488349033217</v>
      </c>
      <c r="H38" s="45">
        <v>87.7045116509668</v>
      </c>
      <c r="L38" s="78"/>
      <c r="M38" s="78"/>
      <c r="N38" s="78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2">
      <c r="A39" s="79"/>
      <c r="B39" s="33" t="s">
        <v>113</v>
      </c>
      <c r="C39" s="306">
        <v>3999.5800000000004</v>
      </c>
      <c r="D39" s="40">
        <v>1324</v>
      </c>
      <c r="E39" s="40">
        <v>1254</v>
      </c>
      <c r="F39" s="39">
        <v>1208</v>
      </c>
      <c r="G39" s="46">
        <v>86.06911447084234</v>
      </c>
      <c r="H39" s="47">
        <v>13.930885529157667</v>
      </c>
      <c r="L39" s="78"/>
      <c r="M39" s="78"/>
      <c r="N39" s="78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2">
      <c r="A40" s="79"/>
      <c r="B40" s="34" t="s">
        <v>116</v>
      </c>
      <c r="C40" s="452">
        <v>1345</v>
      </c>
      <c r="D40" s="38">
        <v>964.26</v>
      </c>
      <c r="E40" s="38">
        <v>826.78</v>
      </c>
      <c r="F40" s="38">
        <v>675.39</v>
      </c>
      <c r="G40" s="48">
        <v>52.35792019347038</v>
      </c>
      <c r="H40" s="49">
        <v>47.64207980652962</v>
      </c>
      <c r="L40" s="78"/>
      <c r="M40" s="78"/>
      <c r="N40" s="78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2">
      <c r="A41" s="79"/>
      <c r="B41" s="31" t="s">
        <v>117</v>
      </c>
      <c r="C41" s="304">
        <v>24913</v>
      </c>
      <c r="D41" s="38">
        <v>1130.55</v>
      </c>
      <c r="E41" s="38">
        <v>987.54</v>
      </c>
      <c r="F41" s="38">
        <v>804</v>
      </c>
      <c r="G41" s="42">
        <v>91.57127991675338</v>
      </c>
      <c r="H41" s="43">
        <v>8.428720083246619</v>
      </c>
      <c r="L41" s="78"/>
      <c r="M41" s="78"/>
      <c r="N41" s="78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2">
      <c r="A42" s="79"/>
      <c r="B42" s="32" t="s">
        <v>114</v>
      </c>
      <c r="C42" s="453">
        <v>8746</v>
      </c>
      <c r="D42" s="38">
        <v>3228</v>
      </c>
      <c r="E42" s="38">
        <v>2720</v>
      </c>
      <c r="F42" s="449" t="s">
        <v>28</v>
      </c>
      <c r="G42" s="44">
        <v>50.93991890895687</v>
      </c>
      <c r="H42" s="45">
        <v>49.06008109104313</v>
      </c>
      <c r="L42" s="78"/>
      <c r="M42" s="78"/>
      <c r="N42" s="78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2">
      <c r="A43" s="79"/>
      <c r="B43" s="33" t="s">
        <v>115</v>
      </c>
      <c r="C43" s="306">
        <v>76960.37</v>
      </c>
      <c r="D43" s="454">
        <v>21862.49</v>
      </c>
      <c r="E43" s="454">
        <v>11942.96</v>
      </c>
      <c r="F43" s="454">
        <v>8183.49</v>
      </c>
      <c r="G43" s="46">
        <v>99.9107381951263</v>
      </c>
      <c r="H43" s="47">
        <v>0.08926180487369455</v>
      </c>
      <c r="L43" s="78"/>
      <c r="M43" s="78"/>
      <c r="N43" s="78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30" ht="12">
      <c r="A44" s="79"/>
      <c r="M44" s="80"/>
      <c r="N44" s="80"/>
      <c r="O44" s="81"/>
      <c r="P44" s="81"/>
      <c r="Q44" s="81"/>
      <c r="R44" s="81"/>
      <c r="S44" s="75"/>
      <c r="T44" s="7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ht="12">
      <c r="A45" s="79"/>
      <c r="B45" s="82" t="s">
        <v>75</v>
      </c>
      <c r="C45" s="25"/>
      <c r="D45" s="25"/>
      <c r="E45" s="25"/>
      <c r="F45" s="25"/>
      <c r="G45" s="25"/>
      <c r="H45" s="25"/>
      <c r="I45" s="25"/>
      <c r="K45" s="130"/>
      <c r="L45" s="79"/>
      <c r="M45" s="80"/>
      <c r="N45" s="80"/>
      <c r="O45" s="81"/>
      <c r="P45" s="81"/>
      <c r="Q45" s="81"/>
      <c r="R45" s="81"/>
      <c r="S45" s="75"/>
      <c r="T45" s="7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12">
      <c r="A46" s="79"/>
      <c r="B46" s="58" t="s">
        <v>77</v>
      </c>
      <c r="C46" s="25"/>
      <c r="D46" s="25"/>
      <c r="E46" s="25"/>
      <c r="F46" s="25"/>
      <c r="G46" s="25"/>
      <c r="H46" s="25"/>
      <c r="I46" s="25"/>
      <c r="K46" s="130"/>
      <c r="L46" s="79"/>
      <c r="M46" s="80"/>
      <c r="N46" s="80"/>
      <c r="O46" s="81"/>
      <c r="P46" s="81"/>
      <c r="Q46" s="81"/>
      <c r="R46" s="81"/>
      <c r="S46" s="75"/>
      <c r="T46" s="7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ht="12">
      <c r="A47" s="79"/>
      <c r="B47" s="82" t="s">
        <v>184</v>
      </c>
      <c r="C47" s="35"/>
      <c r="D47" s="35"/>
      <c r="E47" s="35"/>
      <c r="F47" s="35"/>
      <c r="G47" s="35"/>
      <c r="H47" s="35"/>
      <c r="I47" s="35"/>
      <c r="K47" s="130"/>
      <c r="L47" s="83"/>
      <c r="M47" s="80"/>
      <c r="N47" s="80"/>
      <c r="O47" s="81"/>
      <c r="P47" s="81"/>
      <c r="Q47" s="81"/>
      <c r="R47" s="81"/>
      <c r="S47" s="75"/>
      <c r="T47" s="7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ht="14.25">
      <c r="A48" s="53"/>
      <c r="B48" s="84" t="s">
        <v>618</v>
      </c>
      <c r="C48" s="51"/>
      <c r="D48" s="51"/>
      <c r="K48" s="300"/>
      <c r="L48" s="83"/>
      <c r="M48" s="80"/>
      <c r="N48" s="80"/>
      <c r="O48" s="81"/>
      <c r="P48" s="81"/>
      <c r="Q48" s="81"/>
      <c r="R48" s="81"/>
      <c r="S48" s="75"/>
      <c r="T48" s="7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ht="14.25">
      <c r="A49" s="53"/>
      <c r="B49" s="50" t="s">
        <v>619</v>
      </c>
      <c r="K49" s="25"/>
      <c r="L49" s="301"/>
      <c r="M49" s="214"/>
      <c r="N49" s="524"/>
      <c r="O49" s="525"/>
      <c r="P49" s="524"/>
      <c r="Q49" s="525"/>
      <c r="R49" s="525"/>
      <c r="S49" s="131"/>
      <c r="T49" s="131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</row>
    <row r="50" spans="1:30" ht="14.25">
      <c r="A50" s="53"/>
      <c r="B50" s="7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2:30" ht="14.25">
      <c r="B51" s="25"/>
      <c r="J51" s="25"/>
      <c r="K51" s="8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2:30" ht="14.25">
      <c r="B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2:30" ht="14.25">
      <c r="B53" s="25"/>
      <c r="D53" s="25"/>
      <c r="E53" s="25"/>
      <c r="F53" s="25"/>
      <c r="G53" s="25"/>
      <c r="H53" s="25"/>
      <c r="I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60" ht="12">
      <c r="B60" s="254" t="s">
        <v>191</v>
      </c>
    </row>
    <row r="61" ht="14.25">
      <c r="B61" s="50" t="s">
        <v>253</v>
      </c>
    </row>
    <row r="62" ht="14.25">
      <c r="B62" s="50" t="s">
        <v>254</v>
      </c>
    </row>
    <row r="63" ht="14.25">
      <c r="B63" s="50" t="s">
        <v>256</v>
      </c>
    </row>
    <row r="70" spans="2:8" ht="14.25">
      <c r="B70" s="308"/>
      <c r="C70" s="309"/>
      <c r="D70" s="308"/>
      <c r="E70" s="308"/>
      <c r="F70" s="309"/>
      <c r="G70" s="308"/>
      <c r="H70" s="308"/>
    </row>
    <row r="71" spans="2:8" ht="14.25">
      <c r="B71" s="308"/>
      <c r="C71" s="310"/>
      <c r="D71" s="310"/>
      <c r="E71" s="308"/>
      <c r="F71" s="308"/>
      <c r="G71" s="308"/>
      <c r="H71" s="308"/>
    </row>
    <row r="72" spans="2:8" ht="14.25">
      <c r="B72" s="309"/>
      <c r="C72" s="310"/>
      <c r="D72" s="310"/>
      <c r="E72" s="308"/>
      <c r="F72" s="308"/>
      <c r="G72" s="308"/>
      <c r="H72" s="308"/>
    </row>
    <row r="73" spans="2:8" ht="14.25">
      <c r="B73" s="309"/>
      <c r="C73" s="310"/>
      <c r="D73" s="310"/>
      <c r="E73" s="308"/>
      <c r="F73" s="308"/>
      <c r="G73" s="308"/>
      <c r="H73" s="308"/>
    </row>
    <row r="74" spans="2:8" ht="14.25">
      <c r="B74" s="309"/>
      <c r="C74" s="310"/>
      <c r="D74" s="310"/>
      <c r="E74" s="308"/>
      <c r="F74" s="308"/>
      <c r="G74" s="308"/>
      <c r="H74" s="308"/>
    </row>
    <row r="75" spans="2:8" ht="14.25">
      <c r="B75" s="309"/>
      <c r="C75" s="310"/>
      <c r="D75" s="310"/>
      <c r="E75" s="308"/>
      <c r="F75" s="308"/>
      <c r="G75" s="308"/>
      <c r="H75" s="308"/>
    </row>
    <row r="76" spans="2:8" ht="14.25">
      <c r="B76" s="309"/>
      <c r="C76" s="310"/>
      <c r="D76" s="310"/>
      <c r="E76" s="308"/>
      <c r="F76" s="308"/>
      <c r="G76" s="308"/>
      <c r="H76" s="308"/>
    </row>
    <row r="77" spans="2:8" ht="14.25">
      <c r="B77" s="309"/>
      <c r="C77" s="310"/>
      <c r="D77" s="310"/>
      <c r="E77" s="308"/>
      <c r="F77" s="308"/>
      <c r="G77" s="308"/>
      <c r="H77" s="308"/>
    </row>
    <row r="78" spans="2:8" ht="14.25">
      <c r="B78" s="309"/>
      <c r="C78" s="310"/>
      <c r="D78" s="310"/>
      <c r="E78" s="308"/>
      <c r="F78" s="308"/>
      <c r="G78" s="308"/>
      <c r="H78" s="308"/>
    </row>
    <row r="79" spans="2:8" ht="14.25">
      <c r="B79" s="309"/>
      <c r="C79" s="310"/>
      <c r="D79" s="310"/>
      <c r="E79" s="308"/>
      <c r="F79" s="308"/>
      <c r="G79" s="308"/>
      <c r="H79" s="308"/>
    </row>
    <row r="80" spans="2:8" ht="14.25">
      <c r="B80" s="309"/>
      <c r="C80" s="310"/>
      <c r="D80" s="310"/>
      <c r="E80" s="308"/>
      <c r="F80" s="308"/>
      <c r="G80" s="308"/>
      <c r="H80" s="308"/>
    </row>
    <row r="81" spans="2:8" ht="14.25">
      <c r="B81" s="309"/>
      <c r="C81" s="310"/>
      <c r="D81" s="310"/>
      <c r="E81" s="308"/>
      <c r="F81" s="308"/>
      <c r="G81" s="308"/>
      <c r="H81" s="308"/>
    </row>
    <row r="82" spans="2:8" ht="14.25">
      <c r="B82" s="309"/>
      <c r="C82" s="310"/>
      <c r="D82" s="310"/>
      <c r="E82" s="308"/>
      <c r="F82" s="308"/>
      <c r="G82" s="308"/>
      <c r="H82" s="308"/>
    </row>
    <row r="83" spans="2:8" ht="14.25">
      <c r="B83" s="309"/>
      <c r="C83" s="310"/>
      <c r="D83" s="310"/>
      <c r="E83" s="308"/>
      <c r="F83" s="308"/>
      <c r="G83" s="308"/>
      <c r="H83" s="308"/>
    </row>
    <row r="84" spans="2:8" ht="14.25">
      <c r="B84" s="309"/>
      <c r="C84" s="310"/>
      <c r="D84" s="310"/>
      <c r="E84" s="308"/>
      <c r="F84" s="308"/>
      <c r="G84" s="308"/>
      <c r="H84" s="308"/>
    </row>
    <row r="85" spans="2:8" ht="14.25">
      <c r="B85" s="309"/>
      <c r="C85" s="310"/>
      <c r="D85" s="310"/>
      <c r="E85" s="308"/>
      <c r="F85" s="308"/>
      <c r="G85" s="308"/>
      <c r="H85" s="308"/>
    </row>
    <row r="86" spans="2:8" ht="14.25">
      <c r="B86" s="309"/>
      <c r="C86" s="310"/>
      <c r="D86" s="310"/>
      <c r="E86" s="308"/>
      <c r="F86" s="308"/>
      <c r="G86" s="308"/>
      <c r="H86" s="308"/>
    </row>
    <row r="87" spans="2:8" ht="14.25">
      <c r="B87" s="309"/>
      <c r="C87" s="310"/>
      <c r="D87" s="310"/>
      <c r="E87" s="308"/>
      <c r="F87" s="308"/>
      <c r="G87" s="308"/>
      <c r="H87" s="308"/>
    </row>
    <row r="88" spans="2:8" ht="14.25">
      <c r="B88" s="309"/>
      <c r="C88" s="310"/>
      <c r="D88" s="310"/>
      <c r="E88" s="308"/>
      <c r="F88" s="308"/>
      <c r="G88" s="308"/>
      <c r="H88" s="308"/>
    </row>
    <row r="89" spans="2:8" ht="14.25">
      <c r="B89" s="309"/>
      <c r="C89" s="310"/>
      <c r="D89" s="310"/>
      <c r="E89" s="308"/>
      <c r="F89" s="308"/>
      <c r="G89" s="308"/>
      <c r="H89" s="308"/>
    </row>
    <row r="90" spans="2:8" ht="14.25">
      <c r="B90" s="309"/>
      <c r="C90" s="310"/>
      <c r="D90" s="310"/>
      <c r="E90" s="308"/>
      <c r="F90" s="308"/>
      <c r="G90" s="308"/>
      <c r="H90" s="308"/>
    </row>
    <row r="91" spans="2:8" ht="14.25">
      <c r="B91" s="309"/>
      <c r="C91" s="310"/>
      <c r="D91" s="310"/>
      <c r="E91" s="308"/>
      <c r="F91" s="308"/>
      <c r="G91" s="308"/>
      <c r="H91" s="308"/>
    </row>
    <row r="92" spans="2:8" ht="14.25">
      <c r="B92" s="309"/>
      <c r="C92" s="310"/>
      <c r="D92" s="310"/>
      <c r="E92" s="308"/>
      <c r="F92" s="308"/>
      <c r="G92" s="308"/>
      <c r="H92" s="308"/>
    </row>
    <row r="93" spans="2:8" ht="14.25">
      <c r="B93" s="309"/>
      <c r="C93" s="310"/>
      <c r="D93" s="310"/>
      <c r="E93" s="308"/>
      <c r="F93" s="308"/>
      <c r="G93" s="308"/>
      <c r="H93" s="308"/>
    </row>
    <row r="94" spans="2:8" ht="14.25">
      <c r="B94" s="309"/>
      <c r="C94" s="310"/>
      <c r="D94" s="310"/>
      <c r="E94" s="308"/>
      <c r="F94" s="308"/>
      <c r="G94" s="308"/>
      <c r="H94" s="308"/>
    </row>
    <row r="95" spans="2:8" ht="14.25">
      <c r="B95" s="309"/>
      <c r="C95" s="310"/>
      <c r="D95" s="310"/>
      <c r="E95" s="308"/>
      <c r="F95" s="308"/>
      <c r="G95" s="308"/>
      <c r="H95" s="308"/>
    </row>
    <row r="96" spans="2:8" ht="14.25">
      <c r="B96" s="309"/>
      <c r="C96" s="310"/>
      <c r="D96" s="310"/>
      <c r="E96" s="308"/>
      <c r="F96" s="308"/>
      <c r="G96" s="308"/>
      <c r="H96" s="308"/>
    </row>
    <row r="97" spans="2:8" ht="14.25">
      <c r="B97" s="309"/>
      <c r="C97" s="310"/>
      <c r="D97" s="310"/>
      <c r="E97" s="308"/>
      <c r="F97" s="308"/>
      <c r="G97" s="308"/>
      <c r="H97" s="308"/>
    </row>
    <row r="98" spans="2:8" ht="14.25">
      <c r="B98" s="309"/>
      <c r="C98" s="310"/>
      <c r="D98" s="310"/>
      <c r="E98" s="308"/>
      <c r="F98" s="308"/>
      <c r="G98" s="308"/>
      <c r="H98" s="308"/>
    </row>
    <row r="99" spans="2:8" ht="14.25">
      <c r="B99" s="309"/>
      <c r="C99" s="310"/>
      <c r="D99" s="310"/>
      <c r="E99" s="308"/>
      <c r="F99" s="308"/>
      <c r="G99" s="308"/>
      <c r="H99" s="308"/>
    </row>
    <row r="100" spans="2:8" ht="14.25">
      <c r="B100" s="309"/>
      <c r="C100" s="310"/>
      <c r="D100" s="310"/>
      <c r="E100" s="308"/>
      <c r="F100" s="308"/>
      <c r="G100" s="308"/>
      <c r="H100" s="308"/>
    </row>
    <row r="101" spans="2:8" ht="14.25">
      <c r="B101" s="309"/>
      <c r="C101" s="310"/>
      <c r="D101" s="310"/>
      <c r="E101" s="308"/>
      <c r="F101" s="308"/>
      <c r="G101" s="308"/>
      <c r="H101" s="308"/>
    </row>
    <row r="102" spans="2:8" ht="14.25">
      <c r="B102" s="309"/>
      <c r="C102" s="310"/>
      <c r="D102" s="310"/>
      <c r="E102" s="308"/>
      <c r="F102" s="308"/>
      <c r="G102" s="308"/>
      <c r="H102" s="308"/>
    </row>
    <row r="103" spans="2:8" ht="14.25">
      <c r="B103" s="309"/>
      <c r="C103" s="310"/>
      <c r="D103" s="310"/>
      <c r="E103" s="308"/>
      <c r="F103" s="308"/>
      <c r="G103" s="308"/>
      <c r="H103" s="308"/>
    </row>
    <row r="104" spans="2:8" ht="14.25">
      <c r="B104" s="309"/>
      <c r="C104" s="310"/>
      <c r="D104" s="310"/>
      <c r="E104" s="308"/>
      <c r="F104" s="308"/>
      <c r="G104" s="308"/>
      <c r="H104" s="308"/>
    </row>
    <row r="105" spans="2:8" ht="14.25">
      <c r="B105" s="309"/>
      <c r="C105" s="310"/>
      <c r="D105" s="310"/>
      <c r="E105" s="308"/>
      <c r="F105" s="308"/>
      <c r="G105" s="308"/>
      <c r="H105" s="308"/>
    </row>
    <row r="106" spans="2:8" ht="14.25">
      <c r="B106" s="309"/>
      <c r="C106" s="310"/>
      <c r="D106" s="310"/>
      <c r="E106" s="308"/>
      <c r="F106" s="308"/>
      <c r="G106" s="308"/>
      <c r="H106" s="308"/>
    </row>
    <row r="107" spans="2:8" ht="14.25">
      <c r="B107" s="309"/>
      <c r="C107" s="310"/>
      <c r="D107" s="310"/>
      <c r="E107" s="308"/>
      <c r="F107" s="308"/>
      <c r="G107" s="308"/>
      <c r="H107" s="308"/>
    </row>
  </sheetData>
  <mergeCells count="9">
    <mergeCell ref="C6:F6"/>
    <mergeCell ref="G6:H6"/>
    <mergeCell ref="N49:O49"/>
    <mergeCell ref="P49:R49"/>
    <mergeCell ref="G4:H4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92" r:id="rId1"/>
  <ignoredErrors>
    <ignoredError sqref="D7:E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0"/>
  <sheetViews>
    <sheetView showGridLines="0" workbookViewId="0" topLeftCell="A4"/>
  </sheetViews>
  <sheetFormatPr defaultColWidth="8.25390625" defaultRowHeight="14.25"/>
  <cols>
    <col min="1" max="1" width="8.25390625" style="117" customWidth="1"/>
    <col min="2" max="2" width="12.625" style="115" customWidth="1"/>
    <col min="3" max="3" width="8.625" style="115" bestFit="1" customWidth="1"/>
    <col min="4" max="4" width="8.25390625" style="115" customWidth="1"/>
    <col min="5" max="5" width="8.625" style="115" bestFit="1" customWidth="1"/>
    <col min="6" max="6" width="8.25390625" style="115" customWidth="1"/>
    <col min="7" max="7" width="8.625" style="115" bestFit="1" customWidth="1"/>
    <col min="8" max="8" width="8.25390625" style="115" customWidth="1"/>
    <col min="9" max="9" width="8.625" style="115" bestFit="1" customWidth="1"/>
    <col min="10" max="10" width="8.00390625" style="115" customWidth="1"/>
    <col min="11" max="12" width="10.75390625" style="115" bestFit="1" customWidth="1"/>
    <col min="13" max="13" width="8.375" style="115" bestFit="1" customWidth="1"/>
    <col min="14" max="16384" width="8.25390625" style="115" customWidth="1"/>
  </cols>
  <sheetData>
    <row r="1" spans="1:2" ht="14.25">
      <c r="A1" s="63"/>
      <c r="B1" s="63"/>
    </row>
    <row r="2" spans="1:10" ht="13.8">
      <c r="A2" s="63"/>
      <c r="B2" s="179" t="s">
        <v>215</v>
      </c>
      <c r="I2" s="63"/>
      <c r="J2" s="63"/>
    </row>
    <row r="3" spans="1:10" ht="14.25">
      <c r="A3" s="63"/>
      <c r="I3" s="63"/>
      <c r="J3" s="63"/>
    </row>
    <row r="4" spans="1:10" ht="48" customHeight="1">
      <c r="A4" s="63"/>
      <c r="B4" s="351"/>
      <c r="C4" s="438" t="s">
        <v>43</v>
      </c>
      <c r="D4" s="439"/>
      <c r="E4" s="438" t="s">
        <v>41</v>
      </c>
      <c r="F4" s="439"/>
      <c r="G4" s="438" t="s">
        <v>42</v>
      </c>
      <c r="H4" s="440"/>
      <c r="I4" s="439" t="s">
        <v>80</v>
      </c>
      <c r="J4" s="439"/>
    </row>
    <row r="5" spans="1:10" ht="12" customHeight="1">
      <c r="A5" s="63"/>
      <c r="B5" s="484"/>
      <c r="C5" s="441" t="s">
        <v>173</v>
      </c>
      <c r="D5" s="442"/>
      <c r="E5" s="442"/>
      <c r="F5" s="442"/>
      <c r="G5" s="442"/>
      <c r="H5" s="442"/>
      <c r="I5" s="441" t="s">
        <v>68</v>
      </c>
      <c r="J5" s="442"/>
    </row>
    <row r="6" spans="1:10" ht="12" customHeight="1">
      <c r="A6" s="63"/>
      <c r="B6" s="484"/>
      <c r="C6" s="348">
        <v>2005</v>
      </c>
      <c r="D6" s="349">
        <v>2013</v>
      </c>
      <c r="E6" s="348">
        <v>2005</v>
      </c>
      <c r="F6" s="349">
        <v>2013</v>
      </c>
      <c r="G6" s="348">
        <v>2005</v>
      </c>
      <c r="H6" s="350">
        <v>2013</v>
      </c>
      <c r="I6" s="349">
        <v>2005</v>
      </c>
      <c r="J6" s="349" t="s">
        <v>216</v>
      </c>
    </row>
    <row r="7" spans="1:13" ht="12" customHeight="1">
      <c r="A7" s="63"/>
      <c r="B7" s="477" t="s">
        <v>39</v>
      </c>
      <c r="C7" s="354" t="s">
        <v>28</v>
      </c>
      <c r="D7" s="485">
        <v>52715.1716</v>
      </c>
      <c r="E7" s="354" t="s">
        <v>28</v>
      </c>
      <c r="F7" s="485">
        <v>26154.7627</v>
      </c>
      <c r="G7" s="354" t="s">
        <v>28</v>
      </c>
      <c r="H7" s="355" t="s">
        <v>28</v>
      </c>
      <c r="I7" s="356" t="s">
        <v>28</v>
      </c>
      <c r="J7" s="356">
        <v>194.47944544413545</v>
      </c>
      <c r="L7" s="125"/>
      <c r="M7" s="412"/>
    </row>
    <row r="8" spans="1:13" ht="12" customHeight="1">
      <c r="A8" s="122"/>
      <c r="B8" s="34" t="s">
        <v>82</v>
      </c>
      <c r="C8" s="180" t="s">
        <v>28</v>
      </c>
      <c r="D8" s="181">
        <v>435.8</v>
      </c>
      <c r="E8" s="180" t="s">
        <v>28</v>
      </c>
      <c r="F8" s="181">
        <v>90.8</v>
      </c>
      <c r="G8" s="180" t="s">
        <v>28</v>
      </c>
      <c r="H8" s="182" t="s">
        <v>28</v>
      </c>
      <c r="I8" s="183" t="s">
        <v>28</v>
      </c>
      <c r="J8" s="183">
        <v>135.4657754968073</v>
      </c>
      <c r="M8" s="413"/>
    </row>
    <row r="9" spans="1:13" ht="12" customHeight="1">
      <c r="A9" s="122"/>
      <c r="B9" s="31" t="s">
        <v>83</v>
      </c>
      <c r="C9" s="184">
        <v>266.402</v>
      </c>
      <c r="D9" s="185">
        <v>578.6072</v>
      </c>
      <c r="E9" s="184">
        <v>83.9503</v>
      </c>
      <c r="F9" s="185">
        <v>197.0907</v>
      </c>
      <c r="G9" s="184">
        <v>10.815</v>
      </c>
      <c r="H9" s="186">
        <v>17.9364</v>
      </c>
      <c r="I9" s="187">
        <v>32.78028114017962</v>
      </c>
      <c r="J9" s="187">
        <v>89.06041572525983</v>
      </c>
      <c r="K9" s="411"/>
      <c r="M9" s="412"/>
    </row>
    <row r="10" spans="1:13" ht="12" customHeight="1">
      <c r="A10" s="123"/>
      <c r="B10" s="31" t="s">
        <v>84</v>
      </c>
      <c r="C10" s="184">
        <v>1423.8836</v>
      </c>
      <c r="D10" s="185">
        <v>2308.1062</v>
      </c>
      <c r="E10" s="184">
        <v>495.9304</v>
      </c>
      <c r="F10" s="185">
        <v>833.1871</v>
      </c>
      <c r="G10" s="184">
        <v>63.1556</v>
      </c>
      <c r="H10" s="186">
        <v>106.7975</v>
      </c>
      <c r="I10" s="187">
        <v>196.91107978797322</v>
      </c>
      <c r="J10" s="187">
        <v>362.1308767857996</v>
      </c>
      <c r="K10" s="411"/>
      <c r="M10" s="412"/>
    </row>
    <row r="11" spans="1:13" ht="12" customHeight="1">
      <c r="A11" s="123"/>
      <c r="B11" s="31" t="s">
        <v>85</v>
      </c>
      <c r="C11" s="184" t="s">
        <v>28</v>
      </c>
      <c r="D11" s="185">
        <v>556.0547</v>
      </c>
      <c r="E11" s="184" t="s">
        <v>28</v>
      </c>
      <c r="F11" s="185">
        <v>248.8636</v>
      </c>
      <c r="G11" s="184" t="s">
        <v>28</v>
      </c>
      <c r="H11" s="186" t="s">
        <v>28</v>
      </c>
      <c r="I11" s="187" t="s">
        <v>28</v>
      </c>
      <c r="J11" s="187">
        <v>434.9013508554253</v>
      </c>
      <c r="K11" s="411"/>
      <c r="M11" s="412"/>
    </row>
    <row r="12" spans="1:13" ht="12" customHeight="1">
      <c r="A12" s="122"/>
      <c r="B12" s="31" t="s">
        <v>86</v>
      </c>
      <c r="C12" s="184">
        <v>4141</v>
      </c>
      <c r="D12" s="185">
        <v>8780.03</v>
      </c>
      <c r="E12" s="184">
        <v>1738.195</v>
      </c>
      <c r="F12" s="185">
        <v>3581.26</v>
      </c>
      <c r="G12" s="184">
        <v>167.851</v>
      </c>
      <c r="H12" s="186">
        <v>272.28</v>
      </c>
      <c r="I12" s="187">
        <v>160.02723287978958</v>
      </c>
      <c r="J12" s="187">
        <v>328.9180749448935</v>
      </c>
      <c r="K12" s="411"/>
      <c r="M12" s="412"/>
    </row>
    <row r="13" spans="1:13" ht="12" customHeight="1">
      <c r="A13" s="122"/>
      <c r="B13" s="31" t="s">
        <v>87</v>
      </c>
      <c r="C13" s="184" t="s">
        <v>28</v>
      </c>
      <c r="D13" s="185">
        <v>499.9</v>
      </c>
      <c r="E13" s="184" t="s">
        <v>28</v>
      </c>
      <c r="F13" s="185">
        <v>215.79</v>
      </c>
      <c r="G13" s="184" t="s">
        <v>28</v>
      </c>
      <c r="H13" s="186" t="s">
        <v>28</v>
      </c>
      <c r="I13" s="187" t="s">
        <v>28</v>
      </c>
      <c r="J13" s="187">
        <v>108.23322884012539</v>
      </c>
      <c r="K13" s="411"/>
      <c r="M13" s="412"/>
    </row>
    <row r="14" spans="1:13" ht="12" customHeight="1">
      <c r="A14" s="122"/>
      <c r="B14" s="31" t="s">
        <v>88</v>
      </c>
      <c r="C14" s="184" t="s">
        <v>28</v>
      </c>
      <c r="D14" s="486">
        <v>997.5</v>
      </c>
      <c r="E14" s="184" t="s">
        <v>28</v>
      </c>
      <c r="F14" s="486">
        <v>426.1</v>
      </c>
      <c r="G14" s="184" t="s">
        <v>28</v>
      </c>
      <c r="H14" s="186" t="s">
        <v>28</v>
      </c>
      <c r="I14" s="187" t="s">
        <v>28</v>
      </c>
      <c r="J14" s="187">
        <v>674.1981930665655</v>
      </c>
      <c r="K14" s="411"/>
      <c r="M14" s="412"/>
    </row>
    <row r="15" spans="1:13" ht="12" customHeight="1">
      <c r="A15" s="122"/>
      <c r="B15" s="31" t="s">
        <v>89</v>
      </c>
      <c r="C15" s="184">
        <v>70.91</v>
      </c>
      <c r="D15" s="185">
        <v>78.99</v>
      </c>
      <c r="E15" s="184">
        <v>54.14</v>
      </c>
      <c r="F15" s="185">
        <v>60.18</v>
      </c>
      <c r="G15" s="184">
        <v>4.28</v>
      </c>
      <c r="H15" s="186">
        <v>15.83</v>
      </c>
      <c r="I15" s="187">
        <v>15.667367945850057</v>
      </c>
      <c r="J15" s="187">
        <v>16.741499891505732</v>
      </c>
      <c r="K15" s="411"/>
      <c r="M15" s="412"/>
    </row>
    <row r="16" spans="1:13" ht="12" customHeight="1">
      <c r="A16" s="122"/>
      <c r="B16" s="31" t="s">
        <v>90</v>
      </c>
      <c r="C16" s="184">
        <v>1582</v>
      </c>
      <c r="D16" s="486">
        <v>944</v>
      </c>
      <c r="E16" s="184">
        <v>786.7</v>
      </c>
      <c r="F16" s="486">
        <v>762</v>
      </c>
      <c r="G16" s="184" t="s">
        <v>28</v>
      </c>
      <c r="H16" s="186" t="s">
        <v>28</v>
      </c>
      <c r="I16" s="187">
        <v>56.99105761262019</v>
      </c>
      <c r="J16" s="187">
        <v>51.79755178395663</v>
      </c>
      <c r="K16" s="411"/>
      <c r="M16" s="412"/>
    </row>
    <row r="17" spans="1:13" ht="12" customHeight="1">
      <c r="A17" s="122"/>
      <c r="B17" s="31" t="s">
        <v>91</v>
      </c>
      <c r="C17" s="184">
        <v>5531.213</v>
      </c>
      <c r="D17" s="185">
        <v>6128.89</v>
      </c>
      <c r="E17" s="184">
        <v>2967.7264</v>
      </c>
      <c r="F17" s="185">
        <v>3135.57</v>
      </c>
      <c r="G17" s="184">
        <v>472</v>
      </c>
      <c r="H17" s="186">
        <v>261</v>
      </c>
      <c r="I17" s="187">
        <v>195.30940440934518</v>
      </c>
      <c r="J17" s="187">
        <v>195.75290298414285</v>
      </c>
      <c r="K17" s="411"/>
      <c r="M17" s="412"/>
    </row>
    <row r="18" spans="1:13" ht="12" customHeight="1">
      <c r="A18" s="122"/>
      <c r="B18" s="31" t="s">
        <v>92</v>
      </c>
      <c r="C18" s="184" t="s">
        <v>28</v>
      </c>
      <c r="D18" s="185">
        <v>299.0368</v>
      </c>
      <c r="E18" s="184" t="s">
        <v>28</v>
      </c>
      <c r="F18" s="185">
        <v>189.0059</v>
      </c>
      <c r="G18" s="184" t="s">
        <v>28</v>
      </c>
      <c r="H18" s="186">
        <v>19.2318</v>
      </c>
      <c r="I18" s="187" t="s">
        <v>28</v>
      </c>
      <c r="J18" s="187">
        <v>108.62408045977011</v>
      </c>
      <c r="K18" s="411"/>
      <c r="M18" s="412"/>
    </row>
    <row r="19" spans="1:13" ht="12" customHeight="1">
      <c r="A19" s="122"/>
      <c r="B19" s="31" t="s">
        <v>93</v>
      </c>
      <c r="C19" s="184">
        <v>456.2</v>
      </c>
      <c r="D19" s="185">
        <v>2698.1</v>
      </c>
      <c r="E19" s="184">
        <v>365</v>
      </c>
      <c r="F19" s="185">
        <v>2060.64</v>
      </c>
      <c r="G19" s="184">
        <v>83.4</v>
      </c>
      <c r="H19" s="186">
        <v>221.7</v>
      </c>
      <c r="I19" s="187">
        <v>47.15153080997287</v>
      </c>
      <c r="J19" s="187">
        <v>250.7938323878746</v>
      </c>
      <c r="K19" s="411"/>
      <c r="M19" s="412"/>
    </row>
    <row r="20" spans="1:13" ht="12" customHeight="1">
      <c r="A20" s="122"/>
      <c r="B20" s="31" t="s">
        <v>94</v>
      </c>
      <c r="C20" s="184">
        <v>2.3092</v>
      </c>
      <c r="D20" s="185">
        <v>5.22</v>
      </c>
      <c r="E20" s="184">
        <v>1.5811</v>
      </c>
      <c r="F20" s="185">
        <v>2.26</v>
      </c>
      <c r="G20" s="184">
        <v>1.6539</v>
      </c>
      <c r="H20" s="186">
        <v>0.65</v>
      </c>
      <c r="I20" s="187">
        <v>38.190821256038646</v>
      </c>
      <c r="J20" s="187">
        <v>54.961089494163424</v>
      </c>
      <c r="K20" s="411"/>
      <c r="M20" s="412"/>
    </row>
    <row r="21" spans="1:13" ht="12" customHeight="1">
      <c r="A21" s="122"/>
      <c r="B21" s="31" t="s">
        <v>95</v>
      </c>
      <c r="C21" s="184" t="s">
        <v>28</v>
      </c>
      <c r="D21" s="185">
        <v>1020.1027</v>
      </c>
      <c r="E21" s="184" t="s">
        <v>28</v>
      </c>
      <c r="F21" s="185">
        <v>391.7368</v>
      </c>
      <c r="G21" s="184" t="s">
        <v>28</v>
      </c>
      <c r="H21" s="186" t="s">
        <v>28</v>
      </c>
      <c r="I21" s="187" t="s">
        <v>28</v>
      </c>
      <c r="J21" s="187">
        <v>124.3214217708664</v>
      </c>
      <c r="K21" s="411"/>
      <c r="M21" s="412"/>
    </row>
    <row r="22" spans="1:13" ht="12">
      <c r="A22" s="122"/>
      <c r="B22" s="31" t="s">
        <v>96</v>
      </c>
      <c r="C22" s="184">
        <v>172.0343</v>
      </c>
      <c r="D22" s="185">
        <v>1344.47</v>
      </c>
      <c r="E22" s="184">
        <v>101.5408</v>
      </c>
      <c r="F22" s="185">
        <v>602.44</v>
      </c>
      <c r="G22" s="184">
        <v>10.4842</v>
      </c>
      <c r="H22" s="186">
        <v>182.92</v>
      </c>
      <c r="I22" s="187">
        <v>55.33558583106267</v>
      </c>
      <c r="J22" s="187">
        <v>313.11850311850316</v>
      </c>
      <c r="K22" s="411"/>
      <c r="M22" s="412"/>
    </row>
    <row r="23" spans="1:13" ht="12">
      <c r="A23" s="122"/>
      <c r="B23" s="31" t="s">
        <v>97</v>
      </c>
      <c r="C23" s="184">
        <v>9.2143</v>
      </c>
      <c r="D23" s="185">
        <v>93.57</v>
      </c>
      <c r="E23" s="184">
        <v>5.9445</v>
      </c>
      <c r="F23" s="185">
        <v>33.33</v>
      </c>
      <c r="G23" s="184">
        <v>1.4973</v>
      </c>
      <c r="H23" s="186">
        <v>3.11</v>
      </c>
      <c r="I23" s="187">
        <v>69.0418118466899</v>
      </c>
      <c r="J23" s="187">
        <v>387.10801393728224</v>
      </c>
      <c r="K23" s="411"/>
      <c r="M23" s="412"/>
    </row>
    <row r="24" spans="1:13" ht="12">
      <c r="A24" s="122"/>
      <c r="B24" s="31" t="s">
        <v>98</v>
      </c>
      <c r="C24" s="184">
        <v>338.5343</v>
      </c>
      <c r="D24" s="185">
        <v>451.0257</v>
      </c>
      <c r="E24" s="184">
        <v>132.4434</v>
      </c>
      <c r="F24" s="185">
        <v>200.4682</v>
      </c>
      <c r="G24" s="184">
        <v>23.8178</v>
      </c>
      <c r="H24" s="186" t="s">
        <v>28</v>
      </c>
      <c r="I24" s="187">
        <v>78.64576467444553</v>
      </c>
      <c r="J24" s="187">
        <v>112.70046155489467</v>
      </c>
      <c r="K24" s="411"/>
      <c r="M24" s="412"/>
    </row>
    <row r="25" spans="1:13" ht="12">
      <c r="A25" s="122"/>
      <c r="B25" s="31" t="s">
        <v>99</v>
      </c>
      <c r="C25" s="184" t="s">
        <v>28</v>
      </c>
      <c r="D25" s="185">
        <v>0</v>
      </c>
      <c r="E25" s="184" t="s">
        <v>28</v>
      </c>
      <c r="F25" s="185">
        <v>0</v>
      </c>
      <c r="G25" s="184" t="s">
        <v>28</v>
      </c>
      <c r="H25" s="186">
        <v>0</v>
      </c>
      <c r="I25" s="187" t="s">
        <v>28</v>
      </c>
      <c r="J25" s="187">
        <v>0</v>
      </c>
      <c r="K25" s="411"/>
      <c r="M25" s="412"/>
    </row>
    <row r="26" spans="1:13" ht="12">
      <c r="A26" s="122"/>
      <c r="B26" s="31" t="s">
        <v>100</v>
      </c>
      <c r="C26" s="184">
        <v>132.6</v>
      </c>
      <c r="D26" s="185">
        <v>267</v>
      </c>
      <c r="E26" s="184">
        <v>46.1</v>
      </c>
      <c r="F26" s="185">
        <v>113</v>
      </c>
      <c r="G26" s="184">
        <v>10</v>
      </c>
      <c r="H26" s="186">
        <v>7</v>
      </c>
      <c r="I26" s="187">
        <v>157.12338104976143</v>
      </c>
      <c r="J26" s="187">
        <v>375.4152823920266</v>
      </c>
      <c r="K26" s="411"/>
      <c r="M26" s="412"/>
    </row>
    <row r="27" spans="1:13" ht="12">
      <c r="A27" s="122"/>
      <c r="B27" s="31" t="s">
        <v>101</v>
      </c>
      <c r="C27" s="184">
        <v>1785.72</v>
      </c>
      <c r="D27" s="185">
        <v>2533.44</v>
      </c>
      <c r="E27" s="184">
        <v>872.97</v>
      </c>
      <c r="F27" s="185">
        <v>1232.17</v>
      </c>
      <c r="G27" s="184">
        <v>155.01</v>
      </c>
      <c r="H27" s="186">
        <v>166.66</v>
      </c>
      <c r="I27" s="187">
        <v>261.1337122345199</v>
      </c>
      <c r="J27" s="187">
        <v>369.0236597783768</v>
      </c>
      <c r="K27" s="411"/>
      <c r="M27" s="412"/>
    </row>
    <row r="28" spans="1:13" ht="12">
      <c r="A28" s="122"/>
      <c r="B28" s="31" t="s">
        <v>102</v>
      </c>
      <c r="C28" s="487">
        <v>1991.0515</v>
      </c>
      <c r="D28" s="185">
        <v>4663.2281</v>
      </c>
      <c r="E28" s="184">
        <v>1109.6197</v>
      </c>
      <c r="F28" s="185">
        <v>2096.9387</v>
      </c>
      <c r="G28" s="184">
        <v>137.211</v>
      </c>
      <c r="H28" s="186">
        <v>267.7308</v>
      </c>
      <c r="I28" s="187">
        <v>131.83078293928955</v>
      </c>
      <c r="J28" s="187">
        <v>254.6682900170027</v>
      </c>
      <c r="K28" s="411"/>
      <c r="M28" s="412"/>
    </row>
    <row r="29" spans="1:13" ht="12">
      <c r="A29" s="122"/>
      <c r="B29" s="31" t="s">
        <v>103</v>
      </c>
      <c r="C29" s="184">
        <v>1065.6</v>
      </c>
      <c r="D29" s="185">
        <v>1175.19</v>
      </c>
      <c r="E29" s="184">
        <v>810.29</v>
      </c>
      <c r="F29" s="185">
        <v>855.99</v>
      </c>
      <c r="G29" s="184">
        <v>92.59</v>
      </c>
      <c r="H29" s="186">
        <v>81.75</v>
      </c>
      <c r="I29" s="187">
        <v>367.340184873721</v>
      </c>
      <c r="J29" s="187">
        <v>409.9254846371926</v>
      </c>
      <c r="K29" s="411"/>
      <c r="M29" s="412"/>
    </row>
    <row r="30" spans="1:13" ht="12">
      <c r="A30" s="122"/>
      <c r="B30" s="31" t="s">
        <v>104</v>
      </c>
      <c r="C30" s="184">
        <v>530.5311</v>
      </c>
      <c r="D30" s="185">
        <v>1522.9237</v>
      </c>
      <c r="E30" s="184">
        <v>314.2865</v>
      </c>
      <c r="F30" s="185">
        <v>634.2838</v>
      </c>
      <c r="G30" s="184" t="s">
        <v>28</v>
      </c>
      <c r="H30" s="186">
        <v>47.3184</v>
      </c>
      <c r="I30" s="187">
        <v>62.24727668845316</v>
      </c>
      <c r="J30" s="187">
        <v>137.08316403717313</v>
      </c>
      <c r="K30" s="411"/>
      <c r="M30" s="412"/>
    </row>
    <row r="31" spans="1:13" ht="12">
      <c r="A31" s="122"/>
      <c r="B31" s="31" t="s">
        <v>105</v>
      </c>
      <c r="C31" s="184">
        <v>195.1482</v>
      </c>
      <c r="D31" s="185">
        <v>385.1</v>
      </c>
      <c r="E31" s="184">
        <v>115.2058</v>
      </c>
      <c r="F31" s="185">
        <v>250.2</v>
      </c>
      <c r="G31" s="184">
        <v>8.323</v>
      </c>
      <c r="H31" s="186">
        <v>14.2</v>
      </c>
      <c r="I31" s="187">
        <v>98.80428816466552</v>
      </c>
      <c r="J31" s="187">
        <v>219.66637401229147</v>
      </c>
      <c r="K31" s="411"/>
      <c r="M31" s="412"/>
    </row>
    <row r="32" spans="1:13" ht="12">
      <c r="A32" s="122"/>
      <c r="B32" s="31" t="s">
        <v>106</v>
      </c>
      <c r="C32" s="184">
        <v>623.8819</v>
      </c>
      <c r="D32" s="185">
        <v>720.1</v>
      </c>
      <c r="E32" s="184">
        <v>259.4103</v>
      </c>
      <c r="F32" s="185">
        <v>321.7</v>
      </c>
      <c r="G32" s="184">
        <v>32.5619</v>
      </c>
      <c r="H32" s="186">
        <v>24.4</v>
      </c>
      <c r="I32" s="187">
        <v>148.14980011422043</v>
      </c>
      <c r="J32" s="187">
        <v>180.22408963585434</v>
      </c>
      <c r="K32" s="411"/>
      <c r="M32" s="412"/>
    </row>
    <row r="33" spans="1:13" ht="12">
      <c r="A33" s="122"/>
      <c r="B33" s="31" t="s">
        <v>107</v>
      </c>
      <c r="C33" s="184">
        <v>3235</v>
      </c>
      <c r="D33" s="185">
        <v>4655</v>
      </c>
      <c r="E33" s="184">
        <v>2422</v>
      </c>
      <c r="F33" s="185">
        <v>3278</v>
      </c>
      <c r="G33" s="184">
        <v>388</v>
      </c>
      <c r="H33" s="186">
        <v>442</v>
      </c>
      <c r="I33" s="187">
        <v>120.79252263363607</v>
      </c>
      <c r="J33" s="187">
        <v>168.40482918058052</v>
      </c>
      <c r="K33" s="411"/>
      <c r="M33" s="412"/>
    </row>
    <row r="34" spans="1:13" ht="12">
      <c r="A34" s="122"/>
      <c r="B34" s="32" t="s">
        <v>108</v>
      </c>
      <c r="C34" s="188" t="s">
        <v>28</v>
      </c>
      <c r="D34" s="189">
        <v>8424.5507</v>
      </c>
      <c r="E34" s="188" t="s">
        <v>28</v>
      </c>
      <c r="F34" s="189">
        <v>3877.8247</v>
      </c>
      <c r="G34" s="188" t="s">
        <v>28</v>
      </c>
      <c r="H34" s="190">
        <v>691.672</v>
      </c>
      <c r="I34" s="191" t="s">
        <v>28</v>
      </c>
      <c r="J34" s="191">
        <v>195.53243650581155</v>
      </c>
      <c r="K34" s="411"/>
      <c r="M34" s="412"/>
    </row>
    <row r="35" spans="1:13" ht="12">
      <c r="A35" s="122"/>
      <c r="B35" s="33" t="s">
        <v>109</v>
      </c>
      <c r="C35" s="192">
        <v>791.167</v>
      </c>
      <c r="D35" s="193">
        <v>1149.2358</v>
      </c>
      <c r="E35" s="192">
        <v>356.8295</v>
      </c>
      <c r="F35" s="193">
        <v>463.9333</v>
      </c>
      <c r="G35" s="192">
        <v>20.4738</v>
      </c>
      <c r="H35" s="194">
        <v>54.1648</v>
      </c>
      <c r="I35" s="195">
        <v>118.11635220125787</v>
      </c>
      <c r="J35" s="195">
        <v>147.56148218829514</v>
      </c>
      <c r="K35" s="411"/>
      <c r="M35" s="412"/>
    </row>
    <row r="36" spans="1:10" ht="12">
      <c r="A36" s="123"/>
      <c r="B36" s="352" t="s">
        <v>112</v>
      </c>
      <c r="C36" s="180" t="s">
        <v>28</v>
      </c>
      <c r="D36" s="181">
        <v>1163.3212</v>
      </c>
      <c r="E36" s="180" t="s">
        <v>28</v>
      </c>
      <c r="F36" s="181">
        <v>597.1307</v>
      </c>
      <c r="G36" s="180" t="s">
        <v>28</v>
      </c>
      <c r="H36" s="182">
        <v>66.4878</v>
      </c>
      <c r="I36" s="183" t="s">
        <v>28</v>
      </c>
      <c r="J36" s="183">
        <v>72.30060540016952</v>
      </c>
    </row>
    <row r="37" spans="1:10" ht="12">
      <c r="A37" s="122"/>
      <c r="B37" s="353" t="s">
        <v>113</v>
      </c>
      <c r="C37" s="192">
        <v>525.2684</v>
      </c>
      <c r="D37" s="193">
        <v>777.7354</v>
      </c>
      <c r="E37" s="192">
        <v>186.2206</v>
      </c>
      <c r="F37" s="193">
        <v>294.3871</v>
      </c>
      <c r="G37" s="192">
        <v>83.165</v>
      </c>
      <c r="H37" s="194">
        <v>112.0786</v>
      </c>
      <c r="I37" s="195">
        <v>158.2163126593033</v>
      </c>
      <c r="J37" s="195">
        <v>243.69793046357614</v>
      </c>
    </row>
    <row r="38" spans="1:10" ht="14.25">
      <c r="A38" s="124"/>
      <c r="I38" s="63"/>
      <c r="J38" s="124"/>
    </row>
    <row r="39" spans="1:2" ht="12" customHeight="1">
      <c r="A39" s="124"/>
      <c r="B39" s="115" t="s">
        <v>270</v>
      </c>
    </row>
    <row r="40" spans="1:10" ht="12" customHeight="1">
      <c r="A40" s="124"/>
      <c r="B40" s="259" t="s">
        <v>214</v>
      </c>
      <c r="C40" s="260"/>
      <c r="D40" s="260"/>
      <c r="E40" s="260"/>
      <c r="F40" s="260"/>
      <c r="G40" s="260"/>
      <c r="H40" s="260"/>
      <c r="I40" s="260"/>
      <c r="J40" s="260"/>
    </row>
    <row r="41" ht="14.25">
      <c r="A41" s="124"/>
    </row>
    <row r="42" ht="14.25">
      <c r="A42" s="63"/>
    </row>
    <row r="43" spans="1:4" ht="14.25">
      <c r="A43" s="63"/>
      <c r="B43" s="63"/>
      <c r="C43" s="63"/>
      <c r="D43" s="63"/>
    </row>
    <row r="44" spans="1:4" ht="14.25">
      <c r="A44" s="63"/>
      <c r="B44" s="63"/>
      <c r="C44" s="63"/>
      <c r="D44" s="63"/>
    </row>
    <row r="45" spans="1:4" ht="14.25">
      <c r="A45" s="63"/>
      <c r="B45" s="63"/>
      <c r="C45" s="63"/>
      <c r="D45" s="63"/>
    </row>
    <row r="46" spans="1:8" ht="14.25">
      <c r="A46" s="63"/>
      <c r="B46" s="63"/>
      <c r="H46" s="125"/>
    </row>
    <row r="47" spans="1:2" ht="14.25">
      <c r="A47" s="63"/>
      <c r="B47" s="63"/>
    </row>
    <row r="48" spans="1:2" ht="14.25">
      <c r="A48" s="63"/>
      <c r="B48" s="63"/>
    </row>
    <row r="49" spans="1:2" ht="14.25">
      <c r="A49" s="63"/>
      <c r="B49" s="63"/>
    </row>
    <row r="50" spans="1:2" ht="14.25">
      <c r="A50" s="63"/>
      <c r="B50" s="63"/>
    </row>
    <row r="51" spans="1:2" ht="14.25">
      <c r="A51" s="63"/>
      <c r="B51" s="63"/>
    </row>
    <row r="52" spans="1:2" ht="14.25">
      <c r="A52" s="63"/>
      <c r="B52" s="63"/>
    </row>
    <row r="53" spans="1:2" ht="14.25">
      <c r="A53" s="63"/>
      <c r="B53" s="63"/>
    </row>
    <row r="54" spans="1:2" ht="14.25">
      <c r="A54" s="63"/>
      <c r="B54" s="63"/>
    </row>
    <row r="55" spans="1:2" ht="14.25">
      <c r="A55" s="63"/>
      <c r="B55" s="63"/>
    </row>
    <row r="56" spans="1:2" ht="12">
      <c r="A56" s="63"/>
      <c r="B56" s="261" t="s">
        <v>200</v>
      </c>
    </row>
    <row r="57" spans="1:2" ht="14.25">
      <c r="A57" s="63"/>
      <c r="B57" s="63" t="s">
        <v>276</v>
      </c>
    </row>
    <row r="58" spans="1:2" ht="14.25">
      <c r="A58" s="63"/>
      <c r="B58" s="63" t="s">
        <v>277</v>
      </c>
    </row>
    <row r="59" spans="1:2" ht="14.25">
      <c r="A59" s="63"/>
      <c r="B59" s="63"/>
    </row>
    <row r="60" spans="1:2" ht="14.25">
      <c r="A60" s="63"/>
      <c r="B60" s="63"/>
    </row>
  </sheetData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P90"/>
  <sheetViews>
    <sheetView showGridLines="0" workbookViewId="0" topLeftCell="A1"/>
  </sheetViews>
  <sheetFormatPr defaultColWidth="8.25390625" defaultRowHeight="14.25"/>
  <cols>
    <col min="1" max="6" width="8.25390625" style="64" customWidth="1"/>
    <col min="7" max="8" width="9.00390625" style="64" bestFit="1" customWidth="1"/>
    <col min="9" max="16384" width="8.25390625" style="64" customWidth="1"/>
  </cols>
  <sheetData>
    <row r="1" ht="12"/>
    <row r="2" ht="15">
      <c r="B2" s="178" t="s">
        <v>217</v>
      </c>
    </row>
    <row r="3" ht="12">
      <c r="B3" s="65" t="s">
        <v>68</v>
      </c>
    </row>
    <row r="4" spans="5:6" ht="12">
      <c r="E4" s="66"/>
      <c r="F4" s="66"/>
    </row>
    <row r="5" ht="12"/>
    <row r="6" spans="4:14" ht="12">
      <c r="D6" s="67"/>
      <c r="E6" s="68"/>
      <c r="F6" s="68"/>
      <c r="G6" s="550"/>
      <c r="H6" s="550"/>
      <c r="I6" s="550"/>
      <c r="J6" s="550"/>
      <c r="K6" s="550"/>
      <c r="L6" s="550"/>
      <c r="M6" s="550"/>
      <c r="N6" s="550"/>
    </row>
    <row r="7" spans="3:16" ht="12">
      <c r="C7" s="69"/>
      <c r="E7" s="551"/>
      <c r="F7" s="551"/>
      <c r="G7" s="550"/>
      <c r="H7" s="550"/>
      <c r="I7" s="550"/>
      <c r="J7" s="550"/>
      <c r="K7" s="550"/>
      <c r="L7" s="550"/>
      <c r="M7" s="550"/>
      <c r="N7" s="550"/>
      <c r="O7" s="70"/>
      <c r="P7" s="70"/>
    </row>
    <row r="8" spans="3:16" ht="12">
      <c r="C8" s="69"/>
      <c r="E8" s="217"/>
      <c r="F8" s="217"/>
      <c r="G8" s="216"/>
      <c r="H8" s="216"/>
      <c r="I8" s="216"/>
      <c r="J8" s="216"/>
      <c r="K8" s="216"/>
      <c r="L8" s="216"/>
      <c r="M8" s="216"/>
      <c r="N8" s="216"/>
      <c r="O8" s="70"/>
      <c r="P8" s="70"/>
    </row>
    <row r="9" spans="7:16" ht="12"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2:16" ht="12">
      <c r="L10" s="71"/>
      <c r="M10" s="71"/>
      <c r="O10" s="72"/>
      <c r="P10" s="72"/>
    </row>
    <row r="11" spans="12:16" ht="12">
      <c r="L11" s="108"/>
      <c r="M11" s="108"/>
      <c r="O11" s="72"/>
      <c r="P11" s="72"/>
    </row>
    <row r="12" spans="12:16" ht="12">
      <c r="L12" s="108"/>
      <c r="M12" s="108"/>
      <c r="O12" s="72"/>
      <c r="P12" s="72"/>
    </row>
    <row r="13" spans="12:16" ht="12">
      <c r="L13" s="108"/>
      <c r="M13" s="108"/>
      <c r="O13" s="72"/>
      <c r="P13" s="72"/>
    </row>
    <row r="14" spans="12:16" ht="12">
      <c r="L14" s="108"/>
      <c r="M14" s="108"/>
      <c r="O14" s="72"/>
      <c r="P14" s="72"/>
    </row>
    <row r="15" spans="12:16" ht="12">
      <c r="L15" s="71"/>
      <c r="M15" s="108"/>
      <c r="O15" s="72"/>
      <c r="P15" s="72"/>
    </row>
    <row r="16" spans="12:16" ht="12">
      <c r="L16" s="108"/>
      <c r="M16" s="108"/>
      <c r="O16" s="72"/>
      <c r="P16" s="72"/>
    </row>
    <row r="17" spans="12:16" ht="12">
      <c r="L17" s="71"/>
      <c r="M17" s="108"/>
      <c r="O17" s="72"/>
      <c r="P17" s="72"/>
    </row>
    <row r="18" spans="12:16" ht="12">
      <c r="L18" s="71"/>
      <c r="M18" s="71"/>
      <c r="O18" s="72"/>
      <c r="P18" s="72"/>
    </row>
    <row r="19" spans="12:16" ht="12">
      <c r="L19" s="108"/>
      <c r="M19" s="133"/>
      <c r="O19" s="72"/>
      <c r="P19" s="72"/>
    </row>
    <row r="20" spans="12:16" ht="12">
      <c r="L20" s="108"/>
      <c r="M20" s="108"/>
      <c r="O20" s="72"/>
      <c r="P20" s="72"/>
    </row>
    <row r="21" spans="12:16" ht="12">
      <c r="L21" s="108"/>
      <c r="M21" s="108"/>
      <c r="O21" s="72"/>
      <c r="P21" s="72"/>
    </row>
    <row r="22" spans="12:16" ht="12">
      <c r="L22" s="108"/>
      <c r="M22" s="108"/>
      <c r="O22" s="72"/>
      <c r="P22" s="72"/>
    </row>
    <row r="23" spans="12:16" ht="12">
      <c r="L23" s="108"/>
      <c r="M23" s="108"/>
      <c r="O23" s="72"/>
      <c r="P23" s="72"/>
    </row>
    <row r="24" spans="12:16" ht="12">
      <c r="L24" s="71"/>
      <c r="M24" s="71"/>
      <c r="O24" s="72"/>
      <c r="P24" s="72"/>
    </row>
    <row r="25" spans="7:16" ht="12">
      <c r="G25" s="134"/>
      <c r="H25" s="73"/>
      <c r="I25" s="73"/>
      <c r="J25" s="73"/>
      <c r="K25" s="73"/>
      <c r="L25" s="73"/>
      <c r="M25" s="73"/>
      <c r="N25" s="73"/>
      <c r="O25" s="73"/>
      <c r="P25" s="72"/>
    </row>
    <row r="26" spans="12:16" ht="12">
      <c r="L26" s="108"/>
      <c r="M26" s="108"/>
      <c r="O26" s="72"/>
      <c r="P26" s="72"/>
    </row>
    <row r="27" spans="12:16" ht="12">
      <c r="L27" s="108"/>
      <c r="M27" s="108"/>
      <c r="O27" s="72"/>
      <c r="P27" s="72"/>
    </row>
    <row r="28" spans="12:16" ht="12">
      <c r="L28" s="71"/>
      <c r="M28" s="71"/>
      <c r="O28" s="72"/>
      <c r="P28" s="72"/>
    </row>
    <row r="29" spans="2:16" ht="14.25">
      <c r="B29" s="218" t="s">
        <v>273</v>
      </c>
      <c r="C29" s="218"/>
      <c r="D29" s="218"/>
      <c r="E29" s="218"/>
      <c r="F29" s="218"/>
      <c r="G29" s="218"/>
      <c r="H29" s="218"/>
      <c r="I29" s="218"/>
      <c r="J29" s="218"/>
      <c r="L29" s="71"/>
      <c r="M29" s="71"/>
      <c r="O29" s="72"/>
      <c r="P29" s="72"/>
    </row>
    <row r="30" spans="2:16" ht="14.25">
      <c r="B30" s="218" t="s">
        <v>218</v>
      </c>
      <c r="C30" s="218"/>
      <c r="D30" s="218"/>
      <c r="E30" s="218"/>
      <c r="F30" s="218"/>
      <c r="G30" s="218"/>
      <c r="H30" s="218"/>
      <c r="I30" s="218"/>
      <c r="J30" s="218"/>
      <c r="L30" s="71"/>
      <c r="M30" s="71"/>
      <c r="O30" s="72"/>
      <c r="P30" s="72"/>
    </row>
    <row r="31" spans="2:16" ht="14.25">
      <c r="B31" s="259" t="s">
        <v>214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72"/>
      <c r="P31" s="72"/>
    </row>
    <row r="32" spans="15:16" ht="14.25">
      <c r="O32" s="72"/>
      <c r="P32" s="72"/>
    </row>
    <row r="33" spans="15:16" ht="14.25">
      <c r="O33" s="72"/>
      <c r="P33" s="72"/>
    </row>
    <row r="34" spans="15:16" ht="14.25">
      <c r="O34" s="72"/>
      <c r="P34" s="72"/>
    </row>
    <row r="37" ht="14.25">
      <c r="K37" s="52"/>
    </row>
    <row r="39" spans="2:10" ht="14.25">
      <c r="B39" s="552"/>
      <c r="C39" s="552"/>
      <c r="D39" s="552"/>
      <c r="E39" s="552"/>
      <c r="F39" s="552"/>
      <c r="G39" s="552"/>
      <c r="H39" s="552"/>
      <c r="I39" s="552"/>
      <c r="J39" s="552"/>
    </row>
    <row r="55" ht="12">
      <c r="B55" s="261" t="s">
        <v>200</v>
      </c>
    </row>
    <row r="56" ht="14.25">
      <c r="B56" s="63" t="s">
        <v>272</v>
      </c>
    </row>
    <row r="57" ht="14.25">
      <c r="B57" s="63" t="s">
        <v>271</v>
      </c>
    </row>
    <row r="60" spans="2:4" ht="14.25">
      <c r="B60" s="161"/>
      <c r="C60" s="263" t="s">
        <v>6</v>
      </c>
      <c r="D60" s="263">
        <v>2013</v>
      </c>
    </row>
    <row r="61" spans="2:4" ht="14.25">
      <c r="B61" s="161" t="s">
        <v>219</v>
      </c>
      <c r="C61" s="262" t="s">
        <v>28</v>
      </c>
      <c r="D61" s="347">
        <v>674.1981930665654</v>
      </c>
    </row>
    <row r="62" spans="2:4" ht="14.25">
      <c r="B62" s="161" t="s">
        <v>220</v>
      </c>
      <c r="C62" s="262" t="s">
        <v>28</v>
      </c>
      <c r="D62" s="262">
        <v>434.9013508554253</v>
      </c>
    </row>
    <row r="63" spans="2:4" ht="14.25">
      <c r="B63" s="161" t="s">
        <v>103</v>
      </c>
      <c r="C63" s="262">
        <v>367.340184873721</v>
      </c>
      <c r="D63" s="262">
        <v>409.9254846371926</v>
      </c>
    </row>
    <row r="64" spans="2:4" ht="14.25">
      <c r="B64" s="161" t="s">
        <v>97</v>
      </c>
      <c r="C64" s="262">
        <v>69.0418118466899</v>
      </c>
      <c r="D64" s="262">
        <v>387.10801393728224</v>
      </c>
    </row>
    <row r="65" spans="2:4" ht="14.25">
      <c r="B65" s="161" t="s">
        <v>100</v>
      </c>
      <c r="C65" s="262">
        <v>157.12338104976143</v>
      </c>
      <c r="D65" s="262">
        <v>375.4152823920266</v>
      </c>
    </row>
    <row r="66" spans="2:4" ht="14.25">
      <c r="B66" s="161" t="s">
        <v>101</v>
      </c>
      <c r="C66" s="262">
        <v>261.1337122345199</v>
      </c>
      <c r="D66" s="262">
        <v>369.0236597783768</v>
      </c>
    </row>
    <row r="67" spans="2:4" ht="14.25">
      <c r="B67" s="161" t="s">
        <v>84</v>
      </c>
      <c r="C67" s="262">
        <v>196.91107978797322</v>
      </c>
      <c r="D67" s="262">
        <v>362.13087678579967</v>
      </c>
    </row>
    <row r="68" spans="2:4" ht="14.25">
      <c r="B68" s="161" t="s">
        <v>86</v>
      </c>
      <c r="C68" s="262">
        <v>160.02723287978955</v>
      </c>
      <c r="D68" s="262">
        <v>328.9180749448935</v>
      </c>
    </row>
    <row r="69" spans="2:4" ht="14.25">
      <c r="B69" s="161" t="s">
        <v>96</v>
      </c>
      <c r="C69" s="262">
        <v>55.33558583106267</v>
      </c>
      <c r="D69" s="262">
        <v>313.1185031185031</v>
      </c>
    </row>
    <row r="70" spans="2:4" ht="14.25">
      <c r="B70" s="161" t="s">
        <v>102</v>
      </c>
      <c r="C70" s="262">
        <v>131.83078293928952</v>
      </c>
      <c r="D70" s="262">
        <v>254.6682900170027</v>
      </c>
    </row>
    <row r="71" spans="2:4" ht="14.25">
      <c r="B71" s="161" t="s">
        <v>93</v>
      </c>
      <c r="C71" s="262">
        <v>47.15153080997287</v>
      </c>
      <c r="D71" s="262">
        <v>250.7938323878746</v>
      </c>
    </row>
    <row r="72" spans="2:4" ht="14.25">
      <c r="B72" s="161" t="s">
        <v>105</v>
      </c>
      <c r="C72" s="262">
        <v>98.80428816466552</v>
      </c>
      <c r="D72" s="262">
        <v>219.66637401229147</v>
      </c>
    </row>
    <row r="73" spans="2:4" ht="14.25">
      <c r="B73" s="161" t="s">
        <v>91</v>
      </c>
      <c r="C73" s="262">
        <v>195.30940440934518</v>
      </c>
      <c r="D73" s="262">
        <v>195.75290298414285</v>
      </c>
    </row>
    <row r="74" spans="2:4" ht="14.25">
      <c r="B74" s="161" t="s">
        <v>221</v>
      </c>
      <c r="C74" s="262" t="s">
        <v>28</v>
      </c>
      <c r="D74" s="262">
        <v>195.53243650581152</v>
      </c>
    </row>
    <row r="75" spans="2:4" ht="14.25">
      <c r="B75" s="161" t="s">
        <v>106</v>
      </c>
      <c r="C75" s="262">
        <v>148.14980011422043</v>
      </c>
      <c r="D75" s="262">
        <v>180.22408963585434</v>
      </c>
    </row>
    <row r="76" spans="2:4" ht="14.25">
      <c r="B76" s="161" t="s">
        <v>107</v>
      </c>
      <c r="C76" s="262">
        <v>120.79252263363608</v>
      </c>
      <c r="D76" s="262">
        <v>168.40482918058052</v>
      </c>
    </row>
    <row r="77" spans="2:4" ht="14.25">
      <c r="B77" s="161" t="s">
        <v>109</v>
      </c>
      <c r="C77" s="262">
        <v>118.11635220125787</v>
      </c>
      <c r="D77" s="262">
        <v>147.56148218829517</v>
      </c>
    </row>
    <row r="78" spans="2:4" ht="14.25">
      <c r="B78" s="161" t="s">
        <v>104</v>
      </c>
      <c r="C78" s="262">
        <v>62.24727668845316</v>
      </c>
      <c r="D78" s="262">
        <v>137.08316403717313</v>
      </c>
    </row>
    <row r="79" spans="2:4" ht="14.25">
      <c r="B79" s="161" t="s">
        <v>222</v>
      </c>
      <c r="C79" s="262" t="s">
        <v>28</v>
      </c>
      <c r="D79" s="262">
        <v>135.4657754968073</v>
      </c>
    </row>
    <row r="80" spans="2:4" ht="14.25">
      <c r="B80" s="161" t="s">
        <v>164</v>
      </c>
      <c r="C80" s="262" t="s">
        <v>28</v>
      </c>
      <c r="D80" s="262">
        <v>124.3214217708664</v>
      </c>
    </row>
    <row r="81" spans="2:4" ht="14.25">
      <c r="B81" s="161" t="s">
        <v>98</v>
      </c>
      <c r="C81" s="262">
        <v>78.64576467444553</v>
      </c>
      <c r="D81" s="262">
        <v>112.70046155489469</v>
      </c>
    </row>
    <row r="82" spans="2:4" ht="14.25">
      <c r="B82" s="161" t="s">
        <v>223</v>
      </c>
      <c r="C82" s="262" t="s">
        <v>28</v>
      </c>
      <c r="D82" s="262">
        <v>108.62408045977011</v>
      </c>
    </row>
    <row r="83" spans="2:4" ht="14.25">
      <c r="B83" s="161" t="s">
        <v>224</v>
      </c>
      <c r="C83" s="262" t="s">
        <v>28</v>
      </c>
      <c r="D83" s="262">
        <v>108.23322884012539</v>
      </c>
    </row>
    <row r="84" spans="2:4" ht="14.25">
      <c r="B84" s="161" t="s">
        <v>83</v>
      </c>
      <c r="C84" s="262">
        <v>32.78028114017962</v>
      </c>
      <c r="D84" s="262">
        <v>89.06041572525983</v>
      </c>
    </row>
    <row r="85" spans="2:4" ht="14.25">
      <c r="B85" s="161" t="s">
        <v>94</v>
      </c>
      <c r="C85" s="262">
        <v>38.190821256038646</v>
      </c>
      <c r="D85" s="262">
        <v>54.961089494163424</v>
      </c>
    </row>
    <row r="86" spans="2:4" ht="14.25">
      <c r="B86" s="161" t="s">
        <v>90</v>
      </c>
      <c r="C86" s="262">
        <v>56.99105761262018</v>
      </c>
      <c r="D86" s="347">
        <v>51.79755178395662</v>
      </c>
    </row>
    <row r="87" spans="2:4" ht="14.25">
      <c r="B87" s="161" t="s">
        <v>89</v>
      </c>
      <c r="C87" s="262">
        <v>15.667367945850057</v>
      </c>
      <c r="D87" s="262">
        <v>16.741499891505732</v>
      </c>
    </row>
    <row r="88" spans="2:4" ht="14.25">
      <c r="B88" s="161"/>
      <c r="C88" s="262"/>
      <c r="D88" s="262"/>
    </row>
    <row r="89" spans="2:4" ht="14.25">
      <c r="B89" s="161" t="s">
        <v>113</v>
      </c>
      <c r="C89" s="262">
        <v>158.21631265930333</v>
      </c>
      <c r="D89" s="262">
        <v>243.69793046357614</v>
      </c>
    </row>
    <row r="90" spans="2:4" ht="14.25">
      <c r="B90" s="161" t="s">
        <v>225</v>
      </c>
      <c r="C90" s="262" t="s">
        <v>28</v>
      </c>
      <c r="D90" s="262">
        <v>72.3006054001695</v>
      </c>
    </row>
  </sheetData>
  <mergeCells count="3">
    <mergeCell ref="G6:N7"/>
    <mergeCell ref="E7:F7"/>
    <mergeCell ref="B39:J39"/>
  </mergeCell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59"/>
  <sheetViews>
    <sheetView showGridLines="0" workbookViewId="0" topLeftCell="A4"/>
  </sheetViews>
  <sheetFormatPr defaultColWidth="9.00390625" defaultRowHeight="14.25"/>
  <cols>
    <col min="1" max="1" width="9.00390625" style="22" customWidth="1"/>
    <col min="2" max="2" width="12.25390625" style="22" customWidth="1"/>
    <col min="3" max="10" width="8.375" style="22" customWidth="1"/>
    <col min="11" max="11" width="14.625" style="22" customWidth="1"/>
    <col min="12" max="16384" width="9.00390625" style="22" customWidth="1"/>
  </cols>
  <sheetData>
    <row r="2" ht="13.8">
      <c r="B2" s="196" t="s">
        <v>227</v>
      </c>
    </row>
    <row r="4" spans="2:11" ht="36" customHeight="1">
      <c r="B4" s="158"/>
      <c r="C4" s="553" t="s">
        <v>620</v>
      </c>
      <c r="D4" s="554"/>
      <c r="E4" s="553" t="s">
        <v>621</v>
      </c>
      <c r="F4" s="555"/>
      <c r="G4" s="556" t="s">
        <v>69</v>
      </c>
      <c r="H4" s="557"/>
      <c r="I4" s="557"/>
      <c r="J4" s="557"/>
      <c r="K4" s="3"/>
    </row>
    <row r="5" spans="2:11" ht="12" customHeight="1">
      <c r="B5" s="159"/>
      <c r="C5" s="198" t="s">
        <v>280</v>
      </c>
      <c r="D5" s="160" t="s">
        <v>228</v>
      </c>
      <c r="E5" s="198" t="s">
        <v>284</v>
      </c>
      <c r="F5" s="197" t="s">
        <v>283</v>
      </c>
      <c r="G5" s="160" t="s">
        <v>284</v>
      </c>
      <c r="H5" s="197" t="s">
        <v>287</v>
      </c>
      <c r="I5" s="160" t="s">
        <v>284</v>
      </c>
      <c r="J5" s="160">
        <v>2013</v>
      </c>
      <c r="K5" s="367"/>
    </row>
    <row r="6" spans="2:11" ht="36" customHeight="1">
      <c r="B6" s="162"/>
      <c r="C6" s="558" t="s">
        <v>278</v>
      </c>
      <c r="D6" s="559"/>
      <c r="E6" s="560" t="s">
        <v>622</v>
      </c>
      <c r="F6" s="561"/>
      <c r="G6" s="562" t="s">
        <v>627</v>
      </c>
      <c r="H6" s="561"/>
      <c r="I6" s="562" t="s">
        <v>628</v>
      </c>
      <c r="J6" s="563"/>
      <c r="K6" s="163"/>
    </row>
    <row r="7" spans="2:11" ht="12">
      <c r="B7" s="11" t="s">
        <v>82</v>
      </c>
      <c r="C7" s="357">
        <v>3.1</v>
      </c>
      <c r="D7" s="365">
        <v>2.3</v>
      </c>
      <c r="E7" s="357">
        <v>4.658641780502833</v>
      </c>
      <c r="F7" s="365">
        <v>3.4314018022319033</v>
      </c>
      <c r="G7" s="363">
        <v>1.596774193548387</v>
      </c>
      <c r="H7" s="366">
        <v>2.8971</v>
      </c>
      <c r="I7" s="363" t="s">
        <v>28</v>
      </c>
      <c r="J7" s="365">
        <v>39.47826086956522</v>
      </c>
      <c r="K7" s="163"/>
    </row>
    <row r="8" spans="2:11" ht="12">
      <c r="B8" s="12" t="s">
        <v>83</v>
      </c>
      <c r="C8" s="268">
        <v>25</v>
      </c>
      <c r="D8" s="269">
        <v>22</v>
      </c>
      <c r="E8" s="268">
        <v>9.761811792268645</v>
      </c>
      <c r="F8" s="269">
        <v>9.941256213285133</v>
      </c>
      <c r="G8" s="164">
        <v>0.2344668</v>
      </c>
      <c r="H8" s="358">
        <v>0.2797509090909091</v>
      </c>
      <c r="I8" s="164">
        <v>3.358012</v>
      </c>
      <c r="J8" s="269">
        <v>8.958668181818181</v>
      </c>
      <c r="K8" s="163"/>
    </row>
    <row r="9" spans="2:11" ht="12">
      <c r="B9" s="12" t="s">
        <v>84</v>
      </c>
      <c r="C9" s="268">
        <v>30.9</v>
      </c>
      <c r="D9" s="269">
        <v>29.1</v>
      </c>
      <c r="E9" s="268">
        <v>12.26896428500526</v>
      </c>
      <c r="F9" s="269">
        <v>12.6478296585086</v>
      </c>
      <c r="G9" s="164">
        <v>0.5019417475728155</v>
      </c>
      <c r="H9" s="358">
        <v>0.5268384879725085</v>
      </c>
      <c r="I9" s="164">
        <v>16.049527508090616</v>
      </c>
      <c r="J9" s="269">
        <v>28.63185910652921</v>
      </c>
      <c r="K9" s="3"/>
    </row>
    <row r="10" spans="2:11" ht="12">
      <c r="B10" s="12" t="s">
        <v>85</v>
      </c>
      <c r="C10" s="268">
        <v>2.7</v>
      </c>
      <c r="D10" s="269">
        <v>3</v>
      </c>
      <c r="E10" s="268">
        <v>5.060444194545966</v>
      </c>
      <c r="F10" s="269">
        <v>5.2426471873197835</v>
      </c>
      <c r="G10" s="164">
        <v>1.0971481481481482</v>
      </c>
      <c r="H10" s="358">
        <v>1.05992</v>
      </c>
      <c r="I10" s="164" t="s">
        <v>28</v>
      </c>
      <c r="J10" s="269">
        <v>82.95453333333333</v>
      </c>
      <c r="K10" s="3"/>
    </row>
    <row r="11" spans="2:11" ht="12">
      <c r="B11" s="12" t="s">
        <v>86</v>
      </c>
      <c r="C11" s="268">
        <v>44.2</v>
      </c>
      <c r="D11" s="269">
        <v>35.3</v>
      </c>
      <c r="E11" s="268">
        <v>4.069280888097537</v>
      </c>
      <c r="F11" s="269">
        <v>3.242101396032329</v>
      </c>
      <c r="G11" s="164">
        <v>1.288371040723982</v>
      </c>
      <c r="H11" s="358">
        <v>1.5072926345609066</v>
      </c>
      <c r="I11" s="164">
        <v>39.32567873303167</v>
      </c>
      <c r="J11" s="269">
        <v>101.45212464589237</v>
      </c>
      <c r="K11" s="3"/>
    </row>
    <row r="12" spans="2:11" ht="12">
      <c r="B12" s="12" t="s">
        <v>87</v>
      </c>
      <c r="C12" s="268">
        <v>7.1</v>
      </c>
      <c r="D12" s="269">
        <v>7</v>
      </c>
      <c r="E12" s="268">
        <v>3.423171496070585</v>
      </c>
      <c r="F12" s="269">
        <v>3.510971786833856</v>
      </c>
      <c r="G12" s="164">
        <v>0.7746478873239436</v>
      </c>
      <c r="H12" s="358">
        <v>1.0935</v>
      </c>
      <c r="I12" s="164" t="s">
        <v>28</v>
      </c>
      <c r="J12" s="269">
        <v>30.827142857142857</v>
      </c>
      <c r="K12" s="3"/>
    </row>
    <row r="13" spans="2:11" ht="12">
      <c r="B13" s="12" t="s">
        <v>88</v>
      </c>
      <c r="C13" s="268">
        <v>1.9</v>
      </c>
      <c r="D13" s="269">
        <v>3.2</v>
      </c>
      <c r="E13" s="268">
        <v>3.277613897082923</v>
      </c>
      <c r="F13" s="269">
        <v>5.0632110251420075</v>
      </c>
      <c r="G13" s="164">
        <v>1.3936842105263159</v>
      </c>
      <c r="H13" s="358">
        <v>0.86238125</v>
      </c>
      <c r="I13" s="164" t="s">
        <v>28</v>
      </c>
      <c r="J13" s="269">
        <v>133.15625</v>
      </c>
      <c r="K13" s="3"/>
    </row>
    <row r="14" spans="2:11" ht="12">
      <c r="B14" s="12" t="s">
        <v>89</v>
      </c>
      <c r="C14" s="268">
        <v>7.1</v>
      </c>
      <c r="D14" s="269">
        <v>3.8</v>
      </c>
      <c r="E14" s="268">
        <v>2.054641899067887</v>
      </c>
      <c r="F14" s="269">
        <v>1.0571236222619107</v>
      </c>
      <c r="G14" s="164">
        <v>0.21448732394366196</v>
      </c>
      <c r="H14" s="358" t="s">
        <v>28</v>
      </c>
      <c r="I14" s="164">
        <v>7.625352112676056</v>
      </c>
      <c r="J14" s="269">
        <v>15.836842105263159</v>
      </c>
      <c r="K14" s="3"/>
    </row>
    <row r="15" spans="2:11" ht="12">
      <c r="B15" s="12" t="s">
        <v>90</v>
      </c>
      <c r="C15" s="268">
        <v>32</v>
      </c>
      <c r="D15" s="269">
        <v>23.3</v>
      </c>
      <c r="E15" s="268">
        <v>2.3181820816116003</v>
      </c>
      <c r="F15" s="269">
        <v>1.5838359010054979</v>
      </c>
      <c r="G15" s="164">
        <v>0.48534375</v>
      </c>
      <c r="H15" s="358">
        <v>0.6762905579399141</v>
      </c>
      <c r="I15" s="164">
        <v>24.584375</v>
      </c>
      <c r="J15" s="269">
        <v>32.7038626609442</v>
      </c>
      <c r="K15" s="3"/>
    </row>
    <row r="16" spans="2:11" ht="12">
      <c r="B16" s="12" t="s">
        <v>91</v>
      </c>
      <c r="C16" s="268">
        <v>48.5</v>
      </c>
      <c r="D16" s="269">
        <v>32</v>
      </c>
      <c r="E16" s="268">
        <v>3.191839420862126</v>
      </c>
      <c r="F16" s="269">
        <v>1.9977525284055437</v>
      </c>
      <c r="G16" s="164">
        <v>1.0824482474226804</v>
      </c>
      <c r="H16" s="358">
        <v>1.6147146875</v>
      </c>
      <c r="I16" s="164">
        <v>61.190235051546395</v>
      </c>
      <c r="J16" s="269">
        <v>97.9865625</v>
      </c>
      <c r="K16" s="3"/>
    </row>
    <row r="17" spans="2:11" ht="12">
      <c r="B17" s="12" t="s">
        <v>92</v>
      </c>
      <c r="C17" s="268">
        <v>13</v>
      </c>
      <c r="D17" s="269">
        <v>10.5</v>
      </c>
      <c r="E17" s="268">
        <v>7.4498567335243555</v>
      </c>
      <c r="F17" s="269">
        <v>6.0344827586206895</v>
      </c>
      <c r="G17" s="164">
        <v>0.3090769230769231</v>
      </c>
      <c r="H17" s="358">
        <v>0.5177142857142857</v>
      </c>
      <c r="I17" s="164" t="s">
        <v>28</v>
      </c>
      <c r="J17" s="269">
        <v>18.000561904761906</v>
      </c>
      <c r="K17" s="3"/>
    </row>
    <row r="18" spans="2:11" ht="12">
      <c r="B18" s="12" t="s">
        <v>93</v>
      </c>
      <c r="C18" s="268">
        <v>41.7</v>
      </c>
      <c r="D18" s="269">
        <v>47</v>
      </c>
      <c r="E18" s="268">
        <v>5.386900917194161</v>
      </c>
      <c r="F18" s="269">
        <v>5.72021804984379</v>
      </c>
      <c r="G18" s="164">
        <v>0.2084139088729017</v>
      </c>
      <c r="H18" s="358">
        <v>0.16477574468085107</v>
      </c>
      <c r="I18" s="164">
        <v>8.752997601918464</v>
      </c>
      <c r="J18" s="269">
        <v>43.84340425531914</v>
      </c>
      <c r="K18" s="3"/>
    </row>
    <row r="19" spans="2:11" ht="12">
      <c r="B19" s="12" t="s">
        <v>94</v>
      </c>
      <c r="C19" s="268">
        <v>0.9</v>
      </c>
      <c r="D19" s="269">
        <v>0.6</v>
      </c>
      <c r="E19" s="268">
        <v>21.73913043478261</v>
      </c>
      <c r="F19" s="269">
        <v>14.591439688715955</v>
      </c>
      <c r="G19" s="164">
        <v>0.010733333333333334</v>
      </c>
      <c r="H19" s="358">
        <v>0.015666666666666666</v>
      </c>
      <c r="I19" s="164">
        <v>1.7567777777777778</v>
      </c>
      <c r="J19" s="269">
        <v>3.7666666666666666</v>
      </c>
      <c r="K19" s="3"/>
    </row>
    <row r="20" spans="2:11" ht="12">
      <c r="B20" s="12" t="s">
        <v>95</v>
      </c>
      <c r="C20" s="268">
        <v>15.1</v>
      </c>
      <c r="D20" s="269">
        <v>19.2</v>
      </c>
      <c r="E20" s="268">
        <v>4.889896373056994</v>
      </c>
      <c r="F20" s="269">
        <v>6.09330371310695</v>
      </c>
      <c r="G20" s="164">
        <v>0.8505099337748345</v>
      </c>
      <c r="H20" s="358">
        <v>0.6618911458333333</v>
      </c>
      <c r="I20" s="164" t="s">
        <v>28</v>
      </c>
      <c r="J20" s="269">
        <v>20.402958333333334</v>
      </c>
      <c r="K20" s="3"/>
    </row>
    <row r="21" spans="2:11" ht="12">
      <c r="B21" s="12" t="s">
        <v>96</v>
      </c>
      <c r="C21" s="268">
        <v>14.2</v>
      </c>
      <c r="D21" s="269">
        <v>12.2</v>
      </c>
      <c r="E21" s="268">
        <v>7.73841961852861</v>
      </c>
      <c r="F21" s="269">
        <v>6.340956340956341</v>
      </c>
      <c r="G21" s="164">
        <v>0.42570422535211266</v>
      </c>
      <c r="H21" s="358">
        <v>0.5781147540983607</v>
      </c>
      <c r="I21" s="164">
        <v>7.150760563380282</v>
      </c>
      <c r="J21" s="269">
        <v>49.38032786885247</v>
      </c>
      <c r="K21" s="3"/>
    </row>
    <row r="22" spans="2:11" ht="12">
      <c r="B22" s="12" t="s">
        <v>97</v>
      </c>
      <c r="C22" s="268" t="s">
        <v>28</v>
      </c>
      <c r="D22" s="269" t="s">
        <v>28</v>
      </c>
      <c r="E22" s="268" t="s">
        <v>28</v>
      </c>
      <c r="F22" s="269" t="s">
        <v>28</v>
      </c>
      <c r="G22" s="164" t="s">
        <v>28</v>
      </c>
      <c r="H22" s="358" t="s">
        <v>28</v>
      </c>
      <c r="I22" s="164" t="s">
        <v>28</v>
      </c>
      <c r="J22" s="269" t="s">
        <v>28</v>
      </c>
      <c r="K22" s="3"/>
    </row>
    <row r="23" spans="2:11" ht="12">
      <c r="B23" s="12" t="s">
        <v>98</v>
      </c>
      <c r="C23" s="268">
        <v>12.6</v>
      </c>
      <c r="D23" s="270">
        <v>21.6</v>
      </c>
      <c r="E23" s="268">
        <v>7.481963124610314</v>
      </c>
      <c r="F23" s="270">
        <v>12.14322256390652</v>
      </c>
      <c r="G23" s="164">
        <v>0.4714285714285714</v>
      </c>
      <c r="H23" s="358">
        <v>0.27903703703703703</v>
      </c>
      <c r="I23" s="164">
        <v>10.511380952380952</v>
      </c>
      <c r="J23" s="270">
        <v>9.280935185185184</v>
      </c>
      <c r="K23" s="3"/>
    </row>
    <row r="24" spans="2:11" ht="12">
      <c r="B24" s="12" t="s">
        <v>99</v>
      </c>
      <c r="C24" s="268">
        <v>0</v>
      </c>
      <c r="D24" s="269">
        <v>0</v>
      </c>
      <c r="E24" s="268">
        <v>0</v>
      </c>
      <c r="F24" s="269">
        <v>0</v>
      </c>
      <c r="G24" s="164">
        <v>0</v>
      </c>
      <c r="H24" s="358">
        <v>0</v>
      </c>
      <c r="I24" s="164">
        <v>0</v>
      </c>
      <c r="J24" s="269">
        <v>0</v>
      </c>
      <c r="K24" s="3"/>
    </row>
    <row r="25" spans="2:11" ht="12">
      <c r="B25" s="12" t="s">
        <v>100</v>
      </c>
      <c r="C25" s="268">
        <v>2.2</v>
      </c>
      <c r="D25" s="271">
        <v>2</v>
      </c>
      <c r="E25" s="268">
        <v>7.498295841854125</v>
      </c>
      <c r="F25" s="271">
        <v>6.644518272425249</v>
      </c>
      <c r="G25" s="164">
        <v>0.5045454545454545</v>
      </c>
      <c r="H25" s="358">
        <v>0.5541</v>
      </c>
      <c r="I25" s="164">
        <v>20.954545454545453</v>
      </c>
      <c r="J25" s="271">
        <v>56.5</v>
      </c>
      <c r="K25" s="3"/>
    </row>
    <row r="26" spans="2:11" ht="12">
      <c r="B26" s="12" t="s">
        <v>101</v>
      </c>
      <c r="C26" s="268">
        <v>11.7</v>
      </c>
      <c r="D26" s="271">
        <v>9.2</v>
      </c>
      <c r="E26" s="268">
        <v>3.499850433742148</v>
      </c>
      <c r="F26" s="271">
        <v>2.7553159628631327</v>
      </c>
      <c r="G26" s="164">
        <v>1.4077777777777778</v>
      </c>
      <c r="H26" s="358">
        <v>1.8901891304347829</v>
      </c>
      <c r="I26" s="164">
        <v>74.61282051282052</v>
      </c>
      <c r="J26" s="271">
        <v>133.93152173913046</v>
      </c>
      <c r="K26" s="3"/>
    </row>
    <row r="27" spans="2:11" ht="12">
      <c r="B27" s="12" t="s">
        <v>102</v>
      </c>
      <c r="C27" s="268">
        <v>60.5</v>
      </c>
      <c r="D27" s="271">
        <v>72.5</v>
      </c>
      <c r="E27" s="268">
        <v>7.187834145182369</v>
      </c>
      <c r="F27" s="271">
        <v>8.804955064367258</v>
      </c>
      <c r="G27" s="164">
        <v>0.5280082644628099</v>
      </c>
      <c r="H27" s="358">
        <v>0.537087448275862</v>
      </c>
      <c r="I27" s="164">
        <v>18.340821487603304</v>
      </c>
      <c r="J27" s="271">
        <v>28.923292413793106</v>
      </c>
      <c r="K27" s="3"/>
    </row>
    <row r="28" spans="2:11" ht="12">
      <c r="B28" s="12" t="s">
        <v>103</v>
      </c>
      <c r="C28" s="268">
        <v>16</v>
      </c>
      <c r="D28" s="271">
        <v>13.1</v>
      </c>
      <c r="E28" s="268">
        <v>7.253505483196801</v>
      </c>
      <c r="F28" s="271">
        <v>6.2734656348172555</v>
      </c>
      <c r="G28" s="164">
        <v>0.67164</v>
      </c>
      <c r="H28" s="358">
        <v>0.8123992366412214</v>
      </c>
      <c r="I28" s="164">
        <v>50.643125</v>
      </c>
      <c r="J28" s="271">
        <v>65.34274809160306</v>
      </c>
      <c r="K28" s="3"/>
    </row>
    <row r="29" spans="2:11" ht="12">
      <c r="B29" s="12" t="s">
        <v>104</v>
      </c>
      <c r="C29" s="268">
        <v>49.1</v>
      </c>
      <c r="D29" s="271">
        <v>53.9</v>
      </c>
      <c r="E29" s="268">
        <v>9.724697959992078</v>
      </c>
      <c r="F29" s="271">
        <v>11.649016641452345</v>
      </c>
      <c r="G29" s="164">
        <v>0.29533604887983705</v>
      </c>
      <c r="H29" s="358">
        <v>0.2819057513914657</v>
      </c>
      <c r="I29" s="164">
        <v>6.400947046843177</v>
      </c>
      <c r="J29" s="271">
        <v>11.76778849721707</v>
      </c>
      <c r="K29" s="3"/>
    </row>
    <row r="30" spans="2:11" ht="12">
      <c r="B30" s="12" t="s">
        <v>105</v>
      </c>
      <c r="C30" s="268">
        <v>4.5</v>
      </c>
      <c r="D30" s="271">
        <v>3.6</v>
      </c>
      <c r="E30" s="268">
        <v>3.8593481989708405</v>
      </c>
      <c r="F30" s="271">
        <v>3.160667251975417</v>
      </c>
      <c r="G30" s="164">
        <v>0.6072933333333334</v>
      </c>
      <c r="H30" s="358">
        <v>0.9486611111111111</v>
      </c>
      <c r="I30" s="164">
        <v>25.601288888888888</v>
      </c>
      <c r="J30" s="271">
        <v>69.5</v>
      </c>
      <c r="K30" s="3"/>
    </row>
    <row r="31" spans="2:11" ht="12">
      <c r="B31" s="12" t="s">
        <v>106</v>
      </c>
      <c r="C31" s="268">
        <v>25.4</v>
      </c>
      <c r="D31" s="271">
        <v>23.6</v>
      </c>
      <c r="E31" s="268">
        <v>14.505996573386636</v>
      </c>
      <c r="F31" s="271">
        <v>13.221288515406162</v>
      </c>
      <c r="G31" s="164">
        <v>0.36622047244094486</v>
      </c>
      <c r="H31" s="358">
        <v>0.3884737288135593</v>
      </c>
      <c r="I31" s="164">
        <v>10.213003937007874</v>
      </c>
      <c r="J31" s="271">
        <v>13.63135593220339</v>
      </c>
      <c r="K31" s="3"/>
    </row>
    <row r="32" spans="2:11" ht="12">
      <c r="B32" s="12" t="s">
        <v>107</v>
      </c>
      <c r="C32" s="268">
        <v>22.7</v>
      </c>
      <c r="D32" s="271">
        <v>21.5</v>
      </c>
      <c r="E32" s="268">
        <v>1.1321181931393638</v>
      </c>
      <c r="F32" s="271">
        <v>1.1045466221423068</v>
      </c>
      <c r="G32" s="164">
        <v>2.3017700440528635</v>
      </c>
      <c r="H32" s="358">
        <v>2.6507711627906976</v>
      </c>
      <c r="I32" s="164">
        <v>106.69603524229075</v>
      </c>
      <c r="J32" s="271">
        <v>152.46511627906978</v>
      </c>
      <c r="K32" s="3"/>
    </row>
    <row r="33" spans="2:11" ht="12">
      <c r="B33" s="12" t="s">
        <v>108</v>
      </c>
      <c r="C33" s="268">
        <v>24.9</v>
      </c>
      <c r="D33" s="271">
        <v>24.8</v>
      </c>
      <c r="E33" s="268">
        <v>1.2306208111323245</v>
      </c>
      <c r="F33" s="271">
        <v>1.2504960384991426</v>
      </c>
      <c r="G33" s="164">
        <v>3.9437751004016066</v>
      </c>
      <c r="H33" s="358">
        <v>2.806451612903226</v>
      </c>
      <c r="I33" s="164" t="s">
        <v>28</v>
      </c>
      <c r="J33" s="271">
        <v>156.36389919354838</v>
      </c>
      <c r="K33" s="3"/>
    </row>
    <row r="34" spans="2:11" ht="12">
      <c r="B34" s="13" t="s">
        <v>109</v>
      </c>
      <c r="C34" s="272">
        <v>21.1</v>
      </c>
      <c r="D34" s="273">
        <v>21.4</v>
      </c>
      <c r="E34" s="272">
        <v>6.984442237669646</v>
      </c>
      <c r="F34" s="273">
        <v>6.806615776081425</v>
      </c>
      <c r="G34" s="165">
        <v>0.4037440758293839</v>
      </c>
      <c r="H34" s="360">
        <v>0.5056392523364486</v>
      </c>
      <c r="I34" s="165">
        <v>16.91135071090047</v>
      </c>
      <c r="J34" s="273">
        <v>21.6791261682243</v>
      </c>
      <c r="K34" s="3"/>
    </row>
    <row r="35" spans="2:11" ht="12">
      <c r="B35" s="364" t="s">
        <v>112</v>
      </c>
      <c r="C35" s="266">
        <v>4.3</v>
      </c>
      <c r="D35" s="267">
        <v>3.2</v>
      </c>
      <c r="E35" s="266">
        <v>0.5123317049922554</v>
      </c>
      <c r="F35" s="267">
        <v>0.3874561084877104</v>
      </c>
      <c r="G35" s="359">
        <v>2.2481813953488374</v>
      </c>
      <c r="H35" s="362">
        <v>3.6244656250000005</v>
      </c>
      <c r="I35" s="359" t="s">
        <v>28</v>
      </c>
      <c r="J35" s="362">
        <v>186.60334375</v>
      </c>
      <c r="K35" s="3"/>
    </row>
    <row r="36" spans="2:10" ht="12">
      <c r="B36" s="275" t="s">
        <v>113</v>
      </c>
      <c r="C36" s="272">
        <v>7.2</v>
      </c>
      <c r="D36" s="274">
        <v>12.4</v>
      </c>
      <c r="E36" s="272">
        <v>6.117247238742566</v>
      </c>
      <c r="F36" s="361">
        <v>10.264900662251655</v>
      </c>
      <c r="G36" s="165">
        <v>0.7339777777777778</v>
      </c>
      <c r="H36" s="360">
        <v>0.3691225806451613</v>
      </c>
      <c r="I36" s="165">
        <v>25.86397222222222</v>
      </c>
      <c r="J36" s="360">
        <v>23.74089516129032</v>
      </c>
    </row>
    <row r="37" spans="2:10" ht="12" customHeight="1">
      <c r="B37" s="166"/>
      <c r="C37" s="166"/>
      <c r="D37" s="166"/>
      <c r="E37" s="166"/>
      <c r="F37" s="166"/>
      <c r="G37" s="166"/>
      <c r="H37" s="166"/>
      <c r="I37" s="166"/>
      <c r="J37" s="166"/>
    </row>
    <row r="38" ht="12" customHeight="1">
      <c r="B38" s="22" t="s">
        <v>281</v>
      </c>
    </row>
    <row r="39" ht="12" customHeight="1">
      <c r="B39" s="22" t="s">
        <v>282</v>
      </c>
    </row>
    <row r="40" spans="2:10" ht="12" customHeight="1">
      <c r="B40" s="115" t="s">
        <v>285</v>
      </c>
      <c r="C40" s="276"/>
      <c r="D40" s="276"/>
      <c r="E40" s="276"/>
      <c r="F40" s="276"/>
      <c r="G40" s="276"/>
      <c r="H40" s="276"/>
      <c r="I40" s="276"/>
      <c r="J40" s="276"/>
    </row>
    <row r="41" ht="12" customHeight="1">
      <c r="B41" s="115" t="s">
        <v>286</v>
      </c>
    </row>
    <row r="42" ht="12" customHeight="1">
      <c r="B42" s="22" t="s">
        <v>288</v>
      </c>
    </row>
    <row r="43" spans="2:11" ht="14.25">
      <c r="B43" s="276" t="s">
        <v>279</v>
      </c>
      <c r="K43" s="167"/>
    </row>
    <row r="44" ht="12" customHeight="1"/>
    <row r="45" ht="12" customHeight="1"/>
    <row r="46" ht="14.25">
      <c r="L46" s="168" t="s">
        <v>48</v>
      </c>
    </row>
    <row r="47" spans="3:11" ht="14.25">
      <c r="C47" s="169"/>
      <c r="D47" s="169"/>
      <c r="E47" s="169"/>
      <c r="F47" s="169"/>
      <c r="G47" s="169"/>
      <c r="H47" s="169"/>
      <c r="I47" s="169"/>
      <c r="J47" s="169"/>
      <c r="K47" s="169"/>
    </row>
    <row r="48" spans="1:7" ht="14.25">
      <c r="A48" s="21"/>
      <c r="B48" s="9"/>
      <c r="C48" s="9"/>
      <c r="D48" s="9"/>
      <c r="F48" s="151"/>
      <c r="G48" s="152"/>
    </row>
    <row r="50" spans="1:7" ht="14.25">
      <c r="A50" s="21"/>
      <c r="B50" s="153"/>
      <c r="C50" s="9"/>
      <c r="D50" s="9"/>
      <c r="F50" s="151"/>
      <c r="G50" s="157"/>
    </row>
    <row r="55" ht="12">
      <c r="B55" s="265" t="s">
        <v>200</v>
      </c>
    </row>
    <row r="56" ht="14.25">
      <c r="B56" s="22" t="s">
        <v>289</v>
      </c>
    </row>
    <row r="57" ht="14.25">
      <c r="B57" s="63" t="s">
        <v>274</v>
      </c>
    </row>
    <row r="58" ht="14.25">
      <c r="B58" s="22" t="s">
        <v>226</v>
      </c>
    </row>
    <row r="59" ht="14.25">
      <c r="B59" s="63" t="s">
        <v>229</v>
      </c>
    </row>
  </sheetData>
  <mergeCells count="7">
    <mergeCell ref="C4:D4"/>
    <mergeCell ref="E4:F4"/>
    <mergeCell ref="G4:J4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  <ignoredErrors>
    <ignoredError sqref="C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S147"/>
  <sheetViews>
    <sheetView showGridLines="0" workbookViewId="0" topLeftCell="A1"/>
  </sheetViews>
  <sheetFormatPr defaultColWidth="9.25390625" defaultRowHeight="14.25"/>
  <cols>
    <col min="1" max="14" width="9.25390625" style="24" customWidth="1"/>
    <col min="15" max="16" width="10.75390625" style="24" bestFit="1" customWidth="1"/>
    <col min="17" max="16384" width="9.25390625" style="24" customWidth="1"/>
  </cols>
  <sheetData>
    <row r="2" ht="13.8">
      <c r="B2" s="178" t="s">
        <v>290</v>
      </c>
    </row>
    <row r="3" ht="14.25">
      <c r="B3" s="62" t="s">
        <v>623</v>
      </c>
    </row>
    <row r="29" spans="2:9" ht="14.25">
      <c r="B29" s="61" t="s">
        <v>291</v>
      </c>
      <c r="C29" s="61"/>
      <c r="D29" s="61"/>
      <c r="E29" s="61"/>
      <c r="F29" s="61"/>
      <c r="G29" s="50"/>
      <c r="H29" s="50"/>
      <c r="I29" s="50"/>
    </row>
    <row r="30" spans="2:9" ht="14.25">
      <c r="B30" s="60" t="s">
        <v>297</v>
      </c>
      <c r="C30" s="60"/>
      <c r="D30" s="60"/>
      <c r="E30" s="60"/>
      <c r="F30" s="60"/>
      <c r="G30" s="50"/>
      <c r="H30" s="50"/>
      <c r="I30" s="50"/>
    </row>
    <row r="31" spans="2:9" ht="14.25">
      <c r="B31" s="24" t="s">
        <v>293</v>
      </c>
      <c r="C31" s="60"/>
      <c r="D31" s="60"/>
      <c r="E31" s="60"/>
      <c r="F31" s="60"/>
      <c r="G31" s="50"/>
      <c r="H31" s="50"/>
      <c r="I31" s="50"/>
    </row>
    <row r="32" spans="2:13" ht="12" customHeight="1">
      <c r="B32" s="24" t="s">
        <v>295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</row>
    <row r="33" spans="2:9" ht="14.25">
      <c r="B33" s="127" t="s">
        <v>298</v>
      </c>
      <c r="C33" s="202"/>
      <c r="D33" s="202"/>
      <c r="E33" s="202"/>
      <c r="F33" s="202"/>
      <c r="G33" s="50"/>
      <c r="H33" s="50"/>
      <c r="I33" s="50"/>
    </row>
    <row r="55" ht="12">
      <c r="B55" s="253" t="s">
        <v>200</v>
      </c>
    </row>
    <row r="56" ht="14.25">
      <c r="B56" s="24" t="s">
        <v>230</v>
      </c>
    </row>
    <row r="57" ht="14.25">
      <c r="B57" s="63" t="s">
        <v>274</v>
      </c>
    </row>
    <row r="58" ht="14.25">
      <c r="B58" s="63"/>
    </row>
    <row r="59" spans="2:19" ht="14.25">
      <c r="B59" s="8"/>
      <c r="C59" s="6"/>
      <c r="D59" s="6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</row>
    <row r="60" spans="2:19" ht="14.25">
      <c r="B60" s="6"/>
      <c r="C60" s="6"/>
      <c r="D60" s="6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</row>
    <row r="61" spans="2:19" ht="14.25">
      <c r="B61" s="8"/>
      <c r="C61" s="488"/>
      <c r="D61" s="488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</row>
    <row r="62" spans="2:19" ht="14.25">
      <c r="B62" s="8"/>
      <c r="C62" s="488"/>
      <c r="D62" s="488"/>
      <c r="E62" s="492"/>
      <c r="F62" s="492"/>
      <c r="G62" s="492"/>
      <c r="H62" s="489"/>
      <c r="I62" s="493"/>
      <c r="J62" s="493"/>
      <c r="K62" s="492"/>
      <c r="L62" s="492"/>
      <c r="M62" s="492"/>
      <c r="N62" s="492"/>
      <c r="O62" s="492"/>
      <c r="P62" s="492"/>
      <c r="Q62" s="492"/>
      <c r="R62" s="492"/>
      <c r="S62" s="492"/>
    </row>
    <row r="63" spans="2:19" ht="14.25">
      <c r="B63" s="8"/>
      <c r="C63" s="8"/>
      <c r="D63" s="8"/>
      <c r="E63" s="493"/>
      <c r="F63" s="493"/>
      <c r="G63" s="493"/>
      <c r="H63" s="63"/>
      <c r="I63" s="63"/>
      <c r="J63" s="63"/>
      <c r="K63" s="492"/>
      <c r="L63" s="492"/>
      <c r="M63" s="492"/>
      <c r="N63" s="492"/>
      <c r="O63" s="492"/>
      <c r="P63" s="492"/>
      <c r="Q63" s="492"/>
      <c r="R63" s="492"/>
      <c r="S63" s="492"/>
    </row>
    <row r="64" spans="2:19" ht="14.25">
      <c r="B64" s="6"/>
      <c r="C64" s="6"/>
      <c r="D64" s="6"/>
      <c r="E64" s="492"/>
      <c r="F64" s="492"/>
      <c r="G64" s="492"/>
      <c r="H64" s="489"/>
      <c r="I64" s="490"/>
      <c r="J64" s="493"/>
      <c r="K64" s="492"/>
      <c r="L64" s="492"/>
      <c r="M64" s="492"/>
      <c r="N64" s="492"/>
      <c r="O64" s="492"/>
      <c r="P64" s="492"/>
      <c r="Q64" s="492"/>
      <c r="R64" s="492"/>
      <c r="S64" s="492"/>
    </row>
    <row r="65" spans="2:19" ht="14.25">
      <c r="B65" s="8"/>
      <c r="C65" s="8"/>
      <c r="D65" s="8"/>
      <c r="E65" s="493"/>
      <c r="F65" s="493"/>
      <c r="G65" s="493"/>
      <c r="H65" s="489"/>
      <c r="I65" s="490"/>
      <c r="J65" s="493"/>
      <c r="K65" s="492"/>
      <c r="L65" s="492"/>
      <c r="M65" s="492"/>
      <c r="N65" s="492"/>
      <c r="O65" s="492"/>
      <c r="P65" s="492"/>
      <c r="Q65" s="492"/>
      <c r="R65" s="492"/>
      <c r="S65" s="492"/>
    </row>
    <row r="66" spans="2:19" ht="14.25">
      <c r="B66" s="8"/>
      <c r="C66" s="8"/>
      <c r="D66" s="8"/>
      <c r="E66" s="493"/>
      <c r="F66" s="493"/>
      <c r="G66" s="493"/>
      <c r="H66" s="489"/>
      <c r="I66" s="489"/>
      <c r="J66" s="493"/>
      <c r="K66" s="492"/>
      <c r="L66" s="492"/>
      <c r="M66" s="492"/>
      <c r="N66" s="492"/>
      <c r="O66" s="492"/>
      <c r="P66" s="492"/>
      <c r="Q66" s="492"/>
      <c r="R66" s="492"/>
      <c r="S66" s="492"/>
    </row>
    <row r="67" spans="2:19" ht="14.25">
      <c r="B67" s="8"/>
      <c r="C67" s="8"/>
      <c r="D67" s="8"/>
      <c r="E67" s="493"/>
      <c r="F67" s="493"/>
      <c r="G67" s="493"/>
      <c r="H67" s="63"/>
      <c r="I67" s="63"/>
      <c r="J67" s="63"/>
      <c r="K67" s="492"/>
      <c r="L67" s="492"/>
      <c r="M67" s="492"/>
      <c r="N67" s="492"/>
      <c r="O67" s="492"/>
      <c r="P67" s="492"/>
      <c r="Q67" s="492"/>
      <c r="R67" s="492"/>
      <c r="S67" s="492"/>
    </row>
    <row r="68" spans="2:19" ht="14.25">
      <c r="B68" s="8"/>
      <c r="C68" s="8"/>
      <c r="D68" s="8"/>
      <c r="E68" s="492"/>
      <c r="F68" s="492"/>
      <c r="G68" s="492"/>
      <c r="H68" s="489"/>
      <c r="I68" s="489"/>
      <c r="J68" s="493"/>
      <c r="K68" s="492"/>
      <c r="L68" s="492"/>
      <c r="M68" s="492"/>
      <c r="N68" s="492"/>
      <c r="O68" s="492"/>
      <c r="P68" s="492"/>
      <c r="Q68" s="492"/>
      <c r="R68" s="492"/>
      <c r="S68" s="492"/>
    </row>
    <row r="69" spans="2:19" ht="14.25">
      <c r="B69" s="8"/>
      <c r="C69" s="8"/>
      <c r="D69" s="8"/>
      <c r="E69" s="493"/>
      <c r="F69" s="493"/>
      <c r="G69" s="493"/>
      <c r="H69" s="489"/>
      <c r="I69" s="489"/>
      <c r="J69" s="493"/>
      <c r="K69" s="492"/>
      <c r="L69" s="492"/>
      <c r="M69" s="492"/>
      <c r="N69" s="492"/>
      <c r="O69" s="492"/>
      <c r="P69" s="492"/>
      <c r="Q69" s="492"/>
      <c r="R69" s="492"/>
      <c r="S69" s="492"/>
    </row>
    <row r="70" spans="5:19" ht="14.25">
      <c r="E70" s="492"/>
      <c r="F70" s="492"/>
      <c r="G70" s="492"/>
      <c r="H70" s="63"/>
      <c r="I70" s="63"/>
      <c r="J70" s="63"/>
      <c r="K70" s="492"/>
      <c r="L70" s="492"/>
      <c r="M70" s="492"/>
      <c r="N70" s="492"/>
      <c r="O70" s="492"/>
      <c r="P70" s="492"/>
      <c r="Q70" s="492"/>
      <c r="R70" s="492"/>
      <c r="S70" s="492"/>
    </row>
    <row r="71" spans="2:19" ht="14.25">
      <c r="B71" s="491" t="s">
        <v>0</v>
      </c>
      <c r="C71" s="161" t="s">
        <v>294</v>
      </c>
      <c r="D71" s="161" t="s">
        <v>296</v>
      </c>
      <c r="E71" s="489"/>
      <c r="F71" s="494"/>
      <c r="G71" s="492"/>
      <c r="H71" s="489"/>
      <c r="I71" s="489"/>
      <c r="J71" s="489"/>
      <c r="K71" s="492"/>
      <c r="L71" s="489"/>
      <c r="M71" s="489"/>
      <c r="N71" s="489"/>
      <c r="O71" s="492"/>
      <c r="P71" s="489"/>
      <c r="Q71" s="489"/>
      <c r="R71" s="489"/>
      <c r="S71" s="492"/>
    </row>
    <row r="72" spans="2:19" ht="14.25">
      <c r="B72" s="491" t="s">
        <v>292</v>
      </c>
      <c r="C72" s="170">
        <v>7.498295841854125</v>
      </c>
      <c r="D72" s="170" t="s">
        <v>28</v>
      </c>
      <c r="E72" s="495"/>
      <c r="F72" s="8"/>
      <c r="G72" s="492"/>
      <c r="H72" s="489"/>
      <c r="I72" s="496"/>
      <c r="J72" s="496"/>
      <c r="K72" s="492"/>
      <c r="L72" s="489"/>
      <c r="M72" s="495"/>
      <c r="N72" s="495"/>
      <c r="O72" s="492"/>
      <c r="P72" s="489"/>
      <c r="Q72" s="496"/>
      <c r="R72" s="496"/>
      <c r="S72" s="492"/>
    </row>
    <row r="73" spans="2:19" ht="14.25">
      <c r="B73" s="491" t="s">
        <v>94</v>
      </c>
      <c r="C73" s="170">
        <v>21.73913043478261</v>
      </c>
      <c r="D73" s="170">
        <v>19.45525291828794</v>
      </c>
      <c r="E73" s="495"/>
      <c r="F73" s="8"/>
      <c r="G73" s="492"/>
      <c r="H73" s="489"/>
      <c r="I73" s="496"/>
      <c r="J73" s="496"/>
      <c r="K73" s="492"/>
      <c r="L73" s="489"/>
      <c r="M73" s="495"/>
      <c r="N73" s="495"/>
      <c r="O73" s="492"/>
      <c r="P73" s="489"/>
      <c r="Q73" s="496"/>
      <c r="R73" s="496"/>
      <c r="S73" s="492"/>
    </row>
    <row r="74" spans="2:19" ht="14.25">
      <c r="B74" s="491" t="s">
        <v>98</v>
      </c>
      <c r="C74" s="170">
        <v>7.481963124610314</v>
      </c>
      <c r="D74" s="170">
        <v>14.223311614205322</v>
      </c>
      <c r="E74" s="495"/>
      <c r="F74" s="8"/>
      <c r="G74" s="492"/>
      <c r="H74" s="489"/>
      <c r="I74" s="496"/>
      <c r="J74" s="496"/>
      <c r="K74" s="492"/>
      <c r="L74" s="489"/>
      <c r="M74" s="495"/>
      <c r="N74" s="495"/>
      <c r="O74" s="492"/>
      <c r="P74" s="489"/>
      <c r="Q74" s="496"/>
      <c r="R74" s="496"/>
      <c r="S74" s="492"/>
    </row>
    <row r="75" spans="2:19" ht="14.25">
      <c r="B75" s="491" t="s">
        <v>84</v>
      </c>
      <c r="C75" s="170">
        <v>12.26896428500526</v>
      </c>
      <c r="D75" s="170">
        <v>13.082462980106833</v>
      </c>
      <c r="E75" s="495"/>
      <c r="F75" s="8"/>
      <c r="G75" s="492"/>
      <c r="H75" s="489"/>
      <c r="I75" s="496"/>
      <c r="J75" s="496"/>
      <c r="K75" s="492"/>
      <c r="L75" s="489"/>
      <c r="M75" s="495"/>
      <c r="N75" s="495"/>
      <c r="O75" s="492"/>
      <c r="P75" s="489"/>
      <c r="Q75" s="496"/>
      <c r="R75" s="496"/>
      <c r="S75" s="492"/>
    </row>
    <row r="76" spans="2:19" ht="14.25">
      <c r="B76" s="491" t="s">
        <v>83</v>
      </c>
      <c r="C76" s="170">
        <v>9.761811792268645</v>
      </c>
      <c r="D76" s="170">
        <v>12.923633077270674</v>
      </c>
      <c r="E76" s="495"/>
      <c r="F76" s="8"/>
      <c r="G76" s="492"/>
      <c r="H76" s="489"/>
      <c r="I76" s="496"/>
      <c r="J76" s="496"/>
      <c r="K76" s="492"/>
      <c r="L76" s="489"/>
      <c r="M76" s="495"/>
      <c r="N76" s="495"/>
      <c r="O76" s="492"/>
      <c r="P76" s="489"/>
      <c r="Q76" s="496"/>
      <c r="R76" s="496"/>
      <c r="S76" s="492"/>
    </row>
    <row r="77" spans="2:19" ht="14.25">
      <c r="B77" s="491" t="s">
        <v>104</v>
      </c>
      <c r="C77" s="170">
        <v>9.724697959992078</v>
      </c>
      <c r="D77" s="170">
        <v>11.15193429868165</v>
      </c>
      <c r="E77" s="495"/>
      <c r="F77" s="8"/>
      <c r="G77" s="492"/>
      <c r="H77" s="489"/>
      <c r="I77" s="496"/>
      <c r="J77" s="496"/>
      <c r="K77" s="492"/>
      <c r="L77" s="489"/>
      <c r="M77" s="495"/>
      <c r="N77" s="495"/>
      <c r="O77" s="492"/>
      <c r="P77" s="489"/>
      <c r="Q77" s="496"/>
      <c r="R77" s="496"/>
      <c r="S77" s="492"/>
    </row>
    <row r="78" spans="2:19" ht="14.25">
      <c r="B78" s="491" t="s">
        <v>106</v>
      </c>
      <c r="C78" s="170">
        <v>14.505996573386636</v>
      </c>
      <c r="D78" s="170">
        <v>10.30812324929972</v>
      </c>
      <c r="E78" s="495"/>
      <c r="F78" s="8"/>
      <c r="G78" s="492"/>
      <c r="H78" s="489"/>
      <c r="I78" s="496"/>
      <c r="J78" s="496"/>
      <c r="K78" s="492"/>
      <c r="L78" s="489"/>
      <c r="M78" s="495"/>
      <c r="N78" s="495"/>
      <c r="O78" s="492"/>
      <c r="P78" s="489"/>
      <c r="Q78" s="496"/>
      <c r="R78" s="496"/>
      <c r="S78" s="492"/>
    </row>
    <row r="79" spans="2:19" ht="14.25">
      <c r="B79" s="491" t="s">
        <v>92</v>
      </c>
      <c r="C79" s="170">
        <v>7.4498567335243555</v>
      </c>
      <c r="D79" s="170">
        <v>8.850574712643677</v>
      </c>
      <c r="E79" s="495"/>
      <c r="F79" s="8"/>
      <c r="G79" s="492"/>
      <c r="H79" s="489"/>
      <c r="I79" s="496"/>
      <c r="J79" s="496"/>
      <c r="K79" s="492"/>
      <c r="L79" s="489"/>
      <c r="M79" s="495"/>
      <c r="N79" s="495"/>
      <c r="O79" s="492"/>
      <c r="P79" s="489"/>
      <c r="Q79" s="496"/>
      <c r="R79" s="496"/>
      <c r="S79" s="492"/>
    </row>
    <row r="80" spans="2:19" ht="14.25">
      <c r="B80" s="491" t="s">
        <v>102</v>
      </c>
      <c r="C80" s="170">
        <v>7.187834145182369</v>
      </c>
      <c r="D80" s="170">
        <v>8.829244595579306</v>
      </c>
      <c r="E80" s="495"/>
      <c r="F80" s="8"/>
      <c r="G80" s="492"/>
      <c r="H80" s="489"/>
      <c r="I80" s="496"/>
      <c r="J80" s="496"/>
      <c r="K80" s="492"/>
      <c r="L80" s="489"/>
      <c r="M80" s="495"/>
      <c r="N80" s="495"/>
      <c r="O80" s="492"/>
      <c r="P80" s="489"/>
      <c r="Q80" s="496"/>
      <c r="R80" s="496"/>
      <c r="S80" s="492"/>
    </row>
    <row r="81" spans="2:19" ht="14.25">
      <c r="B81" s="491" t="s">
        <v>109</v>
      </c>
      <c r="C81" s="170">
        <v>6.984442237669646</v>
      </c>
      <c r="D81" s="170">
        <v>8.428753180661577</v>
      </c>
      <c r="E81" s="495"/>
      <c r="F81" s="8"/>
      <c r="G81" s="492"/>
      <c r="H81" s="489"/>
      <c r="I81" s="496"/>
      <c r="J81" s="496"/>
      <c r="K81" s="492"/>
      <c r="L81" s="489"/>
      <c r="M81" s="495"/>
      <c r="N81" s="495"/>
      <c r="O81" s="492"/>
      <c r="P81" s="489"/>
      <c r="Q81" s="496"/>
      <c r="R81" s="496"/>
      <c r="S81" s="492"/>
    </row>
    <row r="82" spans="2:19" ht="14.25">
      <c r="B82" s="491" t="s">
        <v>96</v>
      </c>
      <c r="C82" s="170">
        <v>7.73841961852861</v>
      </c>
      <c r="D82" s="170">
        <v>7.172557172557172</v>
      </c>
      <c r="E82" s="495"/>
      <c r="F82" s="8"/>
      <c r="G82" s="492"/>
      <c r="H82" s="489"/>
      <c r="I82" s="496"/>
      <c r="J82" s="496"/>
      <c r="K82" s="492"/>
      <c r="L82" s="489"/>
      <c r="M82" s="495"/>
      <c r="N82" s="495"/>
      <c r="O82" s="492"/>
      <c r="P82" s="489"/>
      <c r="Q82" s="496"/>
      <c r="R82" s="496"/>
      <c r="S82" s="492"/>
    </row>
    <row r="83" spans="2:19" ht="14.25">
      <c r="B83" s="491" t="s">
        <v>103</v>
      </c>
      <c r="C83" s="170">
        <v>7.253505483196801</v>
      </c>
      <c r="D83" s="170">
        <v>6.177687533522336</v>
      </c>
      <c r="E83" s="495"/>
      <c r="F83" s="8"/>
      <c r="G83" s="492"/>
      <c r="H83" s="489"/>
      <c r="I83" s="496"/>
      <c r="J83" s="496"/>
      <c r="K83" s="492"/>
      <c r="L83" s="489"/>
      <c r="M83" s="495"/>
      <c r="N83" s="495"/>
      <c r="O83" s="492"/>
      <c r="P83" s="489"/>
      <c r="Q83" s="496"/>
      <c r="R83" s="496"/>
      <c r="S83" s="492"/>
    </row>
    <row r="84" spans="2:19" ht="14.25">
      <c r="B84" s="491" t="s">
        <v>93</v>
      </c>
      <c r="C84" s="170">
        <v>5.386900917194161</v>
      </c>
      <c r="D84" s="170">
        <v>6.146191734406625</v>
      </c>
      <c r="E84" s="495"/>
      <c r="F84" s="8"/>
      <c r="G84" s="492"/>
      <c r="H84" s="489"/>
      <c r="I84" s="496"/>
      <c r="J84" s="496"/>
      <c r="K84" s="492"/>
      <c r="L84" s="489"/>
      <c r="M84" s="495"/>
      <c r="N84" s="495"/>
      <c r="O84" s="492"/>
      <c r="P84" s="489"/>
      <c r="Q84" s="496"/>
      <c r="R84" s="496"/>
      <c r="S84" s="492"/>
    </row>
    <row r="85" spans="2:19" ht="14.25">
      <c r="B85" s="491" t="s">
        <v>105</v>
      </c>
      <c r="C85" s="170">
        <v>3.8593481989708405</v>
      </c>
      <c r="D85" s="170">
        <v>3.5118525021949076</v>
      </c>
      <c r="E85" s="495"/>
      <c r="F85" s="8"/>
      <c r="G85" s="492"/>
      <c r="H85" s="489"/>
      <c r="I85" s="496"/>
      <c r="J85" s="496"/>
      <c r="K85" s="492"/>
      <c r="L85" s="489"/>
      <c r="M85" s="495"/>
      <c r="N85" s="495"/>
      <c r="O85" s="492"/>
      <c r="P85" s="489"/>
      <c r="Q85" s="496"/>
      <c r="R85" s="496"/>
      <c r="S85" s="492"/>
    </row>
    <row r="86" spans="2:19" ht="14.25">
      <c r="B86" s="491" t="s">
        <v>86</v>
      </c>
      <c r="C86" s="170">
        <v>4.069280888097537</v>
      </c>
      <c r="D86" s="170">
        <v>3.352314474650992</v>
      </c>
      <c r="E86" s="495"/>
      <c r="F86" s="8"/>
      <c r="G86" s="492"/>
      <c r="H86" s="489"/>
      <c r="I86" s="496"/>
      <c r="J86" s="496"/>
      <c r="K86" s="492"/>
      <c r="L86" s="489"/>
      <c r="M86" s="495"/>
      <c r="N86" s="495"/>
      <c r="O86" s="492"/>
      <c r="P86" s="489"/>
      <c r="Q86" s="496"/>
      <c r="R86" s="496"/>
      <c r="S86" s="492"/>
    </row>
    <row r="87" spans="2:19" ht="14.25">
      <c r="B87" s="491" t="s">
        <v>101</v>
      </c>
      <c r="C87" s="170">
        <v>3.499850433742148</v>
      </c>
      <c r="D87" s="170">
        <v>2.5157232704402515</v>
      </c>
      <c r="E87" s="495"/>
      <c r="F87" s="8"/>
      <c r="G87" s="492"/>
      <c r="H87" s="489"/>
      <c r="I87" s="496"/>
      <c r="J87" s="496"/>
      <c r="K87" s="492"/>
      <c r="L87" s="489"/>
      <c r="M87" s="495"/>
      <c r="N87" s="495"/>
      <c r="O87" s="492"/>
      <c r="P87" s="489"/>
      <c r="Q87" s="496"/>
      <c r="R87" s="496"/>
      <c r="S87" s="492"/>
    </row>
    <row r="88" spans="2:19" ht="14.25">
      <c r="B88" s="491" t="s">
        <v>91</v>
      </c>
      <c r="C88" s="170">
        <v>3.191839420862126</v>
      </c>
      <c r="D88" s="170">
        <v>1.9852665751030092</v>
      </c>
      <c r="E88" s="495"/>
      <c r="F88" s="8"/>
      <c r="G88" s="492"/>
      <c r="H88" s="489"/>
      <c r="I88" s="496"/>
      <c r="J88" s="496"/>
      <c r="K88" s="492"/>
      <c r="L88" s="489"/>
      <c r="M88" s="495"/>
      <c r="N88" s="495"/>
      <c r="O88" s="492"/>
      <c r="P88" s="489"/>
      <c r="Q88" s="496"/>
      <c r="R88" s="496"/>
      <c r="S88" s="492"/>
    </row>
    <row r="89" spans="2:19" ht="14.25">
      <c r="B89" s="491" t="s">
        <v>89</v>
      </c>
      <c r="C89" s="170">
        <v>2.054641899067887</v>
      </c>
      <c r="D89" s="170">
        <v>1.6691425614661748</v>
      </c>
      <c r="E89" s="495"/>
      <c r="F89" s="8"/>
      <c r="G89" s="492"/>
      <c r="H89" s="489"/>
      <c r="I89" s="496"/>
      <c r="J89" s="496"/>
      <c r="K89" s="492"/>
      <c r="L89" s="489"/>
      <c r="M89" s="495"/>
      <c r="N89" s="495"/>
      <c r="O89" s="492"/>
      <c r="P89" s="489"/>
      <c r="Q89" s="496"/>
      <c r="R89" s="496"/>
      <c r="S89" s="492"/>
    </row>
    <row r="90" spans="2:19" ht="14.25">
      <c r="B90" s="491" t="s">
        <v>108</v>
      </c>
      <c r="C90" s="170">
        <v>1.2306208111323245</v>
      </c>
      <c r="D90" s="170">
        <v>1.104268679158517</v>
      </c>
      <c r="E90" s="495"/>
      <c r="F90" s="8"/>
      <c r="G90" s="492"/>
      <c r="H90" s="489"/>
      <c r="I90" s="496"/>
      <c r="J90" s="496"/>
      <c r="K90" s="492"/>
      <c r="L90" s="489"/>
      <c r="M90" s="495"/>
      <c r="N90" s="495"/>
      <c r="O90" s="492"/>
      <c r="P90" s="489"/>
      <c r="Q90" s="496"/>
      <c r="R90" s="496"/>
      <c r="S90" s="492"/>
    </row>
    <row r="91" spans="2:19" ht="14.25">
      <c r="B91" s="491" t="s">
        <v>107</v>
      </c>
      <c r="C91" s="170">
        <v>1.1321181931393638</v>
      </c>
      <c r="D91" s="170">
        <v>1.0788594913948113</v>
      </c>
      <c r="E91" s="495"/>
      <c r="F91" s="8"/>
      <c r="G91" s="492"/>
      <c r="H91" s="489"/>
      <c r="I91" s="496"/>
      <c r="J91" s="496"/>
      <c r="K91" s="492"/>
      <c r="L91" s="489"/>
      <c r="M91" s="495"/>
      <c r="N91" s="495"/>
      <c r="O91" s="492"/>
      <c r="P91" s="489"/>
      <c r="Q91" s="496"/>
      <c r="R91" s="496"/>
      <c r="S91" s="492"/>
    </row>
    <row r="92" spans="2:19" ht="14.25">
      <c r="B92" s="491"/>
      <c r="C92" s="170"/>
      <c r="D92" s="170"/>
      <c r="E92" s="495"/>
      <c r="F92" s="8"/>
      <c r="G92" s="492"/>
      <c r="H92" s="489"/>
      <c r="I92" s="496"/>
      <c r="J92" s="496"/>
      <c r="K92" s="492"/>
      <c r="L92" s="489"/>
      <c r="M92" s="495"/>
      <c r="N92" s="495"/>
      <c r="O92" s="492"/>
      <c r="P92" s="489"/>
      <c r="Q92" s="496"/>
      <c r="R92" s="496"/>
      <c r="S92" s="492"/>
    </row>
    <row r="93" spans="2:19" ht="14.25">
      <c r="B93" s="491" t="s">
        <v>113</v>
      </c>
      <c r="C93" s="170">
        <v>6.117247238742566</v>
      </c>
      <c r="D93" s="170">
        <v>12.251655629139073</v>
      </c>
      <c r="E93" s="495"/>
      <c r="F93" s="8"/>
      <c r="G93" s="492"/>
      <c r="H93" s="489"/>
      <c r="I93" s="496"/>
      <c r="J93" s="496"/>
      <c r="K93" s="492"/>
      <c r="L93" s="489"/>
      <c r="M93" s="495"/>
      <c r="N93" s="495"/>
      <c r="O93" s="492"/>
      <c r="P93" s="489"/>
      <c r="Q93" s="496"/>
      <c r="R93" s="496"/>
      <c r="S93" s="492"/>
    </row>
    <row r="94" spans="2:19" ht="14.25">
      <c r="B94" s="491" t="s">
        <v>112</v>
      </c>
      <c r="C94" s="170">
        <v>0.5123317049922554</v>
      </c>
      <c r="D94" s="170">
        <v>0.3995641118779513</v>
      </c>
      <c r="E94" s="495"/>
      <c r="F94" s="8"/>
      <c r="G94" s="492"/>
      <c r="H94" s="489"/>
      <c r="I94" s="496"/>
      <c r="J94" s="496"/>
      <c r="K94" s="492"/>
      <c r="L94" s="489"/>
      <c r="M94" s="495"/>
      <c r="N94" s="495"/>
      <c r="O94" s="492"/>
      <c r="P94" s="489"/>
      <c r="Q94" s="496"/>
      <c r="R94" s="496"/>
      <c r="S94" s="492"/>
    </row>
    <row r="95" spans="5:19" ht="14.25">
      <c r="E95" s="495"/>
      <c r="F95" s="8"/>
      <c r="G95" s="492"/>
      <c r="H95" s="489"/>
      <c r="I95" s="496"/>
      <c r="J95" s="496"/>
      <c r="K95" s="492"/>
      <c r="L95" s="489"/>
      <c r="M95" s="495"/>
      <c r="N95" s="495"/>
      <c r="O95" s="492"/>
      <c r="P95" s="489"/>
      <c r="Q95" s="496"/>
      <c r="R95" s="496"/>
      <c r="S95" s="492"/>
    </row>
    <row r="96" spans="2:19" ht="14.25">
      <c r="B96" s="489"/>
      <c r="C96" s="495"/>
      <c r="D96" s="8"/>
      <c r="E96" s="495"/>
      <c r="F96" s="8"/>
      <c r="G96" s="492"/>
      <c r="H96" s="489"/>
      <c r="I96" s="496"/>
      <c r="J96" s="496"/>
      <c r="K96" s="492"/>
      <c r="L96" s="489"/>
      <c r="M96" s="495"/>
      <c r="N96" s="495"/>
      <c r="O96" s="492"/>
      <c r="P96" s="489"/>
      <c r="Q96" s="496"/>
      <c r="R96" s="496"/>
      <c r="S96" s="492"/>
    </row>
    <row r="97" spans="2:19" ht="14.25">
      <c r="B97" s="492"/>
      <c r="C97" s="492"/>
      <c r="D97" s="492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</row>
    <row r="98" spans="2:19" ht="14.25">
      <c r="B98" s="492"/>
      <c r="C98" s="492"/>
      <c r="D98" s="492"/>
      <c r="E98" s="492"/>
      <c r="F98" s="492"/>
      <c r="G98" s="492"/>
      <c r="H98" s="492"/>
      <c r="I98" s="492"/>
      <c r="J98" s="492"/>
      <c r="K98" s="492"/>
      <c r="L98" s="492"/>
      <c r="M98" s="492"/>
      <c r="N98" s="492"/>
      <c r="O98" s="492"/>
      <c r="P98" s="492"/>
      <c r="Q98" s="492"/>
      <c r="R98" s="492"/>
      <c r="S98" s="492"/>
    </row>
    <row r="99" spans="2:19" ht="14.25">
      <c r="B99" s="492"/>
      <c r="C99" s="492"/>
      <c r="D99" s="492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</row>
    <row r="100" spans="2:19" ht="14.25">
      <c r="B100" s="492"/>
      <c r="C100" s="492"/>
      <c r="D100" s="492"/>
      <c r="E100" s="492"/>
      <c r="F100" s="492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</row>
    <row r="101" spans="2:19" ht="14.25">
      <c r="B101" s="492"/>
      <c r="C101" s="492"/>
      <c r="D101" s="492"/>
      <c r="E101" s="492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</row>
    <row r="102" spans="2:19" ht="14.25">
      <c r="B102" s="8"/>
      <c r="C102" s="6"/>
      <c r="D102" s="6"/>
      <c r="E102" s="6"/>
      <c r="F102" s="6"/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</row>
    <row r="103" spans="2:19" ht="14.25">
      <c r="B103" s="6"/>
      <c r="C103" s="6"/>
      <c r="D103" s="6"/>
      <c r="E103" s="6"/>
      <c r="F103" s="6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</row>
    <row r="104" spans="2:19" ht="14.25">
      <c r="B104" s="8"/>
      <c r="C104" s="488"/>
      <c r="D104" s="6"/>
      <c r="E104" s="6"/>
      <c r="F104" s="6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</row>
    <row r="105" spans="2:19" ht="14.25">
      <c r="B105" s="8"/>
      <c r="C105" s="488"/>
      <c r="D105" s="6"/>
      <c r="E105" s="6"/>
      <c r="F105" s="6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</row>
    <row r="106" spans="2:19" ht="14.25">
      <c r="B106" s="8"/>
      <c r="C106" s="8"/>
      <c r="D106" s="6"/>
      <c r="E106" s="6"/>
      <c r="F106" s="6"/>
      <c r="G106" s="492"/>
      <c r="H106" s="492"/>
      <c r="I106" s="492"/>
      <c r="J106" s="492"/>
      <c r="K106" s="492"/>
      <c r="L106" s="492"/>
      <c r="M106" s="492"/>
      <c r="N106" s="492"/>
      <c r="O106" s="492"/>
      <c r="P106" s="492"/>
      <c r="Q106" s="492"/>
      <c r="R106" s="492"/>
      <c r="S106" s="492"/>
    </row>
    <row r="107" spans="2:19" ht="14.25">
      <c r="B107" s="6"/>
      <c r="C107" s="6"/>
      <c r="D107" s="6"/>
      <c r="E107" s="6"/>
      <c r="F107" s="6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</row>
    <row r="108" spans="2:19" ht="14.25">
      <c r="B108" s="8"/>
      <c r="C108" s="8"/>
      <c r="D108" s="6"/>
      <c r="E108" s="6"/>
      <c r="F108" s="6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</row>
    <row r="109" spans="2:19" ht="14.25">
      <c r="B109" s="8"/>
      <c r="C109" s="8"/>
      <c r="D109" s="6"/>
      <c r="E109" s="6"/>
      <c r="F109" s="6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</row>
    <row r="110" spans="2:19" ht="14.25">
      <c r="B110" s="8"/>
      <c r="C110" s="8"/>
      <c r="D110" s="6"/>
      <c r="E110" s="6"/>
      <c r="F110" s="6"/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</row>
    <row r="111" spans="2:19" ht="14.25">
      <c r="B111" s="8"/>
      <c r="C111" s="8"/>
      <c r="D111" s="6"/>
      <c r="E111" s="6"/>
      <c r="F111" s="6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</row>
    <row r="112" spans="2:19" ht="14.25">
      <c r="B112" s="8"/>
      <c r="C112" s="8"/>
      <c r="D112" s="6"/>
      <c r="E112" s="6"/>
      <c r="F112" s="6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</row>
    <row r="113" spans="2:19" ht="14.25">
      <c r="B113" s="6"/>
      <c r="C113" s="6"/>
      <c r="D113" s="6"/>
      <c r="E113" s="6"/>
      <c r="F113" s="6"/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</row>
    <row r="114" spans="2:19" ht="14.25">
      <c r="B114" s="494"/>
      <c r="C114" s="494"/>
      <c r="D114" s="494"/>
      <c r="E114" s="494"/>
      <c r="F114" s="494"/>
      <c r="G114" s="492"/>
      <c r="H114" s="489"/>
      <c r="I114" s="489"/>
      <c r="J114" s="489"/>
      <c r="K114" s="492"/>
      <c r="L114" s="492"/>
      <c r="M114" s="492"/>
      <c r="N114" s="492"/>
      <c r="O114" s="492"/>
      <c r="P114" s="492"/>
      <c r="Q114" s="492"/>
      <c r="R114" s="492"/>
      <c r="S114" s="492"/>
    </row>
    <row r="115" spans="2:19" ht="14.25">
      <c r="B115" s="494"/>
      <c r="C115" s="497"/>
      <c r="D115" s="8"/>
      <c r="E115" s="497"/>
      <c r="F115" s="8"/>
      <c r="G115" s="492"/>
      <c r="H115" s="489"/>
      <c r="I115" s="495"/>
      <c r="J115" s="495"/>
      <c r="K115" s="492"/>
      <c r="L115" s="492"/>
      <c r="M115" s="492"/>
      <c r="N115" s="492"/>
      <c r="O115" s="492"/>
      <c r="P115" s="492"/>
      <c r="Q115" s="492"/>
      <c r="R115" s="492"/>
      <c r="S115" s="492"/>
    </row>
    <row r="116" spans="2:19" ht="14.25">
      <c r="B116" s="494"/>
      <c r="C116" s="497"/>
      <c r="D116" s="8"/>
      <c r="E116" s="497"/>
      <c r="F116" s="8"/>
      <c r="G116" s="492"/>
      <c r="H116" s="489"/>
      <c r="I116" s="495"/>
      <c r="J116" s="495"/>
      <c r="K116" s="492"/>
      <c r="L116" s="492"/>
      <c r="M116" s="492"/>
      <c r="N116" s="492"/>
      <c r="O116" s="492"/>
      <c r="P116" s="492"/>
      <c r="Q116" s="492"/>
      <c r="R116" s="492"/>
      <c r="S116" s="492"/>
    </row>
    <row r="117" spans="2:19" ht="14.25">
      <c r="B117" s="494"/>
      <c r="C117" s="497"/>
      <c r="D117" s="8"/>
      <c r="E117" s="497"/>
      <c r="F117" s="8"/>
      <c r="G117" s="492"/>
      <c r="H117" s="489"/>
      <c r="I117" s="495"/>
      <c r="J117" s="495"/>
      <c r="K117" s="492"/>
      <c r="L117" s="492"/>
      <c r="M117" s="492"/>
      <c r="N117" s="492"/>
      <c r="O117" s="492"/>
      <c r="P117" s="492"/>
      <c r="Q117" s="492"/>
      <c r="R117" s="492"/>
      <c r="S117" s="492"/>
    </row>
    <row r="118" spans="2:19" ht="14.25">
      <c r="B118" s="494"/>
      <c r="C118" s="497"/>
      <c r="D118" s="8"/>
      <c r="E118" s="497"/>
      <c r="F118" s="8"/>
      <c r="G118" s="492"/>
      <c r="H118" s="489"/>
      <c r="I118" s="495"/>
      <c r="J118" s="495"/>
      <c r="K118" s="492"/>
      <c r="L118" s="492"/>
      <c r="M118" s="492"/>
      <c r="N118" s="492"/>
      <c r="O118" s="492"/>
      <c r="P118" s="492"/>
      <c r="Q118" s="492"/>
      <c r="R118" s="492"/>
      <c r="S118" s="492"/>
    </row>
    <row r="119" spans="2:19" ht="14.25">
      <c r="B119" s="494"/>
      <c r="C119" s="497"/>
      <c r="D119" s="8"/>
      <c r="E119" s="497"/>
      <c r="F119" s="8"/>
      <c r="G119" s="492"/>
      <c r="H119" s="489"/>
      <c r="I119" s="495"/>
      <c r="J119" s="495"/>
      <c r="K119" s="492"/>
      <c r="L119" s="492"/>
      <c r="M119" s="492"/>
      <c r="N119" s="492"/>
      <c r="O119" s="492"/>
      <c r="P119" s="492"/>
      <c r="Q119" s="492"/>
      <c r="R119" s="492"/>
      <c r="S119" s="492"/>
    </row>
    <row r="120" spans="2:19" ht="14.25">
      <c r="B120" s="494"/>
      <c r="C120" s="497"/>
      <c r="D120" s="8"/>
      <c r="E120" s="497"/>
      <c r="F120" s="8"/>
      <c r="G120" s="492"/>
      <c r="H120" s="489"/>
      <c r="I120" s="495"/>
      <c r="J120" s="495"/>
      <c r="K120" s="492"/>
      <c r="L120" s="492"/>
      <c r="M120" s="492"/>
      <c r="N120" s="492"/>
      <c r="O120" s="492"/>
      <c r="P120" s="492"/>
      <c r="Q120" s="492"/>
      <c r="R120" s="492"/>
      <c r="S120" s="492"/>
    </row>
    <row r="121" spans="2:19" ht="14.25">
      <c r="B121" s="494"/>
      <c r="C121" s="497"/>
      <c r="D121" s="8"/>
      <c r="E121" s="497"/>
      <c r="F121" s="8"/>
      <c r="G121" s="492"/>
      <c r="H121" s="489"/>
      <c r="I121" s="495"/>
      <c r="J121" s="495"/>
      <c r="K121" s="492"/>
      <c r="L121" s="492"/>
      <c r="M121" s="492"/>
      <c r="N121" s="492"/>
      <c r="O121" s="492"/>
      <c r="P121" s="492"/>
      <c r="Q121" s="492"/>
      <c r="R121" s="492"/>
      <c r="S121" s="492"/>
    </row>
    <row r="122" spans="2:19" ht="14.25">
      <c r="B122" s="494"/>
      <c r="C122" s="497"/>
      <c r="D122" s="8"/>
      <c r="E122" s="497"/>
      <c r="F122" s="8"/>
      <c r="G122" s="492"/>
      <c r="H122" s="489"/>
      <c r="I122" s="495"/>
      <c r="J122" s="495"/>
      <c r="K122" s="492"/>
      <c r="L122" s="492"/>
      <c r="M122" s="492"/>
      <c r="N122" s="492"/>
      <c r="O122" s="492"/>
      <c r="P122" s="492"/>
      <c r="Q122" s="492"/>
      <c r="R122" s="492"/>
      <c r="S122" s="492"/>
    </row>
    <row r="123" spans="2:19" ht="14.25">
      <c r="B123" s="494"/>
      <c r="C123" s="497"/>
      <c r="D123" s="8"/>
      <c r="E123" s="497"/>
      <c r="F123" s="8"/>
      <c r="G123" s="492"/>
      <c r="H123" s="489"/>
      <c r="I123" s="495"/>
      <c r="J123" s="495"/>
      <c r="K123" s="492"/>
      <c r="L123" s="492"/>
      <c r="M123" s="492"/>
      <c r="N123" s="492"/>
      <c r="O123" s="492"/>
      <c r="P123" s="492"/>
      <c r="Q123" s="492"/>
      <c r="R123" s="492"/>
      <c r="S123" s="492"/>
    </row>
    <row r="124" spans="2:19" ht="14.25">
      <c r="B124" s="494"/>
      <c r="C124" s="8"/>
      <c r="D124" s="8"/>
      <c r="E124" s="8"/>
      <c r="F124" s="8"/>
      <c r="G124" s="492"/>
      <c r="H124" s="489"/>
      <c r="I124" s="495"/>
      <c r="J124" s="495"/>
      <c r="K124" s="492"/>
      <c r="L124" s="492"/>
      <c r="M124" s="492"/>
      <c r="N124" s="492"/>
      <c r="O124" s="492"/>
      <c r="P124" s="492"/>
      <c r="Q124" s="492"/>
      <c r="R124" s="492"/>
      <c r="S124" s="492"/>
    </row>
    <row r="125" spans="2:19" ht="14.25">
      <c r="B125" s="494"/>
      <c r="C125" s="497"/>
      <c r="D125" s="8"/>
      <c r="E125" s="497"/>
      <c r="F125" s="8"/>
      <c r="G125" s="492"/>
      <c r="H125" s="489"/>
      <c r="I125" s="495"/>
      <c r="J125" s="495"/>
      <c r="K125" s="492"/>
      <c r="L125" s="492"/>
      <c r="M125" s="492"/>
      <c r="N125" s="492"/>
      <c r="O125" s="492"/>
      <c r="P125" s="492"/>
      <c r="Q125" s="492"/>
      <c r="R125" s="492"/>
      <c r="S125" s="492"/>
    </row>
    <row r="126" spans="2:19" ht="14.25">
      <c r="B126" s="494"/>
      <c r="C126" s="8"/>
      <c r="D126" s="8"/>
      <c r="E126" s="8"/>
      <c r="F126" s="8"/>
      <c r="G126" s="492"/>
      <c r="H126" s="489"/>
      <c r="I126" s="495"/>
      <c r="J126" s="495"/>
      <c r="K126" s="492"/>
      <c r="L126" s="492"/>
      <c r="M126" s="492"/>
      <c r="N126" s="492"/>
      <c r="O126" s="492"/>
      <c r="P126" s="492"/>
      <c r="Q126" s="492"/>
      <c r="R126" s="492"/>
      <c r="S126" s="492"/>
    </row>
    <row r="127" spans="2:19" ht="14.25">
      <c r="B127" s="494"/>
      <c r="C127" s="497"/>
      <c r="D127" s="8"/>
      <c r="E127" s="497"/>
      <c r="F127" s="8"/>
      <c r="G127" s="492"/>
      <c r="H127" s="489"/>
      <c r="I127" s="495"/>
      <c r="J127" s="495"/>
      <c r="K127" s="492"/>
      <c r="L127" s="492"/>
      <c r="M127" s="492"/>
      <c r="N127" s="492"/>
      <c r="O127" s="492"/>
      <c r="P127" s="492"/>
      <c r="Q127" s="492"/>
      <c r="R127" s="492"/>
      <c r="S127" s="492"/>
    </row>
    <row r="128" spans="2:19" ht="14.25">
      <c r="B128" s="494"/>
      <c r="C128" s="497"/>
      <c r="D128" s="8"/>
      <c r="E128" s="497"/>
      <c r="F128" s="8"/>
      <c r="G128" s="492"/>
      <c r="H128" s="489"/>
      <c r="I128" s="495"/>
      <c r="J128" s="495"/>
      <c r="K128" s="492"/>
      <c r="L128" s="492"/>
      <c r="M128" s="492"/>
      <c r="N128" s="492"/>
      <c r="O128" s="492"/>
      <c r="P128" s="492"/>
      <c r="Q128" s="492"/>
      <c r="R128" s="492"/>
      <c r="S128" s="492"/>
    </row>
    <row r="129" spans="2:19" ht="14.25">
      <c r="B129" s="494"/>
      <c r="C129" s="497"/>
      <c r="D129" s="8"/>
      <c r="E129" s="497"/>
      <c r="F129" s="8"/>
      <c r="G129" s="492"/>
      <c r="H129" s="489"/>
      <c r="I129" s="495"/>
      <c r="J129" s="495"/>
      <c r="K129" s="492"/>
      <c r="L129" s="492"/>
      <c r="M129" s="492"/>
      <c r="N129" s="492"/>
      <c r="O129" s="492"/>
      <c r="P129" s="492"/>
      <c r="Q129" s="492"/>
      <c r="R129" s="492"/>
      <c r="S129" s="492"/>
    </row>
    <row r="130" spans="2:19" ht="14.25">
      <c r="B130" s="494"/>
      <c r="C130" s="497"/>
      <c r="D130" s="8"/>
      <c r="E130" s="497"/>
      <c r="F130" s="8"/>
      <c r="G130" s="492"/>
      <c r="H130" s="489"/>
      <c r="I130" s="495"/>
      <c r="J130" s="495"/>
      <c r="K130" s="492"/>
      <c r="L130" s="492"/>
      <c r="M130" s="492"/>
      <c r="N130" s="492"/>
      <c r="O130" s="492"/>
      <c r="P130" s="492"/>
      <c r="Q130" s="492"/>
      <c r="R130" s="492"/>
      <c r="S130" s="492"/>
    </row>
    <row r="131" spans="2:19" ht="14.25">
      <c r="B131" s="494"/>
      <c r="C131" s="497"/>
      <c r="D131" s="8"/>
      <c r="E131" s="497"/>
      <c r="F131" s="8"/>
      <c r="G131" s="492"/>
      <c r="H131" s="489"/>
      <c r="I131" s="495"/>
      <c r="J131" s="495"/>
      <c r="K131" s="492"/>
      <c r="L131" s="492"/>
      <c r="M131" s="492"/>
      <c r="N131" s="492"/>
      <c r="O131" s="492"/>
      <c r="P131" s="492"/>
      <c r="Q131" s="492"/>
      <c r="R131" s="492"/>
      <c r="S131" s="492"/>
    </row>
    <row r="132" spans="2:19" ht="14.25">
      <c r="B132" s="494"/>
      <c r="C132" s="497"/>
      <c r="D132" s="8"/>
      <c r="E132" s="497"/>
      <c r="F132" s="8"/>
      <c r="G132" s="492"/>
      <c r="H132" s="489"/>
      <c r="I132" s="495"/>
      <c r="J132" s="495"/>
      <c r="K132" s="492"/>
      <c r="L132" s="492"/>
      <c r="M132" s="492"/>
      <c r="N132" s="492"/>
      <c r="O132" s="492"/>
      <c r="P132" s="492"/>
      <c r="Q132" s="492"/>
      <c r="R132" s="492"/>
      <c r="S132" s="492"/>
    </row>
    <row r="133" spans="2:19" ht="14.25">
      <c r="B133" s="494"/>
      <c r="C133" s="497"/>
      <c r="D133" s="8"/>
      <c r="E133" s="497"/>
      <c r="F133" s="8"/>
      <c r="G133" s="492"/>
      <c r="H133" s="489"/>
      <c r="I133" s="495"/>
      <c r="J133" s="495"/>
      <c r="K133" s="492"/>
      <c r="L133" s="492"/>
      <c r="M133" s="492"/>
      <c r="N133" s="492"/>
      <c r="O133" s="492"/>
      <c r="P133" s="492"/>
      <c r="Q133" s="492"/>
      <c r="R133" s="492"/>
      <c r="S133" s="492"/>
    </row>
    <row r="134" spans="2:19" ht="14.25">
      <c r="B134" s="494"/>
      <c r="C134" s="497"/>
      <c r="D134" s="8"/>
      <c r="E134" s="497"/>
      <c r="F134" s="8"/>
      <c r="G134" s="492"/>
      <c r="H134" s="489"/>
      <c r="I134" s="495"/>
      <c r="J134" s="495"/>
      <c r="K134" s="492"/>
      <c r="L134" s="492"/>
      <c r="M134" s="492"/>
      <c r="N134" s="492"/>
      <c r="O134" s="492"/>
      <c r="P134" s="492"/>
      <c r="Q134" s="492"/>
      <c r="R134" s="492"/>
      <c r="S134" s="492"/>
    </row>
    <row r="135" spans="2:19" ht="14.25">
      <c r="B135" s="494"/>
      <c r="C135" s="497"/>
      <c r="D135" s="8"/>
      <c r="E135" s="497"/>
      <c r="F135" s="8"/>
      <c r="G135" s="492"/>
      <c r="H135" s="489"/>
      <c r="I135" s="495"/>
      <c r="J135" s="495"/>
      <c r="K135" s="492"/>
      <c r="L135" s="492"/>
      <c r="M135" s="492"/>
      <c r="N135" s="492"/>
      <c r="O135" s="492"/>
      <c r="P135" s="492"/>
      <c r="Q135" s="492"/>
      <c r="R135" s="492"/>
      <c r="S135" s="492"/>
    </row>
    <row r="136" spans="2:19" ht="14.25">
      <c r="B136" s="494"/>
      <c r="C136" s="497"/>
      <c r="D136" s="8"/>
      <c r="E136" s="497"/>
      <c r="F136" s="8"/>
      <c r="G136" s="492"/>
      <c r="H136" s="489"/>
      <c r="I136" s="495"/>
      <c r="J136" s="495"/>
      <c r="K136" s="492"/>
      <c r="L136" s="492"/>
      <c r="M136" s="492"/>
      <c r="N136" s="492"/>
      <c r="O136" s="492"/>
      <c r="P136" s="492"/>
      <c r="Q136" s="492"/>
      <c r="R136" s="492"/>
      <c r="S136" s="492"/>
    </row>
    <row r="137" spans="2:19" ht="14.25">
      <c r="B137" s="494"/>
      <c r="C137" s="497"/>
      <c r="D137" s="8"/>
      <c r="E137" s="497"/>
      <c r="F137" s="8"/>
      <c r="G137" s="492"/>
      <c r="H137" s="489"/>
      <c r="I137" s="495"/>
      <c r="J137" s="495"/>
      <c r="K137" s="492"/>
      <c r="L137" s="492"/>
      <c r="M137" s="492"/>
      <c r="N137" s="492"/>
      <c r="O137" s="492"/>
      <c r="P137" s="492"/>
      <c r="Q137" s="492"/>
      <c r="R137" s="492"/>
      <c r="S137" s="492"/>
    </row>
    <row r="138" spans="2:19" ht="14.25">
      <c r="B138" s="494"/>
      <c r="C138" s="497"/>
      <c r="D138" s="8"/>
      <c r="E138" s="497"/>
      <c r="F138" s="8"/>
      <c r="G138" s="492"/>
      <c r="H138" s="489"/>
      <c r="I138" s="495"/>
      <c r="J138" s="495"/>
      <c r="K138" s="492"/>
      <c r="L138" s="492"/>
      <c r="M138" s="492"/>
      <c r="N138" s="492"/>
      <c r="O138" s="492"/>
      <c r="P138" s="492"/>
      <c r="Q138" s="492"/>
      <c r="R138" s="492"/>
      <c r="S138" s="492"/>
    </row>
    <row r="139" spans="2:19" ht="14.25">
      <c r="B139" s="494"/>
      <c r="C139" s="497"/>
      <c r="D139" s="8"/>
      <c r="E139" s="497"/>
      <c r="F139" s="8"/>
      <c r="G139" s="492"/>
      <c r="H139" s="489"/>
      <c r="I139" s="495"/>
      <c r="J139" s="495"/>
      <c r="K139" s="492"/>
      <c r="L139" s="492"/>
      <c r="M139" s="492"/>
      <c r="N139" s="492"/>
      <c r="O139" s="492"/>
      <c r="P139" s="492"/>
      <c r="Q139" s="492"/>
      <c r="R139" s="492"/>
      <c r="S139" s="492"/>
    </row>
    <row r="140" spans="2:19" ht="14.25">
      <c r="B140" s="492"/>
      <c r="C140" s="492"/>
      <c r="D140" s="492"/>
      <c r="E140" s="492"/>
      <c r="F140" s="492"/>
      <c r="G140" s="492"/>
      <c r="H140" s="492"/>
      <c r="I140" s="492"/>
      <c r="J140" s="492"/>
      <c r="K140" s="492"/>
      <c r="L140" s="492"/>
      <c r="M140" s="492"/>
      <c r="N140" s="492"/>
      <c r="O140" s="492"/>
      <c r="P140" s="492"/>
      <c r="Q140" s="492"/>
      <c r="R140" s="492"/>
      <c r="S140" s="492"/>
    </row>
    <row r="141" spans="2:19" ht="14.25">
      <c r="B141" s="492"/>
      <c r="C141" s="492"/>
      <c r="D141" s="492"/>
      <c r="E141" s="492"/>
      <c r="F141" s="492"/>
      <c r="G141" s="492"/>
      <c r="H141" s="492"/>
      <c r="I141" s="492"/>
      <c r="J141" s="492"/>
      <c r="K141" s="492"/>
      <c r="L141" s="492"/>
      <c r="M141" s="492"/>
      <c r="N141" s="492"/>
      <c r="O141" s="492"/>
      <c r="P141" s="492"/>
      <c r="Q141" s="492"/>
      <c r="R141" s="492"/>
      <c r="S141" s="492"/>
    </row>
    <row r="142" spans="2:19" ht="14.25">
      <c r="B142" s="492"/>
      <c r="C142" s="492"/>
      <c r="D142" s="492"/>
      <c r="E142" s="492"/>
      <c r="F142" s="492"/>
      <c r="G142" s="492"/>
      <c r="H142" s="492"/>
      <c r="I142" s="492"/>
      <c r="J142" s="492"/>
      <c r="K142" s="492"/>
      <c r="L142" s="492"/>
      <c r="M142" s="492"/>
      <c r="N142" s="492"/>
      <c r="O142" s="492"/>
      <c r="P142" s="492"/>
      <c r="Q142" s="492"/>
      <c r="R142" s="492"/>
      <c r="S142" s="492"/>
    </row>
    <row r="143" spans="2:19" ht="14.25">
      <c r="B143" s="492"/>
      <c r="C143" s="492"/>
      <c r="D143" s="492"/>
      <c r="E143" s="492"/>
      <c r="F143" s="492"/>
      <c r="G143" s="492"/>
      <c r="H143" s="492"/>
      <c r="I143" s="492"/>
      <c r="J143" s="492"/>
      <c r="K143" s="492"/>
      <c r="L143" s="492"/>
      <c r="M143" s="492"/>
      <c r="N143" s="492"/>
      <c r="O143" s="492"/>
      <c r="P143" s="492"/>
      <c r="Q143" s="492"/>
      <c r="R143" s="492"/>
      <c r="S143" s="492"/>
    </row>
    <row r="144" spans="2:19" ht="14.25">
      <c r="B144" s="492"/>
      <c r="C144" s="492"/>
      <c r="D144" s="492"/>
      <c r="E144" s="492"/>
      <c r="F144" s="492"/>
      <c r="G144" s="492"/>
      <c r="H144" s="492"/>
      <c r="I144" s="492"/>
      <c r="J144" s="492"/>
      <c r="K144" s="492"/>
      <c r="L144" s="492"/>
      <c r="M144" s="492"/>
      <c r="N144" s="492"/>
      <c r="O144" s="492"/>
      <c r="P144" s="492"/>
      <c r="Q144" s="492"/>
      <c r="R144" s="492"/>
      <c r="S144" s="492"/>
    </row>
    <row r="145" spans="2:19" ht="14.25">
      <c r="B145" s="492"/>
      <c r="C145" s="492"/>
      <c r="D145" s="492"/>
      <c r="E145" s="492"/>
      <c r="F145" s="492"/>
      <c r="G145" s="492"/>
      <c r="H145" s="492"/>
      <c r="I145" s="492"/>
      <c r="J145" s="492"/>
      <c r="K145" s="492"/>
      <c r="L145" s="492"/>
      <c r="M145" s="492"/>
      <c r="N145" s="492"/>
      <c r="O145" s="492"/>
      <c r="P145" s="492"/>
      <c r="Q145" s="492"/>
      <c r="R145" s="492"/>
      <c r="S145" s="492"/>
    </row>
    <row r="146" spans="2:19" ht="14.25">
      <c r="B146" s="492"/>
      <c r="C146" s="492"/>
      <c r="D146" s="492"/>
      <c r="E146" s="492"/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P146" s="492"/>
      <c r="Q146" s="492"/>
      <c r="R146" s="492"/>
      <c r="S146" s="492"/>
    </row>
    <row r="147" spans="2:19" ht="14.25">
      <c r="B147" s="492"/>
      <c r="C147" s="492"/>
      <c r="D147" s="492"/>
      <c r="E147" s="492"/>
      <c r="F147" s="492"/>
      <c r="G147" s="492"/>
      <c r="H147" s="492"/>
      <c r="I147" s="492"/>
      <c r="J147" s="492"/>
      <c r="K147" s="492"/>
      <c r="L147" s="492"/>
      <c r="M147" s="492"/>
      <c r="N147" s="492"/>
      <c r="O147" s="492"/>
      <c r="P147" s="492"/>
      <c r="Q147" s="492"/>
      <c r="R147" s="492"/>
      <c r="S147" s="49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T60"/>
  <sheetViews>
    <sheetView showGridLines="0" workbookViewId="0" topLeftCell="B1"/>
  </sheetViews>
  <sheetFormatPr defaultColWidth="9.00390625" defaultRowHeight="14.25"/>
  <cols>
    <col min="1" max="1" width="8.875" style="23" customWidth="1"/>
    <col min="2" max="2" width="43.25390625" style="23" customWidth="1"/>
    <col min="3" max="3" width="9.875" style="23" customWidth="1"/>
    <col min="4" max="4" width="2.50390625" style="23" customWidth="1"/>
    <col min="5" max="5" width="9.875" style="23" customWidth="1"/>
    <col min="6" max="6" width="2.125" style="23" customWidth="1"/>
    <col min="7" max="7" width="11.375" style="23" customWidth="1"/>
    <col min="8" max="8" width="9.875" style="23" customWidth="1"/>
    <col min="9" max="9" width="2.125" style="23" customWidth="1"/>
    <col min="10" max="10" width="9.875" style="23" customWidth="1"/>
    <col min="11" max="11" width="2.125" style="23" customWidth="1"/>
    <col min="12" max="12" width="9.875" style="23" customWidth="1"/>
    <col min="13" max="13" width="2.125" style="23" customWidth="1"/>
    <col min="14" max="14" width="2.50390625" style="23" customWidth="1"/>
    <col min="15" max="16" width="9.25390625" style="23" customWidth="1"/>
    <col min="17" max="17" width="8.75390625" style="23" customWidth="1"/>
    <col min="18" max="18" width="9.00390625" style="23" customWidth="1"/>
    <col min="19" max="19" width="3.625" style="23" customWidth="1"/>
    <col min="20" max="20" width="9.00390625" style="23" customWidth="1"/>
    <col min="21" max="21" width="10.00390625" style="23" customWidth="1"/>
    <col min="22" max="22" width="9.00390625" style="23" customWidth="1"/>
    <col min="23" max="23" width="8.625" style="23" customWidth="1"/>
    <col min="24" max="24" width="9.00390625" style="23" customWidth="1"/>
    <col min="25" max="25" width="8.125" style="23" customWidth="1"/>
    <col min="26" max="30" width="9.00390625" style="23" customWidth="1"/>
    <col min="31" max="31" width="26.25390625" style="23" customWidth="1"/>
    <col min="32" max="32" width="8.125" style="23" customWidth="1"/>
    <col min="33" max="33" width="9.00390625" style="23" customWidth="1"/>
    <col min="34" max="34" width="8.125" style="23" customWidth="1"/>
    <col min="35" max="35" width="9.00390625" style="23" customWidth="1"/>
    <col min="36" max="36" width="8.125" style="23" customWidth="1"/>
    <col min="37" max="37" width="9.00390625" style="23" customWidth="1"/>
    <col min="38" max="38" width="9.875" style="23" customWidth="1"/>
    <col min="39" max="39" width="9.00390625" style="23" customWidth="1"/>
    <col min="40" max="40" width="8.125" style="23" customWidth="1"/>
    <col min="41" max="41" width="9.00390625" style="23" customWidth="1"/>
    <col min="42" max="42" width="8.125" style="23" customWidth="1"/>
    <col min="43" max="43" width="9.00390625" style="23" customWidth="1"/>
    <col min="44" max="44" width="8.125" style="23" customWidth="1"/>
    <col min="45" max="16384" width="9.00390625" style="23" customWidth="1"/>
  </cols>
  <sheetData>
    <row r="1" ht="14.25">
      <c r="D1" s="37"/>
    </row>
    <row r="2" ht="13.8">
      <c r="B2" s="245" t="s">
        <v>235</v>
      </c>
    </row>
    <row r="4" spans="2:13" ht="36.75" customHeight="1">
      <c r="B4" s="564" t="s">
        <v>70</v>
      </c>
      <c r="C4" s="553" t="s">
        <v>240</v>
      </c>
      <c r="D4" s="566"/>
      <c r="E4" s="566"/>
      <c r="F4" s="406"/>
      <c r="G4" s="567" t="s">
        <v>239</v>
      </c>
      <c r="H4" s="566"/>
      <c r="I4" s="406"/>
      <c r="J4" s="567" t="s">
        <v>71</v>
      </c>
      <c r="K4" s="566"/>
      <c r="L4" s="566"/>
      <c r="M4" s="433"/>
    </row>
    <row r="5" spans="2:13" ht="14.25" customHeight="1">
      <c r="B5" s="565"/>
      <c r="C5" s="573">
        <v>2005</v>
      </c>
      <c r="D5" s="574"/>
      <c r="E5" s="571">
        <v>2013</v>
      </c>
      <c r="F5" s="572"/>
      <c r="G5" s="150">
        <v>2005</v>
      </c>
      <c r="H5" s="568">
        <v>2013</v>
      </c>
      <c r="I5" s="570"/>
      <c r="J5" s="573">
        <v>2005</v>
      </c>
      <c r="K5" s="574"/>
      <c r="L5" s="568">
        <v>2013</v>
      </c>
      <c r="M5" s="569"/>
    </row>
    <row r="6" spans="2:17" ht="12" customHeight="1">
      <c r="B6" s="498" t="s">
        <v>72</v>
      </c>
      <c r="C6" s="499">
        <v>2183.464</v>
      </c>
      <c r="D6" s="500"/>
      <c r="E6" s="501">
        <v>2080</v>
      </c>
      <c r="F6" s="419" t="s">
        <v>233</v>
      </c>
      <c r="G6" s="500">
        <v>1667.6428999999998</v>
      </c>
      <c r="H6" s="501">
        <v>1630</v>
      </c>
      <c r="I6" s="430" t="s">
        <v>233</v>
      </c>
      <c r="J6" s="499">
        <v>34185</v>
      </c>
      <c r="K6" s="501"/>
      <c r="L6" s="501">
        <v>29700</v>
      </c>
      <c r="M6" s="502" t="s">
        <v>233</v>
      </c>
      <c r="N6" s="37"/>
      <c r="O6" s="37"/>
      <c r="Q6" s="432"/>
    </row>
    <row r="7" spans="2:17" ht="12" customHeight="1">
      <c r="B7" s="503" t="s">
        <v>166</v>
      </c>
      <c r="C7" s="417">
        <v>471.961</v>
      </c>
      <c r="D7" s="414"/>
      <c r="E7" s="424">
        <v>431.68699999999995</v>
      </c>
      <c r="F7" s="420"/>
      <c r="G7" s="199">
        <v>159</v>
      </c>
      <c r="H7" s="424">
        <v>128.6477</v>
      </c>
      <c r="I7" s="424"/>
      <c r="J7" s="428">
        <v>4310.4</v>
      </c>
      <c r="K7" s="424"/>
      <c r="L7" s="424">
        <v>3305.2999999999997</v>
      </c>
      <c r="M7" s="424"/>
      <c r="N7" s="37"/>
      <c r="O7" s="432"/>
      <c r="P7" s="37"/>
      <c r="Q7" s="432"/>
    </row>
    <row r="8" spans="2:17" ht="13.2" customHeight="1">
      <c r="B8" s="504" t="s">
        <v>73</v>
      </c>
      <c r="C8" s="505">
        <v>187.847</v>
      </c>
      <c r="D8" s="506"/>
      <c r="E8" s="425">
        <v>171.766</v>
      </c>
      <c r="F8" s="421"/>
      <c r="G8" s="483">
        <v>36.172</v>
      </c>
      <c r="H8" s="425">
        <v>29.584799999999998</v>
      </c>
      <c r="I8" s="425"/>
      <c r="J8" s="505">
        <v>1291.9</v>
      </c>
      <c r="K8" s="507"/>
      <c r="L8" s="425">
        <v>967.1</v>
      </c>
      <c r="M8" s="425"/>
      <c r="N8" s="37"/>
      <c r="O8" s="37"/>
      <c r="P8" s="431"/>
      <c r="Q8" s="432"/>
    </row>
    <row r="9" spans="2:17" ht="13.2" customHeight="1">
      <c r="B9" s="508" t="s">
        <v>74</v>
      </c>
      <c r="C9" s="509">
        <v>21.292</v>
      </c>
      <c r="D9" s="481"/>
      <c r="E9" s="510">
        <v>20</v>
      </c>
      <c r="F9" s="422" t="s">
        <v>233</v>
      </c>
      <c r="G9" s="511">
        <v>45.6366</v>
      </c>
      <c r="H9" s="427">
        <v>41.2815</v>
      </c>
      <c r="I9" s="427"/>
      <c r="J9" s="509">
        <v>757</v>
      </c>
      <c r="K9" s="429" t="s">
        <v>233</v>
      </c>
      <c r="L9" s="427">
        <v>639.5</v>
      </c>
      <c r="M9" s="427"/>
      <c r="N9" s="37"/>
      <c r="O9" s="37"/>
      <c r="P9" s="431"/>
      <c r="Q9" s="432"/>
    </row>
    <row r="10" spans="2:17" ht="13.2" customHeight="1">
      <c r="B10" s="508" t="s">
        <v>636</v>
      </c>
      <c r="C10" s="418">
        <v>132.822</v>
      </c>
      <c r="D10" s="415"/>
      <c r="E10" s="510">
        <v>120</v>
      </c>
      <c r="F10" s="422" t="s">
        <v>633</v>
      </c>
      <c r="G10" s="236">
        <v>41</v>
      </c>
      <c r="H10" s="427">
        <v>29.4997</v>
      </c>
      <c r="I10" s="427"/>
      <c r="J10" s="418">
        <v>977.5</v>
      </c>
      <c r="K10" s="427"/>
      <c r="L10" s="427">
        <v>727.1</v>
      </c>
      <c r="M10" s="427"/>
      <c r="N10" s="37"/>
      <c r="O10" s="37"/>
      <c r="P10" s="431"/>
      <c r="Q10" s="432"/>
    </row>
    <row r="11" spans="2:17" ht="13.2" customHeight="1">
      <c r="B11" s="512" t="s">
        <v>31</v>
      </c>
      <c r="C11" s="513">
        <v>130</v>
      </c>
      <c r="D11" s="416" t="s">
        <v>633</v>
      </c>
      <c r="E11" s="426">
        <v>119.921</v>
      </c>
      <c r="F11" s="423"/>
      <c r="G11" s="514">
        <v>36.3627</v>
      </c>
      <c r="H11" s="426">
        <v>28.2817</v>
      </c>
      <c r="I11" s="426"/>
      <c r="J11" s="513">
        <v>1284</v>
      </c>
      <c r="K11" s="515"/>
      <c r="L11" s="426">
        <v>971.6</v>
      </c>
      <c r="M11" s="426"/>
      <c r="N11" s="37"/>
      <c r="P11" s="431"/>
      <c r="Q11" s="432"/>
    </row>
    <row r="12" spans="8:9" ht="12" customHeight="1">
      <c r="H12" s="18"/>
      <c r="I12" s="18"/>
    </row>
    <row r="13" spans="2:9" ht="12" customHeight="1">
      <c r="B13" s="59" t="s">
        <v>238</v>
      </c>
      <c r="H13" s="18"/>
      <c r="I13" s="18"/>
    </row>
    <row r="14" spans="2:9" ht="12" customHeight="1">
      <c r="B14" s="23" t="s">
        <v>637</v>
      </c>
      <c r="H14" s="18"/>
      <c r="I14" s="18"/>
    </row>
    <row r="15" spans="2:9" ht="12" customHeight="1">
      <c r="B15" s="278" t="s">
        <v>237</v>
      </c>
      <c r="H15" s="18"/>
      <c r="I15" s="18"/>
    </row>
    <row r="16" spans="2:19" ht="12" customHeight="1">
      <c r="B16" s="278" t="s">
        <v>236</v>
      </c>
      <c r="R16" s="10"/>
      <c r="S16" s="37"/>
    </row>
    <row r="17" ht="12" customHeight="1">
      <c r="B17" s="279" t="s">
        <v>635</v>
      </c>
    </row>
    <row r="18" ht="12" customHeight="1"/>
    <row r="19" ht="12" customHeight="1"/>
    <row r="55" ht="12">
      <c r="B55" s="277" t="s">
        <v>200</v>
      </c>
    </row>
    <row r="56" ht="14.25">
      <c r="B56" s="23" t="s">
        <v>234</v>
      </c>
    </row>
    <row r="57" ht="14.25">
      <c r="B57" s="23" t="s">
        <v>634</v>
      </c>
    </row>
    <row r="59" spans="2:20" ht="14.25">
      <c r="B59" s="21" t="s">
        <v>183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2:20" ht="14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</sheetData>
  <mergeCells count="9">
    <mergeCell ref="B4:B5"/>
    <mergeCell ref="C4:E4"/>
    <mergeCell ref="G4:H4"/>
    <mergeCell ref="J4:L4"/>
    <mergeCell ref="L5:M5"/>
    <mergeCell ref="H5:I5"/>
    <mergeCell ref="E5:F5"/>
    <mergeCell ref="C5:D5"/>
    <mergeCell ref="J5:K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87"/>
  <sheetViews>
    <sheetView showGridLines="0" workbookViewId="0" topLeftCell="A1"/>
  </sheetViews>
  <sheetFormatPr defaultColWidth="8.25390625" defaultRowHeight="14.25"/>
  <cols>
    <col min="1" max="12" width="8.25390625" style="115" customWidth="1"/>
    <col min="13" max="13" width="9.375" style="115" bestFit="1" customWidth="1"/>
    <col min="14" max="15" width="8.25390625" style="115" customWidth="1"/>
    <col min="16" max="16" width="8.50390625" style="115" bestFit="1" customWidth="1"/>
    <col min="17" max="16384" width="8.25390625" style="115" customWidth="1"/>
  </cols>
  <sheetData>
    <row r="1" ht="12">
      <c r="A1" s="121"/>
    </row>
    <row r="2" ht="13.8">
      <c r="B2" s="247" t="s">
        <v>252</v>
      </c>
    </row>
    <row r="3" ht="14.25">
      <c r="B3" s="120" t="s">
        <v>152</v>
      </c>
    </row>
    <row r="26" ht="12">
      <c r="R26" s="126"/>
    </row>
    <row r="29" ht="14.25">
      <c r="B29" s="115" t="s">
        <v>189</v>
      </c>
    </row>
    <row r="54" spans="2:8" ht="12">
      <c r="B54" s="128" t="s">
        <v>200</v>
      </c>
      <c r="H54" s="128"/>
    </row>
    <row r="55" ht="14.25">
      <c r="B55" s="115" t="s">
        <v>245</v>
      </c>
    </row>
    <row r="56" ht="14.25">
      <c r="B56" s="115" t="s">
        <v>246</v>
      </c>
    </row>
    <row r="57" ht="14.25">
      <c r="B57" s="115" t="s">
        <v>247</v>
      </c>
    </row>
    <row r="60" spans="2:6" ht="14.25">
      <c r="B60" s="21" t="s">
        <v>241</v>
      </c>
      <c r="C60" s="9"/>
      <c r="D60" s="9"/>
      <c r="E60" s="9"/>
      <c r="F60" s="9"/>
    </row>
    <row r="61" spans="2:6" ht="14.25">
      <c r="B61" s="9"/>
      <c r="C61" s="9"/>
      <c r="D61" s="9"/>
      <c r="E61" s="9"/>
      <c r="F61" s="9"/>
    </row>
    <row r="62" spans="2:6" ht="14.25">
      <c r="B62" s="21" t="s">
        <v>58</v>
      </c>
      <c r="C62" s="153">
        <v>42529.08869212963</v>
      </c>
      <c r="D62" s="9"/>
      <c r="E62" s="9"/>
      <c r="F62" s="9"/>
    </row>
    <row r="63" spans="2:6" ht="14.25">
      <c r="B63" s="21" t="s">
        <v>59</v>
      </c>
      <c r="C63" s="153">
        <v>42529.634426041666</v>
      </c>
      <c r="D63" s="9"/>
      <c r="E63" s="9"/>
      <c r="F63" s="9"/>
    </row>
    <row r="64" spans="2:6" ht="14.25">
      <c r="B64" s="21" t="s">
        <v>60</v>
      </c>
      <c r="C64" s="21" t="s">
        <v>61</v>
      </c>
      <c r="D64" s="9"/>
      <c r="E64" s="9"/>
      <c r="F64" s="9"/>
    </row>
    <row r="65" spans="2:6" ht="14.25">
      <c r="B65" s="9"/>
      <c r="C65" s="9"/>
      <c r="D65" s="9"/>
      <c r="E65" s="9"/>
      <c r="F65" s="9"/>
    </row>
    <row r="66" spans="2:6" ht="14.25">
      <c r="B66" s="21" t="s">
        <v>151</v>
      </c>
      <c r="C66" s="21" t="s">
        <v>150</v>
      </c>
      <c r="D66" s="9"/>
      <c r="E66" s="9"/>
      <c r="F66" s="9"/>
    </row>
    <row r="67" spans="2:6" ht="14.25">
      <c r="B67" s="21" t="s">
        <v>142</v>
      </c>
      <c r="C67" s="21" t="s">
        <v>63</v>
      </c>
      <c r="D67" s="9"/>
      <c r="E67" s="9"/>
      <c r="F67" s="9"/>
    </row>
    <row r="68" spans="2:6" ht="14.25">
      <c r="B68" s="21" t="s">
        <v>149</v>
      </c>
      <c r="C68" s="21" t="s">
        <v>242</v>
      </c>
      <c r="D68" s="9"/>
      <c r="E68" s="9"/>
      <c r="F68" s="9"/>
    </row>
    <row r="69" spans="2:6" ht="14.25">
      <c r="B69" s="21" t="s">
        <v>62</v>
      </c>
      <c r="C69" s="21" t="s">
        <v>243</v>
      </c>
      <c r="D69" s="9"/>
      <c r="E69" s="9"/>
      <c r="F69" s="9"/>
    </row>
    <row r="70" spans="2:6" ht="14.25">
      <c r="B70" s="21"/>
      <c r="C70" s="21"/>
      <c r="D70" s="9"/>
      <c r="E70" s="9"/>
      <c r="F70" s="9"/>
    </row>
    <row r="71" spans="2:7" s="280" customFormat="1" ht="78.75" customHeight="1">
      <c r="B71" s="281"/>
      <c r="C71" s="434" t="s">
        <v>148</v>
      </c>
      <c r="D71" s="434" t="s">
        <v>147</v>
      </c>
      <c r="E71" s="434" t="s">
        <v>146</v>
      </c>
      <c r="F71" s="434" t="s">
        <v>145</v>
      </c>
      <c r="G71" s="434" t="s">
        <v>144</v>
      </c>
    </row>
    <row r="72" spans="2:7" ht="14.25">
      <c r="B72" s="20" t="s">
        <v>1</v>
      </c>
      <c r="C72" s="154">
        <v>120.77</v>
      </c>
      <c r="D72" s="154">
        <v>128.6</v>
      </c>
      <c r="E72" s="154">
        <v>128.41</v>
      </c>
      <c r="F72" s="154">
        <v>134.79</v>
      </c>
      <c r="G72" s="154"/>
    </row>
    <row r="73" spans="2:7" ht="14.25">
      <c r="B73" s="20" t="s">
        <v>2</v>
      </c>
      <c r="C73" s="154">
        <v>120.75</v>
      </c>
      <c r="D73" s="154">
        <v>127.2</v>
      </c>
      <c r="E73" s="154">
        <v>126.23</v>
      </c>
      <c r="F73" s="154">
        <v>135.15</v>
      </c>
      <c r="G73" s="154"/>
    </row>
    <row r="74" spans="2:7" ht="14.25">
      <c r="B74" s="20" t="s">
        <v>3</v>
      </c>
      <c r="C74" s="154">
        <v>118.46</v>
      </c>
      <c r="D74" s="154">
        <v>125.36</v>
      </c>
      <c r="E74" s="154">
        <v>125.33</v>
      </c>
      <c r="F74" s="154">
        <v>130.59</v>
      </c>
      <c r="G74" s="154"/>
    </row>
    <row r="75" spans="2:7" ht="14.25">
      <c r="B75" s="20" t="s">
        <v>4</v>
      </c>
      <c r="C75" s="154">
        <v>116.22</v>
      </c>
      <c r="D75" s="154">
        <v>123.53</v>
      </c>
      <c r="E75" s="154">
        <v>121.65</v>
      </c>
      <c r="F75" s="154">
        <v>130.79</v>
      </c>
      <c r="G75" s="154"/>
    </row>
    <row r="76" spans="2:7" ht="14.25">
      <c r="B76" s="20" t="s">
        <v>5</v>
      </c>
      <c r="C76" s="154">
        <v>113.99</v>
      </c>
      <c r="D76" s="154">
        <v>122.12</v>
      </c>
      <c r="E76" s="154">
        <v>119.65</v>
      </c>
      <c r="F76" s="154">
        <v>127.61</v>
      </c>
      <c r="G76" s="154">
        <v>101.99065610400162</v>
      </c>
    </row>
    <row r="77" spans="2:7" ht="14.25">
      <c r="B77" s="20" t="s">
        <v>6</v>
      </c>
      <c r="C77" s="154">
        <v>112.43</v>
      </c>
      <c r="D77" s="154">
        <v>121.08</v>
      </c>
      <c r="E77" s="154">
        <v>116.45</v>
      </c>
      <c r="F77" s="154">
        <v>124.5</v>
      </c>
      <c r="G77" s="154">
        <v>103.04692260816574</v>
      </c>
    </row>
    <row r="78" spans="2:7" ht="14.25">
      <c r="B78" s="20" t="s">
        <v>7</v>
      </c>
      <c r="C78" s="154">
        <v>111.64</v>
      </c>
      <c r="D78" s="154">
        <v>119.74</v>
      </c>
      <c r="E78" s="154">
        <v>113.53</v>
      </c>
      <c r="F78" s="154">
        <v>123.06</v>
      </c>
      <c r="G78" s="154">
        <v>103.5141174080845</v>
      </c>
    </row>
    <row r="79" spans="2:7" ht="14.25">
      <c r="B79" s="20" t="s">
        <v>8</v>
      </c>
      <c r="C79" s="154">
        <v>112.2</v>
      </c>
      <c r="D79" s="154">
        <v>120.06</v>
      </c>
      <c r="E79" s="154">
        <v>110.33</v>
      </c>
      <c r="F79" s="154">
        <v>123.89</v>
      </c>
      <c r="G79" s="154">
        <v>106.76416819012798</v>
      </c>
    </row>
    <row r="80" spans="2:7" ht="14.25">
      <c r="B80" s="20" t="s">
        <v>9</v>
      </c>
      <c r="C80" s="154">
        <v>111.79</v>
      </c>
      <c r="D80" s="154">
        <v>117.19</v>
      </c>
      <c r="E80" s="154">
        <v>107.63</v>
      </c>
      <c r="F80" s="154">
        <v>121.21</v>
      </c>
      <c r="G80" s="155">
        <v>109.28295754621166</v>
      </c>
    </row>
    <row r="81" spans="2:7" ht="14.25">
      <c r="B81" s="20" t="s">
        <v>10</v>
      </c>
      <c r="C81" s="154">
        <v>103.73</v>
      </c>
      <c r="D81" s="154">
        <v>102.63</v>
      </c>
      <c r="E81" s="154">
        <v>101.79</v>
      </c>
      <c r="F81" s="154">
        <v>109.17</v>
      </c>
      <c r="G81" s="155">
        <v>102.11253300832826</v>
      </c>
    </row>
    <row r="82" spans="2:7" ht="14.25">
      <c r="B82" s="20" t="s">
        <v>11</v>
      </c>
      <c r="C82" s="154">
        <v>100</v>
      </c>
      <c r="D82" s="154">
        <v>100</v>
      </c>
      <c r="E82" s="154">
        <v>100</v>
      </c>
      <c r="F82" s="154">
        <v>100</v>
      </c>
      <c r="G82" s="155">
        <v>100</v>
      </c>
    </row>
    <row r="83" spans="2:7" ht="14.25">
      <c r="B83" s="20" t="s">
        <v>12</v>
      </c>
      <c r="C83" s="154">
        <v>100.71</v>
      </c>
      <c r="D83" s="154">
        <v>98.68</v>
      </c>
      <c r="E83" s="154">
        <v>99.91</v>
      </c>
      <c r="F83" s="154">
        <v>100.18</v>
      </c>
      <c r="G83" s="155">
        <v>99.4921795653057</v>
      </c>
    </row>
    <row r="84" spans="2:7" ht="14.25">
      <c r="B84" s="20" t="s">
        <v>29</v>
      </c>
      <c r="C84" s="154">
        <v>100.22</v>
      </c>
      <c r="D84" s="154">
        <v>96.26</v>
      </c>
      <c r="E84" s="154">
        <v>98.94</v>
      </c>
      <c r="F84" s="154">
        <v>96.85</v>
      </c>
      <c r="G84" s="155">
        <v>104.61100954702417</v>
      </c>
    </row>
    <row r="85" spans="2:7" ht="14.25">
      <c r="B85" s="20" t="s">
        <v>30</v>
      </c>
      <c r="C85" s="154">
        <v>99.09</v>
      </c>
      <c r="D85" s="154">
        <v>94.12</v>
      </c>
      <c r="E85" s="154">
        <v>97.98</v>
      </c>
      <c r="F85" s="154">
        <v>93.45</v>
      </c>
      <c r="G85" s="155">
        <v>105.11882998171846</v>
      </c>
    </row>
    <row r="86" spans="2:7" ht="14.25">
      <c r="B86" s="20" t="s">
        <v>134</v>
      </c>
      <c r="C86" s="154">
        <v>99.59</v>
      </c>
      <c r="D86" s="154">
        <v>93.97</v>
      </c>
      <c r="E86" s="154">
        <v>97.76</v>
      </c>
      <c r="F86" s="154">
        <v>94.09</v>
      </c>
      <c r="G86" s="155">
        <v>106.78448100751575</v>
      </c>
    </row>
    <row r="87" spans="2:7" ht="14.25">
      <c r="B87" s="20" t="s">
        <v>244</v>
      </c>
      <c r="C87" s="154">
        <v>100.63</v>
      </c>
      <c r="D87" s="154">
        <v>94.76</v>
      </c>
      <c r="E87" s="154">
        <v>99.61</v>
      </c>
      <c r="F87" s="154">
        <v>96.11</v>
      </c>
      <c r="G87" s="155">
        <v>109.05951655494617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I56"/>
  <sheetViews>
    <sheetView showGridLines="0" workbookViewId="0" topLeftCell="A1"/>
  </sheetViews>
  <sheetFormatPr defaultColWidth="8.25390625" defaultRowHeight="14.25"/>
  <cols>
    <col min="1" max="1" width="9.00390625" style="115" customWidth="1"/>
    <col min="2" max="2" width="25.125" style="115" customWidth="1"/>
    <col min="3" max="9" width="10.625" style="115" customWidth="1"/>
    <col min="10" max="10" width="13.125" style="115" customWidth="1"/>
    <col min="11" max="13" width="8.25390625" style="115" customWidth="1"/>
    <col min="14" max="14" width="8.375" style="115" customWidth="1"/>
    <col min="15" max="42" width="8.625" style="115" bestFit="1" customWidth="1"/>
    <col min="43" max="16384" width="8.25390625" style="115" customWidth="1"/>
  </cols>
  <sheetData>
    <row r="2" ht="13.8">
      <c r="B2" s="200" t="s">
        <v>182</v>
      </c>
    </row>
    <row r="3" ht="14.25">
      <c r="B3" s="136" t="s">
        <v>173</v>
      </c>
    </row>
    <row r="4" ht="14.25">
      <c r="B4" s="137"/>
    </row>
    <row r="5" spans="2:9" ht="12">
      <c r="B5" s="138"/>
      <c r="C5" s="148">
        <v>2000</v>
      </c>
      <c r="D5" s="148">
        <v>2005</v>
      </c>
      <c r="E5" s="148">
        <v>2010</v>
      </c>
      <c r="F5" s="148">
        <v>2011</v>
      </c>
      <c r="G5" s="148">
        <v>2012</v>
      </c>
      <c r="H5" s="139">
        <v>2013</v>
      </c>
      <c r="I5" s="139">
        <v>2014</v>
      </c>
    </row>
    <row r="6" spans="2:9" ht="12">
      <c r="B6" s="285" t="s">
        <v>168</v>
      </c>
      <c r="C6" s="298">
        <v>2583.2991</v>
      </c>
      <c r="D6" s="298">
        <v>2564.56444</v>
      </c>
      <c r="E6" s="298">
        <v>1827.32241</v>
      </c>
      <c r="F6" s="298">
        <v>1758.81435</v>
      </c>
      <c r="G6" s="298">
        <v>1618.9099899999997</v>
      </c>
      <c r="H6" s="298">
        <v>1414.32519</v>
      </c>
      <c r="I6" s="298">
        <v>1371.8566799999999</v>
      </c>
    </row>
    <row r="7" spans="2:9" ht="12">
      <c r="B7" s="143" t="s">
        <v>27</v>
      </c>
      <c r="C7" s="299">
        <v>8926.04801</v>
      </c>
      <c r="D7" s="299">
        <v>10427.40829</v>
      </c>
      <c r="E7" s="299">
        <v>9532.63933</v>
      </c>
      <c r="F7" s="299">
        <v>9767.05178</v>
      </c>
      <c r="G7" s="299">
        <v>9421.309630000002</v>
      </c>
      <c r="H7" s="299">
        <v>9208.96002</v>
      </c>
      <c r="I7" s="299">
        <v>9463.551730000001</v>
      </c>
    </row>
    <row r="8" spans="2:9" ht="12">
      <c r="B8" s="140" t="s">
        <v>174</v>
      </c>
      <c r="C8" s="295">
        <v>467.33517</v>
      </c>
      <c r="D8" s="295">
        <v>427.05019</v>
      </c>
      <c r="E8" s="295">
        <v>269.07675</v>
      </c>
      <c r="F8" s="295">
        <v>298.54513000000003</v>
      </c>
      <c r="G8" s="295">
        <v>277.58687999999995</v>
      </c>
      <c r="H8" s="295">
        <v>231.64685999999998</v>
      </c>
      <c r="I8" s="295">
        <v>229.35802999999999</v>
      </c>
    </row>
    <row r="9" spans="2:9" ht="12">
      <c r="B9" s="141" t="s">
        <v>14</v>
      </c>
      <c r="C9" s="296">
        <v>30.38687</v>
      </c>
      <c r="D9" s="296">
        <v>24.66676</v>
      </c>
      <c r="E9" s="296">
        <v>10.12809</v>
      </c>
      <c r="F9" s="296">
        <v>10.68584</v>
      </c>
      <c r="G9" s="296">
        <v>9.720339999999998</v>
      </c>
      <c r="H9" s="296">
        <v>6.78325</v>
      </c>
      <c r="I9" s="296">
        <v>5.57781</v>
      </c>
    </row>
    <row r="10" spans="2:9" ht="12">
      <c r="B10" s="141" t="s">
        <v>175</v>
      </c>
      <c r="C10" s="296">
        <v>83.2524</v>
      </c>
      <c r="D10" s="296">
        <v>101.13403</v>
      </c>
      <c r="E10" s="296">
        <v>79.87256</v>
      </c>
      <c r="F10" s="296">
        <v>60.84829</v>
      </c>
      <c r="G10" s="296">
        <v>53.86997</v>
      </c>
      <c r="H10" s="296">
        <v>65.26785000000001</v>
      </c>
      <c r="I10" s="296">
        <v>64.77877000000001</v>
      </c>
    </row>
    <row r="11" spans="2:9" ht="12">
      <c r="B11" s="141" t="s">
        <v>176</v>
      </c>
      <c r="C11" s="296">
        <v>24.819869999999998</v>
      </c>
      <c r="D11" s="296">
        <v>69.4705</v>
      </c>
      <c r="E11" s="296">
        <v>57.93593</v>
      </c>
      <c r="F11" s="296">
        <v>56.471470000000004</v>
      </c>
      <c r="G11" s="296">
        <v>42.245470000000005</v>
      </c>
      <c r="H11" s="296">
        <v>42.73455</v>
      </c>
      <c r="I11" s="296">
        <v>32.04175</v>
      </c>
    </row>
    <row r="12" spans="2:9" ht="12">
      <c r="B12" s="141" t="s">
        <v>16</v>
      </c>
      <c r="C12" s="296">
        <v>204.18519</v>
      </c>
      <c r="D12" s="296">
        <v>269.90483</v>
      </c>
      <c r="E12" s="296">
        <v>168.54675</v>
      </c>
      <c r="F12" s="296">
        <v>161.84326000000001</v>
      </c>
      <c r="G12" s="296">
        <v>140.83846</v>
      </c>
      <c r="H12" s="296">
        <v>147.06243</v>
      </c>
      <c r="I12" s="296">
        <v>143.8466</v>
      </c>
    </row>
    <row r="13" spans="2:9" ht="12">
      <c r="B13" s="141" t="s">
        <v>177</v>
      </c>
      <c r="C13" s="296">
        <v>261.87074</v>
      </c>
      <c r="D13" s="296">
        <v>244.38548</v>
      </c>
      <c r="E13" s="296">
        <v>120.74706</v>
      </c>
      <c r="F13" s="296">
        <v>102.10910000000001</v>
      </c>
      <c r="G13" s="296">
        <v>100.19774000000001</v>
      </c>
      <c r="H13" s="296">
        <v>86.06826000000001</v>
      </c>
      <c r="I13" s="296">
        <v>94.49802000000003</v>
      </c>
    </row>
    <row r="14" spans="2:9" ht="12">
      <c r="B14" s="141" t="s">
        <v>19</v>
      </c>
      <c r="C14" s="296">
        <v>126.41076</v>
      </c>
      <c r="D14" s="296">
        <v>121.88177999999999</v>
      </c>
      <c r="E14" s="296">
        <v>50.26494</v>
      </c>
      <c r="F14" s="296">
        <v>50.3331</v>
      </c>
      <c r="G14" s="296">
        <v>41.972199999999994</v>
      </c>
      <c r="H14" s="296">
        <v>35.40382000000001</v>
      </c>
      <c r="I14" s="296">
        <v>34.83016000000001</v>
      </c>
    </row>
    <row r="15" spans="2:9" ht="12">
      <c r="B15" s="141" t="s">
        <v>22</v>
      </c>
      <c r="C15" s="296">
        <v>70.32106</v>
      </c>
      <c r="D15" s="296" t="s">
        <v>28</v>
      </c>
      <c r="E15" s="296">
        <v>2.2865100000000003</v>
      </c>
      <c r="F15" s="296">
        <v>16.16782</v>
      </c>
      <c r="G15" s="296">
        <v>10.956929999999998</v>
      </c>
      <c r="H15" s="296">
        <v>4.69912</v>
      </c>
      <c r="I15" s="296">
        <v>2.33187</v>
      </c>
    </row>
    <row r="16" spans="2:9" ht="12">
      <c r="B16" s="141" t="s">
        <v>178</v>
      </c>
      <c r="C16" s="296">
        <v>12.74901</v>
      </c>
      <c r="D16" s="296">
        <v>4.666180000000001</v>
      </c>
      <c r="E16" s="296">
        <v>2.26675</v>
      </c>
      <c r="F16" s="296">
        <v>2.40202</v>
      </c>
      <c r="G16" s="296">
        <v>3.4671099999999995</v>
      </c>
      <c r="H16" s="296">
        <v>2.9629499999999998</v>
      </c>
      <c r="I16" s="296">
        <v>4.09367</v>
      </c>
    </row>
    <row r="17" spans="2:9" ht="12">
      <c r="B17" s="141" t="s">
        <v>23</v>
      </c>
      <c r="C17" s="296">
        <v>2.7357</v>
      </c>
      <c r="D17" s="296">
        <v>5.4525500000000005</v>
      </c>
      <c r="E17" s="296">
        <v>7.63264</v>
      </c>
      <c r="F17" s="296">
        <v>4.7358199999999995</v>
      </c>
      <c r="G17" s="296">
        <v>4.33809</v>
      </c>
      <c r="H17" s="296">
        <v>2.2984100000000005</v>
      </c>
      <c r="I17" s="296">
        <v>2.04082</v>
      </c>
    </row>
    <row r="18" spans="2:9" ht="12">
      <c r="B18" s="141" t="s">
        <v>158</v>
      </c>
      <c r="C18" s="296">
        <v>587.9685999999999</v>
      </c>
      <c r="D18" s="296">
        <v>703.16016</v>
      </c>
      <c r="E18" s="296">
        <v>493.99451</v>
      </c>
      <c r="F18" s="296">
        <v>470.35595</v>
      </c>
      <c r="G18" s="296">
        <v>428.62439000000006</v>
      </c>
      <c r="H18" s="296">
        <v>363.78370000000007</v>
      </c>
      <c r="I18" s="296">
        <v>362.7792</v>
      </c>
    </row>
    <row r="19" spans="2:9" ht="12">
      <c r="B19" s="141" t="s">
        <v>20</v>
      </c>
      <c r="C19" s="296">
        <v>1.2812000000000001</v>
      </c>
      <c r="D19" s="296">
        <v>0.24522</v>
      </c>
      <c r="E19" s="296">
        <v>0.1674</v>
      </c>
      <c r="F19" s="296">
        <v>0.20789</v>
      </c>
      <c r="G19" s="296" t="s">
        <v>28</v>
      </c>
      <c r="H19" s="296">
        <v>0.17562000000000003</v>
      </c>
      <c r="I19" s="296">
        <v>0.26861</v>
      </c>
    </row>
    <row r="20" spans="2:9" ht="12">
      <c r="B20" s="141" t="s">
        <v>179</v>
      </c>
      <c r="C20" s="296">
        <v>557.6369599999999</v>
      </c>
      <c r="D20" s="296">
        <v>439.00755</v>
      </c>
      <c r="E20" s="296">
        <v>441.40134</v>
      </c>
      <c r="F20" s="296">
        <v>408.12259</v>
      </c>
      <c r="G20" s="296">
        <v>376.4022700000001</v>
      </c>
      <c r="H20" s="296">
        <v>316.47372</v>
      </c>
      <c r="I20" s="296">
        <v>310.87685000000005</v>
      </c>
    </row>
    <row r="21" spans="2:9" ht="12">
      <c r="B21" s="141" t="s">
        <v>180</v>
      </c>
      <c r="C21" s="296">
        <v>128.22389</v>
      </c>
      <c r="D21" s="296">
        <v>120.05528</v>
      </c>
      <c r="E21" s="296">
        <v>63.01435</v>
      </c>
      <c r="F21" s="296">
        <v>57.52485</v>
      </c>
      <c r="G21" s="296">
        <v>60.5961</v>
      </c>
      <c r="H21" s="296">
        <v>44.51661</v>
      </c>
      <c r="I21" s="296">
        <v>48.56528</v>
      </c>
    </row>
    <row r="22" spans="2:9" ht="12">
      <c r="B22" s="142" t="s">
        <v>26</v>
      </c>
      <c r="C22" s="297">
        <v>24.12168</v>
      </c>
      <c r="D22" s="297">
        <v>33.48393</v>
      </c>
      <c r="E22" s="297">
        <v>59.986830000000005</v>
      </c>
      <c r="F22" s="297">
        <v>58.46123</v>
      </c>
      <c r="G22" s="297">
        <v>68.09402</v>
      </c>
      <c r="H22" s="297">
        <v>64.44801</v>
      </c>
      <c r="I22" s="297">
        <v>35.96918000000001</v>
      </c>
    </row>
    <row r="24" spans="2:9" ht="33" customHeight="1">
      <c r="B24" s="575" t="s">
        <v>169</v>
      </c>
      <c r="C24" s="575"/>
      <c r="D24" s="575"/>
      <c r="E24" s="575"/>
      <c r="F24" s="575"/>
      <c r="G24" s="575"/>
      <c r="H24" s="575"/>
      <c r="I24" s="575"/>
    </row>
    <row r="25" ht="14.25">
      <c r="B25" s="144" t="s">
        <v>81</v>
      </c>
    </row>
    <row r="55" ht="12">
      <c r="B55" s="128" t="s">
        <v>200</v>
      </c>
    </row>
    <row r="56" ht="14.25">
      <c r="B56" s="115" t="s">
        <v>275</v>
      </c>
    </row>
  </sheetData>
  <mergeCells count="1">
    <mergeCell ref="B24:I24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AB58"/>
  <sheetViews>
    <sheetView showGridLines="0" workbookViewId="0" topLeftCell="A1"/>
  </sheetViews>
  <sheetFormatPr defaultColWidth="9.00390625" defaultRowHeight="14.25"/>
  <cols>
    <col min="1" max="1" width="8.75390625" style="5" customWidth="1"/>
    <col min="2" max="2" width="25.125" style="5" customWidth="1"/>
    <col min="3" max="9" width="10.625" style="5" customWidth="1"/>
    <col min="10" max="14" width="9.125" style="5" bestFit="1" customWidth="1"/>
    <col min="15" max="15" width="9.875" style="5" bestFit="1" customWidth="1"/>
    <col min="16" max="17" width="9.125" style="5" bestFit="1" customWidth="1"/>
    <col min="18" max="18" width="10.625" style="5" bestFit="1" customWidth="1"/>
    <col min="19" max="19" width="9.875" style="5" customWidth="1"/>
    <col min="20" max="20" width="10.875" style="5" customWidth="1"/>
    <col min="21" max="21" width="11.375" style="5" customWidth="1"/>
    <col min="22" max="42" width="9.125" style="5" bestFit="1" customWidth="1"/>
    <col min="43" max="16384" width="9.00390625" style="5" customWidth="1"/>
  </cols>
  <sheetData>
    <row r="2" ht="13.8">
      <c r="B2" s="246" t="s">
        <v>248</v>
      </c>
    </row>
    <row r="3" spans="2:16" ht="14.25">
      <c r="B3" s="16" t="s">
        <v>173</v>
      </c>
      <c r="P3" s="204"/>
    </row>
    <row r="4" spans="2:16" ht="14.25">
      <c r="B4" s="518"/>
      <c r="P4" s="204"/>
    </row>
    <row r="5" spans="2:10" ht="12">
      <c r="B5" s="283"/>
      <c r="C5" s="283">
        <v>2000</v>
      </c>
      <c r="D5" s="283">
        <v>2005</v>
      </c>
      <c r="E5" s="283">
        <v>2010</v>
      </c>
      <c r="F5" s="283">
        <v>2011</v>
      </c>
      <c r="G5" s="283">
        <v>2012</v>
      </c>
      <c r="H5" s="283">
        <v>2013</v>
      </c>
      <c r="I5" s="283">
        <v>2014</v>
      </c>
      <c r="J5" s="204"/>
    </row>
    <row r="6" spans="2:10" ht="12">
      <c r="B6" s="285" t="s">
        <v>168</v>
      </c>
      <c r="C6" s="292">
        <v>1633.3211999999999</v>
      </c>
      <c r="D6" s="292">
        <v>1428.96671</v>
      </c>
      <c r="E6" s="292">
        <v>1011.91416</v>
      </c>
      <c r="F6" s="292">
        <v>1001.1358399999999</v>
      </c>
      <c r="G6" s="292">
        <v>690.5589399999999</v>
      </c>
      <c r="H6" s="292">
        <v>612.1430700000002</v>
      </c>
      <c r="I6" s="292">
        <v>618.03273</v>
      </c>
      <c r="J6" s="205"/>
    </row>
    <row r="7" spans="2:10" ht="12">
      <c r="B7" s="286" t="s">
        <v>27</v>
      </c>
      <c r="C7" s="293">
        <v>1966.14043</v>
      </c>
      <c r="D7" s="293">
        <v>1856.31753</v>
      </c>
      <c r="E7" s="293">
        <v>1303.56657</v>
      </c>
      <c r="F7" s="293">
        <v>1268.3103</v>
      </c>
      <c r="G7" s="293">
        <v>897.09438</v>
      </c>
      <c r="H7" s="293">
        <v>786.4728100000001</v>
      </c>
      <c r="I7" s="293">
        <v>786.72771</v>
      </c>
      <c r="J7" s="204"/>
    </row>
    <row r="8" spans="2:10" ht="12">
      <c r="B8" s="172" t="s">
        <v>13</v>
      </c>
      <c r="C8" s="288">
        <v>421.76590000000004</v>
      </c>
      <c r="D8" s="288">
        <v>384.1092</v>
      </c>
      <c r="E8" s="288">
        <v>252.95708</v>
      </c>
      <c r="F8" s="288">
        <v>277.89843</v>
      </c>
      <c r="G8" s="288">
        <v>204.60349000000002</v>
      </c>
      <c r="H8" s="288">
        <v>162.63340000000002</v>
      </c>
      <c r="I8" s="288">
        <v>159.96576000000002</v>
      </c>
      <c r="J8" s="206"/>
    </row>
    <row r="9" spans="2:10" ht="12">
      <c r="B9" s="173" t="s">
        <v>14</v>
      </c>
      <c r="C9" s="289">
        <v>29.52084</v>
      </c>
      <c r="D9" s="289">
        <v>22.30824</v>
      </c>
      <c r="E9" s="289">
        <v>9.81011</v>
      </c>
      <c r="F9" s="289">
        <v>10.34301</v>
      </c>
      <c r="G9" s="289">
        <v>9.225349999999999</v>
      </c>
      <c r="H9" s="288">
        <v>5.92579</v>
      </c>
      <c r="I9" s="288">
        <v>4.81555</v>
      </c>
      <c r="J9" s="206"/>
    </row>
    <row r="10" spans="2:10" ht="12">
      <c r="B10" s="173" t="s">
        <v>15</v>
      </c>
      <c r="C10" s="289">
        <v>68.21243</v>
      </c>
      <c r="D10" s="289">
        <v>89.01067</v>
      </c>
      <c r="E10" s="289">
        <v>55.72481</v>
      </c>
      <c r="F10" s="289">
        <v>54.228339999999996</v>
      </c>
      <c r="G10" s="289">
        <v>35.8585</v>
      </c>
      <c r="H10" s="288">
        <v>43.970060000000004</v>
      </c>
      <c r="I10" s="288">
        <v>48.78009999999999</v>
      </c>
      <c r="J10" s="206"/>
    </row>
    <row r="11" spans="2:10" ht="12">
      <c r="B11" s="173" t="s">
        <v>18</v>
      </c>
      <c r="C11" s="289">
        <v>201.8455</v>
      </c>
      <c r="D11" s="289">
        <v>195.29108</v>
      </c>
      <c r="E11" s="289">
        <v>103.79725</v>
      </c>
      <c r="F11" s="289">
        <v>87.79013</v>
      </c>
      <c r="G11" s="289">
        <v>69.35552</v>
      </c>
      <c r="H11" s="288">
        <v>57.33964</v>
      </c>
      <c r="I11" s="288">
        <v>65.27015</v>
      </c>
      <c r="J11" s="206"/>
    </row>
    <row r="12" spans="1:10" ht="12">
      <c r="A12" s="6"/>
      <c r="B12" s="173" t="s">
        <v>16</v>
      </c>
      <c r="C12" s="289">
        <v>18.63207</v>
      </c>
      <c r="D12" s="289">
        <v>60.21428</v>
      </c>
      <c r="E12" s="289">
        <v>47.59636</v>
      </c>
      <c r="F12" s="289">
        <v>51.096470000000004</v>
      </c>
      <c r="G12" s="289">
        <v>36.81074</v>
      </c>
      <c r="H12" s="288">
        <v>35.81443</v>
      </c>
      <c r="I12" s="288">
        <v>26.982889999999994</v>
      </c>
      <c r="J12" s="206"/>
    </row>
    <row r="13" spans="1:10" ht="12">
      <c r="A13" s="6"/>
      <c r="B13" s="173" t="s">
        <v>17</v>
      </c>
      <c r="C13" s="289">
        <v>195.89236</v>
      </c>
      <c r="D13" s="289">
        <v>225.97162</v>
      </c>
      <c r="E13" s="289">
        <v>161.57354</v>
      </c>
      <c r="F13" s="289">
        <v>158.23493</v>
      </c>
      <c r="G13" s="289">
        <v>54.61068000000001</v>
      </c>
      <c r="H13" s="288">
        <v>57.926010000000005</v>
      </c>
      <c r="I13" s="288">
        <v>53.42908</v>
      </c>
      <c r="J13" s="206"/>
    </row>
    <row r="14" spans="1:10" ht="12">
      <c r="A14" s="6"/>
      <c r="B14" s="173" t="s">
        <v>19</v>
      </c>
      <c r="C14" s="289">
        <v>102.02674</v>
      </c>
      <c r="D14" s="289">
        <v>85.39604</v>
      </c>
      <c r="E14" s="289">
        <v>35.146910000000005</v>
      </c>
      <c r="F14" s="289">
        <v>33.24271</v>
      </c>
      <c r="G14" s="289">
        <v>15.78425</v>
      </c>
      <c r="H14" s="288">
        <v>14.134100000000002</v>
      </c>
      <c r="I14" s="288">
        <v>14.35045</v>
      </c>
      <c r="J14" s="206"/>
    </row>
    <row r="15" spans="1:10" ht="12">
      <c r="A15" s="6"/>
      <c r="B15" s="173" t="s">
        <v>22</v>
      </c>
      <c r="C15" s="289">
        <v>0.27718</v>
      </c>
      <c r="D15" s="289">
        <v>1.60668</v>
      </c>
      <c r="E15" s="289">
        <v>2.53771</v>
      </c>
      <c r="F15" s="289">
        <v>1.20292</v>
      </c>
      <c r="G15" s="289">
        <v>1.69537</v>
      </c>
      <c r="H15" s="288">
        <v>1.3378</v>
      </c>
      <c r="I15" s="288">
        <v>1.76456</v>
      </c>
      <c r="J15" s="206"/>
    </row>
    <row r="16" spans="1:10" ht="12">
      <c r="A16" s="6"/>
      <c r="B16" s="173" t="s">
        <v>21</v>
      </c>
      <c r="C16" s="289">
        <v>0.06263</v>
      </c>
      <c r="D16" s="289">
        <v>0.052289999999999996</v>
      </c>
      <c r="E16" s="289">
        <v>0.32562</v>
      </c>
      <c r="F16" s="289">
        <v>0.19613999999999998</v>
      </c>
      <c r="G16" s="289">
        <v>0.46325</v>
      </c>
      <c r="H16" s="288">
        <v>0.6913800000000001</v>
      </c>
      <c r="I16" s="288">
        <v>1.8367800000000003</v>
      </c>
      <c r="J16" s="206"/>
    </row>
    <row r="17" spans="1:10" ht="12">
      <c r="A17" s="6"/>
      <c r="B17" s="173" t="s">
        <v>23</v>
      </c>
      <c r="C17" s="291">
        <v>122.81027</v>
      </c>
      <c r="D17" s="289">
        <v>88.79845</v>
      </c>
      <c r="E17" s="289">
        <v>107.34864</v>
      </c>
      <c r="F17" s="289">
        <v>102.67554</v>
      </c>
      <c r="G17" s="289">
        <v>85.85094000000001</v>
      </c>
      <c r="H17" s="288">
        <v>80.12421000000002</v>
      </c>
      <c r="I17" s="288">
        <v>83.91350999999999</v>
      </c>
      <c r="J17" s="206"/>
    </row>
    <row r="18" spans="1:10" ht="12">
      <c r="A18" s="6"/>
      <c r="B18" s="173" t="s">
        <v>158</v>
      </c>
      <c r="C18" s="289">
        <v>0.10729999999999999</v>
      </c>
      <c r="D18" s="289">
        <v>0.03692</v>
      </c>
      <c r="E18" s="289">
        <v>0.061829999999999996</v>
      </c>
      <c r="F18" s="289">
        <v>0.01627</v>
      </c>
      <c r="G18" s="289">
        <v>0</v>
      </c>
      <c r="H18" s="288">
        <v>0.03121</v>
      </c>
      <c r="I18" s="288">
        <v>0.25291</v>
      </c>
      <c r="J18" s="206"/>
    </row>
    <row r="19" spans="1:10" ht="12">
      <c r="A19" s="6"/>
      <c r="B19" s="173" t="s">
        <v>20</v>
      </c>
      <c r="C19" s="288">
        <v>61.21527</v>
      </c>
      <c r="D19" s="289" t="s">
        <v>28</v>
      </c>
      <c r="E19" s="289">
        <v>1.23254</v>
      </c>
      <c r="F19" s="289">
        <v>5.55582</v>
      </c>
      <c r="G19" s="289">
        <v>5.55834</v>
      </c>
      <c r="H19" s="288">
        <v>2.5164100000000005</v>
      </c>
      <c r="I19" s="288">
        <v>2.1987200000000002</v>
      </c>
      <c r="J19" s="206"/>
    </row>
    <row r="20" spans="1:10" ht="12">
      <c r="A20" s="6"/>
      <c r="B20" s="173" t="s">
        <v>24</v>
      </c>
      <c r="C20" s="289">
        <v>390.87435999999997</v>
      </c>
      <c r="D20" s="289">
        <v>258.29037</v>
      </c>
      <c r="E20" s="289">
        <v>228.7139</v>
      </c>
      <c r="F20" s="289">
        <v>213.85643</v>
      </c>
      <c r="G20" s="289">
        <v>165.0389</v>
      </c>
      <c r="H20" s="288">
        <v>147.44739</v>
      </c>
      <c r="I20" s="288">
        <v>151.35178999999997</v>
      </c>
      <c r="J20" s="206"/>
    </row>
    <row r="21" spans="2:10" ht="12">
      <c r="B21" s="284" t="s">
        <v>25</v>
      </c>
      <c r="C21" s="291">
        <v>19.88745</v>
      </c>
      <c r="D21" s="291">
        <v>17.44251</v>
      </c>
      <c r="E21" s="291">
        <v>4.77196</v>
      </c>
      <c r="F21" s="291">
        <v>4.06035</v>
      </c>
      <c r="G21" s="291">
        <v>5.24477</v>
      </c>
      <c r="H21" s="290">
        <v>1.36954</v>
      </c>
      <c r="I21" s="290">
        <v>1.82351</v>
      </c>
      <c r="J21" s="206"/>
    </row>
    <row r="22" spans="2:10" ht="12">
      <c r="B22" s="516" t="s">
        <v>26</v>
      </c>
      <c r="C22" s="517">
        <v>0.19088999999999998</v>
      </c>
      <c r="D22" s="517">
        <v>0.43837</v>
      </c>
      <c r="E22" s="517">
        <v>0.31589</v>
      </c>
      <c r="F22" s="517">
        <v>0.73834</v>
      </c>
      <c r="G22" s="517">
        <v>0.45885</v>
      </c>
      <c r="H22" s="517">
        <v>0.88169</v>
      </c>
      <c r="I22" s="517">
        <v>1.29701</v>
      </c>
      <c r="J22" s="206"/>
    </row>
    <row r="23" spans="3:9" ht="14.25">
      <c r="C23" s="294"/>
      <c r="D23" s="294"/>
      <c r="E23" s="294"/>
      <c r="F23" s="294"/>
      <c r="G23" s="294"/>
      <c r="H23" s="294"/>
      <c r="I23" s="294"/>
    </row>
    <row r="24" spans="2:15" ht="36" customHeight="1">
      <c r="B24" s="575" t="s">
        <v>169</v>
      </c>
      <c r="C24" s="575"/>
      <c r="D24" s="575"/>
      <c r="E24" s="575"/>
      <c r="F24" s="575"/>
      <c r="G24" s="575"/>
      <c r="H24" s="575"/>
      <c r="I24" s="575"/>
      <c r="J24" s="287"/>
      <c r="K24" s="287"/>
      <c r="L24" s="287"/>
      <c r="M24" s="287"/>
      <c r="N24" s="287"/>
      <c r="O24" s="287"/>
    </row>
    <row r="25" ht="14.25">
      <c r="B25" s="5" t="s">
        <v>190</v>
      </c>
    </row>
    <row r="55" ht="12">
      <c r="B55" s="282" t="s">
        <v>200</v>
      </c>
    </row>
    <row r="56" ht="14.25">
      <c r="B56" s="5" t="s">
        <v>249</v>
      </c>
    </row>
    <row r="57" spans="7:28" ht="14.25"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7:28" ht="14.25"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</row>
  </sheetData>
  <mergeCells count="1">
    <mergeCell ref="B24:I2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R63"/>
  <sheetViews>
    <sheetView showGridLines="0" workbookViewId="0" topLeftCell="A1"/>
  </sheetViews>
  <sheetFormatPr defaultColWidth="8.25390625" defaultRowHeight="14.25"/>
  <cols>
    <col min="1" max="1" width="9.00390625" style="115" customWidth="1"/>
    <col min="2" max="2" width="25.50390625" style="115" customWidth="1"/>
    <col min="3" max="13" width="8.25390625" style="115" customWidth="1"/>
    <col min="14" max="14" width="8.375" style="115" customWidth="1"/>
    <col min="15" max="16384" width="8.25390625" style="115" customWidth="1"/>
  </cols>
  <sheetData>
    <row r="2" ht="13.8">
      <c r="B2" s="200" t="s">
        <v>639</v>
      </c>
    </row>
    <row r="3" ht="14.25">
      <c r="B3" s="136" t="s">
        <v>173</v>
      </c>
    </row>
    <row r="4" ht="14.25">
      <c r="B4" s="137"/>
    </row>
    <row r="5" spans="2:13" s="63" customFormat="1" ht="12">
      <c r="B5" s="13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2:13" s="63" customFormat="1" ht="12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2:13" s="63" customFormat="1" ht="12"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2:13" s="63" customFormat="1" ht="12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2:13" s="63" customFormat="1" ht="12"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2:13" s="63" customFormat="1" ht="12"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2:13" s="63" customFormat="1" ht="12"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2:13" s="63" customFormat="1" ht="12"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2:13" s="63" customFormat="1" ht="12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2:13" s="63" customFormat="1" ht="12"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2:13" s="63" customFormat="1" ht="12"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2:13" s="63" customFormat="1" ht="12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</row>
    <row r="17" spans="2:13" s="63" customFormat="1" ht="12"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2:13" s="63" customFormat="1" ht="12"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spans="2:13" s="63" customFormat="1" ht="12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2:13" s="63" customFormat="1" ht="12"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2:13" s="63" customFormat="1" ht="12"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2:13" s="63" customFormat="1" ht="12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9" ht="14.25">
      <c r="B29" s="144" t="s">
        <v>81</v>
      </c>
    </row>
    <row r="55" ht="12">
      <c r="B55" s="282" t="s">
        <v>200</v>
      </c>
    </row>
    <row r="56" ht="14.25">
      <c r="B56" s="5" t="s">
        <v>250</v>
      </c>
    </row>
    <row r="57" ht="14.25">
      <c r="B57" s="5"/>
    </row>
    <row r="58" ht="14.25">
      <c r="B58" s="5"/>
    </row>
    <row r="60" spans="2:17" ht="14.25">
      <c r="B60" s="207"/>
      <c r="C60" s="207" t="s">
        <v>1</v>
      </c>
      <c r="D60" s="207" t="s">
        <v>2</v>
      </c>
      <c r="E60" s="207" t="s">
        <v>3</v>
      </c>
      <c r="F60" s="207" t="s">
        <v>4</v>
      </c>
      <c r="G60" s="207" t="s">
        <v>5</v>
      </c>
      <c r="H60" s="207" t="s">
        <v>6</v>
      </c>
      <c r="I60" s="207" t="s">
        <v>7</v>
      </c>
      <c r="J60" s="207" t="s">
        <v>8</v>
      </c>
      <c r="K60" s="207" t="s">
        <v>9</v>
      </c>
      <c r="L60" s="207" t="s">
        <v>10</v>
      </c>
      <c r="M60" s="207" t="s">
        <v>11</v>
      </c>
      <c r="N60" s="207" t="s">
        <v>12</v>
      </c>
      <c r="O60" s="207" t="s">
        <v>29</v>
      </c>
      <c r="P60" s="207" t="s">
        <v>30</v>
      </c>
      <c r="Q60" s="207" t="s">
        <v>134</v>
      </c>
    </row>
    <row r="61" spans="2:18" ht="14.25">
      <c r="B61" s="207" t="s">
        <v>181</v>
      </c>
      <c r="C61" s="213">
        <v>1633.3211999999999</v>
      </c>
      <c r="D61" s="213">
        <v>1513.46776</v>
      </c>
      <c r="E61" s="213">
        <v>1385.12933</v>
      </c>
      <c r="F61" s="213">
        <v>1325.03447</v>
      </c>
      <c r="G61" s="213">
        <v>1355.23774</v>
      </c>
      <c r="H61" s="213">
        <v>1428.96671</v>
      </c>
      <c r="I61" s="213">
        <v>1421.3910700000001</v>
      </c>
      <c r="J61" s="213">
        <v>1614.47302</v>
      </c>
      <c r="K61" s="213">
        <v>1467.21067</v>
      </c>
      <c r="L61" s="213">
        <v>916.53437</v>
      </c>
      <c r="M61" s="213">
        <v>1011.91416</v>
      </c>
      <c r="N61" s="213">
        <v>1001.1358399999999</v>
      </c>
      <c r="O61" s="213">
        <v>690.55876</v>
      </c>
      <c r="P61" s="213">
        <v>612.1430799999999</v>
      </c>
      <c r="Q61" s="213">
        <v>618.03273</v>
      </c>
      <c r="R61" s="115">
        <v>0.7855738677362718</v>
      </c>
    </row>
    <row r="62" spans="2:17" ht="14.25">
      <c r="B62" s="208" t="s">
        <v>54</v>
      </c>
      <c r="C62" s="213">
        <v>332.81923000000006</v>
      </c>
      <c r="D62" s="213">
        <v>351.49639</v>
      </c>
      <c r="E62" s="213">
        <v>310.50666</v>
      </c>
      <c r="F62" s="213">
        <v>321.21380999999997</v>
      </c>
      <c r="G62" s="213">
        <v>373.54224</v>
      </c>
      <c r="H62" s="213">
        <v>427.3508200000001</v>
      </c>
      <c r="I62" s="213">
        <v>406.4163599999997</v>
      </c>
      <c r="J62" s="213">
        <v>688.2193700000003</v>
      </c>
      <c r="K62" s="213">
        <v>494.85409000000004</v>
      </c>
      <c r="L62" s="213">
        <v>261.2833199999999</v>
      </c>
      <c r="M62" s="213">
        <v>291.6524099999999</v>
      </c>
      <c r="N62" s="213">
        <v>267.1744600000002</v>
      </c>
      <c r="O62" s="213">
        <v>206.5354400000001</v>
      </c>
      <c r="P62" s="213">
        <v>174.3297399999999</v>
      </c>
      <c r="Q62" s="213">
        <v>168.69498</v>
      </c>
    </row>
    <row r="63" spans="2:17" ht="12">
      <c r="B63" s="121"/>
      <c r="Q63" s="125">
        <v>786.72771</v>
      </c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Q64"/>
  <sheetViews>
    <sheetView showGridLines="0" workbookViewId="0" topLeftCell="A1"/>
  </sheetViews>
  <sheetFormatPr defaultColWidth="8.25390625" defaultRowHeight="14.25"/>
  <cols>
    <col min="1" max="1" width="9.00390625" style="115" customWidth="1"/>
    <col min="2" max="2" width="25.50390625" style="115" customWidth="1"/>
    <col min="3" max="13" width="8.25390625" style="115" customWidth="1"/>
    <col min="14" max="14" width="8.375" style="115" customWidth="1"/>
    <col min="15" max="17" width="9.00390625" style="115" bestFit="1" customWidth="1"/>
    <col min="18" max="50" width="8.625" style="115" bestFit="1" customWidth="1"/>
    <col min="51" max="16384" width="8.25390625" style="115" customWidth="1"/>
  </cols>
  <sheetData>
    <row r="2" ht="13.8">
      <c r="B2" s="200" t="s">
        <v>638</v>
      </c>
    </row>
    <row r="3" ht="14.25">
      <c r="B3" s="136" t="s">
        <v>173</v>
      </c>
    </row>
    <row r="4" ht="14.25">
      <c r="B4" s="137"/>
    </row>
    <row r="29" ht="14.25">
      <c r="B29" s="144" t="s">
        <v>81</v>
      </c>
    </row>
    <row r="55" ht="12">
      <c r="B55" s="128" t="s">
        <v>200</v>
      </c>
    </row>
    <row r="56" ht="14.25">
      <c r="B56" s="115" t="s">
        <v>251</v>
      </c>
    </row>
    <row r="62" spans="2:17" ht="12">
      <c r="B62" s="138"/>
      <c r="C62" s="139" t="s">
        <v>1</v>
      </c>
      <c r="D62" s="139" t="s">
        <v>2</v>
      </c>
      <c r="E62" s="139" t="s">
        <v>3</v>
      </c>
      <c r="F62" s="139" t="s">
        <v>4</v>
      </c>
      <c r="G62" s="139" t="s">
        <v>5</v>
      </c>
      <c r="H62" s="139" t="s">
        <v>6</v>
      </c>
      <c r="I62" s="139" t="s">
        <v>7</v>
      </c>
      <c r="J62" s="139" t="s">
        <v>8</v>
      </c>
      <c r="K62" s="139" t="s">
        <v>9</v>
      </c>
      <c r="L62" s="139" t="s">
        <v>10</v>
      </c>
      <c r="M62" s="139" t="s">
        <v>11</v>
      </c>
      <c r="N62" s="139" t="s">
        <v>12</v>
      </c>
      <c r="O62" s="139" t="s">
        <v>29</v>
      </c>
      <c r="P62" s="139" t="s">
        <v>30</v>
      </c>
      <c r="Q62" s="139" t="s">
        <v>134</v>
      </c>
    </row>
    <row r="63" spans="2:17" ht="12">
      <c r="B63" s="209" t="s">
        <v>181</v>
      </c>
      <c r="C63" s="211">
        <v>2583.2991</v>
      </c>
      <c r="D63" s="211">
        <v>2363.7224300000003</v>
      </c>
      <c r="E63" s="211">
        <v>2590.24546</v>
      </c>
      <c r="F63" s="211">
        <v>2414.98335</v>
      </c>
      <c r="G63" s="211">
        <v>2485.27609</v>
      </c>
      <c r="H63" s="211">
        <v>2564.56444</v>
      </c>
      <c r="I63" s="211">
        <v>2692.03008</v>
      </c>
      <c r="J63" s="211">
        <v>2738.78309</v>
      </c>
      <c r="K63" s="211">
        <v>2470.48488</v>
      </c>
      <c r="L63" s="211">
        <v>1652.34675</v>
      </c>
      <c r="M63" s="211">
        <v>1827.32241</v>
      </c>
      <c r="N63" s="211">
        <v>1758.81435</v>
      </c>
      <c r="O63" s="211">
        <v>1618.9099899999997</v>
      </c>
      <c r="P63" s="211">
        <v>1414.32519</v>
      </c>
      <c r="Q63" s="211">
        <v>1371.8566799999999</v>
      </c>
    </row>
    <row r="64" spans="2:17" ht="12">
      <c r="B64" s="210" t="s">
        <v>54</v>
      </c>
      <c r="C64" s="212">
        <v>6342.74891</v>
      </c>
      <c r="D64" s="212">
        <v>5955.59211</v>
      </c>
      <c r="E64" s="212">
        <v>6478.53089</v>
      </c>
      <c r="F64" s="212">
        <v>6510.264929999999</v>
      </c>
      <c r="G64" s="212">
        <v>7252.347810000001</v>
      </c>
      <c r="H64" s="212">
        <v>7862.843849999999</v>
      </c>
      <c r="I64" s="212">
        <v>8644.247</v>
      </c>
      <c r="J64" s="212">
        <v>10391.08068</v>
      </c>
      <c r="K64" s="212">
        <v>8872.948489999999</v>
      </c>
      <c r="L64" s="212">
        <v>6229.15689</v>
      </c>
      <c r="M64" s="212">
        <v>7705.31692</v>
      </c>
      <c r="N64" s="212">
        <v>8008.237429999999</v>
      </c>
      <c r="O64" s="212">
        <v>7802.399640000001</v>
      </c>
      <c r="P64" s="212">
        <v>7794.634830000001</v>
      </c>
      <c r="Q64" s="212">
        <v>8091.695050000001</v>
      </c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A64"/>
  <sheetViews>
    <sheetView showGridLines="0" workbookViewId="0" topLeftCell="A4"/>
  </sheetViews>
  <sheetFormatPr defaultColWidth="9.00390625" defaultRowHeight="14.25"/>
  <cols>
    <col min="1" max="1" width="9.00390625" style="22" customWidth="1"/>
    <col min="2" max="2" width="17.125" style="22" customWidth="1"/>
    <col min="3" max="3" width="11.75390625" style="22" customWidth="1"/>
    <col min="4" max="4" width="11.25390625" style="22" customWidth="1"/>
    <col min="5" max="5" width="11.75390625" style="22" customWidth="1"/>
    <col min="6" max="20" width="11.25390625" style="22" customWidth="1"/>
    <col min="21" max="21" width="11.125" style="22" customWidth="1"/>
    <col min="22" max="22" width="9.75390625" style="22" bestFit="1" customWidth="1"/>
    <col min="23" max="23" width="9.125" style="22" bestFit="1" customWidth="1"/>
    <col min="24" max="16384" width="9.00390625" style="22" customWidth="1"/>
  </cols>
  <sheetData>
    <row r="2" ht="13.8">
      <c r="B2" s="175" t="s">
        <v>167</v>
      </c>
    </row>
    <row r="4" spans="2:8" s="311" customFormat="1" ht="36" customHeight="1">
      <c r="B4" s="342"/>
      <c r="C4" s="343" t="s">
        <v>49</v>
      </c>
      <c r="D4" s="540" t="s">
        <v>50</v>
      </c>
      <c r="E4" s="540"/>
      <c r="F4" s="541" t="s">
        <v>51</v>
      </c>
      <c r="G4" s="541"/>
      <c r="H4" s="542"/>
    </row>
    <row r="5" spans="2:27" s="311" customFormat="1" ht="12">
      <c r="B5" s="312"/>
      <c r="C5" s="543" t="s">
        <v>52</v>
      </c>
      <c r="D5" s="543"/>
      <c r="E5" s="543" t="s">
        <v>53</v>
      </c>
      <c r="F5" s="545" t="s">
        <v>54</v>
      </c>
      <c r="G5" s="545" t="s">
        <v>55</v>
      </c>
      <c r="H5" s="546" t="s">
        <v>56</v>
      </c>
      <c r="K5" s="314"/>
      <c r="Y5" s="314"/>
      <c r="Z5" s="314"/>
      <c r="AA5" s="314"/>
    </row>
    <row r="6" spans="2:27" s="311" customFormat="1" ht="12">
      <c r="B6" s="312"/>
      <c r="C6" s="543"/>
      <c r="D6" s="543"/>
      <c r="E6" s="544"/>
      <c r="F6" s="545"/>
      <c r="G6" s="545"/>
      <c r="H6" s="546"/>
      <c r="K6" s="314"/>
      <c r="Y6" s="314"/>
      <c r="Z6" s="314"/>
      <c r="AA6" s="314"/>
    </row>
    <row r="7" spans="2:27" s="311" customFormat="1" ht="12">
      <c r="B7" s="312"/>
      <c r="C7" s="535">
        <v>2015</v>
      </c>
      <c r="D7" s="547"/>
      <c r="E7" s="320">
        <v>2010</v>
      </c>
      <c r="F7" s="533">
        <v>2014</v>
      </c>
      <c r="G7" s="534"/>
      <c r="H7" s="535"/>
      <c r="K7" s="465"/>
      <c r="L7" s="466"/>
      <c r="M7" s="466"/>
      <c r="N7" s="466"/>
      <c r="Y7" s="314"/>
      <c r="Z7" s="314"/>
      <c r="AA7" s="314"/>
    </row>
    <row r="8" spans="1:27" s="345" customFormat="1" ht="12" customHeight="1">
      <c r="A8" s="344"/>
      <c r="B8" s="220"/>
      <c r="C8" s="536" t="s">
        <v>57</v>
      </c>
      <c r="D8" s="537"/>
      <c r="E8" s="538"/>
      <c r="F8" s="536" t="s">
        <v>118</v>
      </c>
      <c r="G8" s="537"/>
      <c r="H8" s="539"/>
      <c r="K8" s="467"/>
      <c r="L8" s="468"/>
      <c r="M8" s="468"/>
      <c r="N8" s="468"/>
      <c r="Y8" s="346"/>
      <c r="Z8" s="346"/>
      <c r="AA8" s="346"/>
    </row>
    <row r="9" spans="1:14" s="311" customFormat="1" ht="12">
      <c r="A9" s="321"/>
      <c r="B9" s="322" t="s">
        <v>39</v>
      </c>
      <c r="C9" s="455">
        <v>26680258</v>
      </c>
      <c r="D9" s="456">
        <v>23148685</v>
      </c>
      <c r="E9" s="457">
        <v>719949.908503239</v>
      </c>
      <c r="F9" s="457">
        <v>425351.18</v>
      </c>
      <c r="G9" s="458">
        <v>98208.03</v>
      </c>
      <c r="H9" s="458">
        <v>327143.15</v>
      </c>
      <c r="K9" s="469"/>
      <c r="L9" s="470"/>
      <c r="M9" s="466"/>
      <c r="N9" s="466"/>
    </row>
    <row r="10" spans="1:14" s="311" customFormat="1" ht="12">
      <c r="A10" s="321"/>
      <c r="B10" s="323" t="s">
        <v>222</v>
      </c>
      <c r="C10" s="459">
        <v>168121.42</v>
      </c>
      <c r="D10" s="328">
        <v>170060</v>
      </c>
      <c r="E10" s="334">
        <v>4609.736298</v>
      </c>
      <c r="F10" s="334" t="s">
        <v>28</v>
      </c>
      <c r="G10" s="337" t="s">
        <v>28</v>
      </c>
      <c r="H10" s="337" t="s">
        <v>28</v>
      </c>
      <c r="I10" s="410"/>
      <c r="J10" s="410"/>
      <c r="K10" s="471"/>
      <c r="L10" s="470"/>
      <c r="M10" s="466"/>
      <c r="N10" s="466"/>
    </row>
    <row r="11" spans="1:14" s="311" customFormat="1" ht="12">
      <c r="A11" s="321"/>
      <c r="B11" s="324" t="s">
        <v>83</v>
      </c>
      <c r="C11" s="330">
        <v>699000</v>
      </c>
      <c r="D11" s="331">
        <v>492000</v>
      </c>
      <c r="E11" s="335">
        <v>14361</v>
      </c>
      <c r="F11" s="335">
        <v>5570.05</v>
      </c>
      <c r="G11" s="338">
        <v>2533.66</v>
      </c>
      <c r="H11" s="338">
        <v>3036.38</v>
      </c>
      <c r="I11" s="410"/>
      <c r="J11" s="410"/>
      <c r="K11" s="471"/>
      <c r="L11" s="470"/>
      <c r="M11" s="466"/>
      <c r="N11" s="466"/>
    </row>
    <row r="12" spans="1:14" s="311" customFormat="1" ht="12">
      <c r="A12" s="313"/>
      <c r="B12" s="324" t="s">
        <v>84</v>
      </c>
      <c r="C12" s="330">
        <v>791244</v>
      </c>
      <c r="D12" s="331">
        <v>670898</v>
      </c>
      <c r="E12" s="335">
        <v>20462.97331</v>
      </c>
      <c r="F12" s="335">
        <v>15476</v>
      </c>
      <c r="G12" s="338">
        <v>2111</v>
      </c>
      <c r="H12" s="338">
        <v>13365</v>
      </c>
      <c r="I12" s="410"/>
      <c r="J12" s="410"/>
      <c r="K12" s="471"/>
      <c r="L12" s="470"/>
      <c r="M12" s="466"/>
      <c r="N12" s="466"/>
    </row>
    <row r="13" spans="1:14" s="311" customFormat="1" ht="12">
      <c r="A13" s="313"/>
      <c r="B13" s="324" t="s">
        <v>85</v>
      </c>
      <c r="C13" s="330">
        <v>125697</v>
      </c>
      <c r="D13" s="331">
        <v>115701</v>
      </c>
      <c r="E13" s="335">
        <v>6263.362631</v>
      </c>
      <c r="F13" s="335">
        <v>3179.76</v>
      </c>
      <c r="G13" s="338">
        <v>1949.63</v>
      </c>
      <c r="H13" s="338">
        <v>1230.13</v>
      </c>
      <c r="I13" s="410"/>
      <c r="J13" s="410"/>
      <c r="K13" s="471"/>
      <c r="L13" s="470"/>
      <c r="M13" s="466"/>
      <c r="N13" s="466"/>
    </row>
    <row r="14" spans="1:14" s="311" customFormat="1" ht="12">
      <c r="A14" s="325"/>
      <c r="B14" s="324" t="s">
        <v>86</v>
      </c>
      <c r="C14" s="330">
        <v>3663000</v>
      </c>
      <c r="D14" s="331">
        <v>3492665</v>
      </c>
      <c r="E14" s="335">
        <v>118589.6034</v>
      </c>
      <c r="F14" s="335">
        <v>54356.18</v>
      </c>
      <c r="G14" s="338">
        <v>11113.64</v>
      </c>
      <c r="H14" s="338">
        <v>43242.54</v>
      </c>
      <c r="I14" s="410"/>
      <c r="J14" s="410"/>
      <c r="K14" s="471"/>
      <c r="L14" s="470"/>
      <c r="M14" s="466"/>
      <c r="N14" s="466"/>
    </row>
    <row r="15" spans="1:14" s="311" customFormat="1" ht="12">
      <c r="A15" s="325"/>
      <c r="B15" s="324" t="s">
        <v>87</v>
      </c>
      <c r="C15" s="330">
        <v>483500</v>
      </c>
      <c r="D15" s="331">
        <v>425500</v>
      </c>
      <c r="E15" s="335">
        <v>11514</v>
      </c>
      <c r="F15" s="335">
        <v>8460</v>
      </c>
      <c r="G15" s="338">
        <v>2691</v>
      </c>
      <c r="H15" s="338">
        <v>5769</v>
      </c>
      <c r="I15" s="410"/>
      <c r="J15" s="410"/>
      <c r="K15" s="471"/>
      <c r="L15" s="470"/>
      <c r="M15" s="466"/>
      <c r="N15" s="466"/>
    </row>
    <row r="16" spans="1:14" s="311" customFormat="1" ht="12">
      <c r="A16" s="325"/>
      <c r="B16" s="324" t="s">
        <v>219</v>
      </c>
      <c r="C16" s="460">
        <v>74697.85</v>
      </c>
      <c r="D16" s="331">
        <v>104000</v>
      </c>
      <c r="E16" s="335">
        <v>6677.583333</v>
      </c>
      <c r="F16" s="335">
        <v>2830.99</v>
      </c>
      <c r="G16" s="338">
        <v>206.26</v>
      </c>
      <c r="H16" s="338">
        <v>2624.73</v>
      </c>
      <c r="I16" s="410"/>
      <c r="J16" s="410"/>
      <c r="K16" s="471"/>
      <c r="L16" s="470"/>
      <c r="M16" s="466"/>
      <c r="N16" s="466"/>
    </row>
    <row r="17" spans="1:14" s="311" customFormat="1" ht="12">
      <c r="A17" s="325"/>
      <c r="B17" s="324" t="s">
        <v>265</v>
      </c>
      <c r="C17" s="460">
        <v>205770.53</v>
      </c>
      <c r="D17" s="331">
        <v>170385</v>
      </c>
      <c r="E17" s="461">
        <v>4511.11</v>
      </c>
      <c r="F17" s="335" t="s">
        <v>28</v>
      </c>
      <c r="G17" s="338" t="s">
        <v>28</v>
      </c>
      <c r="H17" s="338" t="s">
        <v>28</v>
      </c>
      <c r="I17" s="410"/>
      <c r="J17" s="410"/>
      <c r="K17" s="471"/>
      <c r="L17" s="470"/>
      <c r="M17" s="466"/>
      <c r="N17" s="466"/>
    </row>
    <row r="18" spans="1:14" s="311" customFormat="1" ht="12">
      <c r="A18" s="325"/>
      <c r="B18" s="324" t="s">
        <v>90</v>
      </c>
      <c r="C18" s="330">
        <v>1214079</v>
      </c>
      <c r="D18" s="331">
        <v>943981</v>
      </c>
      <c r="E18" s="335">
        <v>35479.03115</v>
      </c>
      <c r="F18" s="335">
        <v>15910.86</v>
      </c>
      <c r="G18" s="338">
        <v>3435</v>
      </c>
      <c r="H18" s="338">
        <v>12475.86</v>
      </c>
      <c r="I18" s="410"/>
      <c r="J18" s="410"/>
      <c r="K18" s="471"/>
      <c r="L18" s="470"/>
      <c r="M18" s="466"/>
      <c r="N18" s="466"/>
    </row>
    <row r="19" spans="1:14" s="311" customFormat="1" ht="12">
      <c r="A19" s="325"/>
      <c r="B19" s="324" t="s">
        <v>259</v>
      </c>
      <c r="C19" s="460">
        <v>2596749.14</v>
      </c>
      <c r="D19" s="331">
        <v>2697000</v>
      </c>
      <c r="E19" s="335">
        <v>82871</v>
      </c>
      <c r="F19" s="335">
        <v>51670.87</v>
      </c>
      <c r="G19" s="338">
        <v>27219.7</v>
      </c>
      <c r="H19" s="338">
        <v>24451.17</v>
      </c>
      <c r="I19" s="410"/>
      <c r="J19" s="410"/>
      <c r="K19" s="471"/>
      <c r="L19" s="470"/>
      <c r="M19" s="466"/>
      <c r="N19" s="466"/>
    </row>
    <row r="20" spans="1:14" s="311" customFormat="1" ht="12">
      <c r="A20" s="325"/>
      <c r="B20" s="324" t="s">
        <v>92</v>
      </c>
      <c r="C20" s="330">
        <v>420790</v>
      </c>
      <c r="D20" s="331">
        <v>388770</v>
      </c>
      <c r="E20" s="335">
        <v>8144</v>
      </c>
      <c r="F20" s="335">
        <v>5002.56</v>
      </c>
      <c r="G20" s="338">
        <v>1924.69</v>
      </c>
      <c r="H20" s="338">
        <v>3077.86</v>
      </c>
      <c r="I20" s="410"/>
      <c r="J20" s="410"/>
      <c r="K20" s="471"/>
      <c r="L20" s="470"/>
      <c r="M20" s="466"/>
      <c r="N20" s="466"/>
    </row>
    <row r="21" spans="1:14" s="311" customFormat="1" ht="12">
      <c r="A21" s="325"/>
      <c r="B21" s="324" t="s">
        <v>232</v>
      </c>
      <c r="C21" s="330">
        <v>1448300</v>
      </c>
      <c r="D21" s="331">
        <v>1285958</v>
      </c>
      <c r="E21" s="335">
        <v>32543</v>
      </c>
      <c r="F21" s="335" t="s">
        <v>28</v>
      </c>
      <c r="G21" s="338" t="s">
        <v>28</v>
      </c>
      <c r="H21" s="338" t="s">
        <v>28</v>
      </c>
      <c r="I21" s="410"/>
      <c r="J21" s="410"/>
      <c r="K21" s="471"/>
      <c r="L21" s="470"/>
      <c r="M21" s="466"/>
      <c r="N21" s="466"/>
    </row>
    <row r="22" spans="1:14" s="311" customFormat="1" ht="12">
      <c r="A22" s="325"/>
      <c r="B22" s="324" t="s">
        <v>260</v>
      </c>
      <c r="C22" s="460">
        <v>10514.16</v>
      </c>
      <c r="D22" s="331">
        <v>3556</v>
      </c>
      <c r="E22" s="335">
        <v>46.87</v>
      </c>
      <c r="F22" s="335">
        <v>9.2</v>
      </c>
      <c r="G22" s="338">
        <v>4.83</v>
      </c>
      <c r="H22" s="338">
        <v>4.37</v>
      </c>
      <c r="I22" s="410"/>
      <c r="J22" s="410"/>
      <c r="K22" s="471"/>
      <c r="L22" s="470"/>
      <c r="M22" s="466"/>
      <c r="N22" s="466"/>
    </row>
    <row r="23" spans="1:14" s="311" customFormat="1" ht="12">
      <c r="A23" s="325"/>
      <c r="B23" s="324" t="s">
        <v>95</v>
      </c>
      <c r="C23" s="330">
        <v>666900</v>
      </c>
      <c r="D23" s="331">
        <v>616100</v>
      </c>
      <c r="E23" s="335">
        <v>19680</v>
      </c>
      <c r="F23" s="335">
        <v>12597.2</v>
      </c>
      <c r="G23" s="338">
        <v>1299</v>
      </c>
      <c r="H23" s="338">
        <v>11298.2</v>
      </c>
      <c r="I23" s="410"/>
      <c r="J23" s="410"/>
      <c r="K23" s="471"/>
      <c r="L23" s="470"/>
      <c r="M23" s="466"/>
      <c r="N23" s="466"/>
    </row>
    <row r="24" spans="1:14" s="311" customFormat="1" ht="12">
      <c r="A24" s="325"/>
      <c r="B24" s="324" t="s">
        <v>96</v>
      </c>
      <c r="C24" s="330">
        <v>518100</v>
      </c>
      <c r="D24" s="331">
        <v>418000</v>
      </c>
      <c r="E24" s="335">
        <v>11030</v>
      </c>
      <c r="F24" s="335">
        <v>7351</v>
      </c>
      <c r="G24" s="338">
        <v>2316</v>
      </c>
      <c r="H24" s="338">
        <v>5035</v>
      </c>
      <c r="I24" s="410"/>
      <c r="J24" s="410"/>
      <c r="K24" s="471"/>
      <c r="L24" s="470"/>
      <c r="M24" s="466"/>
      <c r="N24" s="466"/>
    </row>
    <row r="25" spans="1:14" s="311" customFormat="1" ht="12">
      <c r="A25" s="325"/>
      <c r="B25" s="324" t="s">
        <v>231</v>
      </c>
      <c r="C25" s="460">
        <v>25961.03</v>
      </c>
      <c r="D25" s="331">
        <v>25756</v>
      </c>
      <c r="E25" s="461">
        <v>650</v>
      </c>
      <c r="F25" s="335" t="s">
        <v>28</v>
      </c>
      <c r="G25" s="338" t="s">
        <v>28</v>
      </c>
      <c r="H25" s="338" t="s">
        <v>28</v>
      </c>
      <c r="I25" s="410"/>
      <c r="J25" s="410"/>
      <c r="K25" s="471"/>
      <c r="L25" s="470"/>
      <c r="M25" s="466"/>
      <c r="N25" s="466"/>
    </row>
    <row r="26" spans="1:14" s="311" customFormat="1" ht="12">
      <c r="A26" s="325"/>
      <c r="B26" s="324" t="s">
        <v>261</v>
      </c>
      <c r="C26" s="330">
        <v>355709.29</v>
      </c>
      <c r="D26" s="331">
        <v>330680</v>
      </c>
      <c r="E26" s="335">
        <v>9774.746</v>
      </c>
      <c r="F26" s="335">
        <v>5671.06</v>
      </c>
      <c r="G26" s="338">
        <v>2575.82</v>
      </c>
      <c r="H26" s="338">
        <v>3095.24</v>
      </c>
      <c r="I26" s="410"/>
      <c r="J26" s="410"/>
      <c r="K26" s="471"/>
      <c r="L26" s="470"/>
      <c r="M26" s="466"/>
      <c r="N26" s="466"/>
    </row>
    <row r="27" spans="1:14" s="311" customFormat="1" ht="12">
      <c r="A27" s="325"/>
      <c r="B27" s="324" t="s">
        <v>266</v>
      </c>
      <c r="C27" s="330">
        <v>80</v>
      </c>
      <c r="D27" s="331">
        <v>0</v>
      </c>
      <c r="E27" s="335">
        <v>0</v>
      </c>
      <c r="F27" s="335">
        <v>0</v>
      </c>
      <c r="G27" s="338">
        <v>0</v>
      </c>
      <c r="H27" s="338">
        <v>0</v>
      </c>
      <c r="I27" s="410"/>
      <c r="J27" s="410"/>
      <c r="K27" s="471"/>
      <c r="L27" s="470"/>
      <c r="M27" s="466"/>
      <c r="N27" s="466"/>
    </row>
    <row r="28" spans="1:14" s="311" customFormat="1" ht="12">
      <c r="A28" s="325"/>
      <c r="B28" s="324" t="s">
        <v>100</v>
      </c>
      <c r="C28" s="330">
        <v>80900</v>
      </c>
      <c r="D28" s="331">
        <v>64700</v>
      </c>
      <c r="E28" s="335">
        <v>2738</v>
      </c>
      <c r="F28" s="335">
        <v>1336.58</v>
      </c>
      <c r="G28" s="338">
        <v>357</v>
      </c>
      <c r="H28" s="338">
        <v>979.58</v>
      </c>
      <c r="I28" s="410"/>
      <c r="J28" s="410"/>
      <c r="K28" s="471"/>
      <c r="L28" s="470"/>
      <c r="M28" s="466"/>
      <c r="N28" s="466"/>
    </row>
    <row r="29" spans="1:14" s="311" customFormat="1" ht="12">
      <c r="A29" s="325"/>
      <c r="B29" s="324" t="s">
        <v>101</v>
      </c>
      <c r="C29" s="330">
        <v>1155000</v>
      </c>
      <c r="D29" s="331">
        <v>1121000</v>
      </c>
      <c r="E29" s="335">
        <v>25136</v>
      </c>
      <c r="F29" s="335">
        <v>17088.55</v>
      </c>
      <c r="G29" s="338">
        <v>5058.83</v>
      </c>
      <c r="H29" s="338">
        <v>12029.72</v>
      </c>
      <c r="I29" s="410"/>
      <c r="J29" s="410"/>
      <c r="K29" s="471"/>
      <c r="L29" s="470"/>
      <c r="M29" s="466"/>
      <c r="N29" s="466"/>
    </row>
    <row r="30" spans="1:14" s="311" customFormat="1" ht="12">
      <c r="A30" s="325"/>
      <c r="B30" s="324" t="s">
        <v>102</v>
      </c>
      <c r="C30" s="330">
        <v>2540000</v>
      </c>
      <c r="D30" s="331">
        <v>2190000</v>
      </c>
      <c r="E30" s="335">
        <v>62300</v>
      </c>
      <c r="F30" s="335">
        <v>40565</v>
      </c>
      <c r="G30" s="338">
        <v>5140</v>
      </c>
      <c r="H30" s="338">
        <v>35425</v>
      </c>
      <c r="I30" s="410"/>
      <c r="J30" s="410"/>
      <c r="K30" s="471"/>
      <c r="L30" s="470"/>
      <c r="M30" s="466"/>
      <c r="N30" s="466"/>
    </row>
    <row r="31" spans="1:14" s="311" customFormat="1" ht="12">
      <c r="A31" s="325"/>
      <c r="B31" s="324" t="s">
        <v>267</v>
      </c>
      <c r="C31" s="330">
        <v>187800</v>
      </c>
      <c r="D31" s="331">
        <v>154000</v>
      </c>
      <c r="E31" s="461">
        <v>19086.77</v>
      </c>
      <c r="F31" s="335" t="s">
        <v>28</v>
      </c>
      <c r="G31" s="338" t="s">
        <v>28</v>
      </c>
      <c r="H31" s="338" t="s">
        <v>28</v>
      </c>
      <c r="I31" s="410"/>
      <c r="J31" s="410"/>
      <c r="K31" s="471"/>
      <c r="L31" s="470"/>
      <c r="M31" s="466"/>
      <c r="N31" s="466"/>
    </row>
    <row r="32" spans="1:14" s="311" customFormat="1" ht="12">
      <c r="A32" s="325"/>
      <c r="B32" s="324" t="s">
        <v>104</v>
      </c>
      <c r="C32" s="330">
        <v>1935300</v>
      </c>
      <c r="D32" s="331">
        <v>1293368</v>
      </c>
      <c r="E32" s="335">
        <v>29259.98208</v>
      </c>
      <c r="F32" s="461">
        <v>15067.84</v>
      </c>
      <c r="G32" s="462">
        <v>4583.55</v>
      </c>
      <c r="H32" s="462">
        <v>10484.29</v>
      </c>
      <c r="I32" s="410"/>
      <c r="J32" s="410"/>
      <c r="K32" s="471"/>
      <c r="L32" s="470"/>
      <c r="M32" s="466"/>
      <c r="N32" s="466"/>
    </row>
    <row r="33" spans="1:14" s="311" customFormat="1" ht="12">
      <c r="A33" s="325"/>
      <c r="B33" s="324" t="s">
        <v>105</v>
      </c>
      <c r="C33" s="330">
        <v>433000</v>
      </c>
      <c r="D33" s="331">
        <v>393900</v>
      </c>
      <c r="E33" s="335">
        <v>9165</v>
      </c>
      <c r="F33" s="335">
        <v>5099.33</v>
      </c>
      <c r="G33" s="338">
        <v>1588.66</v>
      </c>
      <c r="H33" s="338">
        <v>3510.67</v>
      </c>
      <c r="I33" s="410"/>
      <c r="J33" s="410"/>
      <c r="K33" s="471"/>
      <c r="L33" s="470"/>
      <c r="M33" s="466"/>
      <c r="N33" s="466"/>
    </row>
    <row r="34" spans="1:14" s="311" customFormat="1" ht="12">
      <c r="A34" s="325"/>
      <c r="B34" s="324" t="s">
        <v>106</v>
      </c>
      <c r="C34" s="330">
        <v>532100</v>
      </c>
      <c r="D34" s="331">
        <v>439600</v>
      </c>
      <c r="E34" s="335">
        <v>13465</v>
      </c>
      <c r="F34" s="335" t="s">
        <v>28</v>
      </c>
      <c r="G34" s="338" t="s">
        <v>28</v>
      </c>
      <c r="H34" s="338" t="s">
        <v>28</v>
      </c>
      <c r="I34" s="410"/>
      <c r="J34" s="410"/>
      <c r="K34" s="471"/>
      <c r="L34" s="470"/>
      <c r="M34" s="466"/>
      <c r="N34" s="466"/>
    </row>
    <row r="35" spans="1:14" s="311" customFormat="1" ht="12">
      <c r="A35" s="325"/>
      <c r="B35" s="324" t="s">
        <v>107</v>
      </c>
      <c r="C35" s="330">
        <v>2327748</v>
      </c>
      <c r="D35" s="331">
        <v>2099415</v>
      </c>
      <c r="E35" s="335">
        <v>93379.167</v>
      </c>
      <c r="F35" s="335">
        <v>57033.45</v>
      </c>
      <c r="G35" s="338">
        <v>7831.82</v>
      </c>
      <c r="H35" s="338">
        <v>49201.62</v>
      </c>
      <c r="I35" s="410"/>
      <c r="J35" s="410"/>
      <c r="K35" s="471"/>
      <c r="L35" s="470"/>
      <c r="M35" s="466"/>
      <c r="N35" s="466"/>
    </row>
    <row r="36" spans="1:14" s="311" customFormat="1" ht="12">
      <c r="A36" s="325"/>
      <c r="B36" s="324" t="s">
        <v>108</v>
      </c>
      <c r="C36" s="330">
        <v>2995500</v>
      </c>
      <c r="D36" s="331">
        <v>2389692</v>
      </c>
      <c r="E36" s="335">
        <v>79346.85327</v>
      </c>
      <c r="F36" s="335">
        <v>70100</v>
      </c>
      <c r="G36" s="338">
        <v>5900</v>
      </c>
      <c r="H36" s="338">
        <v>64200</v>
      </c>
      <c r="I36" s="410"/>
      <c r="J36" s="410"/>
      <c r="K36" s="471"/>
      <c r="L36" s="470"/>
      <c r="M36" s="466"/>
      <c r="N36" s="466"/>
    </row>
    <row r="37" spans="1:14" s="311" customFormat="1" ht="12">
      <c r="A37" s="325"/>
      <c r="B37" s="326" t="s">
        <v>262</v>
      </c>
      <c r="C37" s="333">
        <v>380000</v>
      </c>
      <c r="D37" s="332">
        <v>652000</v>
      </c>
      <c r="E37" s="336">
        <v>23113</v>
      </c>
      <c r="F37" s="336">
        <v>11184.04</v>
      </c>
      <c r="G37" s="339">
        <v>1823</v>
      </c>
      <c r="H37" s="339">
        <v>9361.04</v>
      </c>
      <c r="I37" s="410"/>
      <c r="J37" s="410"/>
      <c r="K37" s="471"/>
      <c r="L37" s="470"/>
      <c r="M37" s="466"/>
      <c r="N37" s="466"/>
    </row>
    <row r="38" spans="1:14" s="311" customFormat="1" ht="12">
      <c r="A38" s="325"/>
      <c r="B38" s="323" t="s">
        <v>110</v>
      </c>
      <c r="C38" s="329">
        <v>535</v>
      </c>
      <c r="D38" s="328">
        <v>329</v>
      </c>
      <c r="E38" s="334">
        <v>23.83118763</v>
      </c>
      <c r="F38" s="334" t="s">
        <v>28</v>
      </c>
      <c r="G38" s="337" t="s">
        <v>28</v>
      </c>
      <c r="H38" s="337" t="s">
        <v>28</v>
      </c>
      <c r="I38" s="327"/>
      <c r="J38" s="327"/>
      <c r="K38" s="465"/>
      <c r="L38" s="466"/>
      <c r="M38" s="466"/>
      <c r="N38" s="466"/>
    </row>
    <row r="39" spans="1:14" s="311" customFormat="1" ht="12">
      <c r="A39" s="325"/>
      <c r="B39" s="324" t="s">
        <v>263</v>
      </c>
      <c r="C39" s="460">
        <v>1753.94</v>
      </c>
      <c r="D39" s="331">
        <v>1399</v>
      </c>
      <c r="E39" s="335">
        <v>25</v>
      </c>
      <c r="F39" s="335">
        <v>19.33</v>
      </c>
      <c r="G39" s="338">
        <v>19.33</v>
      </c>
      <c r="H39" s="338">
        <v>0</v>
      </c>
      <c r="I39" s="327"/>
      <c r="J39" s="327"/>
      <c r="K39" s="465"/>
      <c r="L39" s="466"/>
      <c r="M39" s="466"/>
      <c r="N39" s="466"/>
    </row>
    <row r="40" spans="1:14" s="311" customFormat="1" ht="12">
      <c r="A40" s="325"/>
      <c r="B40" s="324" t="s">
        <v>112</v>
      </c>
      <c r="C40" s="330">
        <v>1164980</v>
      </c>
      <c r="D40" s="331">
        <v>1033000</v>
      </c>
      <c r="E40" s="335">
        <v>25750</v>
      </c>
      <c r="F40" s="335">
        <v>12385.81</v>
      </c>
      <c r="G40" s="338">
        <v>2578.81</v>
      </c>
      <c r="H40" s="338">
        <v>9807</v>
      </c>
      <c r="I40" s="327"/>
      <c r="J40" s="327"/>
      <c r="K40" s="465"/>
      <c r="L40" s="466"/>
      <c r="M40" s="466"/>
      <c r="N40" s="466"/>
    </row>
    <row r="41" spans="1:14" s="311" customFormat="1" ht="12">
      <c r="A41" s="325"/>
      <c r="B41" s="326" t="s">
        <v>113</v>
      </c>
      <c r="C41" s="333">
        <v>442690</v>
      </c>
      <c r="D41" s="332">
        <v>426000</v>
      </c>
      <c r="E41" s="336">
        <v>9001</v>
      </c>
      <c r="F41" s="336">
        <v>4709.34</v>
      </c>
      <c r="G41" s="339">
        <v>1643.47</v>
      </c>
      <c r="H41" s="339">
        <v>3065.87</v>
      </c>
      <c r="I41" s="327"/>
      <c r="J41" s="327"/>
      <c r="K41" s="465"/>
      <c r="L41" s="466"/>
      <c r="M41" s="466"/>
      <c r="N41" s="466"/>
    </row>
    <row r="42" spans="1:11" s="311" customFormat="1" ht="12">
      <c r="A42" s="325"/>
      <c r="B42" s="323" t="s">
        <v>116</v>
      </c>
      <c r="C42" s="329">
        <v>964000</v>
      </c>
      <c r="D42" s="328">
        <v>105000</v>
      </c>
      <c r="E42" s="463">
        <v>2192.36</v>
      </c>
      <c r="F42" s="334">
        <v>915</v>
      </c>
      <c r="G42" s="337">
        <v>707</v>
      </c>
      <c r="H42" s="337">
        <v>208</v>
      </c>
      <c r="I42" s="327"/>
      <c r="J42" s="327"/>
      <c r="K42" s="313"/>
    </row>
    <row r="43" spans="1:11" s="311" customFormat="1" ht="12">
      <c r="A43" s="325"/>
      <c r="B43" s="324" t="s">
        <v>117</v>
      </c>
      <c r="C43" s="330">
        <v>1131000</v>
      </c>
      <c r="D43" s="331">
        <v>76000</v>
      </c>
      <c r="E43" s="461">
        <v>4566.48</v>
      </c>
      <c r="F43" s="335">
        <v>691</v>
      </c>
      <c r="G43" s="338">
        <v>577</v>
      </c>
      <c r="H43" s="338">
        <v>114</v>
      </c>
      <c r="I43" s="327"/>
      <c r="J43" s="327"/>
      <c r="K43" s="313"/>
    </row>
    <row r="44" spans="1:9" s="311" customFormat="1" ht="12">
      <c r="A44" s="325"/>
      <c r="B44" s="324" t="s">
        <v>114</v>
      </c>
      <c r="C44" s="330">
        <v>3228000</v>
      </c>
      <c r="D44" s="331">
        <v>353000</v>
      </c>
      <c r="E44" s="335" t="s">
        <v>28</v>
      </c>
      <c r="F44" s="341" t="s">
        <v>194</v>
      </c>
      <c r="G44" s="340" t="s">
        <v>194</v>
      </c>
      <c r="H44" s="340" t="s">
        <v>194</v>
      </c>
      <c r="I44" s="327"/>
    </row>
    <row r="45" spans="1:11" s="311" customFormat="1" ht="12">
      <c r="A45" s="325"/>
      <c r="B45" s="326" t="s">
        <v>115</v>
      </c>
      <c r="C45" s="333">
        <v>21862000</v>
      </c>
      <c r="D45" s="332">
        <v>1032000</v>
      </c>
      <c r="E45" s="464">
        <v>41535.62</v>
      </c>
      <c r="F45" s="336">
        <v>22835</v>
      </c>
      <c r="G45" s="339">
        <v>4300</v>
      </c>
      <c r="H45" s="339">
        <v>18535</v>
      </c>
      <c r="I45" s="327"/>
      <c r="J45" s="327"/>
      <c r="K45" s="313"/>
    </row>
    <row r="46" spans="1:11" ht="12">
      <c r="A46" s="2"/>
      <c r="B46" s="315"/>
      <c r="C46" s="316"/>
      <c r="D46" s="316"/>
      <c r="E46" s="317"/>
      <c r="F46" s="318"/>
      <c r="G46" s="318"/>
      <c r="H46" s="318"/>
      <c r="I46" s="129"/>
      <c r="J46" s="129"/>
      <c r="K46" s="23"/>
    </row>
    <row r="47" spans="1:11" ht="12">
      <c r="A47" s="2"/>
      <c r="B47" s="319" t="s">
        <v>264</v>
      </c>
      <c r="C47" s="316"/>
      <c r="D47" s="316"/>
      <c r="E47" s="317"/>
      <c r="F47" s="318"/>
      <c r="G47" s="318"/>
      <c r="H47" s="318"/>
      <c r="I47" s="129"/>
      <c r="J47" s="129"/>
      <c r="K47" s="23"/>
    </row>
    <row r="48" spans="1:2" ht="12">
      <c r="A48" s="2"/>
      <c r="B48" s="23" t="s">
        <v>268</v>
      </c>
    </row>
    <row r="49" spans="1:10" ht="12">
      <c r="A49" s="2"/>
      <c r="B49" s="4" t="s">
        <v>257</v>
      </c>
      <c r="C49" s="1"/>
      <c r="D49" s="1"/>
      <c r="E49" s="1"/>
      <c r="F49" s="1"/>
      <c r="G49" s="1"/>
      <c r="H49" s="1"/>
      <c r="I49" s="1"/>
      <c r="J49" s="1"/>
    </row>
    <row r="50" spans="1:10" ht="12" customHeight="1">
      <c r="A50" s="2"/>
      <c r="B50" s="84" t="s">
        <v>618</v>
      </c>
      <c r="C50" s="302"/>
      <c r="D50" s="302"/>
      <c r="E50" s="302"/>
      <c r="F50" s="302"/>
      <c r="G50" s="302"/>
      <c r="H50" s="302"/>
      <c r="I50" s="14"/>
      <c r="J50" s="14"/>
    </row>
    <row r="51" spans="1:2" ht="12">
      <c r="A51" s="2"/>
      <c r="B51" s="50" t="s">
        <v>619</v>
      </c>
    </row>
    <row r="52" ht="14.25">
      <c r="A52" s="3"/>
    </row>
    <row r="53" spans="4:27" ht="14.25">
      <c r="D53" s="1"/>
      <c r="E53" s="1"/>
      <c r="F53" s="1"/>
      <c r="G53" s="1"/>
      <c r="H53" s="1"/>
      <c r="I53" s="1"/>
      <c r="J53" s="1"/>
      <c r="K53" s="1"/>
      <c r="Y53" s="1"/>
      <c r="Z53" s="1"/>
      <c r="AA53" s="1"/>
    </row>
    <row r="54" spans="25:27" ht="14.25">
      <c r="Y54" s="1"/>
      <c r="Z54" s="1"/>
      <c r="AA54" s="1"/>
    </row>
    <row r="55" spans="12:27" ht="14.25">
      <c r="L55" s="151"/>
      <c r="M55" s="157"/>
      <c r="R55" s="21"/>
      <c r="S55" s="21"/>
      <c r="T55" s="9"/>
      <c r="U55" s="9"/>
      <c r="V55" s="9"/>
      <c r="W55" s="1"/>
      <c r="X55" s="1"/>
      <c r="Y55" s="1"/>
      <c r="Z55" s="1"/>
      <c r="AA55" s="1"/>
    </row>
    <row r="56" spans="2:27" ht="14.25">
      <c r="B56" s="1"/>
      <c r="C56" s="4"/>
      <c r="D56" s="1"/>
      <c r="E56" s="1"/>
      <c r="F56" s="1"/>
      <c r="G56" s="1"/>
      <c r="H56" s="1"/>
      <c r="I56" s="1"/>
      <c r="J56" s="1"/>
      <c r="K56" s="1"/>
      <c r="L56" s="151"/>
      <c r="M56" s="157"/>
      <c r="R56" s="21"/>
      <c r="S56" s="21"/>
      <c r="T56" s="9"/>
      <c r="U56" s="9"/>
      <c r="V56" s="9"/>
      <c r="W56" s="1"/>
      <c r="X56" s="1"/>
      <c r="Y56" s="1"/>
      <c r="Z56" s="1"/>
      <c r="AA56" s="1"/>
    </row>
    <row r="57" spans="2:27" ht="12">
      <c r="B57" s="219" t="s">
        <v>191</v>
      </c>
      <c r="D57" s="1"/>
      <c r="E57" s="1"/>
      <c r="F57" s="1"/>
      <c r="G57" s="1"/>
      <c r="H57" s="1"/>
      <c r="I57" s="1"/>
      <c r="J57" s="1"/>
      <c r="K57" s="1"/>
      <c r="L57" s="151"/>
      <c r="M57" s="151"/>
      <c r="R57" s="9"/>
      <c r="S57" s="9"/>
      <c r="T57" s="9"/>
      <c r="U57" s="9"/>
      <c r="V57" s="9"/>
      <c r="W57" s="1"/>
      <c r="X57" s="1"/>
      <c r="Y57" s="1"/>
      <c r="Z57" s="1"/>
      <c r="AA57" s="1"/>
    </row>
    <row r="58" ht="14.25">
      <c r="B58" s="22" t="s">
        <v>258</v>
      </c>
    </row>
    <row r="59" spans="2:13" ht="14.25">
      <c r="B59" s="22" t="s">
        <v>193</v>
      </c>
      <c r="L59" s="1"/>
      <c r="M59" s="1"/>
    </row>
    <row r="64" spans="12:13" ht="14.25">
      <c r="L64" s="9"/>
      <c r="M64" s="9"/>
    </row>
  </sheetData>
  <mergeCells count="11">
    <mergeCell ref="F7:H7"/>
    <mergeCell ref="C8:E8"/>
    <mergeCell ref="F8:H8"/>
    <mergeCell ref="D4:E4"/>
    <mergeCell ref="F4:H4"/>
    <mergeCell ref="C5:D6"/>
    <mergeCell ref="E5:E6"/>
    <mergeCell ref="F5:F6"/>
    <mergeCell ref="G5:G6"/>
    <mergeCell ref="H5:H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370" customWidth="1"/>
    <col min="2" max="2" width="18.50390625" style="370" customWidth="1"/>
    <col min="3" max="3" width="48.50390625" style="370" customWidth="1"/>
    <col min="4" max="4" width="18.50390625" style="370" customWidth="1"/>
    <col min="5" max="5" width="48.50390625" style="370" customWidth="1"/>
    <col min="6" max="16384" width="9.00390625" style="370" customWidth="1"/>
  </cols>
  <sheetData>
    <row r="2" spans="2:3" ht="13.8">
      <c r="B2" s="374" t="s">
        <v>629</v>
      </c>
      <c r="C2" s="369"/>
    </row>
    <row r="3" spans="2:3" ht="12">
      <c r="B3" s="368"/>
      <c r="C3" s="369"/>
    </row>
    <row r="4" spans="2:5" ht="12">
      <c r="B4" s="375" t="s">
        <v>458</v>
      </c>
      <c r="C4" s="375" t="s">
        <v>459</v>
      </c>
      <c r="D4" s="394" t="s">
        <v>458</v>
      </c>
      <c r="E4" s="375" t="s">
        <v>459</v>
      </c>
    </row>
    <row r="5" spans="2:5" ht="12">
      <c r="B5" s="393" t="s">
        <v>299</v>
      </c>
      <c r="C5" s="376" t="s">
        <v>460</v>
      </c>
      <c r="D5" s="395" t="s">
        <v>379</v>
      </c>
      <c r="E5" s="377" t="s">
        <v>497</v>
      </c>
    </row>
    <row r="6" spans="2:5" ht="12">
      <c r="B6" s="386" t="s">
        <v>300</v>
      </c>
      <c r="C6" s="378" t="s">
        <v>586</v>
      </c>
      <c r="D6" s="396" t="s">
        <v>380</v>
      </c>
      <c r="E6" s="381" t="s">
        <v>496</v>
      </c>
    </row>
    <row r="7" spans="2:5" ht="12">
      <c r="B7" s="387" t="s">
        <v>301</v>
      </c>
      <c r="C7" s="379" t="s">
        <v>587</v>
      </c>
      <c r="D7" s="397" t="s">
        <v>381</v>
      </c>
      <c r="E7" s="382" t="s">
        <v>544</v>
      </c>
    </row>
    <row r="8" spans="2:5" ht="12">
      <c r="B8" s="387" t="s">
        <v>302</v>
      </c>
      <c r="C8" s="379" t="s">
        <v>588</v>
      </c>
      <c r="D8" s="397" t="s">
        <v>382</v>
      </c>
      <c r="E8" s="382" t="s">
        <v>545</v>
      </c>
    </row>
    <row r="9" spans="2:5" ht="12">
      <c r="B9" s="387" t="s">
        <v>303</v>
      </c>
      <c r="C9" s="379" t="s">
        <v>589</v>
      </c>
      <c r="D9" s="397" t="s">
        <v>383</v>
      </c>
      <c r="E9" s="382" t="s">
        <v>546</v>
      </c>
    </row>
    <row r="10" spans="2:5" ht="12">
      <c r="B10" s="387" t="s">
        <v>304</v>
      </c>
      <c r="C10" s="379" t="s">
        <v>590</v>
      </c>
      <c r="D10" s="397" t="s">
        <v>384</v>
      </c>
      <c r="E10" s="382" t="s">
        <v>547</v>
      </c>
    </row>
    <row r="11" spans="2:5" ht="12">
      <c r="B11" s="387" t="s">
        <v>305</v>
      </c>
      <c r="C11" s="379" t="s">
        <v>591</v>
      </c>
      <c r="D11" s="397" t="s">
        <v>385</v>
      </c>
      <c r="E11" s="382" t="s">
        <v>548</v>
      </c>
    </row>
    <row r="12" spans="2:5" ht="12">
      <c r="B12" s="387" t="s">
        <v>306</v>
      </c>
      <c r="C12" s="379" t="s">
        <v>592</v>
      </c>
      <c r="D12" s="397" t="s">
        <v>386</v>
      </c>
      <c r="E12" s="382" t="s">
        <v>538</v>
      </c>
    </row>
    <row r="13" spans="2:5" ht="12">
      <c r="B13" s="387" t="s">
        <v>307</v>
      </c>
      <c r="C13" s="379" t="s">
        <v>593</v>
      </c>
      <c r="D13" s="397" t="s">
        <v>387</v>
      </c>
      <c r="E13" s="382" t="s">
        <v>539</v>
      </c>
    </row>
    <row r="14" spans="2:5" ht="12">
      <c r="B14" s="387" t="s">
        <v>308</v>
      </c>
      <c r="C14" s="379" t="s">
        <v>461</v>
      </c>
      <c r="D14" s="397" t="s">
        <v>388</v>
      </c>
      <c r="E14" s="382" t="s">
        <v>540</v>
      </c>
    </row>
    <row r="15" spans="2:5" ht="12">
      <c r="B15" s="387" t="s">
        <v>309</v>
      </c>
      <c r="C15" s="379" t="s">
        <v>594</v>
      </c>
      <c r="D15" s="397" t="s">
        <v>389</v>
      </c>
      <c r="E15" s="382" t="s">
        <v>541</v>
      </c>
    </row>
    <row r="16" spans="2:5" ht="12">
      <c r="B16" s="387" t="s">
        <v>310</v>
      </c>
      <c r="C16" s="379" t="s">
        <v>595</v>
      </c>
      <c r="D16" s="397" t="s">
        <v>390</v>
      </c>
      <c r="E16" s="382" t="s">
        <v>542</v>
      </c>
    </row>
    <row r="17" spans="2:5" ht="15">
      <c r="B17" s="387" t="s">
        <v>311</v>
      </c>
      <c r="C17" s="379" t="s">
        <v>462</v>
      </c>
      <c r="D17" s="397" t="s">
        <v>391</v>
      </c>
      <c r="E17" s="382" t="s">
        <v>543</v>
      </c>
    </row>
    <row r="18" spans="2:5" ht="12">
      <c r="B18" s="387" t="s">
        <v>312</v>
      </c>
      <c r="C18" s="379" t="s">
        <v>596</v>
      </c>
      <c r="D18" s="397" t="s">
        <v>392</v>
      </c>
      <c r="E18" s="382" t="s">
        <v>537</v>
      </c>
    </row>
    <row r="19" spans="2:5" ht="12">
      <c r="B19" s="387" t="s">
        <v>313</v>
      </c>
      <c r="C19" s="379" t="s">
        <v>463</v>
      </c>
      <c r="D19" s="397" t="s">
        <v>393</v>
      </c>
      <c r="E19" s="382" t="s">
        <v>495</v>
      </c>
    </row>
    <row r="20" spans="2:5" ht="12">
      <c r="B20" s="387" t="s">
        <v>314</v>
      </c>
      <c r="C20" s="379" t="s">
        <v>597</v>
      </c>
      <c r="D20" s="397" t="s">
        <v>394</v>
      </c>
      <c r="E20" s="382" t="s">
        <v>494</v>
      </c>
    </row>
    <row r="21" spans="2:5" ht="12">
      <c r="B21" s="387" t="s">
        <v>315</v>
      </c>
      <c r="C21" s="379" t="s">
        <v>598</v>
      </c>
      <c r="D21" s="397" t="s">
        <v>395</v>
      </c>
      <c r="E21" s="382" t="s">
        <v>536</v>
      </c>
    </row>
    <row r="22" spans="2:5" ht="12">
      <c r="B22" s="387" t="s">
        <v>316</v>
      </c>
      <c r="C22" s="379" t="s">
        <v>464</v>
      </c>
      <c r="D22" s="397" t="s">
        <v>396</v>
      </c>
      <c r="E22" s="382" t="s">
        <v>535</v>
      </c>
    </row>
    <row r="23" spans="2:5" ht="12">
      <c r="B23" s="387" t="s">
        <v>317</v>
      </c>
      <c r="C23" s="379" t="s">
        <v>599</v>
      </c>
      <c r="D23" s="397" t="s">
        <v>397</v>
      </c>
      <c r="E23" s="382" t="s">
        <v>532</v>
      </c>
    </row>
    <row r="24" spans="2:5" ht="15">
      <c r="B24" s="387" t="s">
        <v>318</v>
      </c>
      <c r="C24" s="379" t="s">
        <v>600</v>
      </c>
      <c r="D24" s="397" t="s">
        <v>398</v>
      </c>
      <c r="E24" s="382" t="s">
        <v>525</v>
      </c>
    </row>
    <row r="25" spans="2:5" ht="15">
      <c r="B25" s="387" t="s">
        <v>319</v>
      </c>
      <c r="C25" s="379" t="s">
        <v>601</v>
      </c>
      <c r="D25" s="397" t="s">
        <v>399</v>
      </c>
      <c r="E25" s="382" t="s">
        <v>526</v>
      </c>
    </row>
    <row r="26" spans="2:5" ht="12">
      <c r="B26" s="387" t="s">
        <v>320</v>
      </c>
      <c r="C26" s="379" t="s">
        <v>602</v>
      </c>
      <c r="D26" s="397" t="s">
        <v>400</v>
      </c>
      <c r="E26" s="382" t="s">
        <v>533</v>
      </c>
    </row>
    <row r="27" spans="2:5" ht="12">
      <c r="B27" s="387" t="s">
        <v>321</v>
      </c>
      <c r="C27" s="379" t="s">
        <v>465</v>
      </c>
      <c r="D27" s="397" t="s">
        <v>401</v>
      </c>
      <c r="E27" s="382" t="s">
        <v>534</v>
      </c>
    </row>
    <row r="28" spans="2:5" ht="12">
      <c r="B28" s="387" t="s">
        <v>322</v>
      </c>
      <c r="C28" s="379" t="s">
        <v>603</v>
      </c>
      <c r="D28" s="397" t="s">
        <v>402</v>
      </c>
      <c r="E28" s="382" t="s">
        <v>493</v>
      </c>
    </row>
    <row r="29" spans="2:5" ht="12">
      <c r="B29" s="387" t="s">
        <v>323</v>
      </c>
      <c r="C29" s="379" t="s">
        <v>604</v>
      </c>
      <c r="D29" s="397" t="s">
        <v>403</v>
      </c>
      <c r="E29" s="382" t="s">
        <v>492</v>
      </c>
    </row>
    <row r="30" spans="2:5" ht="12">
      <c r="B30" s="387" t="s">
        <v>324</v>
      </c>
      <c r="C30" s="379" t="s">
        <v>466</v>
      </c>
      <c r="D30" s="397" t="s">
        <v>404</v>
      </c>
      <c r="E30" s="382" t="s">
        <v>491</v>
      </c>
    </row>
    <row r="31" spans="2:5" ht="12">
      <c r="B31" s="387" t="s">
        <v>325</v>
      </c>
      <c r="C31" s="379" t="s">
        <v>467</v>
      </c>
      <c r="D31" s="397" t="s">
        <v>405</v>
      </c>
      <c r="E31" s="382" t="s">
        <v>490</v>
      </c>
    </row>
    <row r="32" spans="2:5" ht="12">
      <c r="B32" s="387" t="s">
        <v>326</v>
      </c>
      <c r="C32" s="379" t="s">
        <v>605</v>
      </c>
      <c r="D32" s="397" t="s">
        <v>406</v>
      </c>
      <c r="E32" s="382" t="s">
        <v>528</v>
      </c>
    </row>
    <row r="33" spans="2:5" ht="12">
      <c r="B33" s="387" t="s">
        <v>327</v>
      </c>
      <c r="C33" s="379" t="s">
        <v>606</v>
      </c>
      <c r="D33" s="397" t="s">
        <v>407</v>
      </c>
      <c r="E33" s="382" t="s">
        <v>489</v>
      </c>
    </row>
    <row r="34" spans="2:5" ht="12">
      <c r="B34" s="387" t="s">
        <v>328</v>
      </c>
      <c r="C34" s="379" t="s">
        <v>607</v>
      </c>
      <c r="D34" s="397" t="s">
        <v>408</v>
      </c>
      <c r="E34" s="382" t="s">
        <v>527</v>
      </c>
    </row>
    <row r="35" spans="2:5" ht="15">
      <c r="B35" s="387" t="s">
        <v>329</v>
      </c>
      <c r="C35" s="379" t="s">
        <v>608</v>
      </c>
      <c r="D35" s="397" t="s">
        <v>409</v>
      </c>
      <c r="E35" s="382" t="s">
        <v>617</v>
      </c>
    </row>
    <row r="36" spans="2:5" ht="12">
      <c r="B36" s="387" t="s">
        <v>330</v>
      </c>
      <c r="C36" s="379" t="s">
        <v>609</v>
      </c>
      <c r="D36" s="398" t="s">
        <v>410</v>
      </c>
      <c r="E36" s="384" t="s">
        <v>488</v>
      </c>
    </row>
    <row r="37" spans="2:5" ht="12">
      <c r="B37" s="387" t="s">
        <v>331</v>
      </c>
      <c r="C37" s="379" t="s">
        <v>610</v>
      </c>
      <c r="D37" s="395" t="s">
        <v>411</v>
      </c>
      <c r="E37" s="377" t="s">
        <v>616</v>
      </c>
    </row>
    <row r="38" spans="2:5" ht="12">
      <c r="B38" s="387" t="s">
        <v>332</v>
      </c>
      <c r="C38" s="379" t="s">
        <v>611</v>
      </c>
      <c r="D38" s="396" t="s">
        <v>412</v>
      </c>
      <c r="E38" s="381" t="s">
        <v>529</v>
      </c>
    </row>
    <row r="39" spans="2:5" ht="12">
      <c r="B39" s="387" t="s">
        <v>333</v>
      </c>
      <c r="C39" s="379" t="s">
        <v>612</v>
      </c>
      <c r="D39" s="397" t="s">
        <v>413</v>
      </c>
      <c r="E39" s="382" t="s">
        <v>530</v>
      </c>
    </row>
    <row r="40" spans="2:5" ht="15">
      <c r="B40" s="388" t="s">
        <v>334</v>
      </c>
      <c r="C40" s="380" t="s">
        <v>613</v>
      </c>
      <c r="D40" s="397" t="s">
        <v>414</v>
      </c>
      <c r="E40" s="382" t="s">
        <v>487</v>
      </c>
    </row>
    <row r="41" spans="2:5" s="371" customFormat="1" ht="12">
      <c r="B41" s="389" t="s">
        <v>335</v>
      </c>
      <c r="C41" s="377" t="s">
        <v>615</v>
      </c>
      <c r="D41" s="397" t="s">
        <v>415</v>
      </c>
      <c r="E41" s="382" t="s">
        <v>486</v>
      </c>
    </row>
    <row r="42" spans="2:5" s="371" customFormat="1" ht="12">
      <c r="B42" s="390" t="s">
        <v>336</v>
      </c>
      <c r="C42" s="381" t="s">
        <v>549</v>
      </c>
      <c r="D42" s="397" t="s">
        <v>416</v>
      </c>
      <c r="E42" s="382" t="s">
        <v>485</v>
      </c>
    </row>
    <row r="43" spans="2:5" s="371" customFormat="1" ht="12">
      <c r="B43" s="391" t="s">
        <v>337</v>
      </c>
      <c r="C43" s="382" t="s">
        <v>550</v>
      </c>
      <c r="D43" s="397" t="s">
        <v>417</v>
      </c>
      <c r="E43" s="382" t="s">
        <v>484</v>
      </c>
    </row>
    <row r="44" spans="2:5" s="371" customFormat="1" ht="12">
      <c r="B44" s="391" t="s">
        <v>338</v>
      </c>
      <c r="C44" s="382" t="s">
        <v>551</v>
      </c>
      <c r="D44" s="397" t="s">
        <v>418</v>
      </c>
      <c r="E44" s="382" t="s">
        <v>483</v>
      </c>
    </row>
    <row r="45" spans="2:5" s="371" customFormat="1" ht="12">
      <c r="B45" s="391" t="s">
        <v>339</v>
      </c>
      <c r="C45" s="382" t="s">
        <v>468</v>
      </c>
      <c r="D45" s="397" t="s">
        <v>419</v>
      </c>
      <c r="E45" s="382" t="s">
        <v>482</v>
      </c>
    </row>
    <row r="46" spans="2:5" s="371" customFormat="1" ht="12">
      <c r="B46" s="391" t="s">
        <v>340</v>
      </c>
      <c r="C46" s="382" t="s">
        <v>552</v>
      </c>
      <c r="D46" s="397" t="s">
        <v>420</v>
      </c>
      <c r="E46" s="382" t="s">
        <v>481</v>
      </c>
    </row>
    <row r="47" spans="2:5" s="371" customFormat="1" ht="12">
      <c r="B47" s="391" t="s">
        <v>341</v>
      </c>
      <c r="C47" s="382" t="s">
        <v>553</v>
      </c>
      <c r="D47" s="397" t="s">
        <v>421</v>
      </c>
      <c r="E47" s="382" t="s">
        <v>480</v>
      </c>
    </row>
    <row r="48" spans="2:5" s="371" customFormat="1" ht="12">
      <c r="B48" s="391" t="s">
        <v>342</v>
      </c>
      <c r="C48" s="382" t="s">
        <v>554</v>
      </c>
      <c r="D48" s="397" t="s">
        <v>422</v>
      </c>
      <c r="E48" s="382" t="s">
        <v>479</v>
      </c>
    </row>
    <row r="49" spans="2:5" s="371" customFormat="1" ht="12">
      <c r="B49" s="391" t="s">
        <v>343</v>
      </c>
      <c r="C49" s="382" t="s">
        <v>502</v>
      </c>
      <c r="D49" s="397" t="s">
        <v>423</v>
      </c>
      <c r="E49" s="382" t="s">
        <v>478</v>
      </c>
    </row>
    <row r="50" spans="2:5" s="371" customFormat="1" ht="12">
      <c r="B50" s="391" t="s">
        <v>344</v>
      </c>
      <c r="C50" s="382" t="s">
        <v>555</v>
      </c>
      <c r="D50" s="397" t="s">
        <v>424</v>
      </c>
      <c r="E50" s="382" t="s">
        <v>477</v>
      </c>
    </row>
    <row r="51" spans="2:5" s="371" customFormat="1" ht="12">
      <c r="B51" s="391" t="s">
        <v>345</v>
      </c>
      <c r="C51" s="382" t="s">
        <v>556</v>
      </c>
      <c r="D51" s="397" t="s">
        <v>425</v>
      </c>
      <c r="E51" s="382" t="s">
        <v>476</v>
      </c>
    </row>
    <row r="52" spans="2:5" s="371" customFormat="1" ht="12">
      <c r="B52" s="391" t="s">
        <v>346</v>
      </c>
      <c r="C52" s="382" t="s">
        <v>557</v>
      </c>
      <c r="D52" s="397" t="s">
        <v>426</v>
      </c>
      <c r="E52" s="382" t="s">
        <v>475</v>
      </c>
    </row>
    <row r="53" spans="2:5" s="371" customFormat="1" ht="12">
      <c r="B53" s="391" t="s">
        <v>347</v>
      </c>
      <c r="C53" s="382" t="s">
        <v>558</v>
      </c>
      <c r="D53" s="397" t="s">
        <v>427</v>
      </c>
      <c r="E53" s="382" t="s">
        <v>474</v>
      </c>
    </row>
    <row r="54" spans="2:5" s="371" customFormat="1" ht="12">
      <c r="B54" s="391" t="s">
        <v>348</v>
      </c>
      <c r="C54" s="382" t="s">
        <v>559</v>
      </c>
      <c r="D54" s="397" t="s">
        <v>428</v>
      </c>
      <c r="E54" s="382" t="s">
        <v>473</v>
      </c>
    </row>
    <row r="55" spans="2:5" s="371" customFormat="1" ht="12">
      <c r="B55" s="391" t="s">
        <v>349</v>
      </c>
      <c r="C55" s="382" t="s">
        <v>560</v>
      </c>
      <c r="D55" s="397" t="s">
        <v>429</v>
      </c>
      <c r="E55" s="382" t="s">
        <v>531</v>
      </c>
    </row>
    <row r="56" spans="2:5" s="371" customFormat="1" ht="12">
      <c r="B56" s="391" t="s">
        <v>350</v>
      </c>
      <c r="C56" s="382" t="s">
        <v>561</v>
      </c>
      <c r="D56" s="398" t="s">
        <v>430</v>
      </c>
      <c r="E56" s="384" t="s">
        <v>472</v>
      </c>
    </row>
    <row r="57" spans="2:5" s="371" customFormat="1" ht="12">
      <c r="B57" s="391" t="s">
        <v>351</v>
      </c>
      <c r="C57" s="382" t="s">
        <v>562</v>
      </c>
      <c r="D57" s="395" t="s">
        <v>431</v>
      </c>
      <c r="E57" s="377" t="s">
        <v>471</v>
      </c>
    </row>
    <row r="58" spans="2:5" s="371" customFormat="1" ht="12">
      <c r="B58" s="391" t="s">
        <v>352</v>
      </c>
      <c r="C58" s="382" t="s">
        <v>563</v>
      </c>
      <c r="D58" s="396" t="s">
        <v>432</v>
      </c>
      <c r="E58" s="381" t="s">
        <v>508</v>
      </c>
    </row>
    <row r="59" spans="2:5" s="371" customFormat="1" ht="12">
      <c r="B59" s="391" t="s">
        <v>353</v>
      </c>
      <c r="C59" s="382" t="s">
        <v>564</v>
      </c>
      <c r="D59" s="397" t="s">
        <v>433</v>
      </c>
      <c r="E59" s="383" t="s">
        <v>509</v>
      </c>
    </row>
    <row r="60" spans="2:5" s="371" customFormat="1" ht="12">
      <c r="B60" s="391" t="s">
        <v>354</v>
      </c>
      <c r="C60" s="382" t="s">
        <v>565</v>
      </c>
      <c r="D60" s="397" t="s">
        <v>434</v>
      </c>
      <c r="E60" s="383" t="s">
        <v>510</v>
      </c>
    </row>
    <row r="61" spans="2:5" s="371" customFormat="1" ht="12">
      <c r="B61" s="391" t="s">
        <v>355</v>
      </c>
      <c r="C61" s="382" t="s">
        <v>566</v>
      </c>
      <c r="D61" s="397" t="s">
        <v>435</v>
      </c>
      <c r="E61" s="383" t="s">
        <v>511</v>
      </c>
    </row>
    <row r="62" spans="2:5" s="371" customFormat="1" ht="12">
      <c r="B62" s="391" t="s">
        <v>356</v>
      </c>
      <c r="C62" s="382" t="s">
        <v>567</v>
      </c>
      <c r="D62" s="397" t="s">
        <v>436</v>
      </c>
      <c r="E62" s="383" t="s">
        <v>512</v>
      </c>
    </row>
    <row r="63" spans="2:5" s="371" customFormat="1" ht="12">
      <c r="B63" s="391" t="s">
        <v>357</v>
      </c>
      <c r="C63" s="382" t="s">
        <v>568</v>
      </c>
      <c r="D63" s="397" t="s">
        <v>437</v>
      </c>
      <c r="E63" s="383" t="s">
        <v>513</v>
      </c>
    </row>
    <row r="64" spans="2:5" s="371" customFormat="1" ht="12">
      <c r="B64" s="391" t="s">
        <v>358</v>
      </c>
      <c r="C64" s="382" t="s">
        <v>569</v>
      </c>
      <c r="D64" s="397" t="s">
        <v>438</v>
      </c>
      <c r="E64" s="383" t="s">
        <v>514</v>
      </c>
    </row>
    <row r="65" spans="2:5" s="371" customFormat="1" ht="12">
      <c r="B65" s="391" t="s">
        <v>359</v>
      </c>
      <c r="C65" s="382" t="s">
        <v>570</v>
      </c>
      <c r="D65" s="397" t="s">
        <v>439</v>
      </c>
      <c r="E65" s="383" t="s">
        <v>515</v>
      </c>
    </row>
    <row r="66" spans="2:5" s="371" customFormat="1" ht="12">
      <c r="B66" s="391" t="s">
        <v>360</v>
      </c>
      <c r="C66" s="382" t="s">
        <v>571</v>
      </c>
      <c r="D66" s="397" t="s">
        <v>440</v>
      </c>
      <c r="E66" s="383" t="s">
        <v>516</v>
      </c>
    </row>
    <row r="67" spans="2:5" s="371" customFormat="1" ht="12">
      <c r="B67" s="391" t="s">
        <v>361</v>
      </c>
      <c r="C67" s="382" t="s">
        <v>572</v>
      </c>
      <c r="D67" s="397" t="s">
        <v>441</v>
      </c>
      <c r="E67" s="383" t="s">
        <v>517</v>
      </c>
    </row>
    <row r="68" spans="2:5" s="371" customFormat="1" ht="12">
      <c r="B68" s="391" t="s">
        <v>362</v>
      </c>
      <c r="C68" s="382" t="s">
        <v>573</v>
      </c>
      <c r="D68" s="397" t="s">
        <v>442</v>
      </c>
      <c r="E68" s="383" t="s">
        <v>518</v>
      </c>
    </row>
    <row r="69" spans="2:5" s="371" customFormat="1" ht="12">
      <c r="B69" s="391" t="s">
        <v>363</v>
      </c>
      <c r="C69" s="382" t="s">
        <v>574</v>
      </c>
      <c r="D69" s="397" t="s">
        <v>443</v>
      </c>
      <c r="E69" s="383" t="s">
        <v>470</v>
      </c>
    </row>
    <row r="70" spans="2:5" s="371" customFormat="1" ht="12">
      <c r="B70" s="391" t="s">
        <v>364</v>
      </c>
      <c r="C70" s="382" t="s">
        <v>575</v>
      </c>
      <c r="D70" s="397" t="s">
        <v>444</v>
      </c>
      <c r="E70" s="383" t="s">
        <v>469</v>
      </c>
    </row>
    <row r="71" spans="2:5" s="371" customFormat="1" ht="12">
      <c r="B71" s="391" t="s">
        <v>365</v>
      </c>
      <c r="C71" s="382" t="s">
        <v>576</v>
      </c>
      <c r="D71" s="397" t="s">
        <v>445</v>
      </c>
      <c r="E71" s="383" t="s">
        <v>519</v>
      </c>
    </row>
    <row r="72" spans="2:5" s="371" customFormat="1" ht="12">
      <c r="B72" s="391" t="s">
        <v>366</v>
      </c>
      <c r="C72" s="382" t="s">
        <v>577</v>
      </c>
      <c r="D72" s="397" t="s">
        <v>446</v>
      </c>
      <c r="E72" s="383" t="s">
        <v>520</v>
      </c>
    </row>
    <row r="73" spans="2:5" s="371" customFormat="1" ht="12">
      <c r="B73" s="391" t="s">
        <v>367</v>
      </c>
      <c r="C73" s="382" t="s">
        <v>501</v>
      </c>
      <c r="D73" s="397" t="s">
        <v>447</v>
      </c>
      <c r="E73" s="383" t="s">
        <v>521</v>
      </c>
    </row>
    <row r="74" spans="2:5" s="371" customFormat="1" ht="12">
      <c r="B74" s="391" t="s">
        <v>368</v>
      </c>
      <c r="C74" s="382" t="s">
        <v>578</v>
      </c>
      <c r="D74" s="397" t="s">
        <v>448</v>
      </c>
      <c r="E74" s="383" t="s">
        <v>522</v>
      </c>
    </row>
    <row r="75" spans="2:5" s="371" customFormat="1" ht="12">
      <c r="B75" s="391" t="s">
        <v>369</v>
      </c>
      <c r="C75" s="382" t="s">
        <v>500</v>
      </c>
      <c r="D75" s="397" t="s">
        <v>449</v>
      </c>
      <c r="E75" s="383" t="s">
        <v>523</v>
      </c>
    </row>
    <row r="76" spans="2:5" s="371" customFormat="1" ht="12">
      <c r="B76" s="391" t="s">
        <v>370</v>
      </c>
      <c r="C76" s="382" t="s">
        <v>579</v>
      </c>
      <c r="D76" s="398" t="s">
        <v>450</v>
      </c>
      <c r="E76" s="385" t="s">
        <v>524</v>
      </c>
    </row>
    <row r="77" spans="2:5" s="371" customFormat="1" ht="12">
      <c r="B77" s="391" t="s">
        <v>371</v>
      </c>
      <c r="C77" s="382" t="s">
        <v>580</v>
      </c>
      <c r="D77" s="395" t="s">
        <v>451</v>
      </c>
      <c r="E77" s="377" t="s">
        <v>614</v>
      </c>
    </row>
    <row r="78" spans="2:5" s="371" customFormat="1" ht="15">
      <c r="B78" s="391" t="s">
        <v>372</v>
      </c>
      <c r="C78" s="382" t="s">
        <v>581</v>
      </c>
      <c r="D78" s="396" t="s">
        <v>452</v>
      </c>
      <c r="E78" s="381" t="s">
        <v>503</v>
      </c>
    </row>
    <row r="79" spans="2:5" s="371" customFormat="1" ht="15">
      <c r="B79" s="391" t="s">
        <v>373</v>
      </c>
      <c r="C79" s="382" t="s">
        <v>582</v>
      </c>
      <c r="D79" s="397" t="s">
        <v>453</v>
      </c>
      <c r="E79" s="382" t="s">
        <v>504</v>
      </c>
    </row>
    <row r="80" spans="2:5" s="371" customFormat="1" ht="15">
      <c r="B80" s="391" t="s">
        <v>374</v>
      </c>
      <c r="C80" s="382" t="s">
        <v>499</v>
      </c>
      <c r="D80" s="397" t="s">
        <v>454</v>
      </c>
      <c r="E80" s="382" t="s">
        <v>505</v>
      </c>
    </row>
    <row r="81" spans="2:5" s="371" customFormat="1" ht="15">
      <c r="B81" s="391" t="s">
        <v>375</v>
      </c>
      <c r="C81" s="382" t="s">
        <v>498</v>
      </c>
      <c r="D81" s="397" t="s">
        <v>455</v>
      </c>
      <c r="E81" s="382" t="s">
        <v>506</v>
      </c>
    </row>
    <row r="82" spans="2:5" s="371" customFormat="1" ht="15">
      <c r="B82" s="391" t="s">
        <v>376</v>
      </c>
      <c r="C82" s="382" t="s">
        <v>583</v>
      </c>
      <c r="D82" s="398" t="s">
        <v>456</v>
      </c>
      <c r="E82" s="384" t="s">
        <v>507</v>
      </c>
    </row>
    <row r="83" spans="2:4" s="371" customFormat="1" ht="12">
      <c r="B83" s="391" t="s">
        <v>377</v>
      </c>
      <c r="C83" s="382" t="s">
        <v>584</v>
      </c>
      <c r="D83" s="399"/>
    </row>
    <row r="84" spans="2:4" s="371" customFormat="1" ht="12">
      <c r="B84" s="392" t="s">
        <v>378</v>
      </c>
      <c r="C84" s="384" t="s">
        <v>585</v>
      </c>
      <c r="D84" s="399"/>
    </row>
    <row r="85" s="371" customFormat="1" ht="14.25">
      <c r="C85" s="372"/>
    </row>
    <row r="86" ht="14.25">
      <c r="B86" s="373" t="s">
        <v>457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D69"/>
  <sheetViews>
    <sheetView showGridLines="0" workbookViewId="0" topLeftCell="A1"/>
  </sheetViews>
  <sheetFormatPr defaultColWidth="8.25390625" defaultRowHeight="14.25"/>
  <cols>
    <col min="1" max="1" width="8.375" style="75" customWidth="1"/>
    <col min="2" max="2" width="14.125" style="75" customWidth="1"/>
    <col min="3" max="14" width="9.375" style="75" customWidth="1"/>
    <col min="15" max="15" width="9.50390625" style="75" bestFit="1" customWidth="1"/>
    <col min="16" max="18" width="10.00390625" style="75" bestFit="1" customWidth="1"/>
    <col min="19" max="16384" width="8.25390625" style="75" customWidth="1"/>
  </cols>
  <sheetData>
    <row r="1" spans="9:14" s="76" customFormat="1" ht="12">
      <c r="I1" s="87"/>
      <c r="J1" s="87"/>
      <c r="K1" s="87"/>
      <c r="L1" s="87"/>
      <c r="M1" s="87"/>
      <c r="N1" s="87"/>
    </row>
    <row r="2" spans="2:29" s="76" customFormat="1" ht="13.8">
      <c r="B2" s="176" t="s">
        <v>171</v>
      </c>
      <c r="C2" s="90"/>
      <c r="D2" s="90"/>
      <c r="E2" s="90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2:30" s="76" customFormat="1" ht="12">
      <c r="B3" s="91" t="s">
        <v>44</v>
      </c>
      <c r="C3" s="93"/>
      <c r="D3" s="93"/>
      <c r="E3" s="92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2:16" ht="12">
      <c r="B4" s="215"/>
      <c r="C4" s="215"/>
      <c r="D4" s="215"/>
      <c r="E4" s="215"/>
      <c r="I4" s="76"/>
      <c r="J4" s="76"/>
      <c r="K4" s="76"/>
      <c r="L4" s="76"/>
      <c r="M4" s="76"/>
      <c r="N4" s="76"/>
      <c r="O4" s="76"/>
      <c r="P4" s="76"/>
    </row>
    <row r="5" spans="2:9" s="94" customFormat="1" ht="12" customHeight="1">
      <c r="B5" s="239"/>
      <c r="C5" s="237">
        <v>2000</v>
      </c>
      <c r="D5" s="237">
        <v>2005</v>
      </c>
      <c r="E5" s="237">
        <v>2010</v>
      </c>
      <c r="F5" s="237">
        <v>2011</v>
      </c>
      <c r="G5" s="237">
        <v>2012</v>
      </c>
      <c r="H5" s="237">
        <v>2013</v>
      </c>
      <c r="I5" s="237">
        <v>2014</v>
      </c>
    </row>
    <row r="6" spans="2:9" s="94" customFormat="1" ht="12" customHeight="1">
      <c r="B6" s="241" t="s">
        <v>39</v>
      </c>
      <c r="C6" s="472">
        <v>411763.67</v>
      </c>
      <c r="D6" s="472">
        <v>447502.47</v>
      </c>
      <c r="E6" s="472">
        <v>427611.3</v>
      </c>
      <c r="F6" s="242" t="s">
        <v>197</v>
      </c>
      <c r="G6" s="472">
        <v>433173.09</v>
      </c>
      <c r="H6" s="472">
        <v>434326.35</v>
      </c>
      <c r="I6" s="472">
        <v>425351.18</v>
      </c>
    </row>
    <row r="7" spans="2:9" s="94" customFormat="1" ht="12" customHeight="1">
      <c r="B7" s="243" t="s">
        <v>159</v>
      </c>
      <c r="C7" s="473">
        <v>236539.63</v>
      </c>
      <c r="D7" s="244">
        <v>232925.48</v>
      </c>
      <c r="E7" s="473">
        <v>234992.59</v>
      </c>
      <c r="F7" s="244" t="s">
        <v>196</v>
      </c>
      <c r="G7" s="473">
        <v>237347.38</v>
      </c>
      <c r="H7" s="473">
        <v>237044.42</v>
      </c>
      <c r="I7" s="473">
        <v>225126.69</v>
      </c>
    </row>
    <row r="8" spans="2:9" s="94" customFormat="1" ht="12" customHeight="1">
      <c r="B8" s="240" t="s">
        <v>82</v>
      </c>
      <c r="C8" s="474">
        <v>4510</v>
      </c>
      <c r="D8" s="238">
        <v>4950</v>
      </c>
      <c r="E8" s="238">
        <v>4827.42</v>
      </c>
      <c r="F8" s="238">
        <v>5128</v>
      </c>
      <c r="G8" s="238">
        <v>6663.33</v>
      </c>
      <c r="H8" s="238" t="s">
        <v>28</v>
      </c>
      <c r="I8" s="238" t="s">
        <v>28</v>
      </c>
    </row>
    <row r="9" spans="2:9" s="94" customFormat="1" ht="12" customHeight="1">
      <c r="B9" s="224" t="s">
        <v>83</v>
      </c>
      <c r="C9" s="230">
        <v>4783.9</v>
      </c>
      <c r="D9" s="230">
        <v>5861.67</v>
      </c>
      <c r="E9" s="230">
        <v>5668</v>
      </c>
      <c r="F9" s="230">
        <v>6205</v>
      </c>
      <c r="G9" s="230">
        <v>6092</v>
      </c>
      <c r="H9" s="230">
        <v>6154.52</v>
      </c>
      <c r="I9" s="230">
        <v>5570.05</v>
      </c>
    </row>
    <row r="10" spans="2:9" s="94" customFormat="1" ht="12" customHeight="1">
      <c r="B10" s="224" t="s">
        <v>84</v>
      </c>
      <c r="C10" s="230">
        <v>14441</v>
      </c>
      <c r="D10" s="230">
        <v>15510</v>
      </c>
      <c r="E10" s="230">
        <v>16736</v>
      </c>
      <c r="F10" s="230">
        <v>15381</v>
      </c>
      <c r="G10" s="230">
        <v>15061</v>
      </c>
      <c r="H10" s="230">
        <v>15331</v>
      </c>
      <c r="I10" s="230">
        <v>15476</v>
      </c>
    </row>
    <row r="11" spans="2:9" s="94" customFormat="1" ht="12" customHeight="1">
      <c r="B11" s="224" t="s">
        <v>85</v>
      </c>
      <c r="C11" s="230">
        <v>2952</v>
      </c>
      <c r="D11" s="230">
        <v>2962.3</v>
      </c>
      <c r="E11" s="230">
        <v>2669.44</v>
      </c>
      <c r="F11" s="230">
        <v>2583.35</v>
      </c>
      <c r="G11" s="230" t="s">
        <v>28</v>
      </c>
      <c r="H11" s="230">
        <v>3179.76</v>
      </c>
      <c r="I11" s="230">
        <v>3179.76</v>
      </c>
    </row>
    <row r="12" spans="2:9" s="94" customFormat="1" ht="12" customHeight="1">
      <c r="B12" s="224" t="s">
        <v>86</v>
      </c>
      <c r="C12" s="230">
        <v>53710</v>
      </c>
      <c r="D12" s="230">
        <v>56946</v>
      </c>
      <c r="E12" s="230">
        <v>54418.36</v>
      </c>
      <c r="F12" s="230">
        <v>56141.58</v>
      </c>
      <c r="G12" s="230">
        <v>52338.13</v>
      </c>
      <c r="H12" s="230">
        <v>53207.43</v>
      </c>
      <c r="I12" s="230">
        <v>54356.18</v>
      </c>
    </row>
    <row r="13" spans="2:9" s="94" customFormat="1" ht="12" customHeight="1">
      <c r="B13" s="224" t="s">
        <v>87</v>
      </c>
      <c r="C13" s="230">
        <v>8910</v>
      </c>
      <c r="D13" s="230">
        <v>5500</v>
      </c>
      <c r="E13" s="230">
        <v>7200</v>
      </c>
      <c r="F13" s="230">
        <v>7110</v>
      </c>
      <c r="G13" s="230">
        <v>7290</v>
      </c>
      <c r="H13" s="230">
        <v>7654.5</v>
      </c>
      <c r="I13" s="230">
        <v>8460</v>
      </c>
    </row>
    <row r="14" spans="2:9" s="94" customFormat="1" ht="12" customHeight="1">
      <c r="B14" s="224" t="s">
        <v>88</v>
      </c>
      <c r="C14" s="230">
        <v>2673.1</v>
      </c>
      <c r="D14" s="230">
        <v>2648</v>
      </c>
      <c r="E14" s="230">
        <v>2618</v>
      </c>
      <c r="F14" s="230">
        <v>2635.33</v>
      </c>
      <c r="G14" s="230">
        <v>2580.42</v>
      </c>
      <c r="H14" s="230">
        <v>2759.62</v>
      </c>
      <c r="I14" s="230">
        <v>2830.99</v>
      </c>
    </row>
    <row r="15" spans="2:9" s="94" customFormat="1" ht="12" customHeight="1">
      <c r="B15" s="224" t="s">
        <v>89</v>
      </c>
      <c r="C15" s="230">
        <v>2244.93</v>
      </c>
      <c r="D15" s="230">
        <v>1522.86</v>
      </c>
      <c r="E15" s="230">
        <v>1047.96</v>
      </c>
      <c r="F15" s="230">
        <v>1196.33</v>
      </c>
      <c r="G15" s="230" t="s">
        <v>28</v>
      </c>
      <c r="H15" s="230" t="s">
        <v>28</v>
      </c>
      <c r="I15" s="230" t="s">
        <v>28</v>
      </c>
    </row>
    <row r="16" spans="2:9" s="94" customFormat="1" ht="12" customHeight="1">
      <c r="B16" s="224" t="s">
        <v>90</v>
      </c>
      <c r="C16" s="230">
        <v>14321</v>
      </c>
      <c r="D16" s="230">
        <v>15531</v>
      </c>
      <c r="E16" s="230">
        <v>16089.4</v>
      </c>
      <c r="F16" s="230">
        <v>15427.77</v>
      </c>
      <c r="G16" s="230">
        <v>14656.8</v>
      </c>
      <c r="H16" s="230">
        <v>15757.57</v>
      </c>
      <c r="I16" s="230">
        <v>15910.86</v>
      </c>
    </row>
    <row r="17" spans="2:9" s="94" customFormat="1" ht="12" customHeight="1">
      <c r="B17" s="224" t="s">
        <v>91</v>
      </c>
      <c r="C17" s="230">
        <v>65864.99</v>
      </c>
      <c r="D17" s="230">
        <v>52498.74</v>
      </c>
      <c r="E17" s="230">
        <v>55807.81</v>
      </c>
      <c r="F17" s="230" t="s">
        <v>195</v>
      </c>
      <c r="G17" s="230">
        <v>51494.71</v>
      </c>
      <c r="H17" s="230">
        <v>51670.87</v>
      </c>
      <c r="I17" s="230">
        <v>51670.87</v>
      </c>
    </row>
    <row r="18" spans="2:9" s="94" customFormat="1" ht="12" customHeight="1">
      <c r="B18" s="224" t="s">
        <v>92</v>
      </c>
      <c r="C18" s="230">
        <v>3669</v>
      </c>
      <c r="D18" s="230">
        <v>4018</v>
      </c>
      <c r="E18" s="475">
        <v>4477</v>
      </c>
      <c r="F18" s="475">
        <v>5258</v>
      </c>
      <c r="G18" s="230">
        <v>5714</v>
      </c>
      <c r="H18" s="230">
        <v>5436</v>
      </c>
      <c r="I18" s="230">
        <v>5002.56</v>
      </c>
    </row>
    <row r="19" spans="2:9" s="94" customFormat="1" ht="12" customHeight="1">
      <c r="B19" s="224" t="s">
        <v>93</v>
      </c>
      <c r="C19" s="230">
        <v>9329</v>
      </c>
      <c r="D19" s="230">
        <v>8690.86</v>
      </c>
      <c r="E19" s="230">
        <v>7843.79</v>
      </c>
      <c r="F19" s="230">
        <v>7744.46</v>
      </c>
      <c r="G19" s="230">
        <v>7744.46</v>
      </c>
      <c r="H19" s="230" t="s">
        <v>28</v>
      </c>
      <c r="I19" s="230" t="s">
        <v>28</v>
      </c>
    </row>
    <row r="20" spans="2:9" s="94" customFormat="1" ht="12" customHeight="1">
      <c r="B20" s="224" t="s">
        <v>94</v>
      </c>
      <c r="C20" s="230">
        <v>20.58</v>
      </c>
      <c r="D20" s="230">
        <v>9.66</v>
      </c>
      <c r="E20" s="230">
        <v>8.96</v>
      </c>
      <c r="F20" s="230">
        <v>8.49</v>
      </c>
      <c r="G20" s="230">
        <v>10.99</v>
      </c>
      <c r="H20" s="230">
        <v>9.4</v>
      </c>
      <c r="I20" s="230">
        <v>9.2</v>
      </c>
    </row>
    <row r="21" spans="2:9" s="94" customFormat="1" ht="12" customHeight="1">
      <c r="B21" s="224" t="s">
        <v>95</v>
      </c>
      <c r="C21" s="230">
        <v>14304</v>
      </c>
      <c r="D21" s="230">
        <v>12842.7</v>
      </c>
      <c r="E21" s="230">
        <v>12533.82</v>
      </c>
      <c r="F21" s="230">
        <v>12833.49</v>
      </c>
      <c r="G21" s="230">
        <v>12529.59</v>
      </c>
      <c r="H21" s="230">
        <v>12708.31</v>
      </c>
      <c r="I21" s="230">
        <v>12597.2</v>
      </c>
    </row>
    <row r="22" spans="2:9" s="94" customFormat="1" ht="12" customHeight="1">
      <c r="B22" s="224" t="s">
        <v>96</v>
      </c>
      <c r="C22" s="230">
        <v>5500</v>
      </c>
      <c r="D22" s="230">
        <v>6045</v>
      </c>
      <c r="E22" s="230">
        <v>7096.86</v>
      </c>
      <c r="F22" s="230">
        <v>7004</v>
      </c>
      <c r="G22" s="230">
        <v>6921</v>
      </c>
      <c r="H22" s="230">
        <v>7053</v>
      </c>
      <c r="I22" s="230">
        <v>7351</v>
      </c>
    </row>
    <row r="23" spans="2:9" s="94" customFormat="1" ht="12" customHeight="1">
      <c r="B23" s="224" t="s">
        <v>97</v>
      </c>
      <c r="C23" s="475">
        <v>259.7</v>
      </c>
      <c r="D23" s="230">
        <v>248.95</v>
      </c>
      <c r="E23" s="230">
        <v>274.95</v>
      </c>
      <c r="F23" s="230">
        <v>261.43</v>
      </c>
      <c r="G23" s="230" t="s">
        <v>28</v>
      </c>
      <c r="H23" s="230" t="s">
        <v>28</v>
      </c>
      <c r="I23" s="230" t="s">
        <v>28</v>
      </c>
    </row>
    <row r="24" spans="2:9" s="94" customFormat="1" ht="12" customHeight="1">
      <c r="B24" s="224" t="s">
        <v>98</v>
      </c>
      <c r="C24" s="230">
        <v>5902</v>
      </c>
      <c r="D24" s="230">
        <v>5940</v>
      </c>
      <c r="E24" s="230">
        <v>5740.28</v>
      </c>
      <c r="F24" s="230">
        <v>6232.45</v>
      </c>
      <c r="G24" s="230">
        <v>5946.12</v>
      </c>
      <c r="H24" s="230">
        <v>6027.2</v>
      </c>
      <c r="I24" s="230">
        <v>5671.06</v>
      </c>
    </row>
    <row r="25" spans="2:9" s="94" customFormat="1" ht="12" customHeight="1">
      <c r="B25" s="224" t="s">
        <v>99</v>
      </c>
      <c r="C25" s="230">
        <v>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</row>
    <row r="26" spans="2:9" s="94" customFormat="1" ht="12" customHeight="1">
      <c r="B26" s="224" t="s">
        <v>100</v>
      </c>
      <c r="C26" s="230">
        <v>1039</v>
      </c>
      <c r="D26" s="230">
        <v>1110</v>
      </c>
      <c r="E26" s="230">
        <v>1080.59</v>
      </c>
      <c r="F26" s="230">
        <v>981.8</v>
      </c>
      <c r="G26" s="230">
        <v>8062.59</v>
      </c>
      <c r="H26" s="230">
        <v>1108.2</v>
      </c>
      <c r="I26" s="230">
        <v>1336.58</v>
      </c>
    </row>
    <row r="27" spans="2:9" s="94" customFormat="1" ht="12" customHeight="1">
      <c r="B27" s="224" t="s">
        <v>101</v>
      </c>
      <c r="C27" s="230">
        <v>13276</v>
      </c>
      <c r="D27" s="230">
        <v>16471</v>
      </c>
      <c r="E27" s="230">
        <v>17830.96</v>
      </c>
      <c r="F27" s="230">
        <v>18695.67</v>
      </c>
      <c r="G27" s="230">
        <v>18020.68</v>
      </c>
      <c r="H27" s="230">
        <v>17389.74</v>
      </c>
      <c r="I27" s="230">
        <v>17088.55</v>
      </c>
    </row>
    <row r="28" spans="2:9" s="94" customFormat="1" ht="12" customHeight="1">
      <c r="B28" s="224" t="s">
        <v>102</v>
      </c>
      <c r="C28" s="230">
        <v>26025</v>
      </c>
      <c r="D28" s="230">
        <v>31944.5</v>
      </c>
      <c r="E28" s="230">
        <v>35467.42</v>
      </c>
      <c r="F28" s="230">
        <v>37179.98</v>
      </c>
      <c r="G28" s="230">
        <v>38015.43</v>
      </c>
      <c r="H28" s="230">
        <v>38938.84</v>
      </c>
      <c r="I28" s="230">
        <v>40565</v>
      </c>
    </row>
    <row r="29" spans="2:9" s="94" customFormat="1" ht="12" customHeight="1">
      <c r="B29" s="224" t="s">
        <v>103</v>
      </c>
      <c r="C29" s="230">
        <v>10831</v>
      </c>
      <c r="D29" s="230">
        <v>10746.24</v>
      </c>
      <c r="E29" s="230">
        <v>9648.36</v>
      </c>
      <c r="F29" s="230">
        <v>10961.42</v>
      </c>
      <c r="G29" s="230">
        <v>10710.81</v>
      </c>
      <c r="H29" s="230">
        <v>10642.43</v>
      </c>
      <c r="I29" s="230" t="s">
        <v>28</v>
      </c>
    </row>
    <row r="30" spans="2:9" s="94" customFormat="1" ht="12" customHeight="1">
      <c r="B30" s="224" t="s">
        <v>104</v>
      </c>
      <c r="C30" s="230">
        <v>13148.2</v>
      </c>
      <c r="D30" s="230">
        <v>14501</v>
      </c>
      <c r="E30" s="230">
        <v>13111.64</v>
      </c>
      <c r="F30" s="230">
        <v>14358.63</v>
      </c>
      <c r="G30" s="230">
        <v>16087.91</v>
      </c>
      <c r="H30" s="230">
        <v>15194.72</v>
      </c>
      <c r="I30" s="475">
        <v>15067.84</v>
      </c>
    </row>
    <row r="31" spans="2:9" s="94" customFormat="1" ht="12" customHeight="1">
      <c r="B31" s="224" t="s">
        <v>105</v>
      </c>
      <c r="C31" s="230">
        <v>2253</v>
      </c>
      <c r="D31" s="230">
        <v>2732.82</v>
      </c>
      <c r="E31" s="230">
        <v>2945.45</v>
      </c>
      <c r="F31" s="230">
        <v>3387.87</v>
      </c>
      <c r="G31" s="230">
        <v>3341.09</v>
      </c>
      <c r="H31" s="230">
        <v>3415.18</v>
      </c>
      <c r="I31" s="230">
        <v>5099.33</v>
      </c>
    </row>
    <row r="32" spans="2:9" s="94" customFormat="1" ht="12" customHeight="1">
      <c r="B32" s="224" t="s">
        <v>106</v>
      </c>
      <c r="C32" s="230">
        <v>6163</v>
      </c>
      <c r="D32" s="230">
        <v>9302</v>
      </c>
      <c r="E32" s="230">
        <v>9599.07</v>
      </c>
      <c r="F32" s="230">
        <v>9212.91</v>
      </c>
      <c r="G32" s="230">
        <v>8062.59</v>
      </c>
      <c r="H32" s="230">
        <v>9167.98</v>
      </c>
      <c r="I32" s="230" t="s">
        <v>28</v>
      </c>
    </row>
    <row r="33" spans="2:9" s="94" customFormat="1" ht="12" customHeight="1">
      <c r="B33" s="224" t="s">
        <v>107</v>
      </c>
      <c r="C33" s="230">
        <v>54542.26</v>
      </c>
      <c r="D33" s="230">
        <v>52250.18</v>
      </c>
      <c r="E33" s="230">
        <v>50951.53</v>
      </c>
      <c r="F33" s="230">
        <v>50766.76</v>
      </c>
      <c r="G33" s="230">
        <v>49966.94</v>
      </c>
      <c r="H33" s="230">
        <v>56991.58</v>
      </c>
      <c r="I33" s="230">
        <v>57033.45</v>
      </c>
    </row>
    <row r="34" spans="2:9" s="94" customFormat="1" ht="12" customHeight="1">
      <c r="B34" s="224" t="s">
        <v>108</v>
      </c>
      <c r="C34" s="230">
        <v>63300</v>
      </c>
      <c r="D34" s="230">
        <v>98200</v>
      </c>
      <c r="E34" s="230">
        <v>72200</v>
      </c>
      <c r="F34" s="230">
        <v>71900</v>
      </c>
      <c r="G34" s="230">
        <v>69499</v>
      </c>
      <c r="H34" s="230">
        <v>69600</v>
      </c>
      <c r="I34" s="230">
        <v>70100</v>
      </c>
    </row>
    <row r="35" spans="2:9" s="94" customFormat="1" ht="12" customHeight="1">
      <c r="B35" s="225" t="s">
        <v>109</v>
      </c>
      <c r="C35" s="232">
        <v>7791</v>
      </c>
      <c r="D35" s="232">
        <v>8519</v>
      </c>
      <c r="E35" s="232">
        <v>9718.26</v>
      </c>
      <c r="F35" s="232">
        <v>10020.47</v>
      </c>
      <c r="G35" s="232">
        <v>10119.55</v>
      </c>
      <c r="H35" s="232">
        <v>10820.68</v>
      </c>
      <c r="I35" s="232">
        <v>11184.04</v>
      </c>
    </row>
    <row r="36" spans="2:9" s="94" customFormat="1" ht="12" customHeight="1">
      <c r="B36" s="223" t="s">
        <v>110</v>
      </c>
      <c r="C36" s="227">
        <v>0</v>
      </c>
      <c r="D36" s="227">
        <v>0</v>
      </c>
      <c r="E36" s="227" t="s">
        <v>28</v>
      </c>
      <c r="F36" s="227" t="s">
        <v>28</v>
      </c>
      <c r="G36" s="227">
        <v>3.63</v>
      </c>
      <c r="H36" s="227" t="s">
        <v>28</v>
      </c>
      <c r="I36" s="227" t="s">
        <v>28</v>
      </c>
    </row>
    <row r="37" spans="2:9" s="94" customFormat="1" ht="12" customHeight="1">
      <c r="B37" s="224" t="s">
        <v>111</v>
      </c>
      <c r="C37" s="230" t="s">
        <v>28</v>
      </c>
      <c r="D37" s="230" t="s">
        <v>28</v>
      </c>
      <c r="E37" s="230">
        <v>25</v>
      </c>
      <c r="F37" s="230">
        <v>26</v>
      </c>
      <c r="G37" s="230">
        <v>23.33</v>
      </c>
      <c r="H37" s="230">
        <v>19.22</v>
      </c>
      <c r="I37" s="230">
        <v>19.33</v>
      </c>
    </row>
    <row r="38" spans="2:9" s="94" customFormat="1" ht="12" customHeight="1">
      <c r="B38" s="224" t="s">
        <v>112</v>
      </c>
      <c r="C38" s="230">
        <v>8156.26</v>
      </c>
      <c r="D38" s="230">
        <v>9667.18</v>
      </c>
      <c r="E38" s="230">
        <v>10443.08</v>
      </c>
      <c r="F38" s="230">
        <v>10291.03</v>
      </c>
      <c r="G38" s="230">
        <v>10572.15</v>
      </c>
      <c r="H38" s="230">
        <v>11598.29</v>
      </c>
      <c r="I38" s="230">
        <v>12385.81</v>
      </c>
    </row>
    <row r="39" spans="2:9" s="94" customFormat="1" ht="12" customHeight="1">
      <c r="B39" s="225" t="s">
        <v>113</v>
      </c>
      <c r="C39" s="232">
        <v>9238</v>
      </c>
      <c r="D39" s="232">
        <v>5284.64</v>
      </c>
      <c r="E39" s="232">
        <v>4938.04</v>
      </c>
      <c r="F39" s="232">
        <v>4861.01</v>
      </c>
      <c r="G39" s="232">
        <v>4466.39</v>
      </c>
      <c r="H39" s="232">
        <v>4577.12</v>
      </c>
      <c r="I39" s="232">
        <v>4709.34</v>
      </c>
    </row>
    <row r="40" spans="2:9" s="94" customFormat="1" ht="12" customHeight="1">
      <c r="B40" s="223" t="s">
        <v>116</v>
      </c>
      <c r="C40" s="227" t="s">
        <v>28</v>
      </c>
      <c r="D40" s="227" t="s">
        <v>28</v>
      </c>
      <c r="E40" s="227">
        <v>915</v>
      </c>
      <c r="F40" s="227">
        <v>915</v>
      </c>
      <c r="G40" s="227">
        <v>915</v>
      </c>
      <c r="H40" s="227">
        <v>915</v>
      </c>
      <c r="I40" s="227">
        <v>915</v>
      </c>
    </row>
    <row r="41" spans="2:9" s="94" customFormat="1" ht="12" customHeight="1">
      <c r="B41" s="224" t="s">
        <v>115</v>
      </c>
      <c r="C41" s="230">
        <v>15939.3</v>
      </c>
      <c r="D41" s="230">
        <v>16185</v>
      </c>
      <c r="E41" s="230">
        <v>20597</v>
      </c>
      <c r="F41" s="230">
        <v>21039</v>
      </c>
      <c r="G41" s="230">
        <v>21959</v>
      </c>
      <c r="H41" s="230">
        <v>20858</v>
      </c>
      <c r="I41" s="230">
        <v>22835</v>
      </c>
    </row>
    <row r="42" spans="2:9" s="94" customFormat="1" ht="12" customHeight="1">
      <c r="B42" s="225" t="s">
        <v>125</v>
      </c>
      <c r="C42" s="232">
        <v>235401.62</v>
      </c>
      <c r="D42" s="232">
        <v>231570</v>
      </c>
      <c r="E42" s="232">
        <v>235432</v>
      </c>
      <c r="F42" s="232">
        <v>253144</v>
      </c>
      <c r="G42" s="232">
        <v>266769</v>
      </c>
      <c r="H42" s="232">
        <v>264443</v>
      </c>
      <c r="I42" s="232">
        <v>264443</v>
      </c>
    </row>
    <row r="43" spans="2:9" s="94" customFormat="1" ht="12" customHeight="1">
      <c r="B43" s="223" t="s">
        <v>126</v>
      </c>
      <c r="C43" s="227">
        <v>201845</v>
      </c>
      <c r="D43" s="227">
        <v>203121</v>
      </c>
      <c r="E43" s="227">
        <v>142013</v>
      </c>
      <c r="F43" s="227">
        <v>148178.15</v>
      </c>
      <c r="G43" s="227">
        <v>148183</v>
      </c>
      <c r="H43" s="227">
        <v>152076.05</v>
      </c>
      <c r="I43" s="227">
        <v>154258.74</v>
      </c>
    </row>
    <row r="44" spans="2:9" s="94" customFormat="1" ht="12" customHeight="1">
      <c r="B44" s="224" t="s">
        <v>127</v>
      </c>
      <c r="C44" s="230">
        <v>323645.68</v>
      </c>
      <c r="D44" s="230">
        <v>302036.68</v>
      </c>
      <c r="E44" s="230">
        <v>350632.55</v>
      </c>
      <c r="F44" s="230">
        <v>346358.57</v>
      </c>
      <c r="G44" s="230">
        <v>341662.27</v>
      </c>
      <c r="H44" s="230">
        <v>347512.29</v>
      </c>
      <c r="I44" s="230">
        <v>347512.29</v>
      </c>
    </row>
    <row r="45" spans="2:9" s="94" customFormat="1" ht="12" customHeight="1">
      <c r="B45" s="224" t="s">
        <v>23</v>
      </c>
      <c r="C45" s="230">
        <v>137829.63</v>
      </c>
      <c r="D45" s="230">
        <v>123791.36</v>
      </c>
      <c r="E45" s="230">
        <v>113848.74</v>
      </c>
      <c r="F45" s="230">
        <v>117993.55</v>
      </c>
      <c r="G45" s="230">
        <v>117522.5</v>
      </c>
      <c r="H45" s="230">
        <v>115232.32</v>
      </c>
      <c r="I45" s="230">
        <v>115232.32</v>
      </c>
    </row>
    <row r="46" spans="2:9" s="94" customFormat="1" ht="12" customHeight="1">
      <c r="B46" s="224" t="s">
        <v>128</v>
      </c>
      <c r="C46" s="230">
        <v>318553.02</v>
      </c>
      <c r="D46" s="230">
        <v>350451.09</v>
      </c>
      <c r="E46" s="230">
        <v>358065.68</v>
      </c>
      <c r="F46" s="230">
        <v>358293.35</v>
      </c>
      <c r="G46" s="230">
        <v>357760.88</v>
      </c>
      <c r="H46" s="230">
        <v>357226.3</v>
      </c>
      <c r="I46" s="230">
        <v>357226.3</v>
      </c>
    </row>
    <row r="47" spans="2:9" s="94" customFormat="1" ht="12" customHeight="1">
      <c r="B47" s="224" t="s">
        <v>117</v>
      </c>
      <c r="C47" s="230">
        <v>1052</v>
      </c>
      <c r="D47" s="230">
        <v>822</v>
      </c>
      <c r="E47" s="230">
        <v>631</v>
      </c>
      <c r="F47" s="230">
        <v>597</v>
      </c>
      <c r="G47" s="230">
        <v>779</v>
      </c>
      <c r="H47" s="230">
        <v>691</v>
      </c>
      <c r="I47" s="230">
        <v>691</v>
      </c>
    </row>
    <row r="48" spans="2:9" s="94" customFormat="1" ht="12" customHeight="1">
      <c r="B48" s="224" t="s">
        <v>129</v>
      </c>
      <c r="C48" s="230">
        <v>158101</v>
      </c>
      <c r="D48" s="230">
        <v>182000</v>
      </c>
      <c r="E48" s="230">
        <v>175499</v>
      </c>
      <c r="F48" s="230">
        <v>191225</v>
      </c>
      <c r="G48" s="230">
        <v>192055</v>
      </c>
      <c r="H48" s="230">
        <v>194461</v>
      </c>
      <c r="I48" s="230">
        <v>203000.17</v>
      </c>
    </row>
    <row r="49" spans="2:9" s="94" customFormat="1" ht="12" customHeight="1">
      <c r="B49" s="225" t="s">
        <v>130</v>
      </c>
      <c r="C49" s="232">
        <v>466549</v>
      </c>
      <c r="D49" s="232">
        <v>467347.35</v>
      </c>
      <c r="E49" s="232">
        <v>376571.68</v>
      </c>
      <c r="F49" s="232">
        <v>395140.68</v>
      </c>
      <c r="G49" s="232">
        <v>387512</v>
      </c>
      <c r="H49" s="232">
        <v>396817.84</v>
      </c>
      <c r="I49" s="232">
        <v>398692.84</v>
      </c>
    </row>
    <row r="50" spans="9:16" ht="12" customHeight="1">
      <c r="I50" s="76"/>
      <c r="J50" s="76"/>
      <c r="K50" s="76"/>
      <c r="L50" s="76"/>
      <c r="M50" s="76"/>
      <c r="N50" s="76"/>
      <c r="O50" s="76"/>
      <c r="P50" s="76"/>
    </row>
    <row r="51" spans="2:16" ht="13.8" customHeight="1">
      <c r="B51" s="548" t="s">
        <v>198</v>
      </c>
      <c r="C51" s="548"/>
      <c r="D51" s="548"/>
      <c r="E51" s="548"/>
      <c r="F51" s="548"/>
      <c r="G51" s="548"/>
      <c r="H51" s="548"/>
      <c r="I51" s="548"/>
      <c r="J51" s="76"/>
      <c r="K51" s="76"/>
      <c r="L51" s="76"/>
      <c r="M51" s="76"/>
      <c r="N51" s="76"/>
      <c r="O51" s="76"/>
      <c r="P51" s="76"/>
    </row>
    <row r="52" spans="2:16" ht="12" customHeight="1">
      <c r="B52" s="98" t="s">
        <v>160</v>
      </c>
      <c r="I52" s="76"/>
      <c r="J52" s="76"/>
      <c r="K52" s="76"/>
      <c r="L52" s="76"/>
      <c r="M52" s="76"/>
      <c r="N52" s="76"/>
      <c r="O52" s="76"/>
      <c r="P52" s="76"/>
    </row>
    <row r="53" spans="2:16" ht="12" customHeight="1">
      <c r="B53" s="98" t="s">
        <v>185</v>
      </c>
      <c r="I53" s="76"/>
      <c r="J53" s="76"/>
      <c r="K53" s="76"/>
      <c r="L53" s="76"/>
      <c r="M53" s="76"/>
      <c r="N53" s="76"/>
      <c r="O53" s="76"/>
      <c r="P53" s="76"/>
    </row>
    <row r="54" spans="6:25" ht="12" customHeight="1">
      <c r="F54" s="87"/>
      <c r="G54" s="87"/>
      <c r="H54" s="87"/>
      <c r="R54" s="76"/>
      <c r="S54" s="76"/>
      <c r="T54" s="76"/>
      <c r="U54" s="76"/>
      <c r="V54" s="76"/>
      <c r="W54" s="76"/>
      <c r="X54" s="76"/>
      <c r="Y54" s="76"/>
    </row>
    <row r="55" spans="6:25" ht="12" customHeight="1">
      <c r="F55" s="87"/>
      <c r="G55" s="87"/>
      <c r="H55" s="87"/>
      <c r="R55" s="76"/>
      <c r="S55" s="76"/>
      <c r="T55" s="76"/>
      <c r="U55" s="76"/>
      <c r="V55" s="76"/>
      <c r="W55" s="76"/>
      <c r="X55" s="76"/>
      <c r="Y55" s="76"/>
    </row>
    <row r="56" spans="6:25" ht="12" customHeight="1">
      <c r="F56" s="87"/>
      <c r="G56" s="87"/>
      <c r="H56" s="87"/>
      <c r="R56" s="76"/>
      <c r="S56" s="76"/>
      <c r="T56" s="76"/>
      <c r="U56" s="76"/>
      <c r="V56" s="76"/>
      <c r="W56" s="76"/>
      <c r="X56" s="76"/>
      <c r="Y56" s="76"/>
    </row>
    <row r="57" ht="12" customHeight="1"/>
    <row r="58" ht="12" customHeight="1"/>
    <row r="59" ht="12" customHeight="1"/>
    <row r="60" ht="12" customHeight="1">
      <c r="B60" s="76" t="s">
        <v>200</v>
      </c>
    </row>
    <row r="61" ht="12" customHeight="1">
      <c r="B61" s="75" t="s">
        <v>199</v>
      </c>
    </row>
    <row r="62" spans="2:14" ht="12" customHeight="1">
      <c r="B62" s="100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2:14" ht="12" customHeight="1">
      <c r="B63" s="95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9:14" ht="14.25">
      <c r="I64" s="87"/>
      <c r="J64" s="87"/>
      <c r="K64" s="87"/>
      <c r="L64" s="87"/>
      <c r="M64" s="87"/>
      <c r="N64" s="87"/>
    </row>
    <row r="65" spans="9:14" ht="14.25">
      <c r="I65" s="87"/>
      <c r="J65" s="87"/>
      <c r="K65" s="87"/>
      <c r="L65" s="87"/>
      <c r="M65" s="87"/>
      <c r="N65" s="87"/>
    </row>
    <row r="66" spans="9:14" ht="14.25">
      <c r="I66" s="87"/>
      <c r="J66" s="87"/>
      <c r="K66" s="87"/>
      <c r="L66" s="87"/>
      <c r="M66" s="87"/>
      <c r="N66" s="87"/>
    </row>
    <row r="67" spans="9:14" ht="14.25">
      <c r="I67" s="87"/>
      <c r="J67" s="87"/>
      <c r="K67" s="87"/>
      <c r="L67" s="87"/>
      <c r="M67" s="87"/>
      <c r="N67" s="87"/>
    </row>
    <row r="68" spans="9:14" ht="14.25">
      <c r="I68" s="87"/>
      <c r="J68" s="87"/>
      <c r="K68" s="87"/>
      <c r="L68" s="87"/>
      <c r="M68" s="87"/>
      <c r="N68" s="87"/>
    </row>
    <row r="69" spans="9:14" ht="14.25">
      <c r="I69" s="87"/>
      <c r="J69" s="87"/>
      <c r="K69" s="87"/>
      <c r="L69" s="87"/>
      <c r="M69" s="87"/>
      <c r="N69" s="87"/>
    </row>
  </sheetData>
  <mergeCells count="1">
    <mergeCell ref="B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AI98"/>
  <sheetViews>
    <sheetView showGridLines="0" workbookViewId="0" topLeftCell="A1"/>
  </sheetViews>
  <sheetFormatPr defaultColWidth="8.25390625" defaultRowHeight="14.25"/>
  <cols>
    <col min="1" max="1" width="8.375" style="75" customWidth="1"/>
    <col min="2" max="2" width="13.625" style="75" customWidth="1"/>
    <col min="3" max="20" width="7.625" style="75" customWidth="1"/>
    <col min="21" max="23" width="6.875" style="75" customWidth="1"/>
    <col min="24" max="16384" width="8.25390625" style="75" customWidth="1"/>
  </cols>
  <sheetData>
    <row r="1" s="76" customFormat="1" ht="12"/>
    <row r="2" spans="2:34" s="76" customFormat="1" ht="15">
      <c r="B2" s="176" t="s">
        <v>641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02"/>
      <c r="Q2" s="102"/>
      <c r="R2" s="102"/>
      <c r="S2" s="102"/>
      <c r="T2" s="102"/>
      <c r="U2" s="102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2:35" s="76" customFormat="1" ht="12">
      <c r="B3" s="91" t="s">
        <v>44</v>
      </c>
      <c r="C3" s="91"/>
      <c r="D3" s="92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2"/>
      <c r="Q3" s="102"/>
      <c r="R3" s="102"/>
      <c r="S3" s="102"/>
      <c r="T3" s="102"/>
      <c r="U3" s="102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4:21" s="76" customFormat="1" ht="12">
      <c r="D4" s="103"/>
      <c r="G4" s="104"/>
      <c r="H4" s="104"/>
      <c r="I4" s="104"/>
      <c r="J4" s="104"/>
      <c r="K4" s="104"/>
      <c r="N4" s="88"/>
      <c r="O4" s="88"/>
      <c r="P4" s="102"/>
      <c r="Q4" s="102"/>
      <c r="R4" s="102"/>
      <c r="S4" s="102"/>
      <c r="T4" s="102"/>
      <c r="U4" s="102"/>
    </row>
    <row r="5" ht="12"/>
    <row r="6" ht="12"/>
    <row r="7" ht="12"/>
    <row r="8" ht="12"/>
    <row r="9" ht="12"/>
    <row r="10" ht="12"/>
    <row r="11" ht="12"/>
    <row r="12" spans="3:23" ht="12">
      <c r="C12" s="105"/>
      <c r="D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96"/>
      <c r="Q12" s="96"/>
      <c r="R12" s="96"/>
      <c r="S12" s="96"/>
      <c r="T12" s="96"/>
      <c r="U12" s="96"/>
      <c r="V12" s="105"/>
      <c r="W12" s="105"/>
    </row>
    <row r="13" spans="3:23" ht="12"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96"/>
      <c r="V13" s="105"/>
      <c r="W13" s="105"/>
    </row>
    <row r="14" spans="3:23" ht="12"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96"/>
      <c r="V14" s="105"/>
      <c r="W14" s="105"/>
    </row>
    <row r="15" spans="3:23" ht="12"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</row>
    <row r="16" spans="15:16" ht="12">
      <c r="O16" s="50"/>
      <c r="P16" s="50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4.25">
      <c r="B29" s="75" t="s">
        <v>202</v>
      </c>
    </row>
    <row r="30" ht="14.25">
      <c r="B30" s="75" t="s">
        <v>185</v>
      </c>
    </row>
    <row r="33" spans="2:23" ht="14.2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</row>
    <row r="34" spans="1:23" ht="12">
      <c r="A34" s="99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5" spans="4:23" ht="14.25"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</row>
    <row r="36" spans="3:21" s="76" customFormat="1" ht="12">
      <c r="C36" s="106"/>
      <c r="M36" s="106"/>
      <c r="N36" s="88"/>
      <c r="O36" s="88"/>
      <c r="P36" s="88"/>
      <c r="Q36" s="88"/>
      <c r="R36" s="88"/>
      <c r="S36" s="88"/>
      <c r="T36" s="88"/>
      <c r="U36" s="88"/>
    </row>
    <row r="43" spans="4:23" ht="14.25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</row>
    <row r="44" spans="4:23" ht="14.25"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</row>
    <row r="45" spans="4:23" ht="14.25"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</row>
    <row r="46" spans="4:23" ht="14.25"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</row>
    <row r="47" spans="4:23" ht="14.25"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4:23" ht="14.25"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</row>
    <row r="49" spans="4:23" ht="14.25"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</row>
    <row r="50" spans="4:23" ht="14.25"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5" spans="2:23" ht="12">
      <c r="B55" s="76" t="s">
        <v>132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6" spans="2:23" ht="14.25">
      <c r="B56" s="100" t="s">
        <v>203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</row>
    <row r="57" spans="5:23" ht="14.25"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</row>
    <row r="58" spans="5:23" ht="14.25"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</row>
    <row r="59" spans="2:23" ht="14.25">
      <c r="B59" s="151" t="s">
        <v>153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07"/>
    </row>
    <row r="60" ht="14.25">
      <c r="W60" s="87"/>
    </row>
    <row r="61" spans="2:23" ht="14.25">
      <c r="B61" s="151" t="s">
        <v>58</v>
      </c>
      <c r="C61" s="157">
        <v>42488.563298611116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87"/>
    </row>
    <row r="62" spans="2:23" ht="14.25">
      <c r="B62" s="151" t="s">
        <v>59</v>
      </c>
      <c r="C62" s="157">
        <v>42527.46996648148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05"/>
    </row>
    <row r="63" spans="2:23" ht="14.25">
      <c r="B63" s="151" t="s">
        <v>60</v>
      </c>
      <c r="C63" s="151" t="s">
        <v>61</v>
      </c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05"/>
    </row>
    <row r="64" spans="4:23" ht="14.25"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</row>
    <row r="65" spans="2:23" ht="14.25">
      <c r="B65" s="151" t="s">
        <v>157</v>
      </c>
      <c r="C65" s="151" t="s">
        <v>192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05"/>
    </row>
    <row r="66" spans="2:23" ht="14.25">
      <c r="B66" s="151" t="s">
        <v>62</v>
      </c>
      <c r="C66" s="151" t="s">
        <v>154</v>
      </c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05"/>
    </row>
    <row r="67" spans="2:23" ht="14.25">
      <c r="B67" s="151" t="s">
        <v>155</v>
      </c>
      <c r="C67" s="151" t="s">
        <v>156</v>
      </c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05"/>
    </row>
    <row r="68" spans="2:23" ht="14.25">
      <c r="B68" s="151" t="s">
        <v>142</v>
      </c>
      <c r="C68" s="151" t="s">
        <v>63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05"/>
    </row>
    <row r="69" spans="4:23" ht="14.25"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</row>
    <row r="70" spans="2:23" ht="14.25">
      <c r="B70" s="161" t="s">
        <v>201</v>
      </c>
      <c r="C70" s="161" t="s">
        <v>133</v>
      </c>
      <c r="D70" s="161" t="s">
        <v>32</v>
      </c>
      <c r="E70" s="161" t="s">
        <v>33</v>
      </c>
      <c r="F70" s="161" t="s">
        <v>34</v>
      </c>
      <c r="G70" s="161" t="s">
        <v>35</v>
      </c>
      <c r="H70" s="161" t="s">
        <v>1</v>
      </c>
      <c r="I70" s="161" t="s">
        <v>2</v>
      </c>
      <c r="J70" s="161" t="s">
        <v>3</v>
      </c>
      <c r="K70" s="161" t="s">
        <v>4</v>
      </c>
      <c r="L70" s="161" t="s">
        <v>5</v>
      </c>
      <c r="M70" s="161" t="s">
        <v>6</v>
      </c>
      <c r="N70" s="161" t="s">
        <v>7</v>
      </c>
      <c r="O70" s="161" t="s">
        <v>8</v>
      </c>
      <c r="P70" s="161" t="s">
        <v>9</v>
      </c>
      <c r="Q70" s="161" t="s">
        <v>10</v>
      </c>
      <c r="R70" s="161" t="s">
        <v>11</v>
      </c>
      <c r="S70" s="161" t="s">
        <v>12</v>
      </c>
      <c r="T70" s="161" t="s">
        <v>29</v>
      </c>
      <c r="U70" s="161" t="s">
        <v>30</v>
      </c>
      <c r="V70" s="161" t="s">
        <v>134</v>
      </c>
      <c r="W70" s="105"/>
    </row>
    <row r="71" spans="2:23" ht="14.25">
      <c r="B71" s="161" t="s">
        <v>37</v>
      </c>
      <c r="C71" s="171">
        <v>240466.97</v>
      </c>
      <c r="D71" s="171">
        <v>227249.02</v>
      </c>
      <c r="E71" s="171">
        <v>243658.71</v>
      </c>
      <c r="F71" s="171">
        <v>241999.37</v>
      </c>
      <c r="G71" s="171">
        <v>245236.14</v>
      </c>
      <c r="H71" s="171">
        <v>280927.71</v>
      </c>
      <c r="I71" s="171">
        <v>255255.63</v>
      </c>
      <c r="J71" s="171">
        <v>266944.14</v>
      </c>
      <c r="K71" s="171">
        <v>278820.96</v>
      </c>
      <c r="L71" s="171">
        <v>283598.42</v>
      </c>
      <c r="M71" s="171">
        <v>317241.13</v>
      </c>
      <c r="N71" s="171">
        <v>287973.17</v>
      </c>
      <c r="O71" s="171">
        <v>329184.23</v>
      </c>
      <c r="P71" s="171">
        <v>285881.42</v>
      </c>
      <c r="Q71" s="171">
        <v>262297.57</v>
      </c>
      <c r="R71" s="171">
        <v>291149.91</v>
      </c>
      <c r="S71" s="171">
        <v>288991.19</v>
      </c>
      <c r="T71" s="171">
        <v>280535.95</v>
      </c>
      <c r="U71" s="171">
        <v>283454.72</v>
      </c>
      <c r="V71" s="171">
        <v>281986.49</v>
      </c>
      <c r="W71" s="105"/>
    </row>
    <row r="72" spans="2:23" ht="14.25">
      <c r="B72" s="161" t="s">
        <v>36</v>
      </c>
      <c r="C72" s="171">
        <v>121268.2</v>
      </c>
      <c r="D72" s="171">
        <v>117612.55</v>
      </c>
      <c r="E72" s="171">
        <v>119518.44</v>
      </c>
      <c r="F72" s="171">
        <v>122870.16</v>
      </c>
      <c r="G72" s="171">
        <v>128294.09</v>
      </c>
      <c r="H72" s="171">
        <v>130835.96</v>
      </c>
      <c r="I72" s="171">
        <v>126450.12</v>
      </c>
      <c r="J72" s="171">
        <v>125547.07</v>
      </c>
      <c r="K72" s="171">
        <v>131955.4</v>
      </c>
      <c r="L72" s="171">
        <v>133203.73</v>
      </c>
      <c r="M72" s="171">
        <v>130261.24</v>
      </c>
      <c r="N72" s="171">
        <v>134292.21</v>
      </c>
      <c r="O72" s="171">
        <v>133329.75</v>
      </c>
      <c r="P72" s="171">
        <v>133718.6</v>
      </c>
      <c r="Q72" s="171">
        <v>126013.73</v>
      </c>
      <c r="R72" s="171">
        <v>136461.39</v>
      </c>
      <c r="S72" s="171">
        <v>144665.54</v>
      </c>
      <c r="T72" s="171">
        <v>152637.24</v>
      </c>
      <c r="U72" s="171">
        <v>150871.63</v>
      </c>
      <c r="V72" s="171">
        <v>143364.69</v>
      </c>
      <c r="W72" s="105"/>
    </row>
    <row r="73" spans="3:23" ht="14.25">
      <c r="C73" s="87">
        <f>SUM(C71:C72)</f>
        <v>361735.17</v>
      </c>
      <c r="D73" s="87">
        <f aca="true" t="shared" si="0" ref="D73:V73">SUM(D71:D72)</f>
        <v>344861.57</v>
      </c>
      <c r="E73" s="87">
        <f t="shared" si="0"/>
        <v>363177.15</v>
      </c>
      <c r="F73" s="87">
        <f t="shared" si="0"/>
        <v>364869.53</v>
      </c>
      <c r="G73" s="87">
        <f t="shared" si="0"/>
        <v>373530.23</v>
      </c>
      <c r="H73" s="87">
        <f t="shared" si="0"/>
        <v>411763.67000000004</v>
      </c>
      <c r="I73" s="87">
        <f t="shared" si="0"/>
        <v>381705.75</v>
      </c>
      <c r="J73" s="87">
        <f t="shared" si="0"/>
        <v>392491.21</v>
      </c>
      <c r="K73" s="87">
        <f t="shared" si="0"/>
        <v>410776.36</v>
      </c>
      <c r="L73" s="87">
        <f t="shared" si="0"/>
        <v>416802.15</v>
      </c>
      <c r="M73" s="87">
        <f t="shared" si="0"/>
        <v>447502.37</v>
      </c>
      <c r="N73" s="87">
        <f t="shared" si="0"/>
        <v>422265.38</v>
      </c>
      <c r="O73" s="87">
        <f t="shared" si="0"/>
        <v>462513.98</v>
      </c>
      <c r="P73" s="87">
        <f t="shared" si="0"/>
        <v>419600.02</v>
      </c>
      <c r="Q73" s="87">
        <f t="shared" si="0"/>
        <v>388311.3</v>
      </c>
      <c r="R73" s="87">
        <f t="shared" si="0"/>
        <v>427611.3</v>
      </c>
      <c r="S73" s="87">
        <f t="shared" si="0"/>
        <v>433656.73</v>
      </c>
      <c r="T73" s="87">
        <f t="shared" si="0"/>
        <v>433173.19</v>
      </c>
      <c r="U73" s="87">
        <f t="shared" si="0"/>
        <v>434326.35</v>
      </c>
      <c r="V73" s="87">
        <f t="shared" si="0"/>
        <v>425351.18</v>
      </c>
      <c r="W73" s="105"/>
    </row>
    <row r="74" spans="4:23" ht="14.25"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>
        <f>+(R73-Q73)/Q73*100</f>
        <v>10.120745906699085</v>
      </c>
      <c r="S74" s="105">
        <f aca="true" t="shared" si="1" ref="S74:V74">+(S73-R73)/R73*100</f>
        <v>1.4137675968806234</v>
      </c>
      <c r="T74" s="105">
        <f t="shared" si="1"/>
        <v>-0.1115029392026221</v>
      </c>
      <c r="U74" s="105">
        <f t="shared" si="1"/>
        <v>0.26621222795436034</v>
      </c>
      <c r="V74" s="105">
        <f t="shared" si="1"/>
        <v>-2.06645763030495</v>
      </c>
      <c r="W74" s="105"/>
    </row>
    <row r="75" spans="4:23" ht="14.25"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</row>
    <row r="76" spans="4:23" ht="14.25"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</row>
    <row r="77" spans="4:23" ht="14.25"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</row>
    <row r="78" spans="4:23" ht="14.25"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</row>
    <row r="79" spans="4:23" ht="14.25"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</row>
    <row r="80" spans="4:23" ht="14.25"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</row>
    <row r="81" spans="4:23" ht="14.25"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</row>
    <row r="82" spans="4:23" ht="14.25"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</row>
    <row r="83" spans="4:23" ht="14.25"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</row>
    <row r="85" spans="2:23" ht="12">
      <c r="B85" s="76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</row>
    <row r="86" spans="2:23" ht="12">
      <c r="B86" s="76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</row>
    <row r="93" spans="4:23" ht="14.25"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</row>
    <row r="94" spans="4:23" ht="14.25"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</row>
    <row r="95" spans="4:23" ht="14.25"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</row>
    <row r="96" spans="4:23" ht="14.25"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</row>
    <row r="97" spans="4:23" ht="14.25"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</row>
    <row r="98" spans="4:23" ht="14.25"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</row>
  </sheetData>
  <printOptions/>
  <pageMargins left="0.25" right="0.25" top="0.75" bottom="0.75" header="0.3" footer="0.3"/>
  <pageSetup fitToHeight="1" fitToWidth="1" horizontalDpi="600" verticalDpi="600" orientation="portrait" paperSize="9" scale="1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102"/>
  <sheetViews>
    <sheetView showGridLines="0" workbookViewId="0" topLeftCell="A1"/>
  </sheetViews>
  <sheetFormatPr defaultColWidth="8.25390625" defaultRowHeight="14.25"/>
  <cols>
    <col min="1" max="1" width="8.375" style="75" customWidth="1"/>
    <col min="2" max="2" width="14.375" style="75" customWidth="1"/>
    <col min="3" max="7" width="9.375" style="75" customWidth="1"/>
    <col min="8" max="8" width="9.00390625" style="75" customWidth="1"/>
    <col min="9" max="9" width="8.75390625" style="75" customWidth="1"/>
    <col min="10" max="14" width="9.375" style="75" customWidth="1"/>
    <col min="15" max="16" width="8.50390625" style="75" bestFit="1" customWidth="1"/>
    <col min="17" max="17" width="8.375" style="75" bestFit="1" customWidth="1"/>
    <col min="18" max="18" width="8.50390625" style="75" bestFit="1" customWidth="1"/>
    <col min="19" max="16384" width="8.25390625" style="75" customWidth="1"/>
  </cols>
  <sheetData>
    <row r="1" spans="1:14" s="76" customFormat="1" ht="12">
      <c r="A1" s="110"/>
      <c r="I1" s="87"/>
      <c r="J1" s="87"/>
      <c r="K1" s="87"/>
      <c r="L1" s="87"/>
      <c r="M1" s="87"/>
      <c r="N1" s="87"/>
    </row>
    <row r="2" spans="2:38" s="76" customFormat="1" ht="13.8">
      <c r="B2" s="176" t="s">
        <v>172</v>
      </c>
      <c r="C2" s="88"/>
      <c r="D2" s="88"/>
      <c r="E2" s="88"/>
      <c r="F2" s="88"/>
      <c r="G2" s="88"/>
      <c r="H2" s="89"/>
      <c r="I2" s="89"/>
      <c r="J2" s="89"/>
      <c r="K2" s="90"/>
      <c r="L2" s="90"/>
      <c r="M2" s="90"/>
      <c r="N2" s="90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2:39" s="76" customFormat="1" ht="12">
      <c r="B3" s="91" t="s">
        <v>44</v>
      </c>
      <c r="C3" s="91"/>
      <c r="D3" s="91"/>
      <c r="E3" s="91"/>
      <c r="F3" s="92"/>
      <c r="G3" s="92"/>
      <c r="H3" s="92"/>
      <c r="I3" s="93"/>
      <c r="J3" s="93"/>
      <c r="K3" s="93"/>
      <c r="L3" s="93"/>
      <c r="M3" s="93"/>
      <c r="N3" s="92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</row>
    <row r="4" spans="3:25" ht="12"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R4" s="76"/>
      <c r="S4" s="76"/>
      <c r="T4" s="76"/>
      <c r="U4" s="76"/>
      <c r="V4" s="76"/>
      <c r="W4" s="76"/>
      <c r="X4" s="76"/>
      <c r="Y4" s="76"/>
    </row>
    <row r="5" spans="2:9" s="94" customFormat="1" ht="12" customHeight="1">
      <c r="B5" s="237"/>
      <c r="C5" s="237">
        <v>2000</v>
      </c>
      <c r="D5" s="237">
        <v>2005</v>
      </c>
      <c r="E5" s="237">
        <v>2010</v>
      </c>
      <c r="F5" s="237">
        <v>2011</v>
      </c>
      <c r="G5" s="237">
        <v>2012</v>
      </c>
      <c r="H5" s="237">
        <v>2013</v>
      </c>
      <c r="I5" s="237">
        <v>2014</v>
      </c>
    </row>
    <row r="6" spans="2:9" s="94" customFormat="1" ht="12" customHeight="1">
      <c r="B6" s="250" t="s">
        <v>39</v>
      </c>
      <c r="C6" s="472">
        <v>100705.94</v>
      </c>
      <c r="D6" s="472">
        <v>108706.42</v>
      </c>
      <c r="E6" s="472">
        <v>100815.42</v>
      </c>
      <c r="F6" s="472">
        <v>101994.29</v>
      </c>
      <c r="G6" s="472">
        <v>100057.86</v>
      </c>
      <c r="H6" s="472">
        <v>99695</v>
      </c>
      <c r="I6" s="472">
        <v>101853.97</v>
      </c>
    </row>
    <row r="7" spans="2:9" s="94" customFormat="1" ht="12" customHeight="1">
      <c r="B7" s="249" t="s">
        <v>159</v>
      </c>
      <c r="C7" s="473">
        <v>61337.17</v>
      </c>
      <c r="D7" s="473">
        <v>66777.32</v>
      </c>
      <c r="E7" s="473">
        <v>59672.62</v>
      </c>
      <c r="F7" s="473">
        <v>60626.63</v>
      </c>
      <c r="G7" s="473">
        <v>57946.99</v>
      </c>
      <c r="H7" s="473">
        <v>57644.1</v>
      </c>
      <c r="I7" s="473">
        <v>57048.24</v>
      </c>
    </row>
    <row r="8" spans="2:9" s="94" customFormat="1" ht="12" customHeight="1">
      <c r="B8" s="252" t="s">
        <v>82</v>
      </c>
      <c r="C8" s="476">
        <v>1150</v>
      </c>
      <c r="D8" s="227">
        <v>1285</v>
      </c>
      <c r="E8" s="227">
        <v>1383.46</v>
      </c>
      <c r="F8" s="227">
        <v>1387.5</v>
      </c>
      <c r="G8" s="227">
        <v>1341.92</v>
      </c>
      <c r="H8" s="227" t="s">
        <v>28</v>
      </c>
      <c r="I8" s="227" t="s">
        <v>28</v>
      </c>
    </row>
    <row r="9" spans="2:9" s="94" customFormat="1" ht="12" customHeight="1">
      <c r="B9" s="97" t="s">
        <v>83</v>
      </c>
      <c r="C9" s="230">
        <v>312</v>
      </c>
      <c r="D9" s="230">
        <v>569</v>
      </c>
      <c r="E9" s="230">
        <v>554.22</v>
      </c>
      <c r="F9" s="230">
        <v>728.27</v>
      </c>
      <c r="G9" s="230">
        <v>697.98</v>
      </c>
      <c r="H9" s="230">
        <v>802.91</v>
      </c>
      <c r="I9" s="230" t="s">
        <v>28</v>
      </c>
    </row>
    <row r="10" spans="2:9" s="94" customFormat="1" ht="12" customHeight="1">
      <c r="B10" s="97" t="s">
        <v>84</v>
      </c>
      <c r="C10" s="230">
        <v>4106</v>
      </c>
      <c r="D10" s="230">
        <v>4003</v>
      </c>
      <c r="E10" s="230">
        <v>4744</v>
      </c>
      <c r="F10" s="230">
        <v>4454</v>
      </c>
      <c r="G10" s="230">
        <v>4259</v>
      </c>
      <c r="H10" s="230">
        <v>4037</v>
      </c>
      <c r="I10" s="230">
        <v>3861</v>
      </c>
    </row>
    <row r="11" spans="2:9" s="94" customFormat="1" ht="12" customHeight="1">
      <c r="B11" s="97" t="s">
        <v>85</v>
      </c>
      <c r="C11" s="230">
        <v>364</v>
      </c>
      <c r="D11" s="475">
        <v>196</v>
      </c>
      <c r="E11" s="230">
        <v>448.02</v>
      </c>
      <c r="F11" s="230">
        <v>372.16</v>
      </c>
      <c r="G11" s="230" t="s">
        <v>28</v>
      </c>
      <c r="H11" s="230">
        <v>357.6</v>
      </c>
      <c r="I11" s="230">
        <v>357.6</v>
      </c>
    </row>
    <row r="12" spans="2:9" s="94" customFormat="1" ht="12" customHeight="1">
      <c r="B12" s="97" t="s">
        <v>86</v>
      </c>
      <c r="C12" s="230">
        <v>16340</v>
      </c>
      <c r="D12" s="230">
        <v>21931</v>
      </c>
      <c r="E12" s="230">
        <v>22059.1</v>
      </c>
      <c r="F12" s="230">
        <v>22628.1</v>
      </c>
      <c r="G12" s="230">
        <v>21081.3</v>
      </c>
      <c r="H12" s="230">
        <v>21459.07</v>
      </c>
      <c r="I12" s="230">
        <v>21771.8</v>
      </c>
    </row>
    <row r="13" spans="2:9" s="94" customFormat="1" ht="12" customHeight="1">
      <c r="B13" s="97" t="s">
        <v>87</v>
      </c>
      <c r="C13" s="230">
        <v>1436.3</v>
      </c>
      <c r="D13" s="230">
        <v>2062.5</v>
      </c>
      <c r="E13" s="230">
        <v>1771.4</v>
      </c>
      <c r="F13" s="230">
        <v>1503.25</v>
      </c>
      <c r="G13" s="230">
        <v>1491.19</v>
      </c>
      <c r="H13" s="230">
        <v>1557.6</v>
      </c>
      <c r="I13" s="230">
        <v>1600</v>
      </c>
    </row>
    <row r="14" spans="2:9" s="94" customFormat="1" ht="12" customHeight="1">
      <c r="B14" s="97" t="s">
        <v>88</v>
      </c>
      <c r="C14" s="230">
        <v>888.03</v>
      </c>
      <c r="D14" s="230">
        <v>1015</v>
      </c>
      <c r="E14" s="230">
        <v>772.41</v>
      </c>
      <c r="F14" s="230">
        <v>761.09</v>
      </c>
      <c r="G14" s="230">
        <v>781.93</v>
      </c>
      <c r="H14" s="230">
        <v>824.71</v>
      </c>
      <c r="I14" s="230">
        <v>906.67</v>
      </c>
    </row>
    <row r="15" spans="2:9" s="94" customFormat="1" ht="12" customHeight="1">
      <c r="B15" s="97" t="s">
        <v>89</v>
      </c>
      <c r="C15" s="230">
        <v>122.57</v>
      </c>
      <c r="D15" s="230">
        <v>191</v>
      </c>
      <c r="E15" s="230">
        <v>118.22</v>
      </c>
      <c r="F15" s="230">
        <v>106.31</v>
      </c>
      <c r="G15" s="230" t="s">
        <v>28</v>
      </c>
      <c r="H15" s="475">
        <v>108.52</v>
      </c>
      <c r="I15" s="475">
        <v>108.11</v>
      </c>
    </row>
    <row r="16" spans="2:9" s="94" customFormat="1" ht="12" customHeight="1">
      <c r="B16" s="97" t="s">
        <v>90</v>
      </c>
      <c r="C16" s="230">
        <v>3760</v>
      </c>
      <c r="D16" s="230">
        <v>3660</v>
      </c>
      <c r="E16" s="230">
        <v>2038.29</v>
      </c>
      <c r="F16" s="230">
        <v>2161.92</v>
      </c>
      <c r="G16" s="230">
        <v>1971.34</v>
      </c>
      <c r="H16" s="230">
        <v>2046.96</v>
      </c>
      <c r="I16" s="230">
        <v>2244.78</v>
      </c>
    </row>
    <row r="17" spans="2:9" s="94" customFormat="1" ht="12" customHeight="1">
      <c r="B17" s="97" t="s">
        <v>91</v>
      </c>
      <c r="C17" s="230">
        <v>10536</v>
      </c>
      <c r="D17" s="230">
        <v>9715</v>
      </c>
      <c r="E17" s="230">
        <v>8315.7</v>
      </c>
      <c r="F17" s="230" t="s">
        <v>204</v>
      </c>
      <c r="G17" s="230">
        <v>8067.27</v>
      </c>
      <c r="H17" s="230">
        <v>7901.42</v>
      </c>
      <c r="I17" s="230">
        <v>7696.65</v>
      </c>
    </row>
    <row r="18" spans="2:9" s="94" customFormat="1" ht="12" customHeight="1">
      <c r="B18" s="97" t="s">
        <v>92</v>
      </c>
      <c r="C18" s="230">
        <v>642</v>
      </c>
      <c r="D18" s="230">
        <v>624</v>
      </c>
      <c r="E18" s="475">
        <v>677</v>
      </c>
      <c r="F18" s="475">
        <v>754</v>
      </c>
      <c r="G18" s="230">
        <v>851</v>
      </c>
      <c r="H18" s="230">
        <v>1191.8</v>
      </c>
      <c r="I18" s="230">
        <v>1293.76</v>
      </c>
    </row>
    <row r="19" spans="2:9" s="94" customFormat="1" ht="12" customHeight="1">
      <c r="B19" s="97" t="s">
        <v>93</v>
      </c>
      <c r="C19" s="230">
        <v>1630</v>
      </c>
      <c r="D19" s="230">
        <v>1590</v>
      </c>
      <c r="E19" s="230">
        <v>1200</v>
      </c>
      <c r="F19" s="230">
        <v>1250</v>
      </c>
      <c r="G19" s="230">
        <v>1370</v>
      </c>
      <c r="H19" s="230">
        <v>1360</v>
      </c>
      <c r="I19" s="230">
        <v>1430</v>
      </c>
    </row>
    <row r="20" spans="2:9" s="94" customFormat="1" ht="12" customHeight="1">
      <c r="B20" s="97" t="s">
        <v>94</v>
      </c>
      <c r="C20" s="230">
        <v>8.74</v>
      </c>
      <c r="D20" s="230">
        <v>4.26</v>
      </c>
      <c r="E20" s="230">
        <v>3.97</v>
      </c>
      <c r="F20" s="230">
        <v>2.91</v>
      </c>
      <c r="G20" s="230">
        <v>2.63</v>
      </c>
      <c r="H20" s="230">
        <v>2.24</v>
      </c>
      <c r="I20" s="230">
        <v>2.39</v>
      </c>
    </row>
    <row r="21" spans="2:9" s="94" customFormat="1" ht="12" customHeight="1">
      <c r="B21" s="97" t="s">
        <v>95</v>
      </c>
      <c r="C21" s="230">
        <v>3900</v>
      </c>
      <c r="D21" s="230">
        <v>4226.7</v>
      </c>
      <c r="E21" s="230">
        <v>3150</v>
      </c>
      <c r="F21" s="230">
        <v>3431.63</v>
      </c>
      <c r="G21" s="230">
        <v>3316.47</v>
      </c>
      <c r="H21" s="230">
        <v>3367.39</v>
      </c>
      <c r="I21" s="230">
        <v>3657.42</v>
      </c>
    </row>
    <row r="22" spans="2:9" s="94" customFormat="1" ht="12" customHeight="1">
      <c r="B22" s="97" t="s">
        <v>96</v>
      </c>
      <c r="C22" s="230">
        <v>1300</v>
      </c>
      <c r="D22" s="230">
        <v>1445</v>
      </c>
      <c r="E22" s="230">
        <v>1272</v>
      </c>
      <c r="F22" s="230">
        <v>1260</v>
      </c>
      <c r="G22" s="230">
        <v>1150</v>
      </c>
      <c r="H22" s="230">
        <v>1120</v>
      </c>
      <c r="I22" s="230">
        <v>1345.3</v>
      </c>
    </row>
    <row r="23" spans="2:9" s="94" customFormat="1" ht="12" customHeight="1">
      <c r="B23" s="97" t="s">
        <v>97</v>
      </c>
      <c r="C23" s="475">
        <v>133.4</v>
      </c>
      <c r="D23" s="475">
        <v>133</v>
      </c>
      <c r="E23" s="230">
        <v>93.58</v>
      </c>
      <c r="F23" s="230">
        <v>78.34</v>
      </c>
      <c r="G23" s="230" t="s">
        <v>28</v>
      </c>
      <c r="H23" s="230" t="s">
        <v>28</v>
      </c>
      <c r="I23" s="230" t="s">
        <v>28</v>
      </c>
    </row>
    <row r="24" spans="2:9" s="94" customFormat="1" ht="12" customHeight="1">
      <c r="B24" s="97" t="s">
        <v>98</v>
      </c>
      <c r="C24" s="230">
        <v>291.2</v>
      </c>
      <c r="D24" s="230">
        <v>215</v>
      </c>
      <c r="E24" s="230">
        <v>132.52</v>
      </c>
      <c r="F24" s="230" t="s">
        <v>28</v>
      </c>
      <c r="G24" s="230">
        <v>302.13</v>
      </c>
      <c r="H24" s="230">
        <v>108.6</v>
      </c>
      <c r="I24" s="230">
        <v>120.86</v>
      </c>
    </row>
    <row r="25" spans="2:9" s="94" customFormat="1" ht="12" customHeight="1">
      <c r="B25" s="97" t="s">
        <v>99</v>
      </c>
      <c r="C25" s="230">
        <v>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</row>
    <row r="26" spans="2:9" s="94" customFormat="1" ht="12" customHeight="1">
      <c r="B26" s="97" t="s">
        <v>100</v>
      </c>
      <c r="C26" s="230">
        <v>389</v>
      </c>
      <c r="D26" s="230">
        <v>279</v>
      </c>
      <c r="E26" s="230">
        <v>231.31</v>
      </c>
      <c r="F26" s="230">
        <v>237.7</v>
      </c>
      <c r="G26" s="230">
        <v>1430</v>
      </c>
      <c r="H26" s="230">
        <v>215.5</v>
      </c>
      <c r="I26" s="230">
        <v>228.1</v>
      </c>
    </row>
    <row r="27" spans="2:9" s="94" customFormat="1" ht="12" customHeight="1">
      <c r="B27" s="97" t="s">
        <v>101</v>
      </c>
      <c r="C27" s="230">
        <v>10390</v>
      </c>
      <c r="D27" s="230">
        <v>11074</v>
      </c>
      <c r="E27" s="230">
        <v>9603</v>
      </c>
      <c r="F27" s="230">
        <v>9636</v>
      </c>
      <c r="G27" s="230">
        <v>8952</v>
      </c>
      <c r="H27" s="230">
        <v>8534</v>
      </c>
      <c r="I27" s="230" t="s">
        <v>205</v>
      </c>
    </row>
    <row r="28" spans="2:9" s="94" customFormat="1" ht="12" customHeight="1">
      <c r="B28" s="97" t="s">
        <v>102</v>
      </c>
      <c r="C28" s="230">
        <v>4262</v>
      </c>
      <c r="D28" s="230">
        <v>3359.9</v>
      </c>
      <c r="E28" s="230">
        <v>4220</v>
      </c>
      <c r="F28" s="230">
        <v>4422.02</v>
      </c>
      <c r="G28" s="230">
        <v>4249</v>
      </c>
      <c r="H28" s="230">
        <v>4320.61</v>
      </c>
      <c r="I28" s="230">
        <v>4719.43</v>
      </c>
    </row>
    <row r="29" spans="2:9" s="94" customFormat="1" ht="12" customHeight="1">
      <c r="B29" s="97" t="s">
        <v>103</v>
      </c>
      <c r="C29" s="230">
        <v>1427</v>
      </c>
      <c r="D29" s="230">
        <v>1010</v>
      </c>
      <c r="E29" s="230">
        <v>1044.85</v>
      </c>
      <c r="F29" s="230">
        <v>1044.42</v>
      </c>
      <c r="G29" s="230">
        <v>1096.56</v>
      </c>
      <c r="H29" s="230">
        <v>854.03</v>
      </c>
      <c r="I29" s="230">
        <v>918.74</v>
      </c>
    </row>
    <row r="30" spans="2:9" s="94" customFormat="1" ht="12" customHeight="1">
      <c r="B30" s="97" t="s">
        <v>104</v>
      </c>
      <c r="C30" s="230">
        <v>3395.7</v>
      </c>
      <c r="D30" s="230">
        <v>4321</v>
      </c>
      <c r="E30" s="230">
        <v>4323</v>
      </c>
      <c r="F30" s="230">
        <v>4441.81</v>
      </c>
      <c r="G30" s="230">
        <v>5500</v>
      </c>
      <c r="H30" s="230">
        <v>5532.3</v>
      </c>
      <c r="I30" s="230">
        <v>5761.97</v>
      </c>
    </row>
    <row r="31" spans="2:9" s="94" customFormat="1" ht="12" customHeight="1">
      <c r="B31" s="97" t="s">
        <v>105</v>
      </c>
      <c r="C31" s="230">
        <v>439</v>
      </c>
      <c r="D31" s="230">
        <v>527</v>
      </c>
      <c r="E31" s="230">
        <v>760</v>
      </c>
      <c r="F31" s="230">
        <v>703</v>
      </c>
      <c r="G31" s="230">
        <v>660</v>
      </c>
      <c r="H31" s="230">
        <v>660</v>
      </c>
      <c r="I31" s="230">
        <v>700</v>
      </c>
    </row>
    <row r="32" spans="2:9" s="94" customFormat="1" ht="12" customHeight="1">
      <c r="B32" s="97" t="s">
        <v>106</v>
      </c>
      <c r="C32" s="230">
        <v>1265</v>
      </c>
      <c r="D32" s="230">
        <v>2621</v>
      </c>
      <c r="E32" s="230">
        <v>2575.74</v>
      </c>
      <c r="F32" s="230">
        <v>2204</v>
      </c>
      <c r="G32" s="230">
        <v>1430</v>
      </c>
      <c r="H32" s="230">
        <v>1430</v>
      </c>
      <c r="I32" s="230">
        <v>1750</v>
      </c>
    </row>
    <row r="33" spans="2:9" s="94" customFormat="1" ht="12" customHeight="1">
      <c r="B33" s="97" t="s">
        <v>107</v>
      </c>
      <c r="C33" s="230">
        <v>13420</v>
      </c>
      <c r="D33" s="230">
        <v>12269.06</v>
      </c>
      <c r="E33" s="230">
        <v>9473</v>
      </c>
      <c r="F33" s="230">
        <v>9750</v>
      </c>
      <c r="G33" s="230">
        <v>9440</v>
      </c>
      <c r="H33" s="230">
        <v>10440</v>
      </c>
      <c r="I33" s="230">
        <v>10940</v>
      </c>
    </row>
    <row r="34" spans="2:9" s="94" customFormat="1" ht="12" customHeight="1">
      <c r="B34" s="97" t="s">
        <v>108</v>
      </c>
      <c r="C34" s="230">
        <v>16176</v>
      </c>
      <c r="D34" s="230">
        <v>17600</v>
      </c>
      <c r="E34" s="230">
        <v>16750</v>
      </c>
      <c r="F34" s="230">
        <v>16500</v>
      </c>
      <c r="G34" s="230">
        <v>16492</v>
      </c>
      <c r="H34" s="230">
        <v>16074</v>
      </c>
      <c r="I34" s="230">
        <v>17500</v>
      </c>
    </row>
    <row r="35" spans="2:9" s="94" customFormat="1" ht="12" customHeight="1">
      <c r="B35" s="251" t="s">
        <v>109</v>
      </c>
      <c r="C35" s="232">
        <v>2622</v>
      </c>
      <c r="D35" s="232">
        <v>2780</v>
      </c>
      <c r="E35" s="232">
        <v>3100.65</v>
      </c>
      <c r="F35" s="232">
        <v>3279.07</v>
      </c>
      <c r="G35" s="232">
        <v>3409.4</v>
      </c>
      <c r="H35" s="232">
        <v>3581.09</v>
      </c>
      <c r="I35" s="232">
        <v>3763.65</v>
      </c>
    </row>
    <row r="36" spans="2:9" s="94" customFormat="1" ht="12" customHeight="1">
      <c r="B36" s="252" t="s">
        <v>110</v>
      </c>
      <c r="C36" s="227">
        <v>0</v>
      </c>
      <c r="D36" s="227">
        <v>0</v>
      </c>
      <c r="E36" s="227" t="s">
        <v>28</v>
      </c>
      <c r="F36" s="227" t="s">
        <v>28</v>
      </c>
      <c r="G36" s="227">
        <v>0</v>
      </c>
      <c r="H36" s="227" t="s">
        <v>28</v>
      </c>
      <c r="I36" s="227" t="s">
        <v>28</v>
      </c>
    </row>
    <row r="37" spans="2:9" s="94" customFormat="1" ht="12" customHeight="1">
      <c r="B37" s="97" t="s">
        <v>111</v>
      </c>
      <c r="C37" s="230" t="s">
        <v>28</v>
      </c>
      <c r="D37" s="230" t="s">
        <v>28</v>
      </c>
      <c r="E37" s="230">
        <v>4</v>
      </c>
      <c r="F37" s="230">
        <v>8</v>
      </c>
      <c r="G37" s="230" t="s">
        <v>28</v>
      </c>
      <c r="H37" s="230">
        <v>0</v>
      </c>
      <c r="I37" s="230">
        <v>0</v>
      </c>
    </row>
    <row r="38" spans="2:9" s="94" customFormat="1" ht="12" customHeight="1">
      <c r="B38" s="97" t="s">
        <v>112</v>
      </c>
      <c r="C38" s="230">
        <v>2280</v>
      </c>
      <c r="D38" s="230">
        <v>2326</v>
      </c>
      <c r="E38" s="230">
        <v>2118</v>
      </c>
      <c r="F38" s="230">
        <v>2271</v>
      </c>
      <c r="G38" s="230">
        <v>2289.4</v>
      </c>
      <c r="H38" s="230">
        <v>2206</v>
      </c>
      <c r="I38" s="230">
        <v>2407</v>
      </c>
    </row>
    <row r="39" spans="2:9" s="94" customFormat="1" ht="12" customHeight="1">
      <c r="B39" s="251" t="s">
        <v>113</v>
      </c>
      <c r="C39" s="232">
        <v>1625</v>
      </c>
      <c r="D39" s="232">
        <v>1591</v>
      </c>
      <c r="E39" s="232">
        <v>1456.51</v>
      </c>
      <c r="F39" s="232">
        <v>1313.45</v>
      </c>
      <c r="G39" s="232">
        <v>1135.28</v>
      </c>
      <c r="H39" s="232">
        <v>1043.93</v>
      </c>
      <c r="I39" s="232">
        <v>1140.47</v>
      </c>
    </row>
    <row r="40" spans="2:9" s="94" customFormat="1" ht="12" customHeight="1">
      <c r="B40" s="252" t="s">
        <v>116</v>
      </c>
      <c r="C40" s="227" t="s">
        <v>28</v>
      </c>
      <c r="D40" s="227" t="s">
        <v>28</v>
      </c>
      <c r="E40" s="227">
        <v>52.05</v>
      </c>
      <c r="F40" s="227">
        <v>58.41</v>
      </c>
      <c r="G40" s="227">
        <v>53.12</v>
      </c>
      <c r="H40" s="227">
        <v>53.12</v>
      </c>
      <c r="I40" s="227">
        <v>53.12</v>
      </c>
    </row>
    <row r="41" spans="2:9" s="94" customFormat="1" ht="12" customHeight="1">
      <c r="B41" s="97" t="s">
        <v>117</v>
      </c>
      <c r="C41" s="230">
        <v>36.15</v>
      </c>
      <c r="D41" s="230">
        <v>17.95</v>
      </c>
      <c r="E41" s="230">
        <v>5</v>
      </c>
      <c r="F41" s="230">
        <v>3</v>
      </c>
      <c r="G41" s="230">
        <v>8</v>
      </c>
      <c r="H41" s="230">
        <v>4</v>
      </c>
      <c r="I41" s="230">
        <v>4</v>
      </c>
    </row>
    <row r="42" spans="2:9" s="94" customFormat="1" ht="12" customHeight="1">
      <c r="B42" s="251" t="s">
        <v>115</v>
      </c>
      <c r="C42" s="232">
        <v>5528</v>
      </c>
      <c r="D42" s="232">
        <v>6445</v>
      </c>
      <c r="E42" s="232">
        <v>6243</v>
      </c>
      <c r="F42" s="232">
        <v>6461</v>
      </c>
      <c r="G42" s="232">
        <v>6682</v>
      </c>
      <c r="H42" s="232">
        <v>6405</v>
      </c>
      <c r="I42" s="232">
        <v>6635</v>
      </c>
    </row>
    <row r="43" spans="2:9" s="94" customFormat="1" ht="12" customHeight="1">
      <c r="B43" s="252" t="s">
        <v>125</v>
      </c>
      <c r="C43" s="227">
        <v>21300</v>
      </c>
      <c r="D43" s="227">
        <v>23557</v>
      </c>
      <c r="E43" s="227">
        <v>17452</v>
      </c>
      <c r="F43" s="227">
        <v>16201</v>
      </c>
      <c r="G43" s="227">
        <v>15167</v>
      </c>
      <c r="H43" s="227">
        <v>15397</v>
      </c>
      <c r="I43" s="227">
        <v>15397</v>
      </c>
    </row>
    <row r="44" spans="2:9" s="94" customFormat="1" ht="12" customHeight="1">
      <c r="B44" s="97" t="s">
        <v>126</v>
      </c>
      <c r="C44" s="230">
        <v>50464.61</v>
      </c>
      <c r="D44" s="230">
        <v>60186.63</v>
      </c>
      <c r="E44" s="230">
        <v>38667</v>
      </c>
      <c r="F44" s="230">
        <v>38879.78</v>
      </c>
      <c r="G44" s="230">
        <v>40564.04</v>
      </c>
      <c r="H44" s="230">
        <v>42813.45</v>
      </c>
      <c r="I44" s="230">
        <v>43351.21</v>
      </c>
    </row>
    <row r="45" spans="2:9" s="94" customFormat="1" ht="12" customHeight="1">
      <c r="B45" s="97" t="s">
        <v>127</v>
      </c>
      <c r="C45" s="230">
        <v>6675</v>
      </c>
      <c r="D45" s="230">
        <v>17960</v>
      </c>
      <c r="E45" s="230">
        <v>37231</v>
      </c>
      <c r="F45" s="230">
        <v>44638</v>
      </c>
      <c r="G45" s="230">
        <v>55740</v>
      </c>
      <c r="H45" s="230">
        <v>63040</v>
      </c>
      <c r="I45" s="230">
        <v>68440</v>
      </c>
    </row>
    <row r="46" spans="2:9" s="94" customFormat="1" ht="12" customHeight="1">
      <c r="B46" s="97" t="s">
        <v>128</v>
      </c>
      <c r="C46" s="230">
        <v>7900</v>
      </c>
      <c r="D46" s="230">
        <v>14789</v>
      </c>
      <c r="E46" s="230">
        <v>6889</v>
      </c>
      <c r="F46" s="230">
        <v>6889</v>
      </c>
      <c r="G46" s="230">
        <v>6889</v>
      </c>
      <c r="H46" s="230">
        <v>6889</v>
      </c>
      <c r="I46" s="230">
        <v>6889</v>
      </c>
    </row>
    <row r="47" spans="2:9" s="94" customFormat="1" ht="12" customHeight="1">
      <c r="B47" s="97" t="s">
        <v>23</v>
      </c>
      <c r="C47" s="230">
        <v>6500</v>
      </c>
      <c r="D47" s="230">
        <v>4330</v>
      </c>
      <c r="E47" s="230">
        <v>4169</v>
      </c>
      <c r="F47" s="230">
        <v>4169</v>
      </c>
      <c r="G47" s="230">
        <v>4169</v>
      </c>
      <c r="H47" s="230">
        <v>4169</v>
      </c>
      <c r="I47" s="230">
        <v>4169</v>
      </c>
    </row>
    <row r="48" spans="2:9" s="94" customFormat="1" ht="12" customHeight="1">
      <c r="B48" s="97" t="s">
        <v>129</v>
      </c>
      <c r="C48" s="230">
        <v>20000</v>
      </c>
      <c r="D48" s="230">
        <v>23913</v>
      </c>
      <c r="E48" s="230">
        <v>28869.95</v>
      </c>
      <c r="F48" s="230">
        <v>31215</v>
      </c>
      <c r="G48" s="230">
        <v>32230</v>
      </c>
      <c r="H48" s="230">
        <v>33500</v>
      </c>
      <c r="I48" s="230">
        <v>33900</v>
      </c>
    </row>
    <row r="49" spans="2:9" s="94" customFormat="1" ht="12" customHeight="1">
      <c r="B49" s="251" t="s">
        <v>130</v>
      </c>
      <c r="C49" s="232">
        <v>91076</v>
      </c>
      <c r="D49" s="232">
        <v>97019.6</v>
      </c>
      <c r="E49" s="232">
        <v>60013.4</v>
      </c>
      <c r="F49" s="232">
        <v>63173.8</v>
      </c>
      <c r="G49" s="232">
        <v>67474</v>
      </c>
      <c r="H49" s="232">
        <v>71115</v>
      </c>
      <c r="I49" s="232">
        <v>74803.3</v>
      </c>
    </row>
    <row r="50" spans="18:25" ht="12" customHeight="1">
      <c r="R50" s="76"/>
      <c r="S50" s="76"/>
      <c r="T50" s="76"/>
      <c r="U50" s="76"/>
      <c r="V50" s="76"/>
      <c r="W50" s="76"/>
      <c r="X50" s="76"/>
      <c r="Y50" s="76"/>
    </row>
    <row r="51" spans="2:25" ht="12" customHeight="1">
      <c r="B51" s="98" t="s">
        <v>160</v>
      </c>
      <c r="C51" s="98"/>
      <c r="D51" s="98"/>
      <c r="E51" s="98"/>
      <c r="F51" s="98"/>
      <c r="G51" s="111"/>
      <c r="R51" s="76"/>
      <c r="S51" s="76"/>
      <c r="T51" s="76"/>
      <c r="U51" s="76"/>
      <c r="V51" s="76"/>
      <c r="W51" s="76"/>
      <c r="X51" s="76"/>
      <c r="Y51" s="76"/>
    </row>
    <row r="52" spans="2:25" ht="12" customHeight="1">
      <c r="B52" s="98" t="s">
        <v>186</v>
      </c>
      <c r="C52" s="98"/>
      <c r="D52" s="98"/>
      <c r="E52" s="98"/>
      <c r="F52" s="98"/>
      <c r="G52" s="98"/>
      <c r="R52" s="76"/>
      <c r="S52" s="76"/>
      <c r="T52" s="76"/>
      <c r="U52" s="76"/>
      <c r="V52" s="76"/>
      <c r="W52" s="76"/>
      <c r="X52" s="76"/>
      <c r="Y52" s="76"/>
    </row>
    <row r="53" spans="2:25" ht="12" customHeight="1">
      <c r="B53" s="75" t="s">
        <v>161</v>
      </c>
      <c r="R53" s="76"/>
      <c r="S53" s="76"/>
      <c r="T53" s="76"/>
      <c r="U53" s="76"/>
      <c r="V53" s="76"/>
      <c r="W53" s="76"/>
      <c r="X53" s="76"/>
      <c r="Y53" s="76"/>
    </row>
    <row r="54" spans="2:25" ht="12" customHeight="1">
      <c r="B54" s="99"/>
      <c r="F54" s="87"/>
      <c r="G54" s="87"/>
      <c r="H54" s="87"/>
      <c r="R54" s="76"/>
      <c r="S54" s="76"/>
      <c r="T54" s="76"/>
      <c r="U54" s="76"/>
      <c r="V54" s="76"/>
      <c r="W54" s="76"/>
      <c r="X54" s="76"/>
      <c r="Y54" s="76"/>
    </row>
    <row r="55" spans="6:25" ht="12" customHeight="1">
      <c r="F55" s="87"/>
      <c r="G55" s="87"/>
      <c r="H55" s="87"/>
      <c r="R55" s="76"/>
      <c r="S55" s="76"/>
      <c r="T55" s="76"/>
      <c r="U55" s="76"/>
      <c r="V55" s="76"/>
      <c r="W55" s="76"/>
      <c r="X55" s="76"/>
      <c r="Y55" s="76"/>
    </row>
    <row r="56" spans="6:25" ht="12" customHeight="1">
      <c r="F56" s="87"/>
      <c r="G56" s="87"/>
      <c r="H56" s="87"/>
      <c r="R56" s="76"/>
      <c r="S56" s="76"/>
      <c r="T56" s="76"/>
      <c r="U56" s="76"/>
      <c r="V56" s="76"/>
      <c r="W56" s="76"/>
      <c r="X56" s="76"/>
      <c r="Y56" s="76"/>
    </row>
    <row r="57" ht="12" customHeight="1"/>
    <row r="58" ht="12" customHeight="1"/>
    <row r="59" ht="12" customHeight="1"/>
    <row r="60" ht="12" customHeight="1">
      <c r="B60" s="76" t="s">
        <v>131</v>
      </c>
    </row>
    <row r="61" ht="12" customHeight="1">
      <c r="B61" s="100" t="s">
        <v>206</v>
      </c>
    </row>
    <row r="62" spans="2:14" ht="12" customHeight="1">
      <c r="B62" s="100" t="s">
        <v>640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2:14" ht="12" customHeight="1">
      <c r="B63" s="95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ht="12" customHeight="1"/>
    <row r="65" spans="3:14" ht="12" customHeight="1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</row>
    <row r="66" spans="2:14" ht="12" customHeight="1">
      <c r="B66" s="95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9:14" ht="12" customHeight="1">
      <c r="I67" s="87"/>
      <c r="J67" s="87"/>
      <c r="K67" s="87"/>
      <c r="L67" s="87"/>
      <c r="M67" s="87"/>
      <c r="N67" s="87"/>
    </row>
    <row r="68" spans="9:14" ht="14.25">
      <c r="I68" s="87"/>
      <c r="J68" s="87"/>
      <c r="K68" s="87"/>
      <c r="L68" s="87"/>
      <c r="M68" s="87"/>
      <c r="N68" s="87"/>
    </row>
    <row r="69" spans="9:14" ht="14.25">
      <c r="I69" s="87"/>
      <c r="J69" s="87"/>
      <c r="K69" s="87"/>
      <c r="L69" s="87"/>
      <c r="M69" s="87"/>
      <c r="N69" s="87"/>
    </row>
    <row r="70" spans="9:14" ht="14.25">
      <c r="I70" s="87"/>
      <c r="J70" s="87"/>
      <c r="K70" s="87"/>
      <c r="L70" s="87"/>
      <c r="M70" s="87"/>
      <c r="N70" s="87"/>
    </row>
    <row r="71" spans="9:14" ht="14.25">
      <c r="I71" s="87"/>
      <c r="J71" s="87"/>
      <c r="K71" s="87"/>
      <c r="L71" s="87"/>
      <c r="M71" s="87"/>
      <c r="N71" s="87"/>
    </row>
    <row r="72" spans="9:14" ht="14.25">
      <c r="I72" s="87"/>
      <c r="J72" s="87"/>
      <c r="K72" s="87"/>
      <c r="L72" s="87"/>
      <c r="M72" s="87"/>
      <c r="N72" s="87"/>
    </row>
    <row r="73" spans="9:14" ht="14.25">
      <c r="I73" s="87"/>
      <c r="J73" s="87"/>
      <c r="K73" s="87"/>
      <c r="L73" s="87"/>
      <c r="M73" s="87"/>
      <c r="N73" s="87"/>
    </row>
    <row r="74" spans="9:14" ht="14.25">
      <c r="I74" s="87"/>
      <c r="J74" s="87"/>
      <c r="K74" s="87"/>
      <c r="L74" s="87"/>
      <c r="M74" s="87"/>
      <c r="N74" s="87"/>
    </row>
    <row r="75" spans="9:14" ht="14.25">
      <c r="I75" s="87"/>
      <c r="J75" s="87"/>
      <c r="K75" s="87"/>
      <c r="L75" s="87"/>
      <c r="M75" s="87"/>
      <c r="N75" s="87"/>
    </row>
    <row r="76" spans="9:14" ht="14.25">
      <c r="I76" s="87"/>
      <c r="J76" s="87"/>
      <c r="K76" s="87"/>
      <c r="L76" s="87"/>
      <c r="M76" s="87"/>
      <c r="N76" s="87"/>
    </row>
    <row r="77" spans="9:14" ht="14.25">
      <c r="I77" s="87"/>
      <c r="J77" s="87"/>
      <c r="K77" s="87"/>
      <c r="L77" s="87"/>
      <c r="M77" s="87"/>
      <c r="N77" s="87"/>
    </row>
    <row r="78" spans="9:14" ht="14.25">
      <c r="I78" s="87"/>
      <c r="J78" s="87"/>
      <c r="K78" s="87"/>
      <c r="L78" s="87"/>
      <c r="M78" s="87"/>
      <c r="N78" s="87"/>
    </row>
    <row r="79" spans="9:14" ht="14.25">
      <c r="I79" s="87"/>
      <c r="J79" s="87"/>
      <c r="K79" s="87"/>
      <c r="L79" s="87"/>
      <c r="M79" s="87"/>
      <c r="N79" s="87"/>
    </row>
    <row r="80" spans="9:14" ht="14.25">
      <c r="I80" s="87"/>
      <c r="J80" s="87"/>
      <c r="K80" s="87"/>
      <c r="L80" s="87"/>
      <c r="M80" s="87"/>
      <c r="N80" s="87"/>
    </row>
    <row r="81" spans="9:14" ht="14.25">
      <c r="I81" s="87"/>
      <c r="J81" s="87"/>
      <c r="K81" s="87"/>
      <c r="L81" s="87"/>
      <c r="M81" s="87"/>
      <c r="N81" s="87"/>
    </row>
    <row r="82" spans="9:14" ht="14.25">
      <c r="I82" s="87"/>
      <c r="J82" s="87"/>
      <c r="K82" s="87"/>
      <c r="L82" s="87"/>
      <c r="M82" s="87"/>
      <c r="N82" s="87"/>
    </row>
    <row r="83" spans="9:14" ht="14.25">
      <c r="I83" s="87"/>
      <c r="J83" s="87"/>
      <c r="K83" s="87"/>
      <c r="L83" s="87"/>
      <c r="M83" s="87"/>
      <c r="N83" s="87"/>
    </row>
    <row r="84" spans="9:14" ht="14.25">
      <c r="I84" s="87"/>
      <c r="J84" s="87"/>
      <c r="K84" s="87"/>
      <c r="L84" s="87"/>
      <c r="M84" s="87"/>
      <c r="N84" s="87"/>
    </row>
    <row r="85" spans="9:14" ht="14.25">
      <c r="I85" s="87"/>
      <c r="J85" s="87"/>
      <c r="K85" s="87"/>
      <c r="L85" s="87"/>
      <c r="M85" s="87"/>
      <c r="N85" s="87"/>
    </row>
    <row r="86" spans="9:14" ht="14.25">
      <c r="I86" s="87"/>
      <c r="J86" s="87"/>
      <c r="K86" s="87"/>
      <c r="L86" s="87"/>
      <c r="M86" s="87"/>
      <c r="N86" s="87"/>
    </row>
    <row r="87" spans="9:14" ht="14.25">
      <c r="I87" s="87"/>
      <c r="J87" s="87"/>
      <c r="K87" s="87"/>
      <c r="L87" s="87"/>
      <c r="M87" s="87"/>
      <c r="N87" s="87"/>
    </row>
    <row r="88" spans="9:14" ht="14.25">
      <c r="I88" s="87"/>
      <c r="J88" s="87"/>
      <c r="K88" s="87"/>
      <c r="L88" s="87"/>
      <c r="M88" s="87"/>
      <c r="N88" s="87"/>
    </row>
    <row r="89" spans="9:14" ht="14.25">
      <c r="I89" s="87"/>
      <c r="J89" s="87"/>
      <c r="K89" s="87"/>
      <c r="L89" s="87"/>
      <c r="M89" s="87"/>
      <c r="N89" s="87"/>
    </row>
    <row r="90" spans="9:14" ht="14.25">
      <c r="I90" s="87"/>
      <c r="J90" s="87"/>
      <c r="K90" s="87"/>
      <c r="L90" s="87"/>
      <c r="M90" s="87"/>
      <c r="N90" s="87"/>
    </row>
    <row r="91" spans="9:14" ht="14.25">
      <c r="I91" s="87"/>
      <c r="J91" s="87"/>
      <c r="K91" s="87"/>
      <c r="L91" s="87"/>
      <c r="M91" s="87"/>
      <c r="N91" s="87"/>
    </row>
    <row r="92" spans="9:14" ht="14.25">
      <c r="I92" s="87"/>
      <c r="J92" s="87"/>
      <c r="K92" s="87"/>
      <c r="L92" s="87"/>
      <c r="M92" s="87"/>
      <c r="N92" s="87"/>
    </row>
    <row r="93" spans="9:14" ht="14.25">
      <c r="I93" s="87"/>
      <c r="J93" s="87"/>
      <c r="K93" s="87"/>
      <c r="L93" s="87"/>
      <c r="M93" s="87"/>
      <c r="N93" s="87"/>
    </row>
    <row r="94" spans="9:14" ht="14.25">
      <c r="I94" s="87"/>
      <c r="J94" s="87"/>
      <c r="K94" s="87"/>
      <c r="L94" s="87"/>
      <c r="M94" s="87"/>
      <c r="N94" s="87"/>
    </row>
    <row r="95" spans="9:14" ht="14.25">
      <c r="I95" s="87"/>
      <c r="J95" s="87"/>
      <c r="K95" s="87"/>
      <c r="L95" s="87"/>
      <c r="M95" s="87"/>
      <c r="N95" s="87"/>
    </row>
    <row r="96" spans="9:14" ht="14.25">
      <c r="I96" s="87"/>
      <c r="J96" s="87"/>
      <c r="K96" s="87"/>
      <c r="L96" s="87"/>
      <c r="M96" s="87"/>
      <c r="N96" s="87"/>
    </row>
    <row r="97" spans="9:14" ht="14.25">
      <c r="I97" s="87"/>
      <c r="J97" s="87"/>
      <c r="K97" s="87"/>
      <c r="L97" s="87"/>
      <c r="M97" s="87"/>
      <c r="N97" s="87"/>
    </row>
    <row r="98" spans="9:14" ht="14.25">
      <c r="I98" s="87"/>
      <c r="J98" s="87"/>
      <c r="K98" s="87"/>
      <c r="L98" s="87"/>
      <c r="M98" s="87"/>
      <c r="N98" s="87"/>
    </row>
    <row r="99" spans="9:14" ht="14.25">
      <c r="I99" s="87"/>
      <c r="J99" s="87"/>
      <c r="K99" s="87"/>
      <c r="L99" s="87"/>
      <c r="M99" s="87"/>
      <c r="N99" s="87"/>
    </row>
    <row r="100" spans="9:14" ht="14.25">
      <c r="I100" s="87"/>
      <c r="J100" s="87"/>
      <c r="K100" s="87"/>
      <c r="L100" s="87"/>
      <c r="M100" s="87"/>
      <c r="N100" s="87"/>
    </row>
    <row r="101" spans="9:14" ht="14.25">
      <c r="I101" s="87"/>
      <c r="J101" s="87"/>
      <c r="K101" s="87"/>
      <c r="L101" s="87"/>
      <c r="M101" s="87"/>
      <c r="N101" s="87"/>
    </row>
    <row r="102" spans="9:14" ht="14.25">
      <c r="I102" s="87"/>
      <c r="J102" s="87"/>
      <c r="K102" s="87"/>
      <c r="L102" s="87"/>
      <c r="M102" s="87"/>
      <c r="N102" s="87"/>
    </row>
  </sheetData>
  <mergeCells count="2">
    <mergeCell ref="C4:H4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78"/>
  <sheetViews>
    <sheetView showGridLines="0" workbookViewId="0" topLeftCell="A1"/>
  </sheetViews>
  <sheetFormatPr defaultColWidth="9.00390625" defaultRowHeight="14.25"/>
  <cols>
    <col min="1" max="1" width="12.875" style="24" customWidth="1"/>
    <col min="2" max="2" width="24.375" style="24" customWidth="1"/>
    <col min="3" max="3" width="9.875" style="24" customWidth="1"/>
    <col min="4" max="9" width="9.25390625" style="24" customWidth="1"/>
    <col min="10" max="10" width="6.125" style="24" customWidth="1"/>
    <col min="11" max="11" width="7.50390625" style="24" customWidth="1"/>
    <col min="12" max="16" width="9.25390625" style="24" customWidth="1"/>
    <col min="17" max="256" width="9.00390625" style="24" customWidth="1"/>
    <col min="257" max="257" width="19.25390625" style="24" customWidth="1"/>
    <col min="258" max="258" width="3.25390625" style="24" customWidth="1"/>
    <col min="259" max="512" width="9.00390625" style="24" customWidth="1"/>
    <col min="513" max="513" width="19.25390625" style="24" customWidth="1"/>
    <col min="514" max="514" width="3.25390625" style="24" customWidth="1"/>
    <col min="515" max="768" width="9.00390625" style="24" customWidth="1"/>
    <col min="769" max="769" width="19.25390625" style="24" customWidth="1"/>
    <col min="770" max="770" width="3.25390625" style="24" customWidth="1"/>
    <col min="771" max="1024" width="9.00390625" style="24" customWidth="1"/>
    <col min="1025" max="1025" width="19.25390625" style="24" customWidth="1"/>
    <col min="1026" max="1026" width="3.25390625" style="24" customWidth="1"/>
    <col min="1027" max="1280" width="9.00390625" style="24" customWidth="1"/>
    <col min="1281" max="1281" width="19.25390625" style="24" customWidth="1"/>
    <col min="1282" max="1282" width="3.25390625" style="24" customWidth="1"/>
    <col min="1283" max="1536" width="9.00390625" style="24" customWidth="1"/>
    <col min="1537" max="1537" width="19.25390625" style="24" customWidth="1"/>
    <col min="1538" max="1538" width="3.25390625" style="24" customWidth="1"/>
    <col min="1539" max="1792" width="9.00390625" style="24" customWidth="1"/>
    <col min="1793" max="1793" width="19.25390625" style="24" customWidth="1"/>
    <col min="1794" max="1794" width="3.25390625" style="24" customWidth="1"/>
    <col min="1795" max="2048" width="9.00390625" style="24" customWidth="1"/>
    <col min="2049" max="2049" width="19.25390625" style="24" customWidth="1"/>
    <col min="2050" max="2050" width="3.25390625" style="24" customWidth="1"/>
    <col min="2051" max="2304" width="9.00390625" style="24" customWidth="1"/>
    <col min="2305" max="2305" width="19.25390625" style="24" customWidth="1"/>
    <col min="2306" max="2306" width="3.25390625" style="24" customWidth="1"/>
    <col min="2307" max="2560" width="9.00390625" style="24" customWidth="1"/>
    <col min="2561" max="2561" width="19.25390625" style="24" customWidth="1"/>
    <col min="2562" max="2562" width="3.25390625" style="24" customWidth="1"/>
    <col min="2563" max="2816" width="9.00390625" style="24" customWidth="1"/>
    <col min="2817" max="2817" width="19.25390625" style="24" customWidth="1"/>
    <col min="2818" max="2818" width="3.25390625" style="24" customWidth="1"/>
    <col min="2819" max="3072" width="9.00390625" style="24" customWidth="1"/>
    <col min="3073" max="3073" width="19.25390625" style="24" customWidth="1"/>
    <col min="3074" max="3074" width="3.25390625" style="24" customWidth="1"/>
    <col min="3075" max="3328" width="9.00390625" style="24" customWidth="1"/>
    <col min="3329" max="3329" width="19.25390625" style="24" customWidth="1"/>
    <col min="3330" max="3330" width="3.25390625" style="24" customWidth="1"/>
    <col min="3331" max="3584" width="9.00390625" style="24" customWidth="1"/>
    <col min="3585" max="3585" width="19.25390625" style="24" customWidth="1"/>
    <col min="3586" max="3586" width="3.25390625" style="24" customWidth="1"/>
    <col min="3587" max="3840" width="9.00390625" style="24" customWidth="1"/>
    <col min="3841" max="3841" width="19.25390625" style="24" customWidth="1"/>
    <col min="3842" max="3842" width="3.25390625" style="24" customWidth="1"/>
    <col min="3843" max="4096" width="9.00390625" style="24" customWidth="1"/>
    <col min="4097" max="4097" width="19.25390625" style="24" customWidth="1"/>
    <col min="4098" max="4098" width="3.25390625" style="24" customWidth="1"/>
    <col min="4099" max="4352" width="9.00390625" style="24" customWidth="1"/>
    <col min="4353" max="4353" width="19.25390625" style="24" customWidth="1"/>
    <col min="4354" max="4354" width="3.25390625" style="24" customWidth="1"/>
    <col min="4355" max="4608" width="9.00390625" style="24" customWidth="1"/>
    <col min="4609" max="4609" width="19.25390625" style="24" customWidth="1"/>
    <col min="4610" max="4610" width="3.25390625" style="24" customWidth="1"/>
    <col min="4611" max="4864" width="9.00390625" style="24" customWidth="1"/>
    <col min="4865" max="4865" width="19.25390625" style="24" customWidth="1"/>
    <col min="4866" max="4866" width="3.25390625" style="24" customWidth="1"/>
    <col min="4867" max="5120" width="9.00390625" style="24" customWidth="1"/>
    <col min="5121" max="5121" width="19.25390625" style="24" customWidth="1"/>
    <col min="5122" max="5122" width="3.25390625" style="24" customWidth="1"/>
    <col min="5123" max="5376" width="9.00390625" style="24" customWidth="1"/>
    <col min="5377" max="5377" width="19.25390625" style="24" customWidth="1"/>
    <col min="5378" max="5378" width="3.25390625" style="24" customWidth="1"/>
    <col min="5379" max="5632" width="9.00390625" style="24" customWidth="1"/>
    <col min="5633" max="5633" width="19.25390625" style="24" customWidth="1"/>
    <col min="5634" max="5634" width="3.25390625" style="24" customWidth="1"/>
    <col min="5635" max="5888" width="9.00390625" style="24" customWidth="1"/>
    <col min="5889" max="5889" width="19.25390625" style="24" customWidth="1"/>
    <col min="5890" max="5890" width="3.25390625" style="24" customWidth="1"/>
    <col min="5891" max="6144" width="9.00390625" style="24" customWidth="1"/>
    <col min="6145" max="6145" width="19.25390625" style="24" customWidth="1"/>
    <col min="6146" max="6146" width="3.25390625" style="24" customWidth="1"/>
    <col min="6147" max="6400" width="9.00390625" style="24" customWidth="1"/>
    <col min="6401" max="6401" width="19.25390625" style="24" customWidth="1"/>
    <col min="6402" max="6402" width="3.25390625" style="24" customWidth="1"/>
    <col min="6403" max="6656" width="9.00390625" style="24" customWidth="1"/>
    <col min="6657" max="6657" width="19.25390625" style="24" customWidth="1"/>
    <col min="6658" max="6658" width="3.25390625" style="24" customWidth="1"/>
    <col min="6659" max="6912" width="9.00390625" style="24" customWidth="1"/>
    <col min="6913" max="6913" width="19.25390625" style="24" customWidth="1"/>
    <col min="6914" max="6914" width="3.25390625" style="24" customWidth="1"/>
    <col min="6915" max="7168" width="9.00390625" style="24" customWidth="1"/>
    <col min="7169" max="7169" width="19.25390625" style="24" customWidth="1"/>
    <col min="7170" max="7170" width="3.25390625" style="24" customWidth="1"/>
    <col min="7171" max="7424" width="9.00390625" style="24" customWidth="1"/>
    <col min="7425" max="7425" width="19.25390625" style="24" customWidth="1"/>
    <col min="7426" max="7426" width="3.25390625" style="24" customWidth="1"/>
    <col min="7427" max="7680" width="9.00390625" style="24" customWidth="1"/>
    <col min="7681" max="7681" width="19.25390625" style="24" customWidth="1"/>
    <col min="7682" max="7682" width="3.25390625" style="24" customWidth="1"/>
    <col min="7683" max="7936" width="9.00390625" style="24" customWidth="1"/>
    <col min="7937" max="7937" width="19.25390625" style="24" customWidth="1"/>
    <col min="7938" max="7938" width="3.25390625" style="24" customWidth="1"/>
    <col min="7939" max="8192" width="9.00390625" style="24" customWidth="1"/>
    <col min="8193" max="8193" width="19.25390625" style="24" customWidth="1"/>
    <col min="8194" max="8194" width="3.25390625" style="24" customWidth="1"/>
    <col min="8195" max="8448" width="9.00390625" style="24" customWidth="1"/>
    <col min="8449" max="8449" width="19.25390625" style="24" customWidth="1"/>
    <col min="8450" max="8450" width="3.25390625" style="24" customWidth="1"/>
    <col min="8451" max="8704" width="9.00390625" style="24" customWidth="1"/>
    <col min="8705" max="8705" width="19.25390625" style="24" customWidth="1"/>
    <col min="8706" max="8706" width="3.25390625" style="24" customWidth="1"/>
    <col min="8707" max="8960" width="9.00390625" style="24" customWidth="1"/>
    <col min="8961" max="8961" width="19.25390625" style="24" customWidth="1"/>
    <col min="8962" max="8962" width="3.25390625" style="24" customWidth="1"/>
    <col min="8963" max="9216" width="9.00390625" style="24" customWidth="1"/>
    <col min="9217" max="9217" width="19.25390625" style="24" customWidth="1"/>
    <col min="9218" max="9218" width="3.25390625" style="24" customWidth="1"/>
    <col min="9219" max="9472" width="9.00390625" style="24" customWidth="1"/>
    <col min="9473" max="9473" width="19.25390625" style="24" customWidth="1"/>
    <col min="9474" max="9474" width="3.25390625" style="24" customWidth="1"/>
    <col min="9475" max="9728" width="9.00390625" style="24" customWidth="1"/>
    <col min="9729" max="9729" width="19.25390625" style="24" customWidth="1"/>
    <col min="9730" max="9730" width="3.25390625" style="24" customWidth="1"/>
    <col min="9731" max="9984" width="9.00390625" style="24" customWidth="1"/>
    <col min="9985" max="9985" width="19.25390625" style="24" customWidth="1"/>
    <col min="9986" max="9986" width="3.25390625" style="24" customWidth="1"/>
    <col min="9987" max="10240" width="9.00390625" style="24" customWidth="1"/>
    <col min="10241" max="10241" width="19.25390625" style="24" customWidth="1"/>
    <col min="10242" max="10242" width="3.25390625" style="24" customWidth="1"/>
    <col min="10243" max="10496" width="9.00390625" style="24" customWidth="1"/>
    <col min="10497" max="10497" width="19.25390625" style="24" customWidth="1"/>
    <col min="10498" max="10498" width="3.25390625" style="24" customWidth="1"/>
    <col min="10499" max="10752" width="9.00390625" style="24" customWidth="1"/>
    <col min="10753" max="10753" width="19.25390625" style="24" customWidth="1"/>
    <col min="10754" max="10754" width="3.25390625" style="24" customWidth="1"/>
    <col min="10755" max="11008" width="9.00390625" style="24" customWidth="1"/>
    <col min="11009" max="11009" width="19.25390625" style="24" customWidth="1"/>
    <col min="11010" max="11010" width="3.25390625" style="24" customWidth="1"/>
    <col min="11011" max="11264" width="9.00390625" style="24" customWidth="1"/>
    <col min="11265" max="11265" width="19.25390625" style="24" customWidth="1"/>
    <col min="11266" max="11266" width="3.25390625" style="24" customWidth="1"/>
    <col min="11267" max="11520" width="9.00390625" style="24" customWidth="1"/>
    <col min="11521" max="11521" width="19.25390625" style="24" customWidth="1"/>
    <col min="11522" max="11522" width="3.25390625" style="24" customWidth="1"/>
    <col min="11523" max="11776" width="9.00390625" style="24" customWidth="1"/>
    <col min="11777" max="11777" width="19.25390625" style="24" customWidth="1"/>
    <col min="11778" max="11778" width="3.25390625" style="24" customWidth="1"/>
    <col min="11779" max="12032" width="9.00390625" style="24" customWidth="1"/>
    <col min="12033" max="12033" width="19.25390625" style="24" customWidth="1"/>
    <col min="12034" max="12034" width="3.25390625" style="24" customWidth="1"/>
    <col min="12035" max="12288" width="9.00390625" style="24" customWidth="1"/>
    <col min="12289" max="12289" width="19.25390625" style="24" customWidth="1"/>
    <col min="12290" max="12290" width="3.25390625" style="24" customWidth="1"/>
    <col min="12291" max="12544" width="9.00390625" style="24" customWidth="1"/>
    <col min="12545" max="12545" width="19.25390625" style="24" customWidth="1"/>
    <col min="12546" max="12546" width="3.25390625" style="24" customWidth="1"/>
    <col min="12547" max="12800" width="9.00390625" style="24" customWidth="1"/>
    <col min="12801" max="12801" width="19.25390625" style="24" customWidth="1"/>
    <col min="12802" max="12802" width="3.25390625" style="24" customWidth="1"/>
    <col min="12803" max="13056" width="9.00390625" style="24" customWidth="1"/>
    <col min="13057" max="13057" width="19.25390625" style="24" customWidth="1"/>
    <col min="13058" max="13058" width="3.25390625" style="24" customWidth="1"/>
    <col min="13059" max="13312" width="9.00390625" style="24" customWidth="1"/>
    <col min="13313" max="13313" width="19.25390625" style="24" customWidth="1"/>
    <col min="13314" max="13314" width="3.25390625" style="24" customWidth="1"/>
    <col min="13315" max="13568" width="9.00390625" style="24" customWidth="1"/>
    <col min="13569" max="13569" width="19.25390625" style="24" customWidth="1"/>
    <col min="13570" max="13570" width="3.25390625" style="24" customWidth="1"/>
    <col min="13571" max="13824" width="9.00390625" style="24" customWidth="1"/>
    <col min="13825" max="13825" width="19.25390625" style="24" customWidth="1"/>
    <col min="13826" max="13826" width="3.25390625" style="24" customWidth="1"/>
    <col min="13827" max="14080" width="9.00390625" style="24" customWidth="1"/>
    <col min="14081" max="14081" width="19.25390625" style="24" customWidth="1"/>
    <col min="14082" max="14082" width="3.25390625" style="24" customWidth="1"/>
    <col min="14083" max="14336" width="9.00390625" style="24" customWidth="1"/>
    <col min="14337" max="14337" width="19.25390625" style="24" customWidth="1"/>
    <col min="14338" max="14338" width="3.25390625" style="24" customWidth="1"/>
    <col min="14339" max="14592" width="9.00390625" style="24" customWidth="1"/>
    <col min="14593" max="14593" width="19.25390625" style="24" customWidth="1"/>
    <col min="14594" max="14594" width="3.25390625" style="24" customWidth="1"/>
    <col min="14595" max="14848" width="9.00390625" style="24" customWidth="1"/>
    <col min="14849" max="14849" width="19.25390625" style="24" customWidth="1"/>
    <col min="14850" max="14850" width="3.25390625" style="24" customWidth="1"/>
    <col min="14851" max="15104" width="9.00390625" style="24" customWidth="1"/>
    <col min="15105" max="15105" width="19.25390625" style="24" customWidth="1"/>
    <col min="15106" max="15106" width="3.25390625" style="24" customWidth="1"/>
    <col min="15107" max="15360" width="9.00390625" style="24" customWidth="1"/>
    <col min="15361" max="15361" width="19.25390625" style="24" customWidth="1"/>
    <col min="15362" max="15362" width="3.25390625" style="24" customWidth="1"/>
    <col min="15363" max="15616" width="9.00390625" style="24" customWidth="1"/>
    <col min="15617" max="15617" width="19.25390625" style="24" customWidth="1"/>
    <col min="15618" max="15618" width="3.25390625" style="24" customWidth="1"/>
    <col min="15619" max="15872" width="9.00390625" style="24" customWidth="1"/>
    <col min="15873" max="15873" width="19.25390625" style="24" customWidth="1"/>
    <col min="15874" max="15874" width="3.25390625" style="24" customWidth="1"/>
    <col min="15875" max="16128" width="9.00390625" style="24" customWidth="1"/>
    <col min="16129" max="16129" width="19.25390625" style="24" customWidth="1"/>
    <col min="16130" max="16130" width="3.25390625" style="24" customWidth="1"/>
    <col min="16131" max="16384" width="9.00390625" style="24" customWidth="1"/>
  </cols>
  <sheetData>
    <row r="1" ht="12">
      <c r="B1" s="112"/>
    </row>
    <row r="2" ht="13.8">
      <c r="B2" s="177" t="s">
        <v>207</v>
      </c>
    </row>
    <row r="29" ht="14.25">
      <c r="B29" s="24" t="s">
        <v>187</v>
      </c>
    </row>
    <row r="55" ht="12">
      <c r="B55" s="253" t="s">
        <v>200</v>
      </c>
    </row>
    <row r="56" ht="14.25">
      <c r="B56" s="24" t="s">
        <v>208</v>
      </c>
    </row>
    <row r="60" spans="2:12" ht="14.25">
      <c r="B60" s="113"/>
      <c r="C60" s="113" t="s">
        <v>6</v>
      </c>
      <c r="D60" s="113" t="s">
        <v>7</v>
      </c>
      <c r="E60" s="113" t="s">
        <v>8</v>
      </c>
      <c r="F60" s="113" t="s">
        <v>9</v>
      </c>
      <c r="G60" s="113" t="s">
        <v>10</v>
      </c>
      <c r="H60" s="113" t="s">
        <v>11</v>
      </c>
      <c r="I60" s="113" t="s">
        <v>12</v>
      </c>
      <c r="J60" s="113" t="s">
        <v>29</v>
      </c>
      <c r="K60" s="113" t="s">
        <v>30</v>
      </c>
      <c r="L60" s="403" t="s">
        <v>134</v>
      </c>
    </row>
    <row r="61" spans="2:12" ht="14.25">
      <c r="B61" s="113" t="s">
        <v>630</v>
      </c>
      <c r="C61" s="114">
        <v>68003.40000000001</v>
      </c>
      <c r="D61" s="114">
        <v>70231.7</v>
      </c>
      <c r="E61" s="114">
        <v>73704.3</v>
      </c>
      <c r="F61" s="114">
        <v>77710.5</v>
      </c>
      <c r="G61" s="114">
        <v>80446.8</v>
      </c>
      <c r="H61" s="114">
        <v>88077.4</v>
      </c>
      <c r="I61" s="114">
        <v>83485.1</v>
      </c>
      <c r="J61" s="114">
        <v>89520.9</v>
      </c>
      <c r="K61" s="404">
        <v>91757.29999999999</v>
      </c>
      <c r="L61" s="405">
        <v>89680.8</v>
      </c>
    </row>
    <row r="62" spans="2:12" ht="14.25">
      <c r="B62" s="113" t="s">
        <v>64</v>
      </c>
      <c r="C62" s="114">
        <v>26904.3</v>
      </c>
      <c r="D62" s="114">
        <v>27187.5</v>
      </c>
      <c r="E62" s="114">
        <v>27041.2</v>
      </c>
      <c r="F62" s="114">
        <v>28572.4</v>
      </c>
      <c r="G62" s="114">
        <v>28873</v>
      </c>
      <c r="H62" s="114">
        <v>32408.4</v>
      </c>
      <c r="I62" s="114">
        <v>26844.6</v>
      </c>
      <c r="J62" s="114">
        <v>28879.4</v>
      </c>
      <c r="K62" s="404">
        <v>31947.6</v>
      </c>
      <c r="L62" s="405">
        <v>32242</v>
      </c>
    </row>
    <row r="63" spans="2:12" ht="14.25">
      <c r="B63" s="113" t="s">
        <v>631</v>
      </c>
      <c r="C63" s="114">
        <v>7777.2</v>
      </c>
      <c r="D63" s="114">
        <v>10698.5</v>
      </c>
      <c r="E63" s="114">
        <v>14320.6</v>
      </c>
      <c r="F63" s="114">
        <v>17424.5</v>
      </c>
      <c r="G63" s="114">
        <v>20503.7</v>
      </c>
      <c r="H63" s="114">
        <v>23209</v>
      </c>
      <c r="I63" s="114">
        <v>25049.2</v>
      </c>
      <c r="J63" s="114">
        <v>27836</v>
      </c>
      <c r="K63" s="404">
        <v>28301.6</v>
      </c>
      <c r="L63" s="405">
        <v>30167.3</v>
      </c>
    </row>
    <row r="64" spans="2:12" ht="14.25">
      <c r="B64" s="113" t="s">
        <v>66</v>
      </c>
      <c r="C64" s="114">
        <v>6091.7</v>
      </c>
      <c r="D64" s="114">
        <v>6593</v>
      </c>
      <c r="E64" s="114">
        <v>7349</v>
      </c>
      <c r="F64" s="114">
        <v>7307.7</v>
      </c>
      <c r="G64" s="114">
        <v>7501.4</v>
      </c>
      <c r="H64" s="114">
        <v>7936</v>
      </c>
      <c r="I64" s="114">
        <v>8252.3</v>
      </c>
      <c r="J64" s="114">
        <v>8591.2</v>
      </c>
      <c r="K64" s="404">
        <v>8940.4</v>
      </c>
      <c r="L64" s="405">
        <v>9170.5</v>
      </c>
    </row>
    <row r="65" spans="2:12" ht="14.25">
      <c r="B65" s="113" t="s">
        <v>65</v>
      </c>
      <c r="C65" s="114">
        <v>6057.9</v>
      </c>
      <c r="D65" s="114">
        <v>7078.4</v>
      </c>
      <c r="E65" s="114">
        <v>8976</v>
      </c>
      <c r="F65" s="114">
        <v>10279.1</v>
      </c>
      <c r="G65" s="114">
        <v>11441</v>
      </c>
      <c r="H65" s="114">
        <v>12842.4</v>
      </c>
      <c r="I65" s="114">
        <v>15449.1</v>
      </c>
      <c r="J65" s="114">
        <v>17714.4</v>
      </c>
      <c r="K65" s="404">
        <v>20360.8</v>
      </c>
      <c r="L65" s="405">
        <v>21767.6</v>
      </c>
    </row>
    <row r="66" spans="2:12" ht="14.25">
      <c r="B66" s="113" t="s">
        <v>162</v>
      </c>
      <c r="C66" s="114">
        <v>5309.2</v>
      </c>
      <c r="D66" s="114">
        <v>5486.9</v>
      </c>
      <c r="E66" s="114">
        <v>5623.4</v>
      </c>
      <c r="F66" s="114">
        <v>5619.2</v>
      </c>
      <c r="G66" s="114">
        <v>5474.8</v>
      </c>
      <c r="H66" s="114">
        <v>5517.4</v>
      </c>
      <c r="I66" s="114">
        <v>5761</v>
      </c>
      <c r="J66" s="114">
        <v>5681.3</v>
      </c>
      <c r="K66" s="404">
        <v>5897.5</v>
      </c>
      <c r="L66" s="405">
        <v>6195.3</v>
      </c>
    </row>
    <row r="67" spans="2:12" ht="14.25">
      <c r="B67" s="113" t="s">
        <v>632</v>
      </c>
      <c r="C67" s="114">
        <v>829</v>
      </c>
      <c r="D67" s="114">
        <v>1019</v>
      </c>
      <c r="E67" s="114">
        <v>1296.9</v>
      </c>
      <c r="F67" s="114">
        <v>1742.3999999999999</v>
      </c>
      <c r="G67" s="114">
        <v>2529.1</v>
      </c>
      <c r="H67" s="114">
        <v>3716.8</v>
      </c>
      <c r="I67" s="114">
        <v>6037.4</v>
      </c>
      <c r="J67" s="114">
        <v>9008.5</v>
      </c>
      <c r="K67" s="404">
        <v>10642.5</v>
      </c>
      <c r="L67" s="405">
        <v>12008</v>
      </c>
    </row>
    <row r="71" spans="2:3" ht="14.25">
      <c r="B71" s="113"/>
      <c r="C71" s="113" t="s">
        <v>134</v>
      </c>
    </row>
    <row r="72" spans="2:3" ht="14.25">
      <c r="B72" s="113" t="s">
        <v>630</v>
      </c>
      <c r="C72" s="114">
        <v>89680.8</v>
      </c>
    </row>
    <row r="73" spans="2:3" ht="14.25">
      <c r="B73" s="113" t="s">
        <v>64</v>
      </c>
      <c r="C73" s="114">
        <v>32242</v>
      </c>
    </row>
    <row r="74" spans="2:3" ht="14.25">
      <c r="B74" s="113" t="s">
        <v>631</v>
      </c>
      <c r="C74" s="114">
        <v>30167.3</v>
      </c>
    </row>
    <row r="75" spans="2:3" ht="14.25">
      <c r="B75" s="113" t="s">
        <v>65</v>
      </c>
      <c r="C75" s="114">
        <v>21767.6</v>
      </c>
    </row>
    <row r="76" spans="2:3" ht="14.25">
      <c r="B76" s="113" t="s">
        <v>632</v>
      </c>
      <c r="C76" s="114">
        <v>12008</v>
      </c>
    </row>
    <row r="77" spans="2:3" ht="14.25">
      <c r="B77" s="113" t="s">
        <v>66</v>
      </c>
      <c r="C77" s="114">
        <v>9170.5</v>
      </c>
    </row>
    <row r="78" spans="2:3" ht="14.25">
      <c r="B78" s="113" t="s">
        <v>162</v>
      </c>
      <c r="C78" s="114">
        <v>6195.3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K113"/>
  <sheetViews>
    <sheetView showGridLines="0" workbookViewId="0" topLeftCell="A2"/>
  </sheetViews>
  <sheetFormatPr defaultColWidth="8.25390625" defaultRowHeight="14.25"/>
  <cols>
    <col min="1" max="1" width="8.25390625" style="50" customWidth="1"/>
    <col min="2" max="3" width="8.50390625" style="50" bestFit="1" customWidth="1"/>
    <col min="4" max="4" width="8.00390625" style="50" customWidth="1"/>
    <col min="5" max="5" width="8.875" style="50" customWidth="1"/>
    <col min="6" max="7" width="9.00390625" style="50" bestFit="1" customWidth="1"/>
    <col min="8" max="8" width="9.375" style="50" bestFit="1" customWidth="1"/>
    <col min="9" max="10" width="8.375" style="50" bestFit="1" customWidth="1"/>
    <col min="11" max="12" width="8.25390625" style="50" customWidth="1"/>
    <col min="13" max="13" width="8.375" style="50" bestFit="1" customWidth="1"/>
    <col min="14" max="14" width="8.50390625" style="50" bestFit="1" customWidth="1"/>
    <col min="15" max="19" width="8.25390625" style="50" customWidth="1"/>
    <col min="20" max="21" width="8.375" style="50" bestFit="1" customWidth="1"/>
    <col min="22" max="16384" width="8.25390625" style="50" customWidth="1"/>
  </cols>
  <sheetData>
    <row r="2" ht="13.8">
      <c r="B2" s="178" t="s">
        <v>211</v>
      </c>
    </row>
    <row r="3" ht="14.25">
      <c r="B3" s="58" t="s">
        <v>269</v>
      </c>
    </row>
    <row r="7" spans="1:10" ht="12">
      <c r="A7" s="53"/>
      <c r="B7" s="53"/>
      <c r="C7" s="57"/>
      <c r="D7" s="53"/>
      <c r="E7" s="53"/>
      <c r="F7" s="53"/>
      <c r="G7" s="53"/>
      <c r="H7" s="53"/>
      <c r="I7" s="53"/>
      <c r="J7" s="53"/>
    </row>
    <row r="8" spans="1:10" ht="12">
      <c r="A8" s="53"/>
      <c r="B8" s="53"/>
      <c r="C8" s="57"/>
      <c r="D8" s="53"/>
      <c r="E8" s="53"/>
      <c r="F8" s="53"/>
      <c r="G8" s="53"/>
      <c r="H8" s="53"/>
      <c r="I8" s="53"/>
      <c r="J8" s="53"/>
    </row>
    <row r="9" spans="1:10" ht="12">
      <c r="A9" s="53"/>
      <c r="B9" s="53"/>
      <c r="F9" s="56"/>
      <c r="G9" s="56"/>
      <c r="H9" s="56"/>
      <c r="I9" s="53"/>
      <c r="J9" s="53"/>
    </row>
    <row r="10" spans="1:10" ht="12">
      <c r="A10" s="53"/>
      <c r="B10" s="53"/>
      <c r="F10" s="55"/>
      <c r="G10" s="55"/>
      <c r="H10" s="55"/>
      <c r="I10" s="53"/>
      <c r="J10" s="53"/>
    </row>
    <row r="11" spans="1:10" ht="14.25">
      <c r="A11" s="53"/>
      <c r="B11" s="53"/>
      <c r="F11" s="54"/>
      <c r="G11" s="54"/>
      <c r="H11" s="54"/>
      <c r="I11" s="53"/>
      <c r="J11" s="53"/>
    </row>
    <row r="12" spans="1:10" ht="14.25">
      <c r="A12" s="53"/>
      <c r="B12" s="53"/>
      <c r="F12" s="54"/>
      <c r="G12" s="54"/>
      <c r="H12" s="54"/>
      <c r="I12" s="53"/>
      <c r="J12" s="53"/>
    </row>
    <row r="13" spans="1:10" ht="14.25">
      <c r="A13" s="53"/>
      <c r="B13" s="53"/>
      <c r="F13" s="54"/>
      <c r="G13" s="54"/>
      <c r="H13" s="54"/>
      <c r="I13" s="53"/>
      <c r="J13" s="53"/>
    </row>
    <row r="14" spans="1:10" ht="14.25">
      <c r="A14" s="53"/>
      <c r="B14" s="53"/>
      <c r="F14" s="54"/>
      <c r="G14" s="54"/>
      <c r="H14" s="54"/>
      <c r="I14" s="53"/>
      <c r="J14" s="53"/>
    </row>
    <row r="15" spans="1:10" ht="14.25">
      <c r="A15" s="53"/>
      <c r="B15" s="53"/>
      <c r="F15" s="54"/>
      <c r="G15" s="54"/>
      <c r="H15" s="54"/>
      <c r="I15" s="53"/>
      <c r="J15" s="53"/>
    </row>
    <row r="16" spans="1:10" ht="14.25">
      <c r="A16" s="53"/>
      <c r="B16" s="53"/>
      <c r="F16" s="54"/>
      <c r="G16" s="54"/>
      <c r="H16" s="54"/>
      <c r="I16" s="53"/>
      <c r="J16" s="53"/>
    </row>
    <row r="17" spans="1:10" ht="14.25">
      <c r="A17" s="53"/>
      <c r="B17" s="53"/>
      <c r="F17" s="54"/>
      <c r="G17" s="54"/>
      <c r="H17" s="54"/>
      <c r="I17" s="53"/>
      <c r="J17" s="53"/>
    </row>
    <row r="18" spans="1:10" ht="14.25">
      <c r="A18" s="53"/>
      <c r="B18" s="53"/>
      <c r="F18" s="54"/>
      <c r="G18" s="54"/>
      <c r="H18" s="54"/>
      <c r="I18" s="53"/>
      <c r="J18" s="53"/>
    </row>
    <row r="19" spans="1:10" ht="14.25">
      <c r="A19" s="53"/>
      <c r="B19" s="53"/>
      <c r="F19" s="54"/>
      <c r="G19" s="54"/>
      <c r="H19" s="54"/>
      <c r="I19" s="53"/>
      <c r="J19" s="53"/>
    </row>
    <row r="20" spans="1:10" ht="14.25">
      <c r="A20" s="53"/>
      <c r="B20" s="53"/>
      <c r="F20" s="54"/>
      <c r="G20" s="54"/>
      <c r="H20" s="54"/>
      <c r="I20" s="53"/>
      <c r="J20" s="53"/>
    </row>
    <row r="21" spans="1:10" ht="14.25">
      <c r="A21" s="53"/>
      <c r="B21" s="53"/>
      <c r="F21" s="54"/>
      <c r="G21" s="54"/>
      <c r="H21" s="54"/>
      <c r="I21" s="53"/>
      <c r="J21" s="53"/>
    </row>
    <row r="22" spans="1:10" ht="14.25">
      <c r="A22" s="53"/>
      <c r="B22" s="53"/>
      <c r="F22" s="54"/>
      <c r="G22" s="54"/>
      <c r="H22" s="54"/>
      <c r="I22" s="53"/>
      <c r="J22" s="53"/>
    </row>
    <row r="23" spans="1:10" ht="14.25">
      <c r="A23" s="53"/>
      <c r="B23" s="53"/>
      <c r="F23" s="54"/>
      <c r="G23" s="54"/>
      <c r="H23" s="54"/>
      <c r="I23" s="53"/>
      <c r="J23" s="53"/>
    </row>
    <row r="24" spans="1:10" ht="14.25">
      <c r="A24" s="53"/>
      <c r="B24" s="53"/>
      <c r="F24" s="54"/>
      <c r="G24" s="54"/>
      <c r="H24" s="54"/>
      <c r="I24" s="53"/>
      <c r="J24" s="53"/>
    </row>
    <row r="25" spans="1:10" ht="14.25">
      <c r="A25" s="53"/>
      <c r="B25" s="53"/>
      <c r="F25" s="54"/>
      <c r="G25" s="54"/>
      <c r="H25" s="54"/>
      <c r="I25" s="53"/>
      <c r="J25" s="53"/>
    </row>
    <row r="26" spans="1:10" ht="14.25">
      <c r="A26" s="53"/>
      <c r="B26" s="53"/>
      <c r="F26" s="54"/>
      <c r="G26" s="54"/>
      <c r="H26" s="54"/>
      <c r="I26" s="53"/>
      <c r="J26" s="53"/>
    </row>
    <row r="27" spans="1:10" ht="14.25">
      <c r="A27" s="53"/>
      <c r="B27" s="53"/>
      <c r="F27" s="54"/>
      <c r="G27" s="54"/>
      <c r="H27" s="54"/>
      <c r="I27" s="53"/>
      <c r="J27" s="53"/>
    </row>
    <row r="28" spans="1:10" ht="14.25">
      <c r="A28" s="53"/>
      <c r="B28" s="53"/>
      <c r="F28" s="54"/>
      <c r="G28" s="54"/>
      <c r="H28" s="54"/>
      <c r="I28" s="53"/>
      <c r="J28" s="53"/>
    </row>
    <row r="29" spans="1:10" ht="14.25">
      <c r="A29" s="53"/>
      <c r="B29" s="50" t="s">
        <v>188</v>
      </c>
      <c r="F29" s="54"/>
      <c r="G29" s="54"/>
      <c r="H29" s="54"/>
      <c r="I29" s="53"/>
      <c r="J29" s="53"/>
    </row>
    <row r="30" spans="1:10" ht="14.25">
      <c r="A30" s="53"/>
      <c r="B30" s="53"/>
      <c r="F30" s="54"/>
      <c r="G30" s="54"/>
      <c r="H30" s="54"/>
      <c r="I30" s="53"/>
      <c r="J30" s="53"/>
    </row>
    <row r="31" spans="1:10" ht="14.25">
      <c r="A31" s="53"/>
      <c r="B31" s="53"/>
      <c r="F31" s="54"/>
      <c r="G31" s="54"/>
      <c r="H31" s="54"/>
      <c r="I31" s="53"/>
      <c r="J31" s="53"/>
    </row>
    <row r="32" spans="1:10" ht="14.25">
      <c r="A32" s="53"/>
      <c r="B32" s="53"/>
      <c r="F32" s="54"/>
      <c r="G32" s="54"/>
      <c r="H32" s="54"/>
      <c r="I32" s="53"/>
      <c r="J32" s="53"/>
    </row>
    <row r="33" spans="1:10" ht="14.25">
      <c r="A33" s="53"/>
      <c r="B33" s="53"/>
      <c r="F33" s="54"/>
      <c r="G33" s="54"/>
      <c r="H33" s="54"/>
      <c r="I33" s="53"/>
      <c r="J33" s="53"/>
    </row>
    <row r="34" spans="1:10" ht="14.25">
      <c r="A34" s="53"/>
      <c r="B34" s="53"/>
      <c r="F34" s="54"/>
      <c r="G34" s="54"/>
      <c r="H34" s="54"/>
      <c r="I34" s="53"/>
      <c r="J34" s="53"/>
    </row>
    <row r="35" spans="1:10" ht="14.25">
      <c r="A35" s="53"/>
      <c r="B35" s="53"/>
      <c r="F35" s="54"/>
      <c r="G35" s="54"/>
      <c r="H35" s="54"/>
      <c r="I35" s="53"/>
      <c r="J35" s="53"/>
    </row>
    <row r="36" spans="1:10" ht="14.25">
      <c r="A36" s="53"/>
      <c r="B36" s="53"/>
      <c r="F36" s="54"/>
      <c r="G36" s="54"/>
      <c r="H36" s="54"/>
      <c r="I36" s="53"/>
      <c r="J36" s="53"/>
    </row>
    <row r="37" spans="1:10" ht="14.25">
      <c r="A37" s="53"/>
      <c r="B37" s="53"/>
      <c r="F37" s="54"/>
      <c r="G37" s="54"/>
      <c r="H37" s="54"/>
      <c r="I37" s="53"/>
      <c r="J37" s="53"/>
    </row>
    <row r="38" spans="1:10" ht="14.25">
      <c r="A38" s="53"/>
      <c r="B38" s="53"/>
      <c r="F38" s="54"/>
      <c r="G38" s="54"/>
      <c r="H38" s="54"/>
      <c r="I38" s="53"/>
      <c r="J38" s="53"/>
    </row>
    <row r="39" spans="1:10" ht="14.25">
      <c r="A39" s="53"/>
      <c r="B39" s="53"/>
      <c r="F39" s="54"/>
      <c r="G39" s="54"/>
      <c r="H39" s="54"/>
      <c r="I39" s="53"/>
      <c r="J39" s="53"/>
    </row>
    <row r="40" spans="1:10" ht="14.25">
      <c r="A40" s="53"/>
      <c r="F40" s="53"/>
      <c r="G40" s="53"/>
      <c r="H40" s="53"/>
      <c r="I40" s="53"/>
      <c r="J40" s="53"/>
    </row>
    <row r="44" ht="14.25">
      <c r="B44" s="52" t="s">
        <v>67</v>
      </c>
    </row>
    <row r="45" ht="14.25">
      <c r="I45" s="52" t="s">
        <v>48</v>
      </c>
    </row>
    <row r="55" ht="12">
      <c r="B55" s="254" t="s">
        <v>200</v>
      </c>
    </row>
    <row r="56" ht="14.25">
      <c r="B56" s="50" t="s">
        <v>210</v>
      </c>
    </row>
    <row r="57" ht="14.25">
      <c r="B57" s="50" t="s">
        <v>209</v>
      </c>
    </row>
    <row r="65" spans="6:11" ht="14.25">
      <c r="F65" s="21"/>
      <c r="G65" s="9"/>
      <c r="H65" s="9"/>
      <c r="J65" s="21"/>
      <c r="K65" s="9"/>
    </row>
    <row r="66" spans="6:11" ht="14.25">
      <c r="F66" s="9"/>
      <c r="G66" s="9"/>
      <c r="H66" s="9"/>
      <c r="J66" s="9"/>
      <c r="K66" s="9"/>
    </row>
    <row r="67" spans="6:11" ht="14.25">
      <c r="F67" s="21"/>
      <c r="G67" s="153"/>
      <c r="H67" s="9"/>
      <c r="J67" s="21"/>
      <c r="K67" s="153"/>
    </row>
    <row r="68" spans="6:11" ht="14.25">
      <c r="F68" s="21"/>
      <c r="G68" s="153"/>
      <c r="H68" s="9"/>
      <c r="J68" s="21"/>
      <c r="K68" s="153"/>
    </row>
    <row r="69" spans="6:11" ht="14.25">
      <c r="F69" s="21"/>
      <c r="G69" s="21"/>
      <c r="H69" s="9"/>
      <c r="J69" s="21"/>
      <c r="K69" s="21"/>
    </row>
    <row r="70" spans="6:11" ht="14.25">
      <c r="F70" s="9"/>
      <c r="G70" s="9"/>
      <c r="H70" s="9"/>
      <c r="J70" s="9"/>
      <c r="K70" s="9"/>
    </row>
    <row r="71" spans="6:11" ht="14.25">
      <c r="F71" s="21"/>
      <c r="G71" s="21"/>
      <c r="H71" s="9"/>
      <c r="J71" s="21"/>
      <c r="K71" s="21"/>
    </row>
    <row r="72" spans="6:11" ht="14.25">
      <c r="F72" s="21"/>
      <c r="G72" s="21"/>
      <c r="H72" s="9"/>
      <c r="J72" s="21"/>
      <c r="K72" s="21"/>
    </row>
    <row r="75" spans="2:4" ht="14.25">
      <c r="B75" s="36"/>
      <c r="C75" s="203" t="s">
        <v>165</v>
      </c>
      <c r="D75" s="203" t="s">
        <v>120</v>
      </c>
    </row>
    <row r="76" spans="2:4" ht="14.25">
      <c r="B76" s="36" t="s">
        <v>39</v>
      </c>
      <c r="C76" s="116">
        <v>5.574443236354947</v>
      </c>
      <c r="D76" s="116">
        <v>44.493145621266265</v>
      </c>
    </row>
    <row r="77" spans="2:4" ht="14.25">
      <c r="B77" s="36"/>
      <c r="C77" s="116"/>
      <c r="D77" s="116"/>
    </row>
    <row r="78" spans="2:4" ht="14.25">
      <c r="B78" s="36" t="s">
        <v>95</v>
      </c>
      <c r="C78" s="116">
        <v>30.054583436285633</v>
      </c>
      <c r="D78" s="116">
        <v>82.94588060256649</v>
      </c>
    </row>
    <row r="79" spans="2:4" ht="14.25">
      <c r="B79" s="36" t="s">
        <v>107</v>
      </c>
      <c r="C79" s="116">
        <v>23.375298113752983</v>
      </c>
      <c r="D79" s="116">
        <v>79.62521663778162</v>
      </c>
    </row>
    <row r="80" spans="2:4" ht="14.25">
      <c r="B80" s="36" t="s">
        <v>108</v>
      </c>
      <c r="C80" s="116">
        <v>18.58380459631813</v>
      </c>
      <c r="D80" s="116">
        <v>51.77853047257931</v>
      </c>
    </row>
    <row r="81" spans="2:4" ht="14.25">
      <c r="B81" s="36" t="s">
        <v>96</v>
      </c>
      <c r="C81" s="116">
        <v>16.1936486123144</v>
      </c>
      <c r="D81" s="116">
        <v>84.89428347689898</v>
      </c>
    </row>
    <row r="82" spans="2:4" ht="14.25">
      <c r="B82" s="36" t="s">
        <v>85</v>
      </c>
      <c r="C82" s="116">
        <v>13.9022312661193</v>
      </c>
      <c r="D82" s="116">
        <v>52.99569305702752</v>
      </c>
    </row>
    <row r="83" spans="2:4" ht="14.25">
      <c r="B83" s="36" t="s">
        <v>101</v>
      </c>
      <c r="C83" s="116">
        <v>13.900928034476848</v>
      </c>
      <c r="D83" s="116">
        <v>46.4134244923404</v>
      </c>
    </row>
    <row r="84" spans="2:4" ht="14.25">
      <c r="B84" s="36" t="s">
        <v>92</v>
      </c>
      <c r="C84" s="116">
        <v>13.333251985894357</v>
      </c>
      <c r="D84" s="116">
        <v>54.43359569592508</v>
      </c>
    </row>
    <row r="85" spans="2:4" ht="14.25">
      <c r="B85" s="36" t="s">
        <v>87</v>
      </c>
      <c r="C85" s="116">
        <v>11.73418568349067</v>
      </c>
      <c r="D85" s="116">
        <v>91.8966119455117</v>
      </c>
    </row>
    <row r="86" spans="2:4" ht="14.25">
      <c r="B86" s="36" t="s">
        <v>104</v>
      </c>
      <c r="C86" s="116">
        <v>11.204501745138543</v>
      </c>
      <c r="D86" s="116">
        <v>59.07547108193724</v>
      </c>
    </row>
    <row r="87" spans="2:4" ht="14.25">
      <c r="B87" s="36" t="s">
        <v>103</v>
      </c>
      <c r="C87" s="116">
        <v>10.694211883966148</v>
      </c>
      <c r="D87" s="116">
        <v>42.75943182846286</v>
      </c>
    </row>
    <row r="88" spans="2:4" ht="14.25">
      <c r="B88" s="36" t="s">
        <v>105</v>
      </c>
      <c r="C88" s="116">
        <v>8.379353177988296</v>
      </c>
      <c r="D88" s="116">
        <v>45.7173185269862</v>
      </c>
    </row>
    <row r="89" spans="2:4" ht="14.25">
      <c r="B89" s="36" t="s">
        <v>102</v>
      </c>
      <c r="C89" s="116">
        <v>7.163102293223396</v>
      </c>
      <c r="D89" s="116">
        <v>78.63528425757788</v>
      </c>
    </row>
    <row r="90" spans="2:4" ht="14.25">
      <c r="B90" s="36" t="s">
        <v>98</v>
      </c>
      <c r="C90" s="116">
        <v>6.225560676708905</v>
      </c>
      <c r="D90" s="116">
        <v>72.59479786900658</v>
      </c>
    </row>
    <row r="91" spans="2:4" ht="14.25">
      <c r="B91" s="36" t="s">
        <v>83</v>
      </c>
      <c r="C91" s="116">
        <v>5.591491233511727</v>
      </c>
      <c r="D91" s="116">
        <v>55.428220035778175</v>
      </c>
    </row>
    <row r="92" spans="2:4" ht="14.25">
      <c r="B92" s="36" t="s">
        <v>84</v>
      </c>
      <c r="C92" s="116">
        <v>5.360395022180196</v>
      </c>
      <c r="D92" s="116">
        <v>61.13510688051941</v>
      </c>
    </row>
    <row r="93" spans="2:4" ht="14.25">
      <c r="B93" s="36" t="s">
        <v>93</v>
      </c>
      <c r="C93" s="116">
        <v>5.341028199574778</v>
      </c>
      <c r="D93" s="116">
        <v>30.42523819222848</v>
      </c>
    </row>
    <row r="94" spans="2:4" ht="14.25">
      <c r="B94" s="36" t="s">
        <v>106</v>
      </c>
      <c r="C94" s="116">
        <v>4.6463048341841455</v>
      </c>
      <c r="D94" s="116">
        <v>52.94366197183098</v>
      </c>
    </row>
    <row r="95" spans="2:4" ht="14.25">
      <c r="B95" s="36" t="s">
        <v>90</v>
      </c>
      <c r="C95" s="116">
        <v>4.521317168406744</v>
      </c>
      <c r="D95" s="116">
        <v>29.69051625647924</v>
      </c>
    </row>
    <row r="96" spans="2:4" ht="14.25">
      <c r="B96" s="36" t="s">
        <v>89</v>
      </c>
      <c r="C96" s="116">
        <v>3.807675934112716</v>
      </c>
      <c r="D96" s="116">
        <v>38.03721120425271</v>
      </c>
    </row>
    <row r="97" spans="2:4" ht="14.25">
      <c r="B97" s="36" t="s">
        <v>91</v>
      </c>
      <c r="C97" s="116">
        <v>3.651495262339928</v>
      </c>
      <c r="D97" s="116">
        <v>42.56569750532429</v>
      </c>
    </row>
    <row r="98" spans="2:4" ht="14.25">
      <c r="B98" s="36" t="s">
        <v>86</v>
      </c>
      <c r="C98" s="116">
        <v>3.639183552815576</v>
      </c>
      <c r="D98" s="116">
        <v>32.26742133462124</v>
      </c>
    </row>
    <row r="99" spans="2:4" ht="14.25">
      <c r="B99" s="36" t="s">
        <v>82</v>
      </c>
      <c r="C99" s="116">
        <v>3.165451179384936</v>
      </c>
      <c r="D99" s="116">
        <v>50.3157204980044</v>
      </c>
    </row>
    <row r="100" spans="2:4" ht="14.25">
      <c r="B100" s="36" t="s">
        <v>109</v>
      </c>
      <c r="C100" s="116">
        <v>2.4949284382970114</v>
      </c>
      <c r="D100" s="116">
        <v>39.016312203179844</v>
      </c>
    </row>
    <row r="101" spans="2:4" ht="14.25">
      <c r="B101" s="36" t="s">
        <v>88</v>
      </c>
      <c r="C101" s="116">
        <v>1.8602764976958526</v>
      </c>
      <c r="D101" s="116">
        <v>26.242978988974414</v>
      </c>
    </row>
    <row r="102" spans="2:4" ht="14.25">
      <c r="B102" s="36" t="s">
        <v>97</v>
      </c>
      <c r="C102" s="116">
        <v>1.5230955374724207</v>
      </c>
      <c r="D102" s="116">
        <v>33.73620599054125</v>
      </c>
    </row>
    <row r="103" spans="2:4" ht="14.25">
      <c r="B103" s="36" t="s">
        <v>100</v>
      </c>
      <c r="C103" s="116">
        <v>1.4936099740649316</v>
      </c>
      <c r="D103" s="116">
        <v>33.744153895932</v>
      </c>
    </row>
    <row r="104" spans="2:4" ht="14.25">
      <c r="B104" s="36" t="s">
        <v>94</v>
      </c>
      <c r="C104" s="116">
        <v>0.5439669124258226</v>
      </c>
      <c r="D104" s="116">
        <v>9.132075471698114</v>
      </c>
    </row>
    <row r="105" spans="2:4" ht="14.25">
      <c r="B105" s="36" t="s">
        <v>99</v>
      </c>
      <c r="C105" s="116">
        <v>0.12418153081959812</v>
      </c>
      <c r="D105" s="116">
        <v>6.214689265536724</v>
      </c>
    </row>
    <row r="106" spans="2:4" ht="14.25">
      <c r="B106" s="36"/>
      <c r="C106" s="116"/>
      <c r="D106" s="116"/>
    </row>
    <row r="107" spans="2:4" ht="14.25">
      <c r="B107" s="36" t="s">
        <v>112</v>
      </c>
      <c r="C107" s="116">
        <v>2.8874667797665263</v>
      </c>
      <c r="D107" s="116">
        <v>6.446144683190544</v>
      </c>
    </row>
    <row r="108" spans="2:4" ht="14.25">
      <c r="B108" s="36"/>
      <c r="C108" s="116"/>
      <c r="D108" s="116"/>
    </row>
    <row r="109" spans="2:4" ht="14.25">
      <c r="B109" s="36" t="s">
        <v>116</v>
      </c>
      <c r="C109" s="116">
        <v>17.00882775610757</v>
      </c>
      <c r="D109" s="116">
        <v>52.386974391400564</v>
      </c>
    </row>
    <row r="110" spans="2:4" ht="14.25">
      <c r="B110" s="36" t="s">
        <v>114</v>
      </c>
      <c r="C110" s="116">
        <v>7.923182813169951</v>
      </c>
      <c r="D110" s="116">
        <v>52.572997254804086</v>
      </c>
    </row>
    <row r="111" spans="2:4" ht="14.25">
      <c r="B111" s="36" t="s">
        <v>143</v>
      </c>
      <c r="C111" s="116">
        <v>7.3245630663077685</v>
      </c>
      <c r="D111" s="116">
        <v>30.31539306449082</v>
      </c>
    </row>
    <row r="112" spans="2:4" ht="14.25">
      <c r="B112" s="36" t="s">
        <v>117</v>
      </c>
      <c r="C112" s="116">
        <v>6.422714849681141</v>
      </c>
      <c r="D112" s="116">
        <v>58.56697819314641</v>
      </c>
    </row>
    <row r="113" spans="2:4" ht="14.25">
      <c r="B113" s="36" t="s">
        <v>115</v>
      </c>
      <c r="C113" s="116">
        <v>2.5418200437855556</v>
      </c>
      <c r="D113" s="116">
        <v>26.0932908406109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66"/>
  <sheetViews>
    <sheetView showGridLines="0" workbookViewId="0" topLeftCell="A1"/>
  </sheetViews>
  <sheetFormatPr defaultColWidth="8.25390625" defaultRowHeight="14.25"/>
  <cols>
    <col min="1" max="1" width="9.25390625" style="115" customWidth="1"/>
    <col min="2" max="2" width="22.125" style="115" customWidth="1"/>
    <col min="3" max="12" width="9.25390625" style="115" customWidth="1"/>
    <col min="13" max="16384" width="8.25390625" style="115" customWidth="1"/>
  </cols>
  <sheetData>
    <row r="1" spans="1:6" ht="14.25">
      <c r="A1" s="118"/>
      <c r="B1" s="118"/>
      <c r="C1" s="118"/>
      <c r="D1" s="118"/>
      <c r="E1" s="118"/>
      <c r="F1" s="118"/>
    </row>
    <row r="2" ht="13.8">
      <c r="B2" s="247" t="s">
        <v>642</v>
      </c>
    </row>
    <row r="3" ht="14.25">
      <c r="B3" s="119" t="s">
        <v>40</v>
      </c>
    </row>
    <row r="29" ht="14.25">
      <c r="B29" s="120" t="s">
        <v>212</v>
      </c>
    </row>
    <row r="30" ht="14.25">
      <c r="B30" s="115" t="s">
        <v>163</v>
      </c>
    </row>
    <row r="46" ht="12">
      <c r="B46" s="121"/>
    </row>
    <row r="55" ht="12">
      <c r="B55" s="128" t="s">
        <v>200</v>
      </c>
    </row>
    <row r="56" ht="14.25">
      <c r="B56" s="115" t="s">
        <v>213</v>
      </c>
    </row>
    <row r="60" spans="2:9" ht="14.25">
      <c r="B60" s="113"/>
      <c r="C60" s="113" t="s">
        <v>9</v>
      </c>
      <c r="D60" s="113" t="s">
        <v>10</v>
      </c>
      <c r="E60" s="113" t="s">
        <v>11</v>
      </c>
      <c r="F60" s="113" t="s">
        <v>12</v>
      </c>
      <c r="G60" s="113" t="s">
        <v>29</v>
      </c>
      <c r="H60" s="113" t="s">
        <v>30</v>
      </c>
      <c r="I60" s="113" t="s">
        <v>134</v>
      </c>
    </row>
    <row r="61" spans="2:10" ht="14.25">
      <c r="B61" s="113" t="s">
        <v>135</v>
      </c>
      <c r="C61" s="156">
        <v>3873.43</v>
      </c>
      <c r="D61" s="156">
        <v>6671.67</v>
      </c>
      <c r="E61" s="156">
        <v>7897.97</v>
      </c>
      <c r="F61" s="156">
        <v>10520.37</v>
      </c>
      <c r="G61" s="255">
        <v>13141.69</v>
      </c>
      <c r="H61" s="255">
        <v>14072.51</v>
      </c>
      <c r="I61" s="156">
        <v>15142.85</v>
      </c>
      <c r="J61" s="149"/>
    </row>
    <row r="62" spans="2:10" ht="14.25">
      <c r="B62" s="113" t="s">
        <v>136</v>
      </c>
      <c r="C62" s="156">
        <v>3873.43</v>
      </c>
      <c r="D62" s="156">
        <v>6671.67</v>
      </c>
      <c r="E62" s="156">
        <v>7897.97</v>
      </c>
      <c r="F62" s="156">
        <v>9463.27</v>
      </c>
      <c r="G62" s="255">
        <v>11453.85</v>
      </c>
      <c r="H62" s="255">
        <v>12073.35</v>
      </c>
      <c r="I62" s="156">
        <v>13122.64</v>
      </c>
      <c r="J62" s="149"/>
    </row>
    <row r="63" spans="2:10" ht="14.25">
      <c r="B63" s="113" t="s">
        <v>137</v>
      </c>
      <c r="C63" s="156">
        <v>5.78</v>
      </c>
      <c r="D63" s="156">
        <v>1738.37</v>
      </c>
      <c r="E63" s="156">
        <v>2575.99</v>
      </c>
      <c r="F63" s="255">
        <v>2692.43</v>
      </c>
      <c r="G63" s="255">
        <v>5359.7</v>
      </c>
      <c r="H63" s="255">
        <v>7469.11</v>
      </c>
      <c r="I63" s="156">
        <v>8438</v>
      </c>
      <c r="J63" s="149"/>
    </row>
    <row r="64" spans="2:10" ht="14.25">
      <c r="B64" s="113" t="s">
        <v>138</v>
      </c>
      <c r="C64" s="156">
        <v>5.78</v>
      </c>
      <c r="D64" s="156">
        <v>1738.37</v>
      </c>
      <c r="E64" s="156">
        <v>2575.99</v>
      </c>
      <c r="F64" s="255">
        <v>2114.91</v>
      </c>
      <c r="G64" s="255">
        <v>4525.89</v>
      </c>
      <c r="H64" s="255">
        <v>7113.34</v>
      </c>
      <c r="I64" s="156">
        <v>8069.59</v>
      </c>
      <c r="J64" s="149"/>
    </row>
    <row r="65" spans="2:10" ht="14.25">
      <c r="B65" s="113" t="s">
        <v>139</v>
      </c>
      <c r="C65" s="156">
        <v>3.85</v>
      </c>
      <c r="D65" s="156">
        <v>49.55</v>
      </c>
      <c r="E65" s="156">
        <v>69.89</v>
      </c>
      <c r="F65" s="255">
        <v>86.12</v>
      </c>
      <c r="G65" s="255">
        <v>126.76</v>
      </c>
      <c r="H65" s="255">
        <v>146.81</v>
      </c>
      <c r="I65" s="156">
        <v>115.92</v>
      </c>
      <c r="J65" s="149"/>
    </row>
    <row r="66" spans="2:10" ht="14.25">
      <c r="B66" s="113" t="s">
        <v>140</v>
      </c>
      <c r="C66" s="156">
        <v>3.85</v>
      </c>
      <c r="D66" s="156">
        <v>49.55</v>
      </c>
      <c r="E66" s="156">
        <v>69.89</v>
      </c>
      <c r="F66" s="255">
        <v>82.92</v>
      </c>
      <c r="G66" s="255">
        <v>90.76</v>
      </c>
      <c r="H66" s="255">
        <v>133.66</v>
      </c>
      <c r="I66" s="156">
        <v>98.05</v>
      </c>
      <c r="J66" s="149"/>
    </row>
  </sheetData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6"/>
  <sheetViews>
    <sheetView showGridLines="0" workbookViewId="0" topLeftCell="A1"/>
  </sheetViews>
  <sheetFormatPr defaultColWidth="9.00390625" defaultRowHeight="14.25"/>
  <cols>
    <col min="1" max="1" width="8.75390625" style="6" customWidth="1"/>
    <col min="2" max="2" width="12.875" style="6" customWidth="1"/>
    <col min="3" max="15" width="9.00390625" style="6" customWidth="1"/>
    <col min="16" max="16384" width="9.00390625" style="6" customWidth="1"/>
  </cols>
  <sheetData>
    <row r="1" ht="14.25">
      <c r="A1" s="8"/>
    </row>
    <row r="2" spans="1:2" ht="13.8">
      <c r="A2" s="8"/>
      <c r="B2" s="248" t="s">
        <v>141</v>
      </c>
    </row>
    <row r="3" spans="1:3" ht="14.25">
      <c r="A3" s="8"/>
      <c r="B3" s="15" t="s">
        <v>643</v>
      </c>
      <c r="C3" s="7"/>
    </row>
    <row r="4" ht="14.25">
      <c r="A4" s="8"/>
    </row>
    <row r="5" spans="2:8" ht="12">
      <c r="B5" s="443"/>
      <c r="C5" s="436" t="s">
        <v>38</v>
      </c>
      <c r="D5" s="437"/>
      <c r="E5" s="436" t="s">
        <v>78</v>
      </c>
      <c r="F5" s="437"/>
      <c r="G5" s="436" t="s">
        <v>625</v>
      </c>
      <c r="H5" s="437"/>
    </row>
    <row r="6" spans="2:8" ht="12">
      <c r="B6" s="17"/>
      <c r="C6" s="257">
        <v>2010</v>
      </c>
      <c r="D6" s="258">
        <v>2014</v>
      </c>
      <c r="E6" s="257">
        <v>2010</v>
      </c>
      <c r="F6" s="258">
        <v>2014</v>
      </c>
      <c r="G6" s="257">
        <v>2010</v>
      </c>
      <c r="H6" s="258">
        <v>2014</v>
      </c>
    </row>
    <row r="7" spans="1:8" ht="12">
      <c r="A7" s="8"/>
      <c r="B7" s="477" t="s">
        <v>39</v>
      </c>
      <c r="C7" s="478">
        <v>7897.97</v>
      </c>
      <c r="D7" s="226">
        <v>13122.64</v>
      </c>
      <c r="E7" s="478">
        <v>2576</v>
      </c>
      <c r="F7" s="226">
        <v>8069.59</v>
      </c>
      <c r="G7" s="479">
        <v>69.89</v>
      </c>
      <c r="H7" s="402">
        <v>98.05</v>
      </c>
    </row>
    <row r="8" spans="1:8" ht="12">
      <c r="A8" s="8"/>
      <c r="B8" s="11" t="s">
        <v>82</v>
      </c>
      <c r="C8" s="228">
        <v>0</v>
      </c>
      <c r="D8" s="227" t="s">
        <v>28</v>
      </c>
      <c r="E8" s="228">
        <v>315.31</v>
      </c>
      <c r="F8" s="227">
        <v>657.45</v>
      </c>
      <c r="G8" s="400">
        <v>38.19</v>
      </c>
      <c r="H8" s="235">
        <v>96.41</v>
      </c>
    </row>
    <row r="9" spans="2:8" ht="12">
      <c r="B9" s="12" t="s">
        <v>83</v>
      </c>
      <c r="C9" s="480">
        <v>7.49</v>
      </c>
      <c r="D9" s="230" t="s">
        <v>28</v>
      </c>
      <c r="E9" s="229">
        <v>1.27</v>
      </c>
      <c r="F9" s="230">
        <v>20.24</v>
      </c>
      <c r="G9" s="236">
        <v>8.13</v>
      </c>
      <c r="H9" s="233">
        <v>154.9</v>
      </c>
    </row>
    <row r="10" spans="2:8" ht="12">
      <c r="B10" s="12" t="s">
        <v>84</v>
      </c>
      <c r="C10" s="480">
        <v>84.62</v>
      </c>
      <c r="D10" s="230">
        <v>671</v>
      </c>
      <c r="E10" s="229">
        <v>14.53</v>
      </c>
      <c r="F10" s="230">
        <v>299</v>
      </c>
      <c r="G10" s="236">
        <v>98.82</v>
      </c>
      <c r="H10" s="233">
        <v>701</v>
      </c>
    </row>
    <row r="11" spans="2:8" ht="12">
      <c r="B11" s="12" t="s">
        <v>85</v>
      </c>
      <c r="C11" s="229">
        <v>0</v>
      </c>
      <c r="D11" s="475">
        <v>92</v>
      </c>
      <c r="E11" s="229">
        <v>1443.37</v>
      </c>
      <c r="F11" s="230">
        <v>2105.83</v>
      </c>
      <c r="G11" s="236">
        <v>35.05</v>
      </c>
      <c r="H11" s="233">
        <v>174.29</v>
      </c>
    </row>
    <row r="12" spans="2:8" ht="12">
      <c r="B12" s="12" t="s">
        <v>86</v>
      </c>
      <c r="C12" s="229">
        <v>1744.16</v>
      </c>
      <c r="D12" s="230">
        <v>2078.03</v>
      </c>
      <c r="E12" s="229">
        <v>269.91</v>
      </c>
      <c r="F12" s="230">
        <v>370.21</v>
      </c>
      <c r="G12" s="236">
        <v>739.65</v>
      </c>
      <c r="H12" s="233">
        <v>627.09</v>
      </c>
    </row>
    <row r="13" spans="2:8" ht="12">
      <c r="B13" s="12" t="s">
        <v>87</v>
      </c>
      <c r="C13" s="229">
        <v>422.88</v>
      </c>
      <c r="D13" s="230">
        <v>720</v>
      </c>
      <c r="E13" s="229">
        <v>50.09</v>
      </c>
      <c r="F13" s="230">
        <v>61.67</v>
      </c>
      <c r="G13" s="236">
        <v>421.07</v>
      </c>
      <c r="H13" s="233">
        <v>640.84</v>
      </c>
    </row>
    <row r="14" spans="2:8" ht="12">
      <c r="B14" s="12" t="s">
        <v>88</v>
      </c>
      <c r="C14" s="229">
        <v>28.12</v>
      </c>
      <c r="D14" s="230">
        <v>32</v>
      </c>
      <c r="E14" s="480">
        <v>11.8</v>
      </c>
      <c r="F14" s="230">
        <v>0</v>
      </c>
      <c r="G14" s="236">
        <v>0.37</v>
      </c>
      <c r="H14" s="233">
        <v>0</v>
      </c>
    </row>
    <row r="15" spans="2:8" ht="12">
      <c r="B15" s="12" t="s">
        <v>89</v>
      </c>
      <c r="C15" s="229">
        <v>0</v>
      </c>
      <c r="D15" s="230">
        <v>0</v>
      </c>
      <c r="E15" s="229">
        <v>0.14</v>
      </c>
      <c r="F15" s="475">
        <v>20.99</v>
      </c>
      <c r="G15" s="236">
        <v>0.08</v>
      </c>
      <c r="H15" s="481">
        <v>0.67</v>
      </c>
    </row>
    <row r="16" spans="2:8" ht="12">
      <c r="B16" s="12" t="s">
        <v>90</v>
      </c>
      <c r="C16" s="229">
        <v>184.09</v>
      </c>
      <c r="D16" s="475">
        <v>250</v>
      </c>
      <c r="E16" s="229">
        <v>13.29</v>
      </c>
      <c r="F16" s="230">
        <v>37.46</v>
      </c>
      <c r="G16" s="236">
        <v>4.84</v>
      </c>
      <c r="H16" s="233">
        <v>39.71</v>
      </c>
    </row>
    <row r="17" spans="2:8" ht="12">
      <c r="B17" s="12" t="s">
        <v>91</v>
      </c>
      <c r="C17" s="480">
        <v>449.37</v>
      </c>
      <c r="D17" s="230">
        <v>1200</v>
      </c>
      <c r="E17" s="229">
        <v>143.7</v>
      </c>
      <c r="F17" s="230">
        <v>138.13</v>
      </c>
      <c r="G17" s="236">
        <v>231.25</v>
      </c>
      <c r="H17" s="233">
        <v>123.74</v>
      </c>
    </row>
    <row r="18" spans="2:8" ht="12">
      <c r="B18" s="12" t="s">
        <v>92</v>
      </c>
      <c r="C18" s="229" t="s">
        <v>28</v>
      </c>
      <c r="D18" s="230">
        <v>124.2</v>
      </c>
      <c r="E18" s="229" t="s">
        <v>28</v>
      </c>
      <c r="F18" s="230">
        <v>3.94</v>
      </c>
      <c r="G18" s="236" t="s">
        <v>28</v>
      </c>
      <c r="H18" s="233">
        <v>161.2</v>
      </c>
    </row>
    <row r="19" spans="2:8" ht="12">
      <c r="B19" s="12" t="s">
        <v>93</v>
      </c>
      <c r="C19" s="229">
        <v>539.24</v>
      </c>
      <c r="D19" s="230">
        <v>450</v>
      </c>
      <c r="E19" s="229">
        <v>816.2</v>
      </c>
      <c r="F19" s="230">
        <v>1935.96</v>
      </c>
      <c r="G19" s="236">
        <v>1.63</v>
      </c>
      <c r="H19" s="233">
        <v>11.03</v>
      </c>
    </row>
    <row r="20" spans="2:8" ht="12">
      <c r="B20" s="12" t="s">
        <v>94</v>
      </c>
      <c r="C20" s="229">
        <v>0</v>
      </c>
      <c r="D20" s="230">
        <v>0</v>
      </c>
      <c r="E20" s="229">
        <v>0.03</v>
      </c>
      <c r="F20" s="230">
        <v>1.36</v>
      </c>
      <c r="G20" s="236">
        <v>0</v>
      </c>
      <c r="H20" s="233">
        <v>0</v>
      </c>
    </row>
    <row r="21" spans="2:8" ht="12">
      <c r="B21" s="12" t="s">
        <v>95</v>
      </c>
      <c r="C21" s="229">
        <v>615.14</v>
      </c>
      <c r="D21" s="230">
        <v>1280</v>
      </c>
      <c r="E21" s="229">
        <v>8.68</v>
      </c>
      <c r="F21" s="230">
        <v>87.68</v>
      </c>
      <c r="G21" s="236">
        <v>589.21</v>
      </c>
      <c r="H21" s="233">
        <v>1277.09</v>
      </c>
    </row>
    <row r="22" spans="2:8" ht="12">
      <c r="B22" s="12" t="s">
        <v>96</v>
      </c>
      <c r="C22" s="229">
        <v>204.71</v>
      </c>
      <c r="D22" s="230">
        <v>250</v>
      </c>
      <c r="E22" s="229">
        <v>43.88</v>
      </c>
      <c r="F22" s="230">
        <v>72.45</v>
      </c>
      <c r="G22" s="236">
        <v>212.58</v>
      </c>
      <c r="H22" s="233">
        <v>300.07</v>
      </c>
    </row>
    <row r="23" spans="2:8" ht="12">
      <c r="B23" s="12" t="s">
        <v>97</v>
      </c>
      <c r="C23" s="480">
        <v>8.39</v>
      </c>
      <c r="D23" s="230" t="s">
        <v>28</v>
      </c>
      <c r="E23" s="229">
        <v>3.61</v>
      </c>
      <c r="F23" s="230" t="s">
        <v>28</v>
      </c>
      <c r="G23" s="236">
        <v>11.19</v>
      </c>
      <c r="H23" s="233" t="s">
        <v>28</v>
      </c>
    </row>
    <row r="24" spans="2:8" ht="12">
      <c r="B24" s="12" t="s">
        <v>98</v>
      </c>
      <c r="C24" s="229">
        <v>0</v>
      </c>
      <c r="D24" s="230">
        <v>3.14</v>
      </c>
      <c r="E24" s="229">
        <v>43.36</v>
      </c>
      <c r="F24" s="230">
        <v>7.94</v>
      </c>
      <c r="G24" s="236">
        <v>12.27</v>
      </c>
      <c r="H24" s="233">
        <v>12.65</v>
      </c>
    </row>
    <row r="25" spans="2:8" ht="12">
      <c r="B25" s="12" t="s">
        <v>99</v>
      </c>
      <c r="C25" s="229">
        <v>0</v>
      </c>
      <c r="D25" s="230">
        <v>0</v>
      </c>
      <c r="E25" s="229">
        <v>0.03</v>
      </c>
      <c r="F25" s="230">
        <v>0.29</v>
      </c>
      <c r="G25" s="236">
        <v>0</v>
      </c>
      <c r="H25" s="233">
        <v>0</v>
      </c>
    </row>
    <row r="26" spans="2:8" ht="12">
      <c r="B26" s="12" t="s">
        <v>100</v>
      </c>
      <c r="C26" s="229">
        <v>119.83</v>
      </c>
      <c r="D26" s="230">
        <v>279</v>
      </c>
      <c r="E26" s="229">
        <v>1023.71</v>
      </c>
      <c r="F26" s="230">
        <v>383.1</v>
      </c>
      <c r="G26" s="236">
        <v>135.23</v>
      </c>
      <c r="H26" s="233">
        <v>233.2</v>
      </c>
    </row>
    <row r="27" spans="2:8" ht="12">
      <c r="B27" s="12" t="s">
        <v>101</v>
      </c>
      <c r="C27" s="229">
        <v>685.85</v>
      </c>
      <c r="D27" s="230">
        <v>945</v>
      </c>
      <c r="E27" s="229">
        <v>230.51</v>
      </c>
      <c r="F27" s="475">
        <v>342</v>
      </c>
      <c r="G27" s="236">
        <v>396.57</v>
      </c>
      <c r="H27" s="481">
        <v>481</v>
      </c>
    </row>
    <row r="28" spans="2:8" ht="12">
      <c r="B28" s="12" t="s">
        <v>102</v>
      </c>
      <c r="C28" s="229">
        <v>429.4</v>
      </c>
      <c r="D28" s="230" t="s">
        <v>626</v>
      </c>
      <c r="E28" s="229">
        <v>33.87</v>
      </c>
      <c r="F28" s="475">
        <v>52</v>
      </c>
      <c r="G28" s="236">
        <v>68.82</v>
      </c>
      <c r="H28" s="481">
        <v>274</v>
      </c>
    </row>
    <row r="29" spans="2:8" ht="12">
      <c r="B29" s="12" t="s">
        <v>103</v>
      </c>
      <c r="C29" s="480">
        <v>486.01</v>
      </c>
      <c r="D29" s="230">
        <v>944</v>
      </c>
      <c r="E29" s="229">
        <v>63.9</v>
      </c>
      <c r="F29" s="230">
        <v>37.53</v>
      </c>
      <c r="G29" s="236">
        <v>550.09</v>
      </c>
      <c r="H29" s="233">
        <v>749.6</v>
      </c>
    </row>
    <row r="30" spans="2:12" ht="12">
      <c r="B30" s="12" t="s">
        <v>104</v>
      </c>
      <c r="C30" s="229">
        <v>174.83</v>
      </c>
      <c r="D30" s="475">
        <v>810</v>
      </c>
      <c r="E30" s="229">
        <v>3.14</v>
      </c>
      <c r="F30" s="475">
        <v>3</v>
      </c>
      <c r="G30" s="236">
        <v>165.14</v>
      </c>
      <c r="H30" s="481">
        <v>413</v>
      </c>
      <c r="L30" s="19"/>
    </row>
    <row r="31" spans="2:8" ht="12">
      <c r="B31" s="12" t="s">
        <v>105</v>
      </c>
      <c r="C31" s="229">
        <v>64.62</v>
      </c>
      <c r="D31" s="230">
        <v>100</v>
      </c>
      <c r="E31" s="229">
        <v>45.09</v>
      </c>
      <c r="F31" s="230">
        <v>158.88</v>
      </c>
      <c r="G31" s="236">
        <v>41.75</v>
      </c>
      <c r="H31" s="233">
        <v>111.1</v>
      </c>
    </row>
    <row r="32" spans="2:8" ht="12">
      <c r="B32" s="12" t="s">
        <v>106</v>
      </c>
      <c r="C32" s="229">
        <v>86.88</v>
      </c>
      <c r="D32" s="230" t="s">
        <v>28</v>
      </c>
      <c r="E32" s="229">
        <v>4.19</v>
      </c>
      <c r="F32" s="230">
        <v>19.19</v>
      </c>
      <c r="G32" s="236">
        <v>37.76</v>
      </c>
      <c r="H32" s="233">
        <v>97.93</v>
      </c>
    </row>
    <row r="33" spans="2:8" ht="12">
      <c r="B33" s="12" t="s">
        <v>107</v>
      </c>
      <c r="C33" s="229">
        <v>176.63</v>
      </c>
      <c r="D33" s="230">
        <v>324</v>
      </c>
      <c r="E33" s="229">
        <v>10.77</v>
      </c>
      <c r="F33" s="230">
        <v>45.98</v>
      </c>
      <c r="G33" s="236">
        <v>108.64</v>
      </c>
      <c r="H33" s="233">
        <v>55.97</v>
      </c>
    </row>
    <row r="34" spans="2:8" ht="12">
      <c r="B34" s="12" t="s">
        <v>108</v>
      </c>
      <c r="C34" s="480">
        <v>1385.71</v>
      </c>
      <c r="D34" s="230">
        <v>1577</v>
      </c>
      <c r="E34" s="229">
        <v>697.02</v>
      </c>
      <c r="F34" s="230">
        <v>521.63</v>
      </c>
      <c r="G34" s="236">
        <v>117.49</v>
      </c>
      <c r="H34" s="233">
        <v>252.79</v>
      </c>
    </row>
    <row r="35" spans="2:11" ht="12">
      <c r="B35" s="13" t="s">
        <v>109</v>
      </c>
      <c r="C35" s="231">
        <v>0</v>
      </c>
      <c r="D35" s="232">
        <v>334.97</v>
      </c>
      <c r="E35" s="231">
        <v>550.57</v>
      </c>
      <c r="F35" s="232">
        <v>7219.69</v>
      </c>
      <c r="G35" s="401">
        <v>60.04</v>
      </c>
      <c r="H35" s="234">
        <v>49.6</v>
      </c>
      <c r="K35" s="19"/>
    </row>
    <row r="36" spans="2:8" ht="12">
      <c r="B36" s="221" t="s">
        <v>112</v>
      </c>
      <c r="C36" s="228">
        <v>45.04</v>
      </c>
      <c r="D36" s="227">
        <v>56.5</v>
      </c>
      <c r="E36" s="482">
        <v>13.99</v>
      </c>
      <c r="F36" s="227">
        <v>74.9</v>
      </c>
      <c r="G36" s="483">
        <v>0.75</v>
      </c>
      <c r="H36" s="235">
        <v>17.35</v>
      </c>
    </row>
    <row r="37" spans="2:8" ht="12">
      <c r="B37" s="222" t="s">
        <v>113</v>
      </c>
      <c r="C37" s="231">
        <v>0</v>
      </c>
      <c r="D37" s="232">
        <v>160</v>
      </c>
      <c r="E37" s="231" t="s">
        <v>28</v>
      </c>
      <c r="F37" s="232">
        <v>58.51</v>
      </c>
      <c r="G37" s="401" t="s">
        <v>28</v>
      </c>
      <c r="H37" s="234">
        <v>2.59</v>
      </c>
    </row>
    <row r="39" ht="14.25">
      <c r="B39" s="6" t="s">
        <v>119</v>
      </c>
    </row>
    <row r="40" ht="14.25">
      <c r="B40" s="6" t="s">
        <v>79</v>
      </c>
    </row>
    <row r="42" ht="14.25">
      <c r="A42" s="8"/>
    </row>
    <row r="55" ht="12">
      <c r="B55" s="256" t="s">
        <v>200</v>
      </c>
    </row>
    <row r="56" ht="14.25">
      <c r="B56" s="6" t="s">
        <v>624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MARTINS Carla</cp:lastModifiedBy>
  <cp:lastPrinted>2014-12-15T11:27:38Z</cp:lastPrinted>
  <dcterms:created xsi:type="dcterms:W3CDTF">2014-10-17T23:51:07Z</dcterms:created>
  <dcterms:modified xsi:type="dcterms:W3CDTF">2016-08-22T09:07:40Z</dcterms:modified>
  <cp:category/>
  <cp:version/>
  <cp:contentType/>
  <cp:contentStatus/>
</cp:coreProperties>
</file>