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6785" yWindow="65521" windowWidth="8430" windowHeight="12435" tabRatio="823" activeTab="0"/>
  </bookViews>
  <sheets>
    <sheet name="Abbildung 1" sheetId="115" r:id="rId1"/>
    <sheet name="Abbildung 2" sheetId="116" r:id="rId2"/>
    <sheet name="Tabelle 1" sheetId="106" r:id="rId3"/>
    <sheet name="Abbildung 3" sheetId="85" r:id="rId4"/>
    <sheet name="Tabelle 2" sheetId="84" r:id="rId5"/>
    <sheet name="Abbildung 4" sheetId="117" r:id="rId6"/>
    <sheet name="Abbildung 5" sheetId="89" r:id="rId7"/>
    <sheet name="Abbildung 6" sheetId="112" r:id="rId8"/>
    <sheet name="Abbildung 7" sheetId="111" r:id="rId9"/>
    <sheet name="Abbildung 8" sheetId="118" r:id="rId10"/>
  </sheets>
  <definedNames/>
  <calcPr calcId="145621"/>
</workbook>
</file>

<file path=xl/sharedStrings.xml><?xml version="1.0" encoding="utf-8"?>
<sst xmlns="http://schemas.openxmlformats.org/spreadsheetml/2006/main" count="512" uniqueCount="165">
  <si>
    <t>Malta</t>
  </si>
  <si>
    <t>Portugal</t>
  </si>
  <si>
    <t>Bookmark:</t>
  </si>
  <si>
    <t>(%)</t>
  </si>
  <si>
    <t/>
  </si>
  <si>
    <t>(EUR per pupil/student in full-time equivalents)</t>
  </si>
  <si>
    <t>Bookmark</t>
  </si>
  <si>
    <t>:</t>
  </si>
  <si>
    <t>(% of expenditure on education)</t>
  </si>
  <si>
    <t>Bookmarks:</t>
  </si>
  <si>
    <t>(³) 2013.</t>
  </si>
  <si>
    <t>(% of combined public, private and international expenditure on education)</t>
  </si>
  <si>
    <t>Bildung und Weiterbildung</t>
  </si>
  <si>
    <t>Bildungsausgaben</t>
  </si>
  <si>
    <t>(in %)</t>
  </si>
  <si>
    <t xml:space="preserve">Nicht-bildungsbezogener Privatsektor </t>
  </si>
  <si>
    <t>Staat</t>
  </si>
  <si>
    <t>Internationale Organisationen</t>
  </si>
  <si>
    <t>Frühkindliche Bildung, Betreuung und Erziehung für Kinder von drei Jahren bis zum Schuleintritt</t>
  </si>
  <si>
    <t>Tertiärbereich</t>
  </si>
  <si>
    <t>Primarbereich und Sekundarbereich I</t>
  </si>
  <si>
    <t>Sekundarbereich II und postsekundarer, nicht tertiärer Bereich</t>
  </si>
  <si>
    <t>(in Mio. EUR)</t>
  </si>
  <si>
    <t>Laufende Ausgaben</t>
  </si>
  <si>
    <t>Kapitalbezogene Ausgaben</t>
  </si>
  <si>
    <t>Ausgaben zur Bezahlung von Lehrkräften</t>
  </si>
  <si>
    <t>Sonstige</t>
  </si>
  <si>
    <t>Insgesamt</t>
  </si>
  <si>
    <t>Öffentliche Institutionen</t>
  </si>
  <si>
    <t>(²) Tertiärbereich: nicht verfügbar.</t>
  </si>
  <si>
    <t>(²) Nur Tertiärbereich.</t>
  </si>
  <si>
    <t>(% der staatlichen, privaten und internationalen Bildungsausgaben insgesamt)</t>
  </si>
  <si>
    <t>(% der Bildungsausgaben)</t>
  </si>
  <si>
    <t>Höhe der Ausgaben</t>
  </si>
  <si>
    <t xml:space="preserve">Ausgaben als Anteil am BIP </t>
  </si>
  <si>
    <t xml:space="preserve">Ausgaben als Anteil am BNE </t>
  </si>
  <si>
    <t xml:space="preserve">Ausgaben als Anteil an den öffentlichen Ausgaben </t>
  </si>
  <si>
    <t>Anteil der kapitalbezogenen und der laufenden Ausgaben (in %)</t>
  </si>
  <si>
    <t xml:space="preserve">davon: </t>
  </si>
  <si>
    <r>
      <t>Quelle:</t>
    </r>
    <r>
      <rPr>
        <sz val="9"/>
        <rFont val="Arial"/>
        <family val="2"/>
      </rPr>
      <t> Eurostat (Online-Datencode: educ_uoe_fine01)</t>
    </r>
  </si>
  <si>
    <r>
      <t>Quelle:</t>
    </r>
    <r>
      <rPr>
        <sz val="9"/>
        <rFont val="Arial"/>
        <family val="2"/>
      </rPr>
      <t> Eurostat (Online-Datencode: educ_uoe_fine03)</t>
    </r>
  </si>
  <si>
    <r>
      <t>Quelle:</t>
    </r>
    <r>
      <rPr>
        <sz val="9"/>
        <rFont val="Arial"/>
        <family val="2"/>
      </rPr>
      <t> Eurostat (Online-Datencode: educ_uoe_fina01)</t>
    </r>
  </si>
  <si>
    <r>
      <t xml:space="preserve">(EUR </t>
    </r>
    <r>
      <rPr>
        <sz val="9"/>
        <rFont val="Arial"/>
        <family val="2"/>
      </rPr>
      <t>pro Schüler/Studierenden auf Vollzeitäquivalenten)</t>
    </r>
  </si>
  <si>
    <r>
      <t>Quelle:</t>
    </r>
    <r>
      <rPr>
        <sz val="9"/>
        <rFont val="Arial"/>
        <family val="2"/>
      </rPr>
      <t> Eurostat (Online-Datencode: educ_uoe_fini04)</t>
    </r>
  </si>
  <si>
    <t>Wert  (in Mio. EUR)</t>
  </si>
  <si>
    <t>http://appsso.eurostat.ec.europa.eu/nui/show.do?query=BOOKMARK_DS-541205_QID_3FA60EBF_UID_-3F171EB0&amp;layout=TIME,C,X,0;SECTOR,L,X,1;GEO,L,Y,0;UNIT,L,Z,0;ISCED11,L,Z,1;INDICATORS,C,Z,2;&amp;zSelection=DS-541205INDICATORS,OBS_FLAG;DS-541205ISCED11,ED02-8;DS-541205UNIT,MIO_EUR;&amp;rankName1=ISCED11_1_2_-1_2&amp;rankName2=UNIT_1_2_-1_2&amp;rankName3=INDICATORS_1_2_-1_2&amp;rankName4=TIME_1_0_0_0&amp;rankName5=SECTOR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</si>
  <si>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-541205_QID_-7B9E1066_UID_-3F171EB0&amp;layout=TIME,C,X,0;ISCED11,L,X,1;GEO,L,Y,0;UNIT,L,Z,0;SECTOR,L,Z,1;INDICATORS,C,Z,2;&amp;zSelection=DS-541205SECTOR,S1;DS-541205INDICATORS,OBS_FLAG;DS-541205UNIT,MIO_EUR;&amp;rankName1=UNIT_1_2_-1_2&amp;rankName2=INDICATORS_1_2_-1_2&amp;rankName3=SECTOR_1_2_0_0&amp;rankName4=TIME_1_0_0_0&amp;rankName5=ISCED11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</si>
  <si>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-541205_QID_-419047A7_UID_-3F171EB0&amp;layout=TIME,C,X,0;UNIT,L,X,1;GEO,L,Y,0;SECTOR,L,Z,0;ISCED11,L,Z,1;INDICATORS,C,Z,2;&amp;zSelection=DS-541205SECTOR,S13;DS-541205ISCED11,ED02-8;DS-541205INDICATORS,OBS_FLAG;&amp;rankName1=ISCED11_1_2_-1_2&amp;rankName2=INDICATORS_1_2_-1_2&amp;rankName3=SECTOR_1_2_0_0&amp;rankName4=TIME_1_0_0_0&amp;rankName5=UNIT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</si>
  <si>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-541195_QID_-71F5E097_UID_-3F171EB0&amp;layout=TIME,C,X,0;UNIT,L,X,1;GEO,L,Y,0;ISCED11,L,Z,0;INDICATORS,C,Z,1;&amp;zSelection=DS-541195ISCED11,ED02-8;DS-541195INDICATORS,OBS_FLAG;&amp;rankName1=INDICATORS_1_2_-1_2&amp;rankName2=ISCED11_1_2_0_0&amp;rankName3=TIME_1_0_0_0&amp;rankName4=UNIT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</si>
  <si>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-549564_QID_1D587273_UID_-3F171EB0&amp;layout=TIME,C,X,0;UNIT,L,X,1;GEO,L,Y,0;ISCED11,L,Z,0;INDICATORS,C,Z,1;&amp;zSelection=DS-549564ISCED11,ED02-8;DS-549564INDICATORS,OBS_FLAG;&amp;rankName1=ISCED11_1_2_-1_2&amp;rankName2=INDICATORS_1_2_-1_2&amp;rankName3=TIME_1_0_0_0&amp;rankName4=UNIT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</si>
  <si>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rFont val="Arial"/>
        <family val="2"/>
      </rPr>
      <t> Eurostat (Online-Datencodes: educ_uoe_fine01, educ_uoe_fine06 und educ_uoe_fine08)</t>
    </r>
  </si>
  <si>
    <r>
      <t>Quelle:</t>
    </r>
    <r>
      <rPr>
        <sz val="9"/>
        <rFont val="Arial"/>
        <family val="2"/>
      </rPr>
      <t> Eurostat (Online-Datencode: educ_uoe_fine06)</t>
    </r>
  </si>
  <si>
    <t>http://appsso.eurostat.ec.europa.eu/nui/show.do?query=BOOKMARK_DS-541195_QID_7577781D_UID_-3F171EB0&amp;layout=TIME,C,X,0;GEO,L,Y,0;UNIT,L,Z,0;ISCED11,L,Z,1;INDICATORS,C,Z,2;&amp;zSelection=DS-541195ISCED11,ED02-8;DS-541195UNIT,PC_GDP;DS-541195INDICATORS,OBS_FLAG;&amp;rankName1=UNIT_1_2_-1_2&amp;rankName2=INDICATORS_1_2_-1_2&amp;rankName3=ISCED11_1_2_0_0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</si>
  <si>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-541215_QID_244B0EDC_UID_-3F171EB0&amp;layout=TIME,C,X,0;EXPEND,L,X,1;GEO,L,Y,0;UNIT,L,Z,0;SECTOR,L,Z,1;ISCED11,L,Z,2;INDICATORS,C,Z,3;&amp;zSelection=DS-541215ISCED11,ED02-8;DS-541215INDICATORS,OBS_FLAG;DS-541215UNIT,MIO_EUR;DS-541215SECTOR,TOT_SEC;&amp;rankName1=ISCED11_1_2_-1_2&amp;rankName2=UNIT_1_2_-1_2&amp;rankName3=INDICATORS_1_2_-1_2&amp;rankName4=SECTOR_1_2_0_0&amp;rankName5=TIME_1_0_0_0&amp;rankName6=EXPEND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</si>
  <si>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-555266_QID_-70C1FA34_UID_-3F171EB0&amp;layout=TIME,C,X,0;SECTOR,L,X,1;GEO,L,Y,0;UNIT,L,Z,0;ISCED11,L,Z,1;INDICATORS,C,Z,2;&amp;zSelection=DS-555266INDICATORS,OBS_FLAG;DS-555266ISCED11,ED02-8;DS-555266UNIT,EUR;&amp;rankName1=UNIT_1_2_-1_2&amp;rankName2=INDICATORS_1_2_-1_2&amp;rankName3=ISCED11_1_2_0_0&amp;rankName4=TIME_1_0_0_0&amp;rankName5=SECTOR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</si>
  <si>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-555266_QID_116DE358_UID_-3F171EB0&amp;layout=TIME,C,X,0;ISCED11,L,X,1;GEO,L,Y,0;UNIT,L,Z,0;SECTOR,L,Z,1;INDICATORS,C,Z,2;&amp;zSelection=DS-555266INDICATORS,OBS_FLAG;DS-555266SECTOR,TOT_SEC;DS-555266UNIT,EUR;&amp;rankName1=UNIT_1_2_-1_2&amp;rankName2=INDICATORS_1_2_-1_2&amp;rankName3=SECTOR_1_2_1_0&amp;rankName4=TIME_1_0_0_0&amp;rankName5=ISCED11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</si>
  <si>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rFont val="Arial"/>
        <family val="2"/>
      </rPr>
      <t> Eurostat (Online-Datencode: educ_uoe_fine02)</t>
    </r>
  </si>
  <si>
    <t>http://appsso.eurostat.ec.europa.eu/nui/show.do?query=BOOKMARK_DS-541203_QID_-3E03568B_UID_-3F171EB0&amp;layout=EXPEND,L,X,0;SECTOR2,L,X,1;TIME,C,Y,0;GEO,L,Y,1;UNIT,L,Z,0;SECTOR,L,Z,1;ISCED11,L,Z,2;INDICATORS,C,Z,3;&amp;zSelection=DS-541203ISCED11,ED02-8;DS-541203INDICATORS,OBS_FLAG;DS-541203UNIT,MIO_EUR;DS-541203SECTOR,S13;&amp;rankName1=ISCED11_1_2_-1_2&amp;rankName2=INDICATORS_1_2_-1_2&amp;rankName3=UNIT_1_2_0_0&amp;rankName4=SECTOR_1_2_0_0&amp;rankName5=EXPEND_1_2_0_0&amp;rankName6=SECTOR2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</si>
  <si>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-631295_QID_576889A6_UID_-3F171EB0&amp;layout=TIME,C,X,0;ISCED11,L,X,1;GEO,L,Y,0;UNIT,L,Z,0;INDICATORS,C,Z,1;&amp;zSelection=DS-631295INDICATORS,OBS_FLAG;DS-631295UNIT,PC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</si>
  <si>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-550541_QID_2B546FC4_UID_-3F171EB0&amp;layout=SECTOR,L,X,0;ISCED11,L,X,1;TIME,C,Y,0;GEO,L,Y,1;UNIT,L,Z,0;EXPEND,L,Z,1;SECTOR2,L,Z,2;INDICATORS,C,Z,3;&amp;zSelection=DS-550541EXPEND,FA;DS-550541UNIT,MIO_EUR;DS-550541SECTOR2,S14;DS-550541INDICATORS,OBS_FLAG;&amp;rankName1=INDICATORS_1_2_-1_2&amp;rankName2=EXPEND_1_2_-1_2&amp;rankName3=UNIT_1_2_0_0&amp;rankName4=SECTOR2_1_2_0_0&amp;rankName5=SECTOR_1_2_0_0&amp;rankName6=ISCED11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</si>
  <si>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-550541_QID_23115C42_UID_-3F171EB0&amp;layout=SECTOR,L,X,0;ISCED11,L,X,1;TIME,C,Y,0;GEO,L,Y,1;UNIT,L,Z,0;EXPEND,L,Z,1;SECTOR2,L,Z,2;INDICATORS,C,Z,3;&amp;zSelection=DS-550541EXPEND,TOTAL;DS-550541UNIT,MIO_EUR;DS-550541SECTOR2,S1;DS-550541INDICATORS,OBS_FLAG;&amp;rankName1=INDICATORS_1_2_-1_2&amp;rankName2=EXPEND_1_2_-1_2&amp;rankName3=UNIT_1_2_0_0&amp;rankName4=SECTOR2_1_2_0_0&amp;rankName5=SECTOR_1_2_0_0&amp;rankName6=ISCED11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</si>
  <si>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Figure 1: Distribution of expenditure on education (excluding early childhood educational development) by sector, 2014</t>
  </si>
  <si>
    <t>Abbildung 1: Aufgliederung der Bildungsausgaben (ohne die frühkindliche Bildung, Betreuung und Erziehung für Kinder unter drei Jahren), nach Sektoren, 2014</t>
  </si>
  <si>
    <t>EU (¹)</t>
  </si>
  <si>
    <t>(¹) Basierend auf den verfügbaren Daten.</t>
  </si>
  <si>
    <t>Figure 2: Distribution of expenditure on education (excluding early childhood educational development) by education level, 2014</t>
  </si>
  <si>
    <t>Abbildung 2: Aufgliederung der Bildungsausgaben (ohne die frühkindliche Bildung, Betreuung und Erziehung für Kinder unter drei Jahren) nach Bildungsstufen, 2014</t>
  </si>
  <si>
    <t>(²) 2013.</t>
  </si>
  <si>
    <t>(³) 2012.</t>
  </si>
  <si>
    <t>Table 1: Main indicators for public expenditure on education (excluding early childhood educational development), 2014</t>
  </si>
  <si>
    <t>Tabelle 1: Hauptindikatoren für öffentlichen Bildungsausgaben (ohne frühkindliche Bildung, Betreuung und Erziehung für Kinder unter drei Jahren), 2014</t>
  </si>
  <si>
    <t>Hinweis: Dänemark, Griechenland und Kroatien: nicht verfügbar.</t>
  </si>
  <si>
    <t>Figure 3: Public expenditure on education (excluding early childhood educational development) as a share of GDP, 2014</t>
  </si>
  <si>
    <t>Abbildung 3: Öffentliche Bildungsausgaben (ohne die frühkindliche Bildung, Betreuung und Erziehung für Kinder unter drei Jahren) als Anteil am BIP, 2014</t>
  </si>
  <si>
    <t>Table 2: Expenditure on educational institutions (excluding early childhood educational development), 2014</t>
  </si>
  <si>
    <t>Tabelle 2: Ausgaben von Bildungseinrichtungen (ohne die frühkindliche Bildung, Betreuung und Erziehung für Kinder unter drei Jahren), 2014</t>
  </si>
  <si>
    <t>(¹) 2012.</t>
  </si>
  <si>
    <t>Portugal (²)</t>
  </si>
  <si>
    <t>Figure 4: Expenditure on educational institutions (excluding early childhood educational development) per pupil/student, by sector, 2014</t>
  </si>
  <si>
    <t>Abbildung 4: Ausgaben von Bildungseinrichtungen (ohne frühkindliche Bildung, Betreuung und Erziehung für Kinder unter drei Jahren) pro Schüler/Studierenden, nach Sektoren, 2014</t>
  </si>
  <si>
    <t>Hinweis: Dänemark und Griechenland: nicht verfügbar.</t>
  </si>
  <si>
    <t>(¹) 2013.</t>
  </si>
  <si>
    <t>Hinweis: Griechenland: nicht verfügbar.</t>
  </si>
  <si>
    <t>Figure 5: Expenditure on educational institutions (excluding early childhood educational development) per pupil/student, by education level, 2014</t>
  </si>
  <si>
    <t>Abbildung 5: Ausgaben für Bildungseinrichtungen (ohne die frühkindliche Bildung, Betreuung und Erziehung für Kinder unter drei Jahren) pro Schüler/Studierenden, nach Bildungsstufen, 2014</t>
  </si>
  <si>
    <t>Figure 7: Financial aid to students as a share of public expenditure for each education level, 2014</t>
  </si>
  <si>
    <t>Abbildung 7: Finanzhilfen für Studierende in % der öffentlichen Gesamtausgaben nach Bildungsbereich, 2014</t>
  </si>
  <si>
    <t>Hinweis: Griechenland und Kroatien: nicht verfügbar. Rangfolge nach dem Durchschnitt für alle Bildungsstufen (ohne frühkindliche Bildung, Betreuung und Erziehung für Kinder unter drei Jahren).</t>
  </si>
  <si>
    <t>Figure 8: Share of all education expenditure (excluding early childhood educational development) by non-educational private entities (other than households) used for financial aid to households and students, 2014</t>
  </si>
  <si>
    <t>Abbildung 8: Anteil der Finanzhilfen für private Haushalte und Schüler/Studierende an den gesamten Bildungsausgaben (ohne frühkindliche Bildung, Betreuung und Erziehung für Kinder unter drei Jahren) von nicht bildungsbezogenen privaten Einheiten (ohne private Haushalte), 2014</t>
  </si>
  <si>
    <t>Hinweis: Dänemark, Estland, Irland, Griechenland, Kroatien und Österreich: nicht verfügbar.</t>
  </si>
  <si>
    <t xml:space="preserve">(³) Ohne frühkindliche Bildung, Betreuung und Erziehung für Kinder von drei Jahren bis zum Schuleintritt. </t>
  </si>
  <si>
    <t>(¹) Frühkindliche Bildung, Betreuung und Erziehung für Kinder von drei Jahren bis zum Schuleintritt: nicht verfügbar.</t>
  </si>
  <si>
    <t>(³) Bildungsausgaben als Anteil am BNE und Bildungsausgaben als Anteil an den öffentlichen Ausgaben: 2013.</t>
  </si>
  <si>
    <r>
      <t>Quelle:</t>
    </r>
    <r>
      <rPr>
        <sz val="9"/>
        <rFont val="Arial"/>
        <family val="2"/>
      </rPr>
      <t> Eurostat (Online-Datencode: educ_uoe_fini01)</t>
    </r>
  </si>
  <si>
    <t>(²) 2012.</t>
  </si>
  <si>
    <t>(⁴) Internationaler Organisationen: 2013 statt 2014.</t>
  </si>
  <si>
    <t>(³) Primarbereich und Sekundarbereich I: nicht verfügbar.</t>
  </si>
  <si>
    <t>Hinweis: Ohne finanzielle Unterstützung für private Haushalte und Studierende/Schüler durch nicht bildungsbezogene private Einheiten. Dänemark, Griechenland, Kroatien, Österreich und Finnland: nicht verfügbar.</t>
  </si>
  <si>
    <t>Figure 6: Financial aid to students as a share of public expenditure for all education levels (excluding early childhood educational development), 2014</t>
  </si>
  <si>
    <t>Abbildung 6: Finanzhilfen für Studierende in % der öffentlichen Gesamtausgaben (ohne die frühkindliche Bildung, Betreuung und Erziehung für Kinder unter drei Jahren), 2014</t>
  </si>
  <si>
    <t>Schweden</t>
  </si>
  <si>
    <t>Rumänien</t>
  </si>
  <si>
    <t>Luxemburg</t>
  </si>
  <si>
    <t>Irland</t>
  </si>
  <si>
    <t>Belgien</t>
  </si>
  <si>
    <t>Frankreich</t>
  </si>
  <si>
    <t>Deutschland</t>
  </si>
  <si>
    <t>Slowenien</t>
  </si>
  <si>
    <t>Tsch. Republik</t>
  </si>
  <si>
    <t>Polen</t>
  </si>
  <si>
    <t>Niederlande</t>
  </si>
  <si>
    <t>Estland (²)</t>
  </si>
  <si>
    <t>Lettland</t>
  </si>
  <si>
    <t>Ungarn (³)</t>
  </si>
  <si>
    <t>Litauen</t>
  </si>
  <si>
    <t>Bulgarien</t>
  </si>
  <si>
    <t>Italien</t>
  </si>
  <si>
    <t>Spanien</t>
  </si>
  <si>
    <t>Slowakei</t>
  </si>
  <si>
    <t>Zypern</t>
  </si>
  <si>
    <t>Ver. Königreich (⁴)</t>
  </si>
  <si>
    <t>Norwegen</t>
  </si>
  <si>
    <t>Island</t>
  </si>
  <si>
    <t>Dänemark</t>
  </si>
  <si>
    <t>Griechenland</t>
  </si>
  <si>
    <t>Kroatien</t>
  </si>
  <si>
    <t>Ungarn (²)</t>
  </si>
  <si>
    <t>Österreich</t>
  </si>
  <si>
    <t>Finnland (³)</t>
  </si>
  <si>
    <t>Ver. Königreich</t>
  </si>
  <si>
    <t>Schweiz</t>
  </si>
  <si>
    <t>Finnland</t>
  </si>
  <si>
    <t>Tsch. Republik (¹)</t>
  </si>
  <si>
    <t>Dänemark (¹)</t>
  </si>
  <si>
    <t>Irland (²)</t>
  </si>
  <si>
    <t>Ungarn (¹)</t>
  </si>
  <si>
    <t>Slowenien (¹)</t>
  </si>
  <si>
    <t>Schweden (²)</t>
  </si>
  <si>
    <t>Island (²)</t>
  </si>
  <si>
    <t>Schweiz (²)</t>
  </si>
  <si>
    <t>Estland (¹)</t>
  </si>
  <si>
    <t>Schweiz (¹)</t>
  </si>
  <si>
    <t>Dänemark (¹)(²)(³)</t>
  </si>
  <si>
    <t>Estland (³)</t>
  </si>
  <si>
    <t>Schweiz (³)</t>
  </si>
  <si>
    <t>Türkei (¹)</t>
  </si>
  <si>
    <t>Serbien (¹)(³)</t>
  </si>
  <si>
    <t>Dänemark (²)</t>
  </si>
  <si>
    <t>Ungarn</t>
  </si>
  <si>
    <t>Slowenien (³)</t>
  </si>
  <si>
    <t>Estland</t>
  </si>
  <si>
    <t>Island (³)</t>
  </si>
  <si>
    <t>Türkei</t>
  </si>
  <si>
    <t>Ungarn (¹)(²)</t>
  </si>
  <si>
    <t>Polen (²)</t>
  </si>
  <si>
    <t>Ver. Königreich (¹)</t>
  </si>
  <si>
    <t>Türkei (³)</t>
  </si>
  <si>
    <t>EU (¹)</t>
  </si>
  <si>
    <t>Ungarn (²)</t>
  </si>
  <si>
    <t>Tsch. Republik</t>
  </si>
  <si>
    <t>Ver. Königreich</t>
  </si>
  <si>
    <t>Estland (³)</t>
  </si>
  <si>
    <t>Schweiz (²)</t>
  </si>
  <si>
    <t>Hinweis: Dänemark, Griechenland, Kroatien, Österreich und Finnland: nicht verfügbar. Gereiht nach dem gemeinsamen Anteil der Bildung und Erziehung für
Kinder von drei Jahren bis zum Schuleintritt, des Primarbereichs und des Sekundarbereichs I.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</si>
</sst>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_i"/>
    <numFmt numFmtId="166" formatCode="@_i"/>
    <numFmt numFmtId="167" formatCode="#,##0_i"/>
    <numFmt numFmtId="168" formatCode="#,##0.0000"/>
    <numFmt numFmtId="169" formatCode="0.0"/>
  </numFmts>
  <fonts count="1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hair">
        <color rgb="FFA6A6A6"/>
      </left>
      <right style="hair">
        <color rgb="FFA6A6A6"/>
      </right>
      <top style="thin"/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3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10" xfId="0" applyNumberFormat="1" applyFont="1" applyFill="1" applyBorder="1" applyAlignment="1">
      <alignment horizontal="right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/>
    </xf>
    <xf numFmtId="0" fontId="3" fillId="3" borderId="14" xfId="0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left" wrapText="1"/>
    </xf>
    <xf numFmtId="167" fontId="0" fillId="0" borderId="4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169" fontId="0" fillId="0" borderId="0" xfId="21" applyNumberFormat="1" applyFont="1">
      <alignment/>
      <protection/>
    </xf>
    <xf numFmtId="169" fontId="0" fillId="0" borderId="0" xfId="20" applyNumberFormat="1" applyFont="1">
      <alignment/>
      <protection/>
    </xf>
    <xf numFmtId="169" fontId="0" fillId="0" borderId="0" xfId="0" applyNumberFormat="1" applyFont="1" applyFill="1" applyBorder="1" applyAlignment="1">
      <alignment vertical="center"/>
    </xf>
    <xf numFmtId="167" fontId="0" fillId="3" borderId="17" xfId="0" applyNumberFormat="1" applyFont="1" applyFill="1" applyBorder="1" applyAlignment="1">
      <alignment horizontal="right"/>
    </xf>
    <xf numFmtId="167" fontId="0" fillId="0" borderId="18" xfId="0" applyNumberFormat="1" applyFont="1" applyFill="1" applyBorder="1" applyAlignment="1">
      <alignment horizontal="right"/>
    </xf>
    <xf numFmtId="165" fontId="0" fillId="3" borderId="17" xfId="20" applyNumberFormat="1" applyFont="1" applyFill="1" applyBorder="1" applyAlignment="1">
      <alignment horizontal="right"/>
      <protection/>
    </xf>
    <xf numFmtId="165" fontId="0" fillId="0" borderId="8" xfId="20" applyNumberFormat="1" applyFont="1" applyFill="1" applyBorder="1" applyAlignment="1">
      <alignment horizontal="right"/>
      <protection/>
    </xf>
    <xf numFmtId="165" fontId="0" fillId="0" borderId="9" xfId="20" applyNumberFormat="1" applyFont="1" applyFill="1" applyBorder="1" applyAlignment="1">
      <alignment horizontal="right"/>
      <protection/>
    </xf>
    <xf numFmtId="166" fontId="0" fillId="0" borderId="9" xfId="20" applyNumberFormat="1" applyFont="1" applyFill="1" applyBorder="1" applyAlignment="1">
      <alignment horizontal="right"/>
      <protection/>
    </xf>
    <xf numFmtId="165" fontId="0" fillId="0" borderId="7" xfId="20" applyNumberFormat="1" applyFont="1" applyFill="1" applyBorder="1" applyAlignment="1">
      <alignment horizontal="right"/>
      <protection/>
    </xf>
    <xf numFmtId="165" fontId="0" fillId="0" borderId="10" xfId="20" applyNumberFormat="1" applyFont="1" applyFill="1" applyBorder="1" applyAlignment="1">
      <alignment horizontal="right"/>
      <protection/>
    </xf>
    <xf numFmtId="165" fontId="0" fillId="0" borderId="18" xfId="20" applyNumberFormat="1" applyFont="1" applyFill="1" applyBorder="1" applyAlignment="1">
      <alignment horizontal="right"/>
      <protection/>
    </xf>
    <xf numFmtId="165" fontId="0" fillId="0" borderId="2" xfId="20" applyNumberFormat="1" applyFont="1" applyFill="1" applyBorder="1" applyAlignment="1">
      <alignment horizontal="right"/>
      <protection/>
    </xf>
    <xf numFmtId="166" fontId="0" fillId="0" borderId="2" xfId="20" applyNumberFormat="1" applyFont="1" applyFill="1" applyBorder="1" applyAlignment="1">
      <alignment horizontal="right"/>
      <protection/>
    </xf>
    <xf numFmtId="165" fontId="0" fillId="0" borderId="3" xfId="20" applyNumberFormat="1" applyFont="1" applyFill="1" applyBorder="1" applyAlignment="1">
      <alignment horizontal="right"/>
      <protection/>
    </xf>
    <xf numFmtId="165" fontId="0" fillId="0" borderId="1" xfId="20" applyNumberFormat="1" applyFont="1" applyFill="1" applyBorder="1" applyAlignment="1">
      <alignment horizontal="right"/>
      <protection/>
    </xf>
    <xf numFmtId="165" fontId="0" fillId="0" borderId="0" xfId="20" applyNumberFormat="1" applyFont="1" applyFill="1" applyBorder="1" applyAlignment="1">
      <alignment horizontal="right"/>
      <protection/>
    </xf>
    <xf numFmtId="165" fontId="0" fillId="0" borderId="13" xfId="20" applyNumberFormat="1" applyFont="1" applyFill="1" applyBorder="1" applyAlignment="1">
      <alignment horizontal="right"/>
      <protection/>
    </xf>
    <xf numFmtId="166" fontId="0" fillId="3" borderId="14" xfId="20" applyNumberFormat="1" applyFont="1" applyFill="1" applyBorder="1" applyAlignment="1">
      <alignment horizontal="right"/>
      <protection/>
    </xf>
    <xf numFmtId="165" fontId="0" fillId="3" borderId="14" xfId="20" applyNumberFormat="1" applyFont="1" applyFill="1" applyBorder="1" applyAlignment="1">
      <alignment horizontal="right"/>
      <protection/>
    </xf>
    <xf numFmtId="0" fontId="0" fillId="0" borderId="0" xfId="20" applyNumberFormat="1" applyFont="1" applyFill="1" applyBorder="1" applyAlignment="1">
      <alignment/>
      <protection/>
    </xf>
    <xf numFmtId="0" fontId="3" fillId="0" borderId="0" xfId="0" applyNumberFormat="1" applyFont="1" applyFill="1" applyBorder="1" applyAlignment="1">
      <alignment horizontal="left"/>
    </xf>
    <xf numFmtId="166" fontId="0" fillId="0" borderId="0" xfId="20" applyNumberFormat="1" applyFont="1" applyFill="1" applyBorder="1" applyAlignment="1">
      <alignment horizontal="right"/>
      <protection/>
    </xf>
    <xf numFmtId="166" fontId="0" fillId="0" borderId="9" xfId="20" applyNumberFormat="1" applyFont="1" applyFill="1" applyBorder="1" applyAlignment="1">
      <alignment horizontal="right"/>
      <protection/>
    </xf>
    <xf numFmtId="166" fontId="0" fillId="0" borderId="2" xfId="20" applyNumberFormat="1" applyFont="1" applyFill="1" applyBorder="1" applyAlignment="1">
      <alignment horizontal="right"/>
      <protection/>
    </xf>
    <xf numFmtId="167" fontId="0" fillId="0" borderId="8" xfId="20" applyNumberFormat="1" applyFont="1" applyFill="1" applyBorder="1" applyAlignment="1">
      <alignment horizontal="right"/>
      <protection/>
    </xf>
    <xf numFmtId="167" fontId="0" fillId="0" borderId="1" xfId="20" applyNumberFormat="1" applyFont="1" applyFill="1" applyBorder="1" applyAlignment="1">
      <alignment horizontal="right"/>
      <protection/>
    </xf>
    <xf numFmtId="167" fontId="0" fillId="0" borderId="9" xfId="20" applyNumberFormat="1" applyFont="1" applyFill="1" applyBorder="1" applyAlignment="1">
      <alignment horizontal="right"/>
      <protection/>
    </xf>
    <xf numFmtId="167" fontId="0" fillId="0" borderId="2" xfId="20" applyNumberFormat="1" applyFont="1" applyFill="1" applyBorder="1" applyAlignment="1">
      <alignment horizontal="right"/>
      <protection/>
    </xf>
    <xf numFmtId="167" fontId="0" fillId="0" borderId="10" xfId="20" applyNumberFormat="1" applyFont="1" applyFill="1" applyBorder="1" applyAlignment="1">
      <alignment horizontal="right"/>
      <protection/>
    </xf>
    <xf numFmtId="167" fontId="0" fillId="0" borderId="3" xfId="20" applyNumberFormat="1" applyFont="1" applyFill="1" applyBorder="1" applyAlignment="1">
      <alignment horizontal="right"/>
      <protection/>
    </xf>
    <xf numFmtId="167" fontId="0" fillId="0" borderId="19" xfId="20" applyNumberFormat="1" applyFont="1" applyFill="1" applyBorder="1" applyAlignment="1">
      <alignment horizontal="right"/>
      <protection/>
    </xf>
    <xf numFmtId="167" fontId="0" fillId="0" borderId="0" xfId="20" applyNumberFormat="1" applyFont="1" applyFill="1" applyBorder="1" applyAlignment="1">
      <alignment horizontal="right"/>
      <protection/>
    </xf>
    <xf numFmtId="167" fontId="0" fillId="0" borderId="7" xfId="20" applyNumberFormat="1" applyFont="1" applyFill="1" applyBorder="1" applyAlignment="1">
      <alignment horizontal="right"/>
      <protection/>
    </xf>
    <xf numFmtId="167" fontId="0" fillId="0" borderId="6" xfId="20" applyNumberFormat="1" applyFont="1" applyFill="1" applyBorder="1" applyAlignment="1">
      <alignment horizontal="right"/>
      <protection/>
    </xf>
    <xf numFmtId="164" fontId="0" fillId="0" borderId="0" xfId="20" applyNumberFormat="1" applyFont="1" applyFill="1" applyBorder="1" applyAlignment="1">
      <alignment/>
      <protection/>
    </xf>
    <xf numFmtId="3" fontId="0" fillId="0" borderId="0" xfId="20" applyNumberFormat="1" applyFont="1" applyFill="1" applyBorder="1" applyAlignment="1">
      <alignment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0" xfId="20" applyNumberFormat="1" applyFont="1" applyFill="1" applyBorder="1" applyAlignment="1">
      <alignment horizontal="right"/>
      <protection/>
    </xf>
    <xf numFmtId="169" fontId="0" fillId="0" borderId="0" xfId="20" applyNumberFormat="1" applyFont="1">
      <alignment/>
      <protection/>
    </xf>
    <xf numFmtId="164" fontId="0" fillId="0" borderId="0" xfId="20" applyNumberFormat="1" applyFont="1" applyFill="1" applyBorder="1" applyAlignment="1">
      <alignment horizontal="right"/>
      <protection/>
    </xf>
    <xf numFmtId="0" fontId="0" fillId="0" borderId="0" xfId="20" applyNumberFormat="1" applyFont="1" applyFill="1" applyBorder="1" applyAlignment="1">
      <alignment horizontal="right"/>
      <protection/>
    </xf>
    <xf numFmtId="169" fontId="5" fillId="0" borderId="0" xfId="20" applyNumberFormat="1" applyFill="1">
      <alignment/>
      <protection/>
    </xf>
    <xf numFmtId="0" fontId="5" fillId="0" borderId="0" xfId="20" applyFill="1">
      <alignment/>
      <protection/>
    </xf>
    <xf numFmtId="169" fontId="0" fillId="0" borderId="0" xfId="0" applyNumberFormat="1" applyAlignment="1">
      <alignment/>
    </xf>
    <xf numFmtId="164" fontId="0" fillId="0" borderId="0" xfId="20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/>
      <protection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20" applyFont="1" applyFill="1" applyBorder="1" applyAlignment="1">
      <alignment/>
      <protection/>
    </xf>
    <xf numFmtId="3" fontId="0" fillId="0" borderId="0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6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Staat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1'!$C$11:$C$38</c:f>
              <c:strCache/>
            </c:strRef>
          </c:cat>
          <c:val>
            <c:numRef>
              <c:f>'Abbildung 1'!$D$11:$D$38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Nicht-bildungsbezogener Privatsektor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1'!$C$11:$C$38</c:f>
              <c:strCache/>
            </c:strRef>
          </c:cat>
          <c:val>
            <c:numRef>
              <c:f>'Abbildung 1'!$E$11:$E$38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Internationale Organisationen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1'!$C$11:$C$38</c:f>
              <c:strCache/>
            </c:strRef>
          </c:cat>
          <c:val>
            <c:numRef>
              <c:f>'Abbildung 1'!$F$11:$F$38</c:f>
              <c:numCache/>
            </c:numRef>
          </c:val>
        </c:ser>
        <c:overlap val="100"/>
        <c:axId val="62311115"/>
        <c:axId val="4499640"/>
      </c:barChart>
      <c:catAx>
        <c:axId val="6231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99640"/>
        <c:crosses val="autoZero"/>
        <c:auto val="1"/>
        <c:lblOffset val="100"/>
        <c:noMultiLvlLbl val="0"/>
      </c:catAx>
      <c:valAx>
        <c:axId val="449964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11115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06"/>
          <c:y val="0.893"/>
          <c:w val="0.2315"/>
          <c:h val="0.105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6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Frühkindliche Bildung, Betreuung und Erziehung für Kinder von drei Jahren bis zum Schuleintritt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2'!$D$11:$D$39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Primarbereich und Sekundarbereich 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2'!$E$11:$E$39</c:f>
              <c:numCache/>
            </c:numRef>
          </c:val>
        </c:ser>
        <c:ser>
          <c:idx val="2"/>
          <c:order val="2"/>
          <c:tx>
            <c:strRef>
              <c:f>'Abbildung 2'!$F$10</c:f>
              <c:strCache>
                <c:ptCount val="1"/>
                <c:pt idx="0">
                  <c:v>Sekundarbereich II und postsekundarer, nicht tertiärer Bereich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2'!$F$11:$F$39</c:f>
              <c:numCache/>
            </c:numRef>
          </c:val>
        </c:ser>
        <c:ser>
          <c:idx val="3"/>
          <c:order val="3"/>
          <c:tx>
            <c:strRef>
              <c:f>'Abbildung 2'!$G$10</c:f>
              <c:strCache>
                <c:ptCount val="1"/>
                <c:pt idx="0">
                  <c:v>Tertiärbereich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2'!$G$11:$G$39</c:f>
              <c:numCache/>
            </c:numRef>
          </c:val>
        </c:ser>
        <c:overlap val="100"/>
        <c:axId val="42039705"/>
        <c:axId val="15058494"/>
      </c:barChart>
      <c:catAx>
        <c:axId val="42039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058494"/>
        <c:crosses val="autoZero"/>
        <c:auto val="1"/>
        <c:lblOffset val="100"/>
        <c:noMultiLvlLbl val="0"/>
      </c:catAx>
      <c:valAx>
        <c:axId val="1505849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39705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21275"/>
          <c:y val="0.87525"/>
          <c:w val="0.60425"/>
          <c:h val="0.12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8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3'!$C$11:$C$41</c:f>
              <c:strCache/>
            </c:strRef>
          </c:cat>
          <c:val>
            <c:numRef>
              <c:f>'Abbildung 3'!$D$11:$D$41</c:f>
              <c:numCache/>
            </c:numRef>
          </c:val>
        </c:ser>
        <c:overlap val="100"/>
        <c:axId val="32403127"/>
        <c:axId val="21223252"/>
      </c:barChart>
      <c:catAx>
        <c:axId val="3240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223252"/>
        <c:crosses val="autoZero"/>
        <c:auto val="1"/>
        <c:lblOffset val="100"/>
        <c:noMultiLvlLbl val="0"/>
      </c:catAx>
      <c:valAx>
        <c:axId val="212232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40312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4'!$C$11:$C$40</c:f>
              <c:strCache/>
            </c:strRef>
          </c:cat>
          <c:val>
            <c:numRef>
              <c:f>'Abbildung 4'!$D$11:$D$40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Öffentliche Institutionen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4'!$C$11:$C$40</c:f>
              <c:strCache/>
            </c:strRef>
          </c:cat>
          <c:val>
            <c:numRef>
              <c:f>'Abbildung 4'!$E$11:$E$40</c:f>
              <c:numCache/>
            </c:numRef>
          </c:val>
        </c:ser>
        <c:axId val="55118245"/>
        <c:axId val="45062522"/>
      </c:barChart>
      <c:catAx>
        <c:axId val="5511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062522"/>
        <c:crosses val="autoZero"/>
        <c:auto val="1"/>
        <c:lblOffset val="100"/>
        <c:noMultiLvlLbl val="0"/>
      </c:catAx>
      <c:valAx>
        <c:axId val="45062522"/>
        <c:scaling>
          <c:orientation val="minMax"/>
          <c:max val="22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118245"/>
        <c:crosses val="autoZero"/>
        <c:crossBetween val="between"/>
        <c:dispUnits/>
        <c:majorUnit val="2500"/>
      </c:valAx>
    </c:plotArea>
    <c:legend>
      <c:legendPos val="r"/>
      <c:layout>
        <c:manualLayout>
          <c:xMode val="edge"/>
          <c:yMode val="edge"/>
          <c:x val="0.362"/>
          <c:y val="0.9495"/>
          <c:w val="0.32075"/>
          <c:h val="0.050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664"/>
        </c:manualLayout>
      </c:layout>
      <c:lineChart>
        <c:grouping val="standard"/>
        <c:varyColors val="0"/>
        <c:ser>
          <c:idx val="3"/>
          <c:order val="0"/>
          <c:tx>
            <c:strRef>
              <c:f>'Abbildung 5'!$G$10</c:f>
              <c:strCache>
                <c:ptCount val="1"/>
                <c:pt idx="0">
                  <c:v>Tertiärbereich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5'!$C$11:$C$44</c:f>
              <c:strCache/>
            </c:strRef>
          </c:cat>
          <c:val>
            <c:numRef>
              <c:f>'Abbildung 5'!$G$11:$G$44</c:f>
              <c:numCache/>
            </c:numRef>
          </c:val>
          <c:smooth val="0"/>
        </c:ser>
        <c:ser>
          <c:idx val="2"/>
          <c:order val="1"/>
          <c:tx>
            <c:strRef>
              <c:f>'Abbildung 5'!$F$10</c:f>
              <c:strCache>
                <c:ptCount val="1"/>
                <c:pt idx="0">
                  <c:v>Sekundarbereich II und postsekundarer, nicht tertiärer Bereich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5'!$C$11:$C$44</c:f>
              <c:strCache/>
            </c:strRef>
          </c:cat>
          <c:val>
            <c:numRef>
              <c:f>'Abbildung 5'!$F$11:$F$44</c:f>
              <c:numCache/>
            </c:numRef>
          </c:val>
          <c:smooth val="0"/>
        </c:ser>
        <c:ser>
          <c:idx val="1"/>
          <c:order val="2"/>
          <c:tx>
            <c:strRef>
              <c:f>'Abbildung 5'!$E$10</c:f>
              <c:strCache>
                <c:ptCount val="1"/>
                <c:pt idx="0">
                  <c:v>Primarbereich und Sekundarbereich I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5'!$C$11:$C$44</c:f>
              <c:strCache/>
            </c:strRef>
          </c:cat>
          <c:val>
            <c:numRef>
              <c:f>'Abbildung 5'!$E$11:$E$44</c:f>
              <c:numCache/>
            </c:numRef>
          </c:val>
          <c:smooth val="0"/>
        </c:ser>
        <c:ser>
          <c:idx val="0"/>
          <c:order val="3"/>
          <c:tx>
            <c:strRef>
              <c:f>'Abbildung 5'!$D$10</c:f>
              <c:strCache>
                <c:ptCount val="1"/>
                <c:pt idx="0">
                  <c:v>Frühkindliche Bildung, Betreuung und Erziehung für Kinder von drei Jahren bis zum Schuleintritt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5'!$C$11:$C$44</c:f>
              <c:strCache/>
            </c:strRef>
          </c:cat>
          <c:val>
            <c:numRef>
              <c:f>'Abbildung 5'!$D$11:$D$44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2306275"/>
        <c:axId val="62737968"/>
      </c:lineChart>
      <c:catAx>
        <c:axId val="2230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737968"/>
        <c:crosses val="autoZero"/>
        <c:auto val="1"/>
        <c:lblOffset val="100"/>
        <c:noMultiLvlLbl val="0"/>
      </c:catAx>
      <c:valAx>
        <c:axId val="627379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30627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3225"/>
          <c:y val="0.8555"/>
          <c:w val="0.581"/>
          <c:h val="0.144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6'!$C$11:$C$41</c:f>
              <c:strCache/>
            </c:strRef>
          </c:cat>
          <c:val>
            <c:numRef>
              <c:f>'Abbildung 6'!$D$11:$D$41</c:f>
              <c:numCache/>
            </c:numRef>
          </c:val>
        </c:ser>
        <c:overlap val="100"/>
        <c:axId val="33952497"/>
        <c:axId val="61020918"/>
      </c:barChart>
      <c:catAx>
        <c:axId val="33952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020918"/>
        <c:crosses val="autoZero"/>
        <c:auto val="1"/>
        <c:lblOffset val="100"/>
        <c:noMultiLvlLbl val="0"/>
      </c:catAx>
      <c:valAx>
        <c:axId val="610209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95249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664"/>
        </c:manualLayout>
      </c:layout>
      <c:lineChart>
        <c:grouping val="standard"/>
        <c:varyColors val="0"/>
        <c:ser>
          <c:idx val="1"/>
          <c:order val="0"/>
          <c:tx>
            <c:strRef>
              <c:f>'Abbildung 7'!$F$10</c:f>
              <c:strCache>
                <c:ptCount val="1"/>
                <c:pt idx="0">
                  <c:v>Tertiärbereich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7'!$F$11:$F$44</c:f>
              <c:numCache/>
            </c:numRef>
          </c:val>
          <c:smooth val="0"/>
        </c:ser>
        <c:ser>
          <c:idx val="2"/>
          <c:order val="1"/>
          <c:tx>
            <c:strRef>
              <c:f>'Abbildung 7'!$E$10</c:f>
              <c:strCache>
                <c:ptCount val="1"/>
                <c:pt idx="0">
                  <c:v>Sekundarbereich II und postsekundarer, nicht tertiärer Bereich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7'!$E$11:$E$44</c:f>
              <c:numCache/>
            </c:numRef>
          </c:val>
          <c:smooth val="0"/>
        </c:ser>
        <c:ser>
          <c:idx val="3"/>
          <c:order val="2"/>
          <c:tx>
            <c:strRef>
              <c:f>'Abbildung 7'!$D$10</c:f>
              <c:strCache>
                <c:ptCount val="1"/>
                <c:pt idx="0">
                  <c:v>Primarbereich und Sekundarbereich 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9693775"/>
        <c:axId val="6318412"/>
      </c:lineChart>
      <c:catAx>
        <c:axId val="4969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18412"/>
        <c:crosses val="autoZero"/>
        <c:auto val="1"/>
        <c:lblOffset val="100"/>
        <c:noMultiLvlLbl val="0"/>
      </c:catAx>
      <c:valAx>
        <c:axId val="63184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69377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0175"/>
          <c:y val="0.8905"/>
          <c:w val="0.38775"/>
          <c:h val="0.109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8'!$C$11:$C$36</c:f>
              <c:strCache/>
            </c:strRef>
          </c:cat>
          <c:val>
            <c:numRef>
              <c:f>'Abbildung 8'!$D$11:$D$36</c:f>
              <c:numCache/>
            </c:numRef>
          </c:val>
        </c:ser>
        <c:overlap val="100"/>
        <c:axId val="33317245"/>
        <c:axId val="17188530"/>
      </c:barChart>
      <c:catAx>
        <c:axId val="333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188530"/>
        <c:crosses val="autoZero"/>
        <c:auto val="1"/>
        <c:lblOffset val="100"/>
        <c:noMultiLvlLbl val="0"/>
      </c:catAx>
      <c:valAx>
        <c:axId val="1718853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317245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53</xdr:row>
      <xdr:rowOff>104775</xdr:rowOff>
    </xdr:from>
    <xdr:to>
      <xdr:col>12</xdr:col>
      <xdr:colOff>447675</xdr:colOff>
      <xdr:row>96</xdr:row>
      <xdr:rowOff>28575</xdr:rowOff>
    </xdr:to>
    <xdr:graphicFrame macro="">
      <xdr:nvGraphicFramePr>
        <xdr:cNvPr id="2" name="Chart 1"/>
        <xdr:cNvGraphicFramePr/>
      </xdr:nvGraphicFramePr>
      <xdr:xfrm>
        <a:off x="1257300" y="8715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53</xdr:row>
      <xdr:rowOff>9525</xdr:rowOff>
    </xdr:from>
    <xdr:to>
      <xdr:col>12</xdr:col>
      <xdr:colOff>400050</xdr:colOff>
      <xdr:row>95</xdr:row>
      <xdr:rowOff>123825</xdr:rowOff>
    </xdr:to>
    <xdr:graphicFrame macro="">
      <xdr:nvGraphicFramePr>
        <xdr:cNvPr id="2" name="Chart 1"/>
        <xdr:cNvGraphicFramePr/>
      </xdr:nvGraphicFramePr>
      <xdr:xfrm>
        <a:off x="1171575" y="9077325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53</xdr:row>
      <xdr:rowOff>0</xdr:rowOff>
    </xdr:from>
    <xdr:to>
      <xdr:col>17</xdr:col>
      <xdr:colOff>66675</xdr:colOff>
      <xdr:row>95</xdr:row>
      <xdr:rowOff>114300</xdr:rowOff>
    </xdr:to>
    <xdr:graphicFrame macro="">
      <xdr:nvGraphicFramePr>
        <xdr:cNvPr id="2" name="Chart 1"/>
        <xdr:cNvGraphicFramePr/>
      </xdr:nvGraphicFramePr>
      <xdr:xfrm>
        <a:off x="1181100" y="815340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47</xdr:row>
      <xdr:rowOff>76200</xdr:rowOff>
    </xdr:from>
    <xdr:to>
      <xdr:col>15</xdr:col>
      <xdr:colOff>352425</xdr:colOff>
      <xdr:row>90</xdr:row>
      <xdr:rowOff>38100</xdr:rowOff>
    </xdr:to>
    <xdr:graphicFrame macro="">
      <xdr:nvGraphicFramePr>
        <xdr:cNvPr id="2" name="Chart 1"/>
        <xdr:cNvGraphicFramePr/>
      </xdr:nvGraphicFramePr>
      <xdr:xfrm>
        <a:off x="1314450" y="746760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54</xdr:row>
      <xdr:rowOff>76200</xdr:rowOff>
    </xdr:from>
    <xdr:to>
      <xdr:col>10</xdr:col>
      <xdr:colOff>76200</xdr:colOff>
      <xdr:row>97</xdr:row>
      <xdr:rowOff>38100</xdr:rowOff>
    </xdr:to>
    <xdr:graphicFrame macro="">
      <xdr:nvGraphicFramePr>
        <xdr:cNvPr id="2" name="Chart 1"/>
        <xdr:cNvGraphicFramePr/>
      </xdr:nvGraphicFramePr>
      <xdr:xfrm>
        <a:off x="1304925" y="883920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180975</xdr:colOff>
      <xdr:row>52</xdr:row>
      <xdr:rowOff>76200</xdr:rowOff>
    </xdr:from>
    <xdr:to>
      <xdr:col>17</xdr:col>
      <xdr:colOff>304800</xdr:colOff>
      <xdr:row>95</xdr:row>
      <xdr:rowOff>38100</xdr:rowOff>
    </xdr:to>
    <xdr:graphicFrame macro="">
      <xdr:nvGraphicFramePr>
        <xdr:cNvPr id="2" name="Chart 1"/>
        <xdr:cNvGraphicFramePr/>
      </xdr:nvGraphicFramePr>
      <xdr:xfrm>
        <a:off x="1428750" y="807720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63</xdr:row>
      <xdr:rowOff>19050</xdr:rowOff>
    </xdr:from>
    <xdr:to>
      <xdr:col>13</xdr:col>
      <xdr:colOff>200025</xdr:colOff>
      <xdr:row>105</xdr:row>
      <xdr:rowOff>133350</xdr:rowOff>
    </xdr:to>
    <xdr:graphicFrame macro="">
      <xdr:nvGraphicFramePr>
        <xdr:cNvPr id="2" name="Chart 1"/>
        <xdr:cNvGraphicFramePr/>
      </xdr:nvGraphicFramePr>
      <xdr:xfrm>
        <a:off x="1200150" y="1045845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48</xdr:row>
      <xdr:rowOff>133350</xdr:rowOff>
    </xdr:from>
    <xdr:to>
      <xdr:col>16</xdr:col>
      <xdr:colOff>581025</xdr:colOff>
      <xdr:row>91</xdr:row>
      <xdr:rowOff>95250</xdr:rowOff>
    </xdr:to>
    <xdr:graphicFrame macro="">
      <xdr:nvGraphicFramePr>
        <xdr:cNvPr id="2" name="Chart 1"/>
        <xdr:cNvGraphicFramePr/>
      </xdr:nvGraphicFramePr>
      <xdr:xfrm>
        <a:off x="1228725" y="752475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abSelected="1" workbookViewId="0" topLeftCell="A1"/>
  </sheetViews>
  <sheetFormatPr defaultColWidth="9.140625" defaultRowHeight="12"/>
  <cols>
    <col min="1" max="2" width="9.28125" style="10" customWidth="1"/>
    <col min="3" max="3" width="18.140625" style="10" customWidth="1"/>
    <col min="4" max="6" width="17.8515625" style="10" customWidth="1"/>
    <col min="7" max="7" width="12.28125" style="10" customWidth="1"/>
    <col min="8" max="9" width="8.28125" style="10" customWidth="1"/>
    <col min="10" max="10" width="9.140625" style="10" customWidth="1"/>
    <col min="11" max="11" width="17.57421875" style="10" customWidth="1"/>
    <col min="12" max="16384" width="9.140625" style="10" customWidth="1"/>
  </cols>
  <sheetData>
    <row r="1" spans="1:3" s="1" customFormat="1" ht="15">
      <c r="A1" s="124"/>
      <c r="C1" s="122" t="s">
        <v>61</v>
      </c>
    </row>
    <row r="2" spans="1:3" s="1" customFormat="1" ht="12">
      <c r="A2" s="10"/>
      <c r="B2" s="10"/>
      <c r="C2" s="123" t="s">
        <v>11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1" s="14" customFormat="1" ht="15">
      <c r="C6" s="13" t="s">
        <v>62</v>
      </c>
      <c r="D6" s="3"/>
      <c r="E6" s="3"/>
      <c r="F6" s="3"/>
      <c r="G6" s="3"/>
      <c r="H6" s="3"/>
      <c r="I6" s="3"/>
      <c r="J6" s="3"/>
      <c r="K6" s="3"/>
    </row>
    <row r="7" spans="3:11" s="6" customFormat="1" ht="12">
      <c r="C7" s="12" t="s">
        <v>31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9" ht="36">
      <c r="D10" s="42" t="s">
        <v>16</v>
      </c>
      <c r="E10" s="42" t="s">
        <v>15</v>
      </c>
      <c r="F10" s="42" t="s">
        <v>17</v>
      </c>
      <c r="G10" s="42"/>
      <c r="H10" s="42"/>
      <c r="I10" s="42"/>
    </row>
    <row r="11" spans="1:10" ht="12" customHeight="1">
      <c r="A11" s="9"/>
      <c r="B11" s="8"/>
      <c r="C11" s="113" t="s">
        <v>63</v>
      </c>
      <c r="D11" s="109">
        <v>80.42271218443439</v>
      </c>
      <c r="E11" s="109">
        <v>18.53111112292054</v>
      </c>
      <c r="F11" s="109">
        <v>1.046176692645075</v>
      </c>
      <c r="G11" s="24"/>
      <c r="H11" s="24"/>
      <c r="I11" s="24"/>
      <c r="J11" s="24"/>
    </row>
    <row r="12" spans="1:10" ht="12" customHeight="1">
      <c r="A12" s="9"/>
      <c r="B12" s="8"/>
      <c r="C12" s="113"/>
      <c r="D12" s="22"/>
      <c r="E12" s="22"/>
      <c r="F12" s="22"/>
      <c r="H12" s="24"/>
      <c r="I12" s="24"/>
      <c r="J12" s="24"/>
    </row>
    <row r="13" spans="1:10" ht="12" customHeight="1">
      <c r="A13" s="9"/>
      <c r="B13" s="8"/>
      <c r="C13" s="113" t="s">
        <v>101</v>
      </c>
      <c r="D13" s="65">
        <v>95.65556639264317</v>
      </c>
      <c r="E13" s="65">
        <v>3.3656897806263837</v>
      </c>
      <c r="F13" s="65">
        <v>0.9787438267304507</v>
      </c>
      <c r="G13" s="24"/>
      <c r="H13" s="24"/>
      <c r="I13" s="24"/>
      <c r="J13" s="24"/>
    </row>
    <row r="14" spans="1:10" ht="12" customHeight="1">
      <c r="A14" s="9"/>
      <c r="B14" s="8"/>
      <c r="C14" s="113" t="s">
        <v>102</v>
      </c>
      <c r="D14" s="65">
        <v>95.28558268079227</v>
      </c>
      <c r="E14" s="65">
        <v>1.0893597420543528</v>
      </c>
      <c r="F14" s="65">
        <v>3.625057577153386</v>
      </c>
      <c r="G14" s="24"/>
      <c r="H14" s="24"/>
      <c r="I14" s="24"/>
      <c r="J14" s="24"/>
    </row>
    <row r="15" spans="1:10" ht="12" customHeight="1">
      <c r="A15" s="9"/>
      <c r="B15" s="8"/>
      <c r="C15" s="113" t="s">
        <v>103</v>
      </c>
      <c r="D15" s="65">
        <v>94.0824499411072</v>
      </c>
      <c r="E15" s="65">
        <v>3.542991755005889</v>
      </c>
      <c r="F15" s="65">
        <v>2.374558303886926</v>
      </c>
      <c r="G15" s="24"/>
      <c r="H15" s="24"/>
      <c r="I15" s="24"/>
      <c r="J15" s="24"/>
    </row>
    <row r="16" spans="1:10" ht="12" customHeight="1">
      <c r="A16" s="9"/>
      <c r="B16" s="8"/>
      <c r="C16" s="113" t="s">
        <v>0</v>
      </c>
      <c r="D16" s="65">
        <v>91.02106390574795</v>
      </c>
      <c r="E16" s="65">
        <v>8.853980721171013</v>
      </c>
      <c r="F16" s="65">
        <v>0.1249553730810425</v>
      </c>
      <c r="G16" s="24"/>
      <c r="H16" s="24"/>
      <c r="I16" s="24"/>
      <c r="J16" s="24"/>
    </row>
    <row r="17" spans="1:10" ht="12" customHeight="1">
      <c r="A17" s="9"/>
      <c r="B17" s="8"/>
      <c r="C17" s="113" t="s">
        <v>104</v>
      </c>
      <c r="D17" s="65">
        <v>90.49712610863689</v>
      </c>
      <c r="E17" s="65">
        <v>8.765368657454989</v>
      </c>
      <c r="F17" s="65">
        <v>0.7375052339081116</v>
      </c>
      <c r="G17" s="24"/>
      <c r="H17" s="24"/>
      <c r="I17" s="24"/>
      <c r="J17" s="24"/>
    </row>
    <row r="18" spans="1:10" ht="12" customHeight="1">
      <c r="A18" s="9"/>
      <c r="B18" s="8"/>
      <c r="C18" s="113" t="s">
        <v>105</v>
      </c>
      <c r="D18" s="65">
        <v>89.9426176234451</v>
      </c>
      <c r="E18" s="65">
        <v>9.362259704781401</v>
      </c>
      <c r="F18" s="65">
        <v>0.6951226717735012</v>
      </c>
      <c r="G18" s="24"/>
      <c r="H18" s="24"/>
      <c r="I18" s="24"/>
      <c r="J18" s="24"/>
    </row>
    <row r="19" spans="1:10" ht="12" customHeight="1">
      <c r="A19" s="9"/>
      <c r="B19" s="8"/>
      <c r="C19" s="113" t="s">
        <v>106</v>
      </c>
      <c r="D19" s="65">
        <v>85.97904079303382</v>
      </c>
      <c r="E19" s="65">
        <v>13.575886245910432</v>
      </c>
      <c r="F19" s="65">
        <v>0.4450729610557532</v>
      </c>
      <c r="G19" s="24"/>
      <c r="H19" s="24"/>
      <c r="I19" s="24"/>
      <c r="J19" s="24"/>
    </row>
    <row r="20" spans="1:10" ht="12" customHeight="1">
      <c r="A20" s="9"/>
      <c r="B20" s="8"/>
      <c r="C20" s="113" t="s">
        <v>107</v>
      </c>
      <c r="D20" s="65">
        <v>83.56417604243369</v>
      </c>
      <c r="E20" s="65">
        <v>16.012240290379783</v>
      </c>
      <c r="F20" s="65">
        <v>0.42358366718655394</v>
      </c>
      <c r="G20" s="24"/>
      <c r="H20" s="24"/>
      <c r="I20" s="24"/>
      <c r="J20" s="24"/>
    </row>
    <row r="21" spans="1:10" ht="12" customHeight="1">
      <c r="A21" s="9"/>
      <c r="B21" s="8"/>
      <c r="C21" s="113" t="s">
        <v>108</v>
      </c>
      <c r="D21" s="65">
        <v>83.27293875542433</v>
      </c>
      <c r="E21" s="65">
        <v>14.15917326533351</v>
      </c>
      <c r="F21" s="65">
        <v>2.5678879792421596</v>
      </c>
      <c r="G21" s="24"/>
      <c r="H21" s="24"/>
      <c r="I21" s="24"/>
      <c r="J21" s="24"/>
    </row>
    <row r="22" spans="1:10" ht="12" customHeight="1">
      <c r="A22" s="9"/>
      <c r="B22" s="8"/>
      <c r="C22" s="113" t="s">
        <v>109</v>
      </c>
      <c r="D22" s="65">
        <v>82.3989247901695</v>
      </c>
      <c r="E22" s="65">
        <v>13.318064622305117</v>
      </c>
      <c r="F22" s="65">
        <v>4.2830105875253714</v>
      </c>
      <c r="G22" s="24"/>
      <c r="H22" s="24"/>
      <c r="I22" s="24"/>
      <c r="J22" s="24"/>
    </row>
    <row r="23" spans="1:10" ht="12" customHeight="1">
      <c r="A23" s="9"/>
      <c r="B23" s="8"/>
      <c r="C23" s="113" t="s">
        <v>110</v>
      </c>
      <c r="D23" s="65">
        <v>81.64914267227434</v>
      </c>
      <c r="E23" s="65">
        <v>16.266984794564866</v>
      </c>
      <c r="F23" s="65">
        <v>2.0838725331607892</v>
      </c>
      <c r="G23" s="24"/>
      <c r="H23" s="24"/>
      <c r="I23" s="24"/>
      <c r="J23" s="24"/>
    </row>
    <row r="24" spans="1:10" ht="12" customHeight="1">
      <c r="A24" s="9"/>
      <c r="B24" s="8"/>
      <c r="C24" s="113" t="s">
        <v>111</v>
      </c>
      <c r="D24" s="65">
        <v>81.51581522041248</v>
      </c>
      <c r="E24" s="65">
        <v>17.634554449941632</v>
      </c>
      <c r="F24" s="65">
        <v>0.8496303296458949</v>
      </c>
      <c r="G24" s="24"/>
      <c r="H24" s="24"/>
      <c r="I24" s="24"/>
      <c r="J24" s="24"/>
    </row>
    <row r="25" spans="1:10" ht="12" customHeight="1">
      <c r="A25" s="9"/>
      <c r="B25" s="8"/>
      <c r="C25" s="113" t="s">
        <v>112</v>
      </c>
      <c r="D25" s="65">
        <v>80.43935052531042</v>
      </c>
      <c r="E25" s="65">
        <v>5.234001910219675</v>
      </c>
      <c r="F25" s="65">
        <v>14.326647564469914</v>
      </c>
      <c r="G25" s="24"/>
      <c r="H25" s="24"/>
      <c r="I25" s="24"/>
      <c r="J25" s="24"/>
    </row>
    <row r="26" spans="1:10" ht="12" customHeight="1">
      <c r="A26" s="9"/>
      <c r="B26" s="8"/>
      <c r="C26" s="11" t="s">
        <v>113</v>
      </c>
      <c r="D26" s="65">
        <v>80.20699408588325</v>
      </c>
      <c r="E26" s="65">
        <v>10.973257906916944</v>
      </c>
      <c r="F26" s="65">
        <v>8.819748007199793</v>
      </c>
      <c r="G26" s="24"/>
      <c r="H26" s="24"/>
      <c r="I26" s="24"/>
      <c r="J26" s="24"/>
    </row>
    <row r="27" spans="1:10" ht="12" customHeight="1">
      <c r="A27" s="9"/>
      <c r="B27" s="8"/>
      <c r="C27" s="113" t="s">
        <v>114</v>
      </c>
      <c r="D27" s="65">
        <v>79.57359686595666</v>
      </c>
      <c r="E27" s="65">
        <v>19.739354686300373</v>
      </c>
      <c r="F27" s="65">
        <v>0.687048447742977</v>
      </c>
      <c r="G27" s="24"/>
      <c r="H27" s="24"/>
      <c r="I27" s="24"/>
      <c r="J27" s="24"/>
    </row>
    <row r="28" spans="1:10" ht="12" customHeight="1">
      <c r="A28" s="9"/>
      <c r="B28" s="8"/>
      <c r="C28" s="113" t="s">
        <v>115</v>
      </c>
      <c r="D28" s="65">
        <v>78.40557655490649</v>
      </c>
      <c r="E28" s="65">
        <v>11.599823278189584</v>
      </c>
      <c r="F28" s="65">
        <v>9.99460016690393</v>
      </c>
      <c r="G28" s="24"/>
      <c r="H28" s="24"/>
      <c r="I28" s="24"/>
      <c r="J28" s="24"/>
    </row>
    <row r="29" spans="1:10" ht="12" customHeight="1">
      <c r="A29" s="9"/>
      <c r="B29" s="8"/>
      <c r="C29" s="113" t="s">
        <v>116</v>
      </c>
      <c r="D29" s="65">
        <v>77.41880121851804</v>
      </c>
      <c r="E29" s="65">
        <v>19.70652593641395</v>
      </c>
      <c r="F29" s="65">
        <v>2.8746728450680052</v>
      </c>
      <c r="G29" s="24"/>
      <c r="H29" s="24"/>
      <c r="I29" s="24"/>
      <c r="J29" s="24"/>
    </row>
    <row r="30" spans="1:10" ht="12" customHeight="1">
      <c r="A30" s="9"/>
      <c r="B30" s="8"/>
      <c r="C30" s="113" t="s">
        <v>117</v>
      </c>
      <c r="D30" s="65">
        <v>76.47013904797606</v>
      </c>
      <c r="E30" s="65">
        <v>21.590617211959653</v>
      </c>
      <c r="F30" s="65">
        <v>1.9392437400642826</v>
      </c>
      <c r="G30" s="24"/>
      <c r="H30" s="24"/>
      <c r="I30" s="24"/>
      <c r="J30" s="24"/>
    </row>
    <row r="31" spans="1:10" ht="12" customHeight="1">
      <c r="A31" s="9"/>
      <c r="B31" s="8"/>
      <c r="C31" s="113" t="s">
        <v>118</v>
      </c>
      <c r="D31" s="65">
        <v>75.8824006803033</v>
      </c>
      <c r="E31" s="65">
        <v>23.791385412292744</v>
      </c>
      <c r="F31" s="65">
        <v>0.32621390740394424</v>
      </c>
      <c r="G31" s="24"/>
      <c r="H31" s="24"/>
      <c r="I31" s="24"/>
      <c r="J31" s="24"/>
    </row>
    <row r="32" spans="1:10" ht="12" customHeight="1">
      <c r="A32" s="9"/>
      <c r="B32" s="8"/>
      <c r="C32" s="113" t="s">
        <v>119</v>
      </c>
      <c r="D32" s="65">
        <v>74.07283741563117</v>
      </c>
      <c r="E32" s="65">
        <v>18.450237305921913</v>
      </c>
      <c r="F32" s="65">
        <v>7.476925278446897</v>
      </c>
      <c r="G32" s="24"/>
      <c r="H32" s="24"/>
      <c r="I32" s="24"/>
      <c r="J32" s="24"/>
    </row>
    <row r="33" spans="1:10" ht="12" customHeight="1">
      <c r="A33" s="9"/>
      <c r="B33" s="8"/>
      <c r="C33" s="113" t="s">
        <v>120</v>
      </c>
      <c r="D33" s="65">
        <v>73.69643955443176</v>
      </c>
      <c r="E33" s="65">
        <v>25.497163944508983</v>
      </c>
      <c r="F33" s="65">
        <v>0.8063965010592496</v>
      </c>
      <c r="G33" s="24"/>
      <c r="H33" s="24"/>
      <c r="I33" s="24"/>
      <c r="J33" s="24"/>
    </row>
    <row r="34" spans="1:10" ht="12" customHeight="1">
      <c r="A34" s="9"/>
      <c r="B34" s="15"/>
      <c r="C34" s="113" t="s">
        <v>1</v>
      </c>
      <c r="D34" s="65">
        <v>71.87641756084686</v>
      </c>
      <c r="E34" s="65">
        <v>20.511847715819776</v>
      </c>
      <c r="F34" s="65">
        <v>7.611734723333361</v>
      </c>
      <c r="G34" s="24"/>
      <c r="H34" s="24"/>
      <c r="I34" s="24"/>
      <c r="J34" s="24"/>
    </row>
    <row r="35" spans="1:10" ht="12" customHeight="1">
      <c r="A35" s="9"/>
      <c r="B35" s="8"/>
      <c r="C35" s="113" t="s">
        <v>121</v>
      </c>
      <c r="D35" s="22">
        <v>71.5</v>
      </c>
      <c r="E35" s="22">
        <v>27.7</v>
      </c>
      <c r="F35" s="22">
        <v>0.8</v>
      </c>
      <c r="G35" s="24"/>
      <c r="H35" s="24"/>
      <c r="I35" s="24"/>
      <c r="J35" s="24"/>
    </row>
    <row r="36" spans="1:10" ht="12" customHeight="1">
      <c r="A36" s="9"/>
      <c r="B36" s="8"/>
      <c r="C36" s="113"/>
      <c r="H36" s="24"/>
      <c r="I36" s="24"/>
      <c r="J36" s="24"/>
    </row>
    <row r="37" spans="1:10" ht="12" customHeight="1">
      <c r="A37" s="9"/>
      <c r="B37" s="8"/>
      <c r="C37" s="113" t="s">
        <v>122</v>
      </c>
      <c r="D37" s="22">
        <v>97.66451148591393</v>
      </c>
      <c r="E37" s="22">
        <v>2.3354885140860606</v>
      </c>
      <c r="F37" s="22">
        <v>0</v>
      </c>
      <c r="G37" s="24"/>
      <c r="H37" s="24"/>
      <c r="I37" s="24"/>
      <c r="J37" s="24"/>
    </row>
    <row r="38" spans="1:10" ht="12" customHeight="1">
      <c r="A38" s="9"/>
      <c r="B38" s="8"/>
      <c r="C38" s="113" t="s">
        <v>123</v>
      </c>
      <c r="D38" s="22">
        <v>93.47803617571059</v>
      </c>
      <c r="E38" s="22">
        <v>6.108527131782946</v>
      </c>
      <c r="F38" s="22">
        <v>0.4134366925064599</v>
      </c>
      <c r="G38" s="24"/>
      <c r="H38" s="24"/>
      <c r="I38" s="24"/>
      <c r="J38" s="24"/>
    </row>
    <row r="39" spans="1:10" ht="12" customHeight="1">
      <c r="A39" s="9"/>
      <c r="B39" s="8"/>
      <c r="C39" s="15"/>
      <c r="D39" s="22"/>
      <c r="E39" s="22"/>
      <c r="F39" s="22"/>
      <c r="H39" s="24"/>
      <c r="I39" s="24"/>
      <c r="J39" s="24"/>
    </row>
    <row r="40" spans="2:11" ht="24" customHeight="1">
      <c r="B40" s="2"/>
      <c r="C40" s="126" t="s">
        <v>98</v>
      </c>
      <c r="D40" s="126"/>
      <c r="E40" s="126"/>
      <c r="F40" s="126"/>
      <c r="G40" s="126"/>
      <c r="H40" s="126"/>
      <c r="I40" s="126"/>
      <c r="J40" s="126"/>
      <c r="K40" s="126"/>
    </row>
    <row r="41" spans="2:3" ht="12">
      <c r="B41" s="2"/>
      <c r="C41" s="118" t="s">
        <v>64</v>
      </c>
    </row>
    <row r="42" ht="12">
      <c r="C42" s="118" t="s">
        <v>95</v>
      </c>
    </row>
    <row r="43" ht="12">
      <c r="C43" s="118" t="s">
        <v>10</v>
      </c>
    </row>
    <row r="44" ht="12">
      <c r="C44" s="118" t="s">
        <v>96</v>
      </c>
    </row>
    <row r="45" ht="12">
      <c r="C45" s="63" t="s">
        <v>39</v>
      </c>
    </row>
    <row r="46" ht="12"/>
    <row r="47" ht="12">
      <c r="F47" s="5"/>
    </row>
    <row r="48" ht="12">
      <c r="F48" s="5"/>
    </row>
    <row r="49" ht="12">
      <c r="F49" s="5"/>
    </row>
    <row r="50" spans="1:6" ht="12">
      <c r="A50" s="1" t="s">
        <v>2</v>
      </c>
      <c r="F50" s="5"/>
    </row>
    <row r="51" spans="1:6" ht="12">
      <c r="A51" s="10" t="s">
        <v>45</v>
      </c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mergeCells count="1">
    <mergeCell ref="C40:K4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8.140625" style="10" customWidth="1"/>
    <col min="4" max="4" width="8.28125" style="10" customWidth="1"/>
    <col min="5" max="5" width="10.421875" style="10" customWidth="1"/>
    <col min="6" max="9" width="8.28125" style="10" customWidth="1"/>
    <col min="10" max="16384" width="9.140625" style="10" customWidth="1"/>
  </cols>
  <sheetData>
    <row r="1" s="1" customFormat="1" ht="15">
      <c r="C1" s="122" t="s">
        <v>88</v>
      </c>
    </row>
    <row r="2" spans="1:3" s="1" customFormat="1" ht="12">
      <c r="A2" s="10"/>
      <c r="B2" s="10"/>
      <c r="C2" s="123" t="s">
        <v>3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1" s="14" customFormat="1" ht="15">
      <c r="C6" s="13" t="s">
        <v>89</v>
      </c>
      <c r="D6" s="3"/>
      <c r="E6" s="3"/>
      <c r="F6" s="3"/>
      <c r="G6" s="3"/>
      <c r="H6" s="3"/>
      <c r="I6" s="3"/>
      <c r="J6" s="3"/>
      <c r="K6" s="3"/>
    </row>
    <row r="7" spans="3:11" s="6" customFormat="1" ht="12">
      <c r="C7" s="12" t="s">
        <v>14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9" ht="12">
      <c r="D10" s="23" t="s">
        <v>14</v>
      </c>
      <c r="E10" s="42"/>
      <c r="F10" s="42"/>
      <c r="G10" s="42"/>
      <c r="H10" s="42"/>
      <c r="I10" s="42"/>
    </row>
    <row r="11" spans="1:5" ht="12" customHeight="1">
      <c r="A11" s="9"/>
      <c r="B11" s="8"/>
      <c r="C11" s="85" t="s">
        <v>154</v>
      </c>
      <c r="D11" s="21">
        <v>100</v>
      </c>
      <c r="E11" s="107"/>
    </row>
    <row r="12" spans="1:5" ht="12" customHeight="1">
      <c r="A12" s="9"/>
      <c r="B12" s="8"/>
      <c r="C12" s="119" t="s">
        <v>120</v>
      </c>
      <c r="D12" s="21">
        <v>75.22123893805309</v>
      </c>
      <c r="E12" s="107"/>
    </row>
    <row r="13" spans="1:5" ht="12" customHeight="1">
      <c r="A13" s="9"/>
      <c r="B13" s="8"/>
      <c r="C13" s="119" t="s">
        <v>113</v>
      </c>
      <c r="D13" s="21">
        <v>70.51282051282051</v>
      </c>
      <c r="E13" s="107"/>
    </row>
    <row r="14" spans="1:5" ht="12" customHeight="1">
      <c r="A14" s="9"/>
      <c r="B14" s="8"/>
      <c r="C14" s="119" t="s">
        <v>132</v>
      </c>
      <c r="D14" s="21">
        <v>69.1882804995197</v>
      </c>
      <c r="E14" s="107"/>
    </row>
    <row r="15" spans="1:5" ht="12" customHeight="1">
      <c r="A15" s="9"/>
      <c r="B15" s="8"/>
      <c r="C15" s="85" t="s">
        <v>137</v>
      </c>
      <c r="D15" s="21">
        <v>48.31081081081081</v>
      </c>
      <c r="E15" s="107"/>
    </row>
    <row r="16" spans="1:5" ht="12" customHeight="1">
      <c r="A16" s="9"/>
      <c r="B16" s="8"/>
      <c r="C16" s="85" t="s">
        <v>155</v>
      </c>
      <c r="D16" s="21">
        <v>38.59556494192186</v>
      </c>
      <c r="E16" s="107"/>
    </row>
    <row r="17" spans="1:5" ht="12" customHeight="1">
      <c r="A17" s="9"/>
      <c r="B17" s="8"/>
      <c r="C17" s="119" t="s">
        <v>103</v>
      </c>
      <c r="D17" s="21">
        <v>35.71428571428571</v>
      </c>
      <c r="E17" s="107"/>
    </row>
    <row r="18" spans="1:5" ht="12" customHeight="1">
      <c r="A18" s="9"/>
      <c r="B18" s="8"/>
      <c r="C18" s="119" t="s">
        <v>115</v>
      </c>
      <c r="D18" s="21">
        <v>21.440261865793783</v>
      </c>
      <c r="E18" s="107"/>
    </row>
    <row r="19" spans="1:5" ht="12" customHeight="1">
      <c r="A19" s="9"/>
      <c r="B19" s="8"/>
      <c r="C19" s="119" t="s">
        <v>102</v>
      </c>
      <c r="D19" s="21">
        <v>15.135135135135133</v>
      </c>
      <c r="E19" s="107"/>
    </row>
    <row r="20" spans="1:5" ht="12" customHeight="1">
      <c r="A20" s="9"/>
      <c r="B20" s="8"/>
      <c r="C20" s="119" t="s">
        <v>116</v>
      </c>
      <c r="D20" s="21">
        <v>13.66906474820144</v>
      </c>
      <c r="E20" s="107"/>
    </row>
    <row r="21" spans="1:5" ht="12" customHeight="1">
      <c r="A21" s="9"/>
      <c r="B21" s="8"/>
      <c r="C21" s="119" t="s">
        <v>1</v>
      </c>
      <c r="D21" s="21">
        <v>13.64522417153996</v>
      </c>
      <c r="E21" s="107"/>
    </row>
    <row r="22" spans="1:5" ht="12" customHeight="1">
      <c r="A22" s="9"/>
      <c r="B22" s="8"/>
      <c r="C22" s="119" t="s">
        <v>117</v>
      </c>
      <c r="D22" s="21">
        <v>6.108695652173913</v>
      </c>
      <c r="E22" s="107"/>
    </row>
    <row r="23" spans="1:5" ht="12" customHeight="1">
      <c r="A23" s="9"/>
      <c r="B23" s="8"/>
      <c r="C23" s="119" t="s">
        <v>111</v>
      </c>
      <c r="D23" s="21">
        <v>2.0793146488142518</v>
      </c>
      <c r="E23" s="107"/>
    </row>
    <row r="24" spans="1:5" ht="12" customHeight="1">
      <c r="A24" s="9"/>
      <c r="B24" s="8"/>
      <c r="C24" s="119" t="s">
        <v>119</v>
      </c>
      <c r="D24" s="21">
        <v>0.35816618911174786</v>
      </c>
      <c r="E24" s="107"/>
    </row>
    <row r="25" spans="1:5" ht="12" customHeight="1">
      <c r="A25" s="9"/>
      <c r="B25" s="8"/>
      <c r="C25" s="119" t="s">
        <v>105</v>
      </c>
      <c r="D25" s="21">
        <v>0</v>
      </c>
      <c r="E25" s="107"/>
    </row>
    <row r="26" spans="1:5" ht="12" customHeight="1">
      <c r="A26" s="9"/>
      <c r="B26" s="8"/>
      <c r="C26" s="119" t="s">
        <v>109</v>
      </c>
      <c r="D26" s="21">
        <v>0</v>
      </c>
      <c r="E26" s="107"/>
    </row>
    <row r="27" spans="1:5" ht="12" customHeight="1">
      <c r="A27" s="9"/>
      <c r="B27" s="8"/>
      <c r="C27" s="119" t="s">
        <v>107</v>
      </c>
      <c r="D27" s="21">
        <v>0</v>
      </c>
      <c r="E27" s="107"/>
    </row>
    <row r="28" spans="1:5" ht="12" customHeight="1">
      <c r="A28" s="9"/>
      <c r="B28" s="8"/>
      <c r="C28" s="119" t="s">
        <v>118</v>
      </c>
      <c r="D28" s="21">
        <v>0</v>
      </c>
      <c r="E28" s="107"/>
    </row>
    <row r="29" spans="1:5" ht="12" customHeight="1">
      <c r="A29" s="9"/>
      <c r="B29" s="8"/>
      <c r="C29" s="119" t="s">
        <v>106</v>
      </c>
      <c r="D29" s="21">
        <v>0</v>
      </c>
      <c r="E29" s="107"/>
    </row>
    <row r="30" spans="1:5" ht="12" customHeight="1">
      <c r="A30" s="9"/>
      <c r="B30" s="8"/>
      <c r="C30" s="119" t="s">
        <v>0</v>
      </c>
      <c r="D30" s="21">
        <v>0</v>
      </c>
      <c r="E30" s="107"/>
    </row>
    <row r="31" spans="1:5" ht="12" customHeight="1">
      <c r="A31" s="9"/>
      <c r="B31" s="8"/>
      <c r="C31" s="85" t="s">
        <v>101</v>
      </c>
      <c r="D31" s="21">
        <v>0</v>
      </c>
      <c r="E31" s="107"/>
    </row>
    <row r="32" spans="1:5" ht="12" customHeight="1">
      <c r="A32" s="9"/>
      <c r="B32" s="8"/>
      <c r="C32" s="85" t="s">
        <v>156</v>
      </c>
      <c r="D32" s="21">
        <v>0</v>
      </c>
      <c r="E32" s="107"/>
    </row>
    <row r="33" spans="1:5" ht="12" customHeight="1">
      <c r="A33" s="9"/>
      <c r="B33" s="8"/>
      <c r="C33" s="119"/>
      <c r="D33" s="21"/>
      <c r="E33" s="107"/>
    </row>
    <row r="34" spans="1:5" ht="12" customHeight="1">
      <c r="A34" s="9"/>
      <c r="B34" s="8"/>
      <c r="C34" s="119" t="s">
        <v>122</v>
      </c>
      <c r="D34" s="21">
        <v>0</v>
      </c>
      <c r="E34" s="108"/>
    </row>
    <row r="35" spans="1:5" s="116" customFormat="1" ht="12" customHeight="1">
      <c r="A35" s="9"/>
      <c r="B35" s="8"/>
      <c r="C35" s="119"/>
      <c r="D35" s="117"/>
      <c r="E35" s="108"/>
    </row>
    <row r="36" spans="1:5" ht="12" customHeight="1">
      <c r="A36" s="9"/>
      <c r="B36" s="8"/>
      <c r="C36" s="85" t="s">
        <v>157</v>
      </c>
      <c r="D36" s="117">
        <v>6.418348623853211</v>
      </c>
      <c r="E36" s="107"/>
    </row>
    <row r="37" spans="1:5" ht="12" customHeight="1">
      <c r="A37" s="9"/>
      <c r="B37" s="8"/>
      <c r="C37" s="15"/>
      <c r="D37" s="21"/>
      <c r="E37" s="21"/>
    </row>
    <row r="38" spans="2:3" ht="12">
      <c r="B38" s="1"/>
      <c r="C38" s="118" t="s">
        <v>90</v>
      </c>
    </row>
    <row r="39" spans="2:3" ht="12">
      <c r="B39" s="1"/>
      <c r="C39" s="118" t="s">
        <v>76</v>
      </c>
    </row>
    <row r="40" spans="2:3" ht="12">
      <c r="B40" s="2"/>
      <c r="C40" s="113" t="s">
        <v>30</v>
      </c>
    </row>
    <row r="41" ht="12">
      <c r="C41" s="113" t="s">
        <v>91</v>
      </c>
    </row>
    <row r="42" ht="12">
      <c r="C42" s="63" t="s">
        <v>40</v>
      </c>
    </row>
    <row r="43" ht="12">
      <c r="C43" s="15"/>
    </row>
    <row r="44" ht="12">
      <c r="C44" s="20"/>
    </row>
    <row r="45" spans="1:3" ht="12">
      <c r="A45" s="1" t="s">
        <v>9</v>
      </c>
      <c r="C45" s="15"/>
    </row>
    <row r="46" spans="1:3" ht="12">
      <c r="A46" s="10" t="s">
        <v>59</v>
      </c>
      <c r="C46" s="15"/>
    </row>
    <row r="47" spans="1:3" ht="12">
      <c r="A47" s="10" t="s">
        <v>60</v>
      </c>
      <c r="C47" s="15"/>
    </row>
    <row r="48" ht="12">
      <c r="C48" s="15"/>
    </row>
    <row r="49" ht="12"/>
    <row r="50" ht="12"/>
    <row r="51" ht="12"/>
    <row r="52" ht="12"/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>
      <c r="F73" s="5"/>
    </row>
    <row r="74" ht="12">
      <c r="F74" s="5"/>
    </row>
    <row r="75" ht="12">
      <c r="F75" s="5"/>
    </row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8.140625" style="10" customWidth="1"/>
    <col min="4" max="7" width="18.421875" style="10" customWidth="1"/>
    <col min="8" max="9" width="8.28125" style="10" customWidth="1"/>
    <col min="10" max="16384" width="9.140625" style="10" customWidth="1"/>
  </cols>
  <sheetData>
    <row r="1" s="1" customFormat="1" ht="15">
      <c r="C1" s="122" t="s">
        <v>65</v>
      </c>
    </row>
    <row r="2" spans="1:3" s="1" customFormat="1" ht="12">
      <c r="A2" s="10"/>
      <c r="B2" s="10"/>
      <c r="C2" s="123" t="s">
        <v>8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1" s="14" customFormat="1" ht="15">
      <c r="C6" s="13" t="s">
        <v>66</v>
      </c>
      <c r="D6" s="3"/>
      <c r="E6" s="3"/>
      <c r="F6" s="3"/>
      <c r="G6" s="3"/>
      <c r="H6" s="3"/>
      <c r="I6" s="3"/>
      <c r="J6" s="3"/>
      <c r="K6" s="3"/>
    </row>
    <row r="7" spans="3:11" s="6" customFormat="1" ht="12">
      <c r="C7" s="12" t="s">
        <v>32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9" ht="72">
      <c r="D10" s="42" t="s">
        <v>18</v>
      </c>
      <c r="E10" s="42" t="s">
        <v>20</v>
      </c>
      <c r="F10" s="42" t="s">
        <v>21</v>
      </c>
      <c r="G10" s="42" t="s">
        <v>19</v>
      </c>
      <c r="H10" s="42"/>
      <c r="I10" s="42"/>
    </row>
    <row r="11" spans="1:9" ht="12" customHeight="1">
      <c r="A11" s="9"/>
      <c r="B11" s="58"/>
      <c r="C11" s="113" t="s">
        <v>158</v>
      </c>
      <c r="D11" s="66">
        <v>10.326903629049985</v>
      </c>
      <c r="E11" s="66">
        <v>41.54562061058429</v>
      </c>
      <c r="F11" s="66">
        <v>22.861602580586705</v>
      </c>
      <c r="G11" s="66">
        <v>25.265886503750036</v>
      </c>
      <c r="I11" s="67"/>
    </row>
    <row r="12" spans="1:7" ht="12" customHeight="1">
      <c r="A12" s="9"/>
      <c r="B12" s="58"/>
      <c r="C12" s="113"/>
      <c r="D12" s="66"/>
      <c r="E12" s="66"/>
      <c r="F12" s="66"/>
      <c r="G12" s="66"/>
    </row>
    <row r="13" spans="1:9" ht="12" customHeight="1">
      <c r="A13" s="9"/>
      <c r="B13" s="58"/>
      <c r="C13" s="113" t="s">
        <v>103</v>
      </c>
      <c r="D13" s="66">
        <v>14.286399846434398</v>
      </c>
      <c r="E13" s="66">
        <v>51.45407428735963</v>
      </c>
      <c r="F13" s="66">
        <v>22.219022938861695</v>
      </c>
      <c r="G13" s="66">
        <v>12.035704002303484</v>
      </c>
      <c r="H13" s="24"/>
      <c r="I13" s="67"/>
    </row>
    <row r="14" spans="1:9" ht="12" customHeight="1">
      <c r="A14" s="9"/>
      <c r="B14" s="58"/>
      <c r="C14" s="11" t="s">
        <v>108</v>
      </c>
      <c r="D14" s="66">
        <v>15.840174631044462</v>
      </c>
      <c r="E14" s="66">
        <v>46.11588288331039</v>
      </c>
      <c r="F14" s="66">
        <v>17.68613866084563</v>
      </c>
      <c r="G14" s="66">
        <v>20.357803824799507</v>
      </c>
      <c r="H14" s="24"/>
      <c r="I14" s="67"/>
    </row>
    <row r="15" spans="1:9" ht="12" customHeight="1">
      <c r="A15" s="9"/>
      <c r="B15" s="58"/>
      <c r="C15" s="113" t="s">
        <v>110</v>
      </c>
      <c r="D15" s="66">
        <v>14.133638696269907</v>
      </c>
      <c r="E15" s="66">
        <v>45.32222151536357</v>
      </c>
      <c r="F15" s="66">
        <v>17.45106770999003</v>
      </c>
      <c r="G15" s="66">
        <v>23.093072078376487</v>
      </c>
      <c r="H15" s="24"/>
      <c r="I15" s="67"/>
    </row>
    <row r="16" spans="1:9" ht="12" customHeight="1">
      <c r="A16" s="9"/>
      <c r="B16" s="58"/>
      <c r="C16" s="113" t="s">
        <v>101</v>
      </c>
      <c r="D16" s="66">
        <v>20.333551542487378</v>
      </c>
      <c r="E16" s="66">
        <v>37.96427996120218</v>
      </c>
      <c r="F16" s="66">
        <v>16.614856273284687</v>
      </c>
      <c r="G16" s="66">
        <v>25.087312223025748</v>
      </c>
      <c r="H16" s="24"/>
      <c r="I16" s="67"/>
    </row>
    <row r="17" spans="1:9" ht="12" customHeight="1">
      <c r="A17" s="9"/>
      <c r="B17" s="58"/>
      <c r="C17" s="11" t="s">
        <v>1</v>
      </c>
      <c r="D17" s="66">
        <v>9.91477881032932</v>
      </c>
      <c r="E17" s="66">
        <v>47.96025866129931</v>
      </c>
      <c r="F17" s="66">
        <v>21.550254807074644</v>
      </c>
      <c r="G17" s="66">
        <v>20.574707721296733</v>
      </c>
      <c r="H17" s="24"/>
      <c r="I17" s="67"/>
    </row>
    <row r="18" spans="1:9" ht="12" customHeight="1">
      <c r="A18" s="9"/>
      <c r="B18" s="58"/>
      <c r="C18" s="113" t="s">
        <v>0</v>
      </c>
      <c r="D18" s="66">
        <v>9.388856757277809</v>
      </c>
      <c r="E18" s="66">
        <v>48.428764218237895</v>
      </c>
      <c r="F18" s="66">
        <v>22.15153267784847</v>
      </c>
      <c r="G18" s="66">
        <v>20.03084634663582</v>
      </c>
      <c r="H18" s="24"/>
      <c r="I18" s="67"/>
    </row>
    <row r="19" spans="1:9" ht="12" customHeight="1">
      <c r="A19" s="9"/>
      <c r="B19" s="58"/>
      <c r="C19" s="113" t="s">
        <v>113</v>
      </c>
      <c r="D19" s="66">
        <v>16.093182303911092</v>
      </c>
      <c r="E19" s="66">
        <v>41.27662605969936</v>
      </c>
      <c r="F19" s="66">
        <v>16.819833297713185</v>
      </c>
      <c r="G19" s="66">
        <v>25.817482368027356</v>
      </c>
      <c r="H19" s="24"/>
      <c r="I19" s="67"/>
    </row>
    <row r="20" spans="1:9" ht="12" customHeight="1">
      <c r="A20" s="9"/>
      <c r="B20" s="58"/>
      <c r="C20" s="113" t="s">
        <v>118</v>
      </c>
      <c r="D20" s="66">
        <v>11.975266093724073</v>
      </c>
      <c r="E20" s="66">
        <v>45.31844630805785</v>
      </c>
      <c r="F20" s="66">
        <v>17.94630532260388</v>
      </c>
      <c r="G20" s="66">
        <v>24.759799925966046</v>
      </c>
      <c r="H20" s="24"/>
      <c r="I20" s="67"/>
    </row>
    <row r="21" spans="1:9" ht="12" customHeight="1">
      <c r="A21" s="9"/>
      <c r="B21" s="58"/>
      <c r="C21" s="113" t="s">
        <v>104</v>
      </c>
      <c r="D21" s="66">
        <v>2.0208160826773716</v>
      </c>
      <c r="E21" s="66">
        <v>54.29161382288511</v>
      </c>
      <c r="F21" s="66">
        <v>21.1116584736969</v>
      </c>
      <c r="G21" s="66">
        <v>22.576959761862337</v>
      </c>
      <c r="H21" s="24"/>
      <c r="I21" s="67"/>
    </row>
    <row r="22" spans="1:9" ht="12" customHeight="1">
      <c r="A22" s="9"/>
      <c r="B22" s="58"/>
      <c r="C22" s="113" t="s">
        <v>120</v>
      </c>
      <c r="D22" s="66">
        <v>5.915692525681899</v>
      </c>
      <c r="E22" s="66">
        <v>49.861849096705626</v>
      </c>
      <c r="F22" s="66">
        <v>24.172865745660644</v>
      </c>
      <c r="G22" s="66">
        <v>20.049592631951825</v>
      </c>
      <c r="H22" s="24"/>
      <c r="I22" s="67"/>
    </row>
    <row r="23" spans="1:9" ht="12" customHeight="1">
      <c r="A23" s="9"/>
      <c r="B23" s="58"/>
      <c r="C23" s="113" t="s">
        <v>106</v>
      </c>
      <c r="D23" s="66">
        <v>12.197705513507644</v>
      </c>
      <c r="E23" s="66">
        <v>41.320132660131165</v>
      </c>
      <c r="F23" s="66">
        <v>21.511131282715503</v>
      </c>
      <c r="G23" s="66">
        <v>24.97103054364568</v>
      </c>
      <c r="H23" s="24"/>
      <c r="I23" s="67"/>
    </row>
    <row r="24" spans="1:9" ht="12" customHeight="1">
      <c r="A24" s="9"/>
      <c r="B24" s="58"/>
      <c r="C24" s="113" t="s">
        <v>119</v>
      </c>
      <c r="D24" s="66">
        <v>12.00251648021007</v>
      </c>
      <c r="E24" s="66">
        <v>41.078804124839294</v>
      </c>
      <c r="F24" s="66">
        <v>21.9015837413496</v>
      </c>
      <c r="G24" s="66">
        <v>25.01709565360103</v>
      </c>
      <c r="H24" s="24"/>
      <c r="I24" s="67"/>
    </row>
    <row r="25" spans="1:9" ht="12" customHeight="1">
      <c r="A25" s="9"/>
      <c r="B25" s="60"/>
      <c r="C25" s="113" t="s">
        <v>115</v>
      </c>
      <c r="D25" s="66">
        <v>12.33348134991119</v>
      </c>
      <c r="E25" s="66">
        <v>38.28818827708703</v>
      </c>
      <c r="F25" s="66">
        <v>15.364120781527532</v>
      </c>
      <c r="G25" s="66">
        <v>34.01420959147424</v>
      </c>
      <c r="H25" s="24"/>
      <c r="I25" s="67"/>
    </row>
    <row r="26" spans="1:9" ht="12" customHeight="1">
      <c r="A26" s="9"/>
      <c r="B26" s="60"/>
      <c r="C26" s="113" t="s">
        <v>159</v>
      </c>
      <c r="D26" s="66">
        <v>15.48143225056077</v>
      </c>
      <c r="E26" s="66">
        <v>35.07103098778765</v>
      </c>
      <c r="F26" s="66">
        <v>22.397607377253472</v>
      </c>
      <c r="G26" s="66">
        <v>27.05200631386558</v>
      </c>
      <c r="H26" s="24"/>
      <c r="I26" s="67"/>
    </row>
    <row r="27" spans="1:9" ht="12" customHeight="1">
      <c r="A27" s="9"/>
      <c r="B27" s="60"/>
      <c r="C27" s="113" t="s">
        <v>160</v>
      </c>
      <c r="D27" s="66">
        <v>12.289183878309796</v>
      </c>
      <c r="E27" s="66">
        <v>38.16107553331354</v>
      </c>
      <c r="F27" s="66">
        <v>21.66899925074572</v>
      </c>
      <c r="G27" s="66">
        <v>27.879327650310305</v>
      </c>
      <c r="I27" s="67"/>
    </row>
    <row r="28" spans="1:9" ht="12" customHeight="1">
      <c r="A28" s="9"/>
      <c r="B28" s="60"/>
      <c r="C28" s="113" t="s">
        <v>102</v>
      </c>
      <c r="D28" s="66">
        <v>12.058975929153517</v>
      </c>
      <c r="E28" s="66">
        <v>38.32493287484102</v>
      </c>
      <c r="F28" s="66">
        <v>24.026096377596684</v>
      </c>
      <c r="G28" s="66">
        <v>25.59235008714494</v>
      </c>
      <c r="H28" s="24"/>
      <c r="I28" s="67"/>
    </row>
    <row r="29" spans="1:9" ht="12" customHeight="1">
      <c r="A29" s="9"/>
      <c r="B29" s="60"/>
      <c r="C29" s="113" t="s">
        <v>107</v>
      </c>
      <c r="D29" s="66">
        <v>11.044447372243786</v>
      </c>
      <c r="E29" s="66">
        <v>39.2401685061129</v>
      </c>
      <c r="F29" s="66">
        <v>23.836926080949144</v>
      </c>
      <c r="G29" s="66">
        <v>25.87852560529436</v>
      </c>
      <c r="H29" s="24"/>
      <c r="I29" s="67"/>
    </row>
    <row r="30" spans="1:9" ht="12" customHeight="1">
      <c r="A30" s="9"/>
      <c r="B30" s="60"/>
      <c r="C30" s="113" t="s">
        <v>161</v>
      </c>
      <c r="D30" s="66">
        <v>5.709218729622079</v>
      </c>
      <c r="E30" s="66">
        <v>43.90947819418158</v>
      </c>
      <c r="F30" s="66">
        <v>23.600853899238142</v>
      </c>
      <c r="G30" s="66">
        <v>26.7804491769582</v>
      </c>
      <c r="H30" s="24"/>
      <c r="I30" s="67"/>
    </row>
    <row r="31" spans="1:9" ht="12" customHeight="1">
      <c r="A31" s="9"/>
      <c r="B31" s="60"/>
      <c r="C31" s="113" t="s">
        <v>111</v>
      </c>
      <c r="D31" s="66">
        <v>6.809781565898833</v>
      </c>
      <c r="E31" s="66">
        <v>42.452258566191695</v>
      </c>
      <c r="F31" s="66">
        <v>20.572998192339156</v>
      </c>
      <c r="G31" s="66">
        <v>30.164961675570325</v>
      </c>
      <c r="H31" s="24"/>
      <c r="I31" s="67"/>
    </row>
    <row r="32" spans="1:9" ht="12" customHeight="1">
      <c r="A32" s="9"/>
      <c r="B32" s="60"/>
      <c r="C32" s="113" t="s">
        <v>117</v>
      </c>
      <c r="D32" s="66">
        <v>10.703806060487848</v>
      </c>
      <c r="E32" s="66">
        <v>38.36659161255009</v>
      </c>
      <c r="F32" s="66">
        <v>29.301094603539934</v>
      </c>
      <c r="G32" s="66">
        <v>21.62850772342213</v>
      </c>
      <c r="H32" s="24"/>
      <c r="I32" s="67"/>
    </row>
    <row r="33" spans="1:9" ht="12" customHeight="1">
      <c r="A33" s="9"/>
      <c r="B33" s="60"/>
      <c r="C33" s="113" t="s">
        <v>116</v>
      </c>
      <c r="D33" s="66">
        <v>20.340217447848932</v>
      </c>
      <c r="E33" s="66">
        <v>28.43468761379598</v>
      </c>
      <c r="F33" s="66">
        <v>18.816001664672527</v>
      </c>
      <c r="G33" s="66">
        <v>32.4038911720335</v>
      </c>
      <c r="I33" s="67"/>
    </row>
    <row r="34" spans="1:9" ht="12" customHeight="1">
      <c r="A34" s="9"/>
      <c r="B34" s="60"/>
      <c r="C34" s="113" t="s">
        <v>105</v>
      </c>
      <c r="D34" s="66">
        <v>10.749944856995807</v>
      </c>
      <c r="E34" s="66">
        <v>37.44540842585104</v>
      </c>
      <c r="F34" s="66">
        <v>28.01080802882141</v>
      </c>
      <c r="G34" s="66">
        <v>23.79383868833174</v>
      </c>
      <c r="H34" s="24"/>
      <c r="I34" s="67"/>
    </row>
    <row r="35" spans="1:9" ht="12" customHeight="1">
      <c r="A35" s="9"/>
      <c r="B35" s="60"/>
      <c r="C35" s="113" t="s">
        <v>162</v>
      </c>
      <c r="D35" s="66">
        <v>8.39384878257155</v>
      </c>
      <c r="E35" s="66">
        <v>38.46646732165741</v>
      </c>
      <c r="F35" s="66">
        <v>22.661255873558307</v>
      </c>
      <c r="G35" s="66">
        <v>30.47842802221273</v>
      </c>
      <c r="H35" s="24"/>
      <c r="I35" s="67"/>
    </row>
    <row r="36" spans="1:9" ht="12" customHeight="1">
      <c r="A36" s="9"/>
      <c r="B36" s="60"/>
      <c r="C36" s="113"/>
      <c r="D36" s="66"/>
      <c r="E36" s="66"/>
      <c r="F36" s="66"/>
      <c r="G36" s="66"/>
      <c r="H36" s="24"/>
      <c r="I36" s="67"/>
    </row>
    <row r="37" spans="1:9" ht="12" customHeight="1">
      <c r="A37" s="9"/>
      <c r="B37" s="58"/>
      <c r="C37" s="113" t="s">
        <v>123</v>
      </c>
      <c r="D37" s="66">
        <v>15.531961471103328</v>
      </c>
      <c r="E37" s="66">
        <v>48.500437828371275</v>
      </c>
      <c r="F37" s="66">
        <v>17.732049036777582</v>
      </c>
      <c r="G37" s="66">
        <v>18.22460595446585</v>
      </c>
      <c r="H37" s="24"/>
      <c r="I37" s="67"/>
    </row>
    <row r="38" spans="1:9" ht="12" customHeight="1">
      <c r="A38" s="9"/>
      <c r="B38" s="60"/>
      <c r="C38" s="113" t="s">
        <v>122</v>
      </c>
      <c r="D38" s="66">
        <v>14.77841916276533</v>
      </c>
      <c r="E38" s="66">
        <v>41.78355529294123</v>
      </c>
      <c r="F38" s="66">
        <v>20.37543748011454</v>
      </c>
      <c r="G38" s="66">
        <v>23.0625880641789</v>
      </c>
      <c r="H38" s="24"/>
      <c r="I38" s="67"/>
    </row>
    <row r="39" spans="1:9" ht="12" customHeight="1">
      <c r="A39" s="9"/>
      <c r="B39" s="60"/>
      <c r="C39" s="113" t="s">
        <v>163</v>
      </c>
      <c r="D39" s="66">
        <v>3.4249716573047104</v>
      </c>
      <c r="E39" s="66">
        <v>47.9407977047003</v>
      </c>
      <c r="F39" s="66">
        <v>25.1650113554229</v>
      </c>
      <c r="G39" s="66">
        <v>23.469219282572084</v>
      </c>
      <c r="H39" s="24"/>
      <c r="I39" s="67"/>
    </row>
    <row r="40" spans="1:8" ht="12" customHeight="1">
      <c r="A40" s="9"/>
      <c r="B40" s="8"/>
      <c r="C40" s="15"/>
      <c r="D40" s="22"/>
      <c r="E40" s="22"/>
      <c r="F40" s="22"/>
      <c r="G40" s="22"/>
      <c r="H40" s="24"/>
    </row>
    <row r="41" spans="2:11" ht="24" customHeight="1">
      <c r="B41" s="2"/>
      <c r="C41" s="126" t="s">
        <v>164</v>
      </c>
      <c r="D41" s="126"/>
      <c r="E41" s="126"/>
      <c r="F41" s="126"/>
      <c r="G41" s="126"/>
      <c r="H41" s="126"/>
      <c r="I41" s="126"/>
      <c r="J41" s="126"/>
      <c r="K41" s="126"/>
    </row>
    <row r="42" ht="12">
      <c r="C42" s="118" t="s">
        <v>64</v>
      </c>
    </row>
    <row r="43" ht="12">
      <c r="C43" s="118" t="s">
        <v>67</v>
      </c>
    </row>
    <row r="44" ht="12">
      <c r="C44" s="118" t="s">
        <v>68</v>
      </c>
    </row>
    <row r="45" ht="12">
      <c r="C45" s="63" t="s">
        <v>39</v>
      </c>
    </row>
    <row r="46" ht="12"/>
    <row r="47" ht="12"/>
    <row r="48" ht="12">
      <c r="F48" s="5"/>
    </row>
    <row r="49" ht="12">
      <c r="F49" s="5"/>
    </row>
    <row r="50" spans="1:6" ht="12">
      <c r="A50" s="1" t="s">
        <v>2</v>
      </c>
      <c r="F50" s="5"/>
    </row>
    <row r="51" spans="1:6" ht="12">
      <c r="A51" s="10" t="s">
        <v>46</v>
      </c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mergeCells count="1">
    <mergeCell ref="C41:K41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7.28125" style="10" customWidth="1"/>
    <col min="4" max="7" width="31.421875" style="10" customWidth="1"/>
    <col min="8" max="16384" width="9.140625" style="10" customWidth="1"/>
  </cols>
  <sheetData>
    <row r="1" s="1" customFormat="1" ht="15">
      <c r="C1" s="122" t="s">
        <v>69</v>
      </c>
    </row>
    <row r="2" spans="1:3" s="1" customFormat="1" ht="12">
      <c r="A2" s="10"/>
      <c r="B2" s="10"/>
      <c r="C2" s="123"/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8" s="14" customFormat="1" ht="15">
      <c r="C6" s="13" t="s">
        <v>70</v>
      </c>
      <c r="D6" s="3"/>
      <c r="E6" s="3"/>
      <c r="F6" s="3"/>
      <c r="G6" s="3"/>
      <c r="H6" s="3"/>
    </row>
    <row r="7" spans="3:7" s="6" customFormat="1" ht="12">
      <c r="C7" s="12"/>
      <c r="D7" s="12"/>
      <c r="E7" s="12"/>
      <c r="F7" s="12"/>
      <c r="G7" s="12"/>
    </row>
    <row r="8" ht="12">
      <c r="C8" s="116"/>
    </row>
    <row r="9" ht="12">
      <c r="C9" s="40"/>
    </row>
    <row r="10" spans="3:7" ht="24">
      <c r="C10" s="120"/>
      <c r="D10" s="57" t="s">
        <v>33</v>
      </c>
      <c r="E10" s="56" t="s">
        <v>34</v>
      </c>
      <c r="F10" s="56" t="s">
        <v>35</v>
      </c>
      <c r="G10" s="56" t="s">
        <v>36</v>
      </c>
    </row>
    <row r="11" spans="3:7" ht="12">
      <c r="C11" s="121"/>
      <c r="D11" s="53" t="s">
        <v>22</v>
      </c>
      <c r="E11" s="127" t="s">
        <v>14</v>
      </c>
      <c r="F11" s="127"/>
      <c r="G11" s="127"/>
    </row>
    <row r="12" spans="3:7" ht="12">
      <c r="C12" s="55" t="s">
        <v>63</v>
      </c>
      <c r="D12" s="68">
        <f>SUM(D13:D40)</f>
        <v>682638.5000000001</v>
      </c>
      <c r="E12" s="70">
        <v>5.11</v>
      </c>
      <c r="F12" s="83" t="s">
        <v>7</v>
      </c>
      <c r="G12" s="84">
        <v>10.6</v>
      </c>
    </row>
    <row r="13" spans="1:7" ht="12" customHeight="1">
      <c r="A13" s="9"/>
      <c r="B13" s="8"/>
      <c r="C13" s="54" t="s">
        <v>105</v>
      </c>
      <c r="D13" s="46">
        <v>25878.2</v>
      </c>
      <c r="E13" s="71">
        <v>6.46</v>
      </c>
      <c r="F13" s="82">
        <v>6.4</v>
      </c>
      <c r="G13" s="82">
        <v>11.7</v>
      </c>
    </row>
    <row r="14" spans="1:7" ht="12" customHeight="1">
      <c r="A14" s="9"/>
      <c r="B14" s="8"/>
      <c r="C14" s="17" t="s">
        <v>116</v>
      </c>
      <c r="D14" s="69">
        <v>1804.4</v>
      </c>
      <c r="E14" s="76">
        <v>4.22</v>
      </c>
      <c r="F14" s="82">
        <v>4.2</v>
      </c>
      <c r="G14" s="82">
        <v>10</v>
      </c>
    </row>
    <row r="15" spans="1:7" ht="12" customHeight="1">
      <c r="A15" s="9"/>
      <c r="B15" s="9"/>
      <c r="C15" s="17" t="s">
        <v>109</v>
      </c>
      <c r="D15" s="47">
        <v>6008.2</v>
      </c>
      <c r="E15" s="72">
        <v>3.84</v>
      </c>
      <c r="F15" s="77">
        <v>4.1</v>
      </c>
      <c r="G15" s="77">
        <v>9.1</v>
      </c>
    </row>
    <row r="16" spans="1:7" ht="12" customHeight="1">
      <c r="A16" s="9"/>
      <c r="B16" s="9"/>
      <c r="C16" s="17" t="s">
        <v>124</v>
      </c>
      <c r="D16" s="39" t="s">
        <v>7</v>
      </c>
      <c r="E16" s="73" t="s">
        <v>7</v>
      </c>
      <c r="F16" s="78" t="s">
        <v>7</v>
      </c>
      <c r="G16" s="78" t="s">
        <v>7</v>
      </c>
    </row>
    <row r="17" spans="1:7" ht="12" customHeight="1">
      <c r="A17" s="9"/>
      <c r="B17" s="9"/>
      <c r="C17" s="17" t="s">
        <v>107</v>
      </c>
      <c r="D17" s="47">
        <v>135392.6</v>
      </c>
      <c r="E17" s="72">
        <v>4.63</v>
      </c>
      <c r="F17" s="77">
        <v>4.5</v>
      </c>
      <c r="G17" s="77">
        <v>10.5</v>
      </c>
    </row>
    <row r="18" spans="1:7" ht="12" customHeight="1">
      <c r="A18" s="9"/>
      <c r="B18" s="9"/>
      <c r="C18" s="17" t="s">
        <v>112</v>
      </c>
      <c r="D18" s="47">
        <v>916</v>
      </c>
      <c r="E18" s="72">
        <v>4.85</v>
      </c>
      <c r="F18" s="77">
        <v>5</v>
      </c>
      <c r="G18" s="77">
        <v>12.6</v>
      </c>
    </row>
    <row r="19" spans="1:7" ht="12" customHeight="1">
      <c r="A19" s="9"/>
      <c r="B19" s="9"/>
      <c r="C19" s="17" t="s">
        <v>104</v>
      </c>
      <c r="D19" s="47">
        <v>9509.8</v>
      </c>
      <c r="E19" s="72">
        <v>4.92</v>
      </c>
      <c r="F19" s="77">
        <v>5.8</v>
      </c>
      <c r="G19" s="77">
        <v>13</v>
      </c>
    </row>
    <row r="20" spans="1:7" ht="12" customHeight="1">
      <c r="A20" s="9"/>
      <c r="C20" s="17" t="s">
        <v>125</v>
      </c>
      <c r="D20" s="39" t="s">
        <v>7</v>
      </c>
      <c r="E20" s="88" t="s">
        <v>7</v>
      </c>
      <c r="F20" s="89" t="s">
        <v>7</v>
      </c>
      <c r="G20" s="89" t="s">
        <v>7</v>
      </c>
    </row>
    <row r="21" spans="1:7" ht="12" customHeight="1">
      <c r="A21" s="9"/>
      <c r="B21" s="9"/>
      <c r="C21" s="17" t="s">
        <v>118</v>
      </c>
      <c r="D21" s="47">
        <v>43010.6</v>
      </c>
      <c r="E21" s="72">
        <v>4.15</v>
      </c>
      <c r="F21" s="77">
        <v>4.2</v>
      </c>
      <c r="G21" s="77">
        <v>9.3</v>
      </c>
    </row>
    <row r="22" spans="1:7" ht="12" customHeight="1">
      <c r="A22" s="9"/>
      <c r="B22" s="9"/>
      <c r="C22" s="17" t="s">
        <v>106</v>
      </c>
      <c r="D22" s="47">
        <v>118496.4</v>
      </c>
      <c r="E22" s="72">
        <v>5.54</v>
      </c>
      <c r="F22" s="77">
        <v>5.5</v>
      </c>
      <c r="G22" s="77">
        <v>9.7</v>
      </c>
    </row>
    <row r="23" spans="1:7" ht="12" customHeight="1">
      <c r="A23" s="9"/>
      <c r="B23" s="9"/>
      <c r="C23" s="17" t="s">
        <v>126</v>
      </c>
      <c r="D23" s="39" t="s">
        <v>7</v>
      </c>
      <c r="E23" s="73" t="s">
        <v>7</v>
      </c>
      <c r="F23" s="78" t="s">
        <v>7</v>
      </c>
      <c r="G23" s="78" t="s">
        <v>7</v>
      </c>
    </row>
    <row r="24" spans="1:7" ht="12" customHeight="1">
      <c r="A24" s="9"/>
      <c r="B24" s="9"/>
      <c r="C24" s="17" t="s">
        <v>117</v>
      </c>
      <c r="D24" s="47">
        <v>66093.6</v>
      </c>
      <c r="E24" s="72">
        <v>4.08</v>
      </c>
      <c r="F24" s="77">
        <v>4.1</v>
      </c>
      <c r="G24" s="77">
        <v>8</v>
      </c>
    </row>
    <row r="25" spans="1:7" ht="12" customHeight="1">
      <c r="A25" s="9"/>
      <c r="B25" s="9"/>
      <c r="C25" s="17" t="s">
        <v>120</v>
      </c>
      <c r="D25" s="47">
        <v>1078.4</v>
      </c>
      <c r="E25" s="72">
        <v>6.14</v>
      </c>
      <c r="F25" s="77">
        <v>6.4</v>
      </c>
      <c r="G25" s="77">
        <v>12.7</v>
      </c>
    </row>
    <row r="26" spans="1:7" ht="12" customHeight="1">
      <c r="A26" s="9"/>
      <c r="B26" s="9"/>
      <c r="C26" s="17" t="s">
        <v>113</v>
      </c>
      <c r="D26" s="47">
        <v>1247.7</v>
      </c>
      <c r="E26" s="72">
        <v>5.28</v>
      </c>
      <c r="F26" s="77">
        <v>5.3</v>
      </c>
      <c r="G26" s="77">
        <v>14.1</v>
      </c>
    </row>
    <row r="27" spans="1:7" ht="12" customHeight="1">
      <c r="A27" s="9"/>
      <c r="B27" s="9"/>
      <c r="C27" s="17" t="s">
        <v>115</v>
      </c>
      <c r="D27" s="47">
        <v>1597.2</v>
      </c>
      <c r="E27" s="72">
        <v>4.37</v>
      </c>
      <c r="F27" s="77">
        <v>4.4</v>
      </c>
      <c r="G27" s="77">
        <v>12.6</v>
      </c>
    </row>
    <row r="28" spans="1:7" ht="12" customHeight="1">
      <c r="A28" s="9"/>
      <c r="B28" s="9"/>
      <c r="C28" s="17" t="s">
        <v>103</v>
      </c>
      <c r="D28" s="47">
        <v>1996.9</v>
      </c>
      <c r="E28" s="72">
        <v>4</v>
      </c>
      <c r="F28" s="77">
        <v>6</v>
      </c>
      <c r="G28" s="77">
        <v>9.6</v>
      </c>
    </row>
    <row r="29" spans="1:7" ht="12" customHeight="1">
      <c r="A29" s="9"/>
      <c r="B29" s="9"/>
      <c r="C29" s="17" t="s">
        <v>127</v>
      </c>
      <c r="D29" s="47">
        <v>4042.1</v>
      </c>
      <c r="E29" s="72">
        <v>3.98</v>
      </c>
      <c r="F29" s="78" t="s">
        <v>7</v>
      </c>
      <c r="G29" s="77">
        <v>8.2</v>
      </c>
    </row>
    <row r="30" spans="1:7" ht="12" customHeight="1">
      <c r="A30" s="9"/>
      <c r="B30" s="9"/>
      <c r="C30" s="17" t="s">
        <v>0</v>
      </c>
      <c r="D30" s="47">
        <v>509.9</v>
      </c>
      <c r="E30" s="72">
        <v>6.05</v>
      </c>
      <c r="F30" s="77">
        <v>6.4</v>
      </c>
      <c r="G30" s="77">
        <v>14.6</v>
      </c>
    </row>
    <row r="31" spans="1:7" ht="12" customHeight="1">
      <c r="A31" s="9"/>
      <c r="B31" s="9"/>
      <c r="C31" s="17" t="s">
        <v>111</v>
      </c>
      <c r="D31" s="47">
        <v>36659.7</v>
      </c>
      <c r="E31" s="72">
        <v>5.53</v>
      </c>
      <c r="F31" s="77">
        <v>5.5</v>
      </c>
      <c r="G31" s="77">
        <v>12</v>
      </c>
    </row>
    <row r="32" spans="1:7" ht="12" customHeight="1">
      <c r="A32" s="9"/>
      <c r="B32" s="9"/>
      <c r="C32" s="17" t="s">
        <v>128</v>
      </c>
      <c r="D32" s="47">
        <v>17836.4</v>
      </c>
      <c r="E32" s="72">
        <v>5.4</v>
      </c>
      <c r="F32" s="77">
        <v>5.4</v>
      </c>
      <c r="G32" s="77">
        <v>10.3</v>
      </c>
    </row>
    <row r="33" spans="1:7" ht="12" customHeight="1">
      <c r="A33" s="9"/>
      <c r="B33" s="9"/>
      <c r="C33" s="17" t="s">
        <v>110</v>
      </c>
      <c r="D33" s="47">
        <v>20190.2</v>
      </c>
      <c r="E33" s="72">
        <v>4.91</v>
      </c>
      <c r="F33" s="77">
        <v>5.1</v>
      </c>
      <c r="G33" s="77">
        <v>11.6</v>
      </c>
    </row>
    <row r="34" spans="1:7" ht="12" customHeight="1">
      <c r="A34" s="9"/>
      <c r="B34" s="9"/>
      <c r="C34" s="17" t="s">
        <v>1</v>
      </c>
      <c r="D34" s="47">
        <v>8714.8</v>
      </c>
      <c r="E34" s="72">
        <v>5.04</v>
      </c>
      <c r="F34" s="77">
        <v>5.1</v>
      </c>
      <c r="G34" s="77">
        <v>9.7</v>
      </c>
    </row>
    <row r="35" spans="1:7" ht="12" customHeight="1">
      <c r="A35" s="9"/>
      <c r="B35" s="9"/>
      <c r="C35" s="17" t="s">
        <v>102</v>
      </c>
      <c r="D35" s="47">
        <v>4137.3</v>
      </c>
      <c r="E35" s="72">
        <v>2.75</v>
      </c>
      <c r="F35" s="77">
        <v>2.8</v>
      </c>
      <c r="G35" s="77">
        <v>8</v>
      </c>
    </row>
    <row r="36" spans="1:7" ht="12" customHeight="1">
      <c r="A36" s="9"/>
      <c r="B36" s="9"/>
      <c r="C36" s="17" t="s">
        <v>108</v>
      </c>
      <c r="D36" s="47">
        <v>1861.4</v>
      </c>
      <c r="E36" s="72">
        <v>4.99</v>
      </c>
      <c r="F36" s="77">
        <v>5</v>
      </c>
      <c r="G36" s="77">
        <v>10</v>
      </c>
    </row>
    <row r="37" spans="1:7" ht="12" customHeight="1">
      <c r="A37" s="9"/>
      <c r="B37" s="9"/>
      <c r="C37" s="17" t="s">
        <v>119</v>
      </c>
      <c r="D37" s="47">
        <v>3105.8</v>
      </c>
      <c r="E37" s="72">
        <v>4.09</v>
      </c>
      <c r="F37" s="77">
        <v>4.2</v>
      </c>
      <c r="G37" s="77">
        <v>9.8</v>
      </c>
    </row>
    <row r="38" spans="1:7" ht="12" customHeight="1">
      <c r="A38" s="9"/>
      <c r="B38" s="9"/>
      <c r="C38" s="17" t="s">
        <v>129</v>
      </c>
      <c r="D38" s="47">
        <v>13990.9</v>
      </c>
      <c r="E38" s="72">
        <v>6.81</v>
      </c>
      <c r="F38" s="77">
        <v>7.1</v>
      </c>
      <c r="G38" s="77">
        <v>12.3</v>
      </c>
    </row>
    <row r="39" spans="1:7" ht="12" customHeight="1">
      <c r="A39" s="9"/>
      <c r="B39" s="9"/>
      <c r="C39" s="18" t="s">
        <v>101</v>
      </c>
      <c r="D39" s="48">
        <v>30893.4</v>
      </c>
      <c r="E39" s="75">
        <v>7.14</v>
      </c>
      <c r="F39" s="79">
        <v>7</v>
      </c>
      <c r="G39" s="79">
        <v>13.9</v>
      </c>
    </row>
    <row r="40" spans="1:7" ht="12" customHeight="1">
      <c r="A40" s="9"/>
      <c r="B40" s="9"/>
      <c r="C40" s="18" t="s">
        <v>130</v>
      </c>
      <c r="D40" s="49">
        <v>127666.6</v>
      </c>
      <c r="E40" s="75">
        <v>5.85</v>
      </c>
      <c r="F40" s="79">
        <v>5.9</v>
      </c>
      <c r="G40" s="79">
        <v>13.1</v>
      </c>
    </row>
    <row r="41" spans="1:7" ht="12" customHeight="1">
      <c r="A41" s="9"/>
      <c r="B41" s="9"/>
      <c r="C41" s="16" t="s">
        <v>123</v>
      </c>
      <c r="D41" s="50">
        <v>904.4</v>
      </c>
      <c r="E41" s="71">
        <v>6.98</v>
      </c>
      <c r="F41" s="80">
        <v>7.1</v>
      </c>
      <c r="G41" s="80">
        <v>15.4</v>
      </c>
    </row>
    <row r="42" spans="1:7" ht="12" customHeight="1">
      <c r="A42" s="9"/>
      <c r="B42" s="9"/>
      <c r="C42" s="17" t="s">
        <v>122</v>
      </c>
      <c r="D42" s="51">
        <v>25241.1</v>
      </c>
      <c r="E42" s="76">
        <v>6.71</v>
      </c>
      <c r="F42" s="81">
        <v>6.5</v>
      </c>
      <c r="G42" s="81">
        <v>14.6</v>
      </c>
    </row>
    <row r="43" spans="1:7" ht="12" customHeight="1">
      <c r="A43" s="9"/>
      <c r="B43" s="9"/>
      <c r="C43" s="18" t="s">
        <v>131</v>
      </c>
      <c r="D43" s="49">
        <v>26549.2</v>
      </c>
      <c r="E43" s="74">
        <v>5.01</v>
      </c>
      <c r="F43" s="79">
        <v>5</v>
      </c>
      <c r="G43" s="79">
        <v>14.9</v>
      </c>
    </row>
    <row r="44" spans="1:7" ht="12">
      <c r="A44" s="9"/>
      <c r="B44" s="9"/>
      <c r="C44" s="19"/>
      <c r="D44" s="59"/>
      <c r="F44" s="44"/>
      <c r="G44" s="44"/>
    </row>
    <row r="45" spans="2:12" ht="12">
      <c r="B45" s="2"/>
      <c r="C45" s="118" t="s">
        <v>64</v>
      </c>
      <c r="D45" s="116"/>
      <c r="E45" s="116"/>
      <c r="F45" s="116"/>
      <c r="G45" s="116"/>
      <c r="L45" s="11"/>
    </row>
    <row r="46" spans="3:12" ht="12" customHeight="1">
      <c r="C46" s="115" t="s">
        <v>67</v>
      </c>
      <c r="D46" s="115"/>
      <c r="E46" s="115"/>
      <c r="F46" s="115"/>
      <c r="G46" s="115"/>
      <c r="L46" s="20"/>
    </row>
    <row r="47" spans="3:12" ht="12" customHeight="1">
      <c r="C47" s="114" t="s">
        <v>93</v>
      </c>
      <c r="D47" s="115"/>
      <c r="E47" s="115"/>
      <c r="F47" s="115"/>
      <c r="G47" s="115"/>
      <c r="L47" s="20"/>
    </row>
    <row r="48" spans="3:7" ht="12">
      <c r="C48" s="63" t="s">
        <v>50</v>
      </c>
      <c r="D48" s="116"/>
      <c r="E48" s="116"/>
      <c r="F48" s="116"/>
      <c r="G48" s="116"/>
    </row>
    <row r="50" ht="12">
      <c r="A50" s="1" t="s">
        <v>9</v>
      </c>
    </row>
    <row r="51" ht="12">
      <c r="A51" s="10" t="s">
        <v>47</v>
      </c>
    </row>
    <row r="52" ht="12">
      <c r="A52" s="10" t="s">
        <v>48</v>
      </c>
    </row>
    <row r="53" ht="12">
      <c r="A53" s="10" t="s">
        <v>49</v>
      </c>
    </row>
  </sheetData>
  <mergeCells count="1">
    <mergeCell ref="E11:G11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8.140625" style="10" customWidth="1"/>
    <col min="4" max="9" width="8.28125" style="10" customWidth="1"/>
    <col min="10" max="16384" width="9.140625" style="10" customWidth="1"/>
  </cols>
  <sheetData>
    <row r="1" s="1" customFormat="1" ht="15">
      <c r="C1" s="122" t="s">
        <v>72</v>
      </c>
    </row>
    <row r="2" spans="1:3" s="1" customFormat="1" ht="12">
      <c r="A2" s="10"/>
      <c r="B2" s="10"/>
      <c r="C2" s="123" t="s">
        <v>3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1" s="14" customFormat="1" ht="15">
      <c r="C6" s="13" t="s">
        <v>73</v>
      </c>
      <c r="D6" s="3"/>
      <c r="E6" s="3"/>
      <c r="F6" s="3"/>
      <c r="G6" s="3"/>
      <c r="H6" s="3"/>
      <c r="I6" s="3"/>
      <c r="J6" s="3"/>
      <c r="K6" s="3"/>
    </row>
    <row r="7" spans="3:11" s="6" customFormat="1" ht="12">
      <c r="C7" s="12" t="s">
        <v>14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9" ht="12">
      <c r="D10" s="23" t="s">
        <v>14</v>
      </c>
      <c r="E10" s="42"/>
      <c r="F10" s="42"/>
      <c r="G10" s="42"/>
      <c r="H10" s="42"/>
      <c r="I10" s="42"/>
    </row>
    <row r="11" spans="1:5" ht="12" customHeight="1">
      <c r="A11" s="9"/>
      <c r="B11" s="8"/>
      <c r="C11" s="11" t="s">
        <v>63</v>
      </c>
      <c r="D11" s="100">
        <v>5.11</v>
      </c>
      <c r="E11" s="22"/>
    </row>
    <row r="12" spans="1:5" ht="12" customHeight="1">
      <c r="A12" s="9"/>
      <c r="B12" s="8"/>
      <c r="C12" s="11"/>
      <c r="D12" s="110"/>
      <c r="E12" s="22"/>
    </row>
    <row r="13" spans="1:5" ht="12" customHeight="1">
      <c r="A13" s="9"/>
      <c r="B13" s="8"/>
      <c r="C13" s="119" t="s">
        <v>101</v>
      </c>
      <c r="D13" s="100">
        <v>7.14</v>
      </c>
      <c r="E13" s="22"/>
    </row>
    <row r="14" spans="1:5" ht="12" customHeight="1">
      <c r="A14" s="9"/>
      <c r="B14" s="8"/>
      <c r="C14" s="85" t="s">
        <v>132</v>
      </c>
      <c r="D14" s="100">
        <v>6.81</v>
      </c>
      <c r="E14" s="22"/>
    </row>
    <row r="15" spans="1:5" ht="12" customHeight="1">
      <c r="A15" s="9"/>
      <c r="B15" s="8"/>
      <c r="C15" s="119" t="s">
        <v>105</v>
      </c>
      <c r="D15" s="100">
        <v>6.46</v>
      </c>
      <c r="E15" s="22"/>
    </row>
    <row r="16" spans="1:5" ht="12" customHeight="1">
      <c r="A16" s="9"/>
      <c r="B16" s="8"/>
      <c r="C16" s="119" t="s">
        <v>120</v>
      </c>
      <c r="D16" s="100">
        <v>6.14</v>
      </c>
      <c r="E16" s="22"/>
    </row>
    <row r="17" spans="1:5" ht="12" customHeight="1">
      <c r="A17" s="9"/>
      <c r="B17" s="8"/>
      <c r="C17" s="119" t="s">
        <v>0</v>
      </c>
      <c r="D17" s="100">
        <v>6.05</v>
      </c>
      <c r="E17" s="22"/>
    </row>
    <row r="18" spans="1:5" ht="12" customHeight="1">
      <c r="A18" s="9"/>
      <c r="B18" s="8"/>
      <c r="C18" s="119" t="s">
        <v>130</v>
      </c>
      <c r="D18" s="100">
        <v>5.85</v>
      </c>
      <c r="E18" s="22"/>
    </row>
    <row r="19" spans="1:5" ht="12" customHeight="1">
      <c r="A19" s="9"/>
      <c r="B19" s="8"/>
      <c r="C19" s="119" t="s">
        <v>106</v>
      </c>
      <c r="D19" s="100">
        <v>5.54</v>
      </c>
      <c r="E19" s="22"/>
    </row>
    <row r="20" spans="1:5" ht="12" customHeight="1">
      <c r="A20" s="9"/>
      <c r="B20" s="8"/>
      <c r="C20" s="119" t="s">
        <v>111</v>
      </c>
      <c r="D20" s="100">
        <v>5.53</v>
      </c>
      <c r="E20" s="22"/>
    </row>
    <row r="21" spans="1:5" ht="12" customHeight="1">
      <c r="A21" s="9"/>
      <c r="B21" s="8"/>
      <c r="C21" s="119" t="s">
        <v>128</v>
      </c>
      <c r="D21" s="100">
        <v>5.4</v>
      </c>
      <c r="E21" s="22"/>
    </row>
    <row r="22" spans="1:5" ht="12" customHeight="1">
      <c r="A22" s="9"/>
      <c r="B22" s="8"/>
      <c r="C22" s="119" t="s">
        <v>113</v>
      </c>
      <c r="D22" s="100">
        <v>5.28</v>
      </c>
      <c r="E22" s="22"/>
    </row>
    <row r="23" spans="1:5" ht="12" customHeight="1">
      <c r="A23" s="9"/>
      <c r="B23" s="8"/>
      <c r="C23" s="119" t="s">
        <v>1</v>
      </c>
      <c r="D23" s="100">
        <v>5.04</v>
      </c>
      <c r="E23" s="22"/>
    </row>
    <row r="24" spans="1:5" ht="12" customHeight="1">
      <c r="A24" s="9"/>
      <c r="B24" s="8"/>
      <c r="C24" s="119" t="s">
        <v>108</v>
      </c>
      <c r="D24" s="100">
        <v>4.99</v>
      </c>
      <c r="E24" s="22"/>
    </row>
    <row r="25" spans="1:5" ht="12" customHeight="1">
      <c r="A25" s="9"/>
      <c r="B25" s="8"/>
      <c r="C25" s="119" t="s">
        <v>104</v>
      </c>
      <c r="D25" s="100">
        <v>4.92</v>
      </c>
      <c r="E25" s="22"/>
    </row>
    <row r="26" spans="1:5" ht="12" customHeight="1">
      <c r="A26" s="9"/>
      <c r="B26" s="8"/>
      <c r="C26" s="119" t="s">
        <v>110</v>
      </c>
      <c r="D26" s="100">
        <v>4.91</v>
      </c>
      <c r="E26" s="22"/>
    </row>
    <row r="27" spans="1:5" ht="12" customHeight="1">
      <c r="A27" s="9"/>
      <c r="B27" s="8"/>
      <c r="C27" s="85" t="s">
        <v>112</v>
      </c>
      <c r="D27" s="100">
        <v>4.85</v>
      </c>
      <c r="E27" s="22"/>
    </row>
    <row r="28" spans="1:5" ht="12" customHeight="1">
      <c r="A28" s="9"/>
      <c r="B28" s="8"/>
      <c r="C28" s="85" t="s">
        <v>107</v>
      </c>
      <c r="D28" s="100">
        <v>4.63</v>
      </c>
      <c r="E28" s="22"/>
    </row>
    <row r="29" spans="1:5" ht="12" customHeight="1">
      <c r="A29" s="9"/>
      <c r="B29" s="8"/>
      <c r="C29" s="119" t="s">
        <v>115</v>
      </c>
      <c r="D29" s="100">
        <v>4.37</v>
      </c>
      <c r="E29" s="22"/>
    </row>
    <row r="30" spans="1:5" ht="12" customHeight="1">
      <c r="A30" s="9"/>
      <c r="B30" s="8"/>
      <c r="C30" s="119" t="s">
        <v>116</v>
      </c>
      <c r="D30" s="100">
        <v>4.22</v>
      </c>
      <c r="E30" s="22"/>
    </row>
    <row r="31" spans="1:5" ht="12" customHeight="1">
      <c r="A31" s="9"/>
      <c r="B31" s="8"/>
      <c r="C31" s="119" t="s">
        <v>118</v>
      </c>
      <c r="D31" s="100">
        <v>4.15</v>
      </c>
      <c r="E31" s="22"/>
    </row>
    <row r="32" spans="1:5" ht="12" customHeight="1">
      <c r="A32" s="9"/>
      <c r="B32" s="8"/>
      <c r="C32" s="119" t="s">
        <v>119</v>
      </c>
      <c r="D32" s="100">
        <v>4.09</v>
      </c>
      <c r="E32" s="22"/>
    </row>
    <row r="33" spans="1:5" ht="12" customHeight="1">
      <c r="A33" s="9"/>
      <c r="B33" s="8"/>
      <c r="C33" s="119" t="s">
        <v>117</v>
      </c>
      <c r="D33" s="100">
        <v>4.08</v>
      </c>
      <c r="E33" s="22"/>
    </row>
    <row r="34" spans="1:5" ht="12" customHeight="1">
      <c r="A34" s="9"/>
      <c r="B34" s="8"/>
      <c r="C34" s="119" t="s">
        <v>103</v>
      </c>
      <c r="D34" s="100">
        <v>4</v>
      </c>
      <c r="E34" s="22"/>
    </row>
    <row r="35" spans="1:5" ht="12" customHeight="1">
      <c r="A35" s="9"/>
      <c r="B35" s="8"/>
      <c r="C35" s="85" t="s">
        <v>127</v>
      </c>
      <c r="D35" s="100">
        <v>3.98</v>
      </c>
      <c r="E35" s="22"/>
    </row>
    <row r="36" spans="1:5" ht="12" customHeight="1">
      <c r="A36" s="9"/>
      <c r="B36" s="8"/>
      <c r="C36" s="119" t="s">
        <v>109</v>
      </c>
      <c r="D36" s="100">
        <v>3.84</v>
      </c>
      <c r="E36" s="22"/>
    </row>
    <row r="37" spans="1:5" ht="12" customHeight="1">
      <c r="A37" s="9"/>
      <c r="B37" s="8"/>
      <c r="C37" s="119" t="s">
        <v>102</v>
      </c>
      <c r="D37" s="100">
        <v>2.75</v>
      </c>
      <c r="E37" s="22"/>
    </row>
    <row r="38" spans="1:5" ht="12" customHeight="1">
      <c r="A38" s="9"/>
      <c r="B38" s="8"/>
      <c r="C38" s="119"/>
      <c r="D38" s="110"/>
      <c r="E38" s="22"/>
    </row>
    <row r="39" spans="1:5" ht="12" customHeight="1">
      <c r="A39" s="9"/>
      <c r="B39" s="8"/>
      <c r="C39" s="119" t="s">
        <v>123</v>
      </c>
      <c r="D39" s="100">
        <v>6.98</v>
      </c>
      <c r="E39" s="22"/>
    </row>
    <row r="40" spans="1:5" ht="12" customHeight="1">
      <c r="A40" s="9"/>
      <c r="B40" s="8"/>
      <c r="C40" s="119" t="s">
        <v>122</v>
      </c>
      <c r="D40" s="100">
        <v>6.71</v>
      </c>
      <c r="E40" s="22"/>
    </row>
    <row r="41" spans="1:5" ht="12" customHeight="1">
      <c r="A41" s="9"/>
      <c r="B41" s="8"/>
      <c r="C41" s="119" t="s">
        <v>131</v>
      </c>
      <c r="D41" s="100">
        <v>5.01</v>
      </c>
      <c r="E41" s="22"/>
    </row>
    <row r="42" spans="2:3" ht="12">
      <c r="B42" s="1"/>
      <c r="C42" s="4"/>
    </row>
    <row r="43" spans="2:3" ht="12">
      <c r="B43" s="2"/>
      <c r="C43" s="118" t="s">
        <v>71</v>
      </c>
    </row>
    <row r="44" ht="12">
      <c r="C44" s="118" t="s">
        <v>64</v>
      </c>
    </row>
    <row r="45" spans="3:7" ht="12">
      <c r="C45" s="115" t="s">
        <v>67</v>
      </c>
      <c r="D45" s="115"/>
      <c r="E45" s="115"/>
      <c r="F45" s="115"/>
      <c r="G45" s="115"/>
    </row>
    <row r="46" ht="12">
      <c r="C46" s="63" t="s">
        <v>51</v>
      </c>
    </row>
    <row r="47" ht="12"/>
    <row r="48" ht="12"/>
    <row r="49" ht="12"/>
    <row r="50" ht="12">
      <c r="A50" s="1" t="s">
        <v>2</v>
      </c>
    </row>
    <row r="51" ht="12">
      <c r="A51" s="10" t="s">
        <v>52</v>
      </c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>
      <c r="F73" s="5"/>
    </row>
    <row r="74" ht="12">
      <c r="F74" s="5"/>
    </row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7.28125" style="10" customWidth="1"/>
    <col min="4" max="11" width="15.7109375" style="10" customWidth="1"/>
    <col min="12" max="16384" width="9.140625" style="10" customWidth="1"/>
  </cols>
  <sheetData>
    <row r="1" spans="3:11" s="1" customFormat="1" ht="15">
      <c r="C1" s="122" t="s">
        <v>74</v>
      </c>
      <c r="D1" s="45"/>
      <c r="E1" s="45"/>
      <c r="F1" s="45"/>
      <c r="G1" s="45"/>
      <c r="H1" s="45"/>
      <c r="I1" s="45"/>
      <c r="J1" s="45"/>
      <c r="K1" s="45"/>
    </row>
    <row r="2" spans="1:3" s="1" customFormat="1" ht="12">
      <c r="A2" s="10"/>
      <c r="B2" s="10"/>
      <c r="C2" s="123"/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1" s="14" customFormat="1" ht="15">
      <c r="C6" s="13" t="s">
        <v>75</v>
      </c>
      <c r="D6" s="3"/>
      <c r="E6" s="3"/>
      <c r="F6" s="3"/>
      <c r="G6" s="3"/>
      <c r="H6" s="3"/>
      <c r="I6" s="3"/>
      <c r="J6" s="3"/>
      <c r="K6" s="3"/>
    </row>
    <row r="7" spans="3:12" s="6" customFormat="1" ht="12">
      <c r="C7" s="12"/>
      <c r="D7" s="12"/>
      <c r="E7" s="12"/>
      <c r="F7" s="12"/>
      <c r="G7" s="12"/>
      <c r="H7" s="12"/>
      <c r="I7" s="12"/>
      <c r="J7" s="12"/>
      <c r="K7" s="12"/>
      <c r="L7" s="12"/>
    </row>
    <row r="10" spans="3:11" ht="12" customHeight="1">
      <c r="C10" s="25"/>
      <c r="D10" s="128" t="s">
        <v>44</v>
      </c>
      <c r="E10" s="129"/>
      <c r="F10" s="129"/>
      <c r="G10" s="130"/>
      <c r="H10" s="128" t="s">
        <v>37</v>
      </c>
      <c r="I10" s="129"/>
      <c r="J10" s="129"/>
      <c r="K10" s="129"/>
    </row>
    <row r="11" spans="3:11" ht="12" customHeight="1">
      <c r="C11" s="61"/>
      <c r="D11" s="131" t="s">
        <v>24</v>
      </c>
      <c r="E11" s="127" t="s">
        <v>23</v>
      </c>
      <c r="F11" s="127" t="s">
        <v>38</v>
      </c>
      <c r="G11" s="134"/>
      <c r="H11" s="131" t="s">
        <v>24</v>
      </c>
      <c r="I11" s="127" t="s">
        <v>23</v>
      </c>
      <c r="J11" s="127" t="s">
        <v>38</v>
      </c>
      <c r="K11" s="135"/>
    </row>
    <row r="12" spans="3:11" ht="36" customHeight="1">
      <c r="C12" s="26"/>
      <c r="D12" s="132"/>
      <c r="E12" s="133"/>
      <c r="F12" s="33" t="s">
        <v>25</v>
      </c>
      <c r="G12" s="43" t="s">
        <v>26</v>
      </c>
      <c r="H12" s="132"/>
      <c r="I12" s="133"/>
      <c r="J12" s="33" t="s">
        <v>25</v>
      </c>
      <c r="K12" s="43" t="s">
        <v>26</v>
      </c>
    </row>
    <row r="13" spans="1:11" ht="12" customHeight="1">
      <c r="A13" s="9"/>
      <c r="B13" s="8"/>
      <c r="C13" s="16" t="s">
        <v>105</v>
      </c>
      <c r="D13" s="90">
        <v>954.8</v>
      </c>
      <c r="E13" s="91">
        <v>24990.8</v>
      </c>
      <c r="F13" s="91">
        <v>16192.2</v>
      </c>
      <c r="G13" s="91">
        <v>3673.6</v>
      </c>
      <c r="H13" s="35">
        <f>+D13/(D13+E13)*100</f>
        <v>3.680007400098668</v>
      </c>
      <c r="I13" s="28">
        <f>+E13/SUM($D13:$E13)*100</f>
        <v>96.31999259990134</v>
      </c>
      <c r="J13" s="34">
        <f>+F13/SUM($D13:$E13)*100</f>
        <v>62.40826961026148</v>
      </c>
      <c r="K13" s="28">
        <f aca="true" t="shared" si="0" ref="K13:K15">+G13/SUM($D13:$E13)*100</f>
        <v>14.15885545140602</v>
      </c>
    </row>
    <row r="14" spans="1:11" ht="12" customHeight="1">
      <c r="A14" s="9"/>
      <c r="B14" s="8"/>
      <c r="C14" s="17" t="s">
        <v>116</v>
      </c>
      <c r="D14" s="92">
        <v>180.3</v>
      </c>
      <c r="E14" s="93">
        <v>1577.4</v>
      </c>
      <c r="F14" s="93">
        <v>913.7</v>
      </c>
      <c r="G14" s="93">
        <v>351.1</v>
      </c>
      <c r="H14" s="35">
        <f>+D14/(D14+E14)*100</f>
        <v>10.257723160948967</v>
      </c>
      <c r="I14" s="29">
        <f aca="true" t="shared" si="1" ref="I14:I43">+E14/SUM($D14:$E14)*100</f>
        <v>89.74227683905104</v>
      </c>
      <c r="J14" s="35">
        <f>+F14/SUM($D14:$E14)*100</f>
        <v>51.982704670876714</v>
      </c>
      <c r="K14" s="29">
        <f t="shared" si="0"/>
        <v>19.974967286795245</v>
      </c>
    </row>
    <row r="15" spans="1:11" ht="12" customHeight="1">
      <c r="A15" s="9"/>
      <c r="B15" s="8"/>
      <c r="C15" s="17" t="s">
        <v>133</v>
      </c>
      <c r="D15" s="92">
        <v>673.3</v>
      </c>
      <c r="E15" s="93">
        <v>6916.1</v>
      </c>
      <c r="F15" s="93">
        <v>2733</v>
      </c>
      <c r="G15" s="93">
        <v>3137.4</v>
      </c>
      <c r="H15" s="35">
        <f>+D15/(D15+E15)*100</f>
        <v>8.871584051440164</v>
      </c>
      <c r="I15" s="29">
        <f>+E15/SUM($D15:$E15)*100</f>
        <v>91.12841594855982</v>
      </c>
      <c r="J15" s="35">
        <f>+F15/SUM($D15:$E15)*100</f>
        <v>36.010751838089966</v>
      </c>
      <c r="K15" s="29">
        <f t="shared" si="0"/>
        <v>41.33923630326508</v>
      </c>
    </row>
    <row r="16" spans="1:11" ht="12" customHeight="1">
      <c r="A16" s="9"/>
      <c r="B16" s="8"/>
      <c r="C16" s="17" t="s">
        <v>134</v>
      </c>
      <c r="D16" s="73" t="s">
        <v>7</v>
      </c>
      <c r="E16" s="93">
        <v>11314.6</v>
      </c>
      <c r="F16" s="78" t="s">
        <v>7</v>
      </c>
      <c r="G16" s="93">
        <v>2576.4</v>
      </c>
      <c r="H16" s="36" t="s">
        <v>7</v>
      </c>
      <c r="I16" s="30" t="s">
        <v>7</v>
      </c>
      <c r="J16" s="36" t="s">
        <v>7</v>
      </c>
      <c r="K16" s="30" t="s">
        <v>7</v>
      </c>
    </row>
    <row r="17" spans="1:11" ht="12" customHeight="1">
      <c r="A17" s="9"/>
      <c r="B17" s="8"/>
      <c r="C17" s="17" t="s">
        <v>107</v>
      </c>
      <c r="D17" s="92">
        <v>10631.2</v>
      </c>
      <c r="E17" s="93">
        <v>131306.9</v>
      </c>
      <c r="F17" s="78" t="s">
        <v>7</v>
      </c>
      <c r="G17" s="93">
        <v>28905.8</v>
      </c>
      <c r="H17" s="35">
        <f aca="true" t="shared" si="2" ref="H17:H43">+D17/(D17+E17)*100</f>
        <v>7.490025581573939</v>
      </c>
      <c r="I17" s="29">
        <f t="shared" si="1"/>
        <v>92.50997441842605</v>
      </c>
      <c r="J17" s="36" t="s">
        <v>7</v>
      </c>
      <c r="K17" s="29">
        <f>+G17/SUM($D17:$E17)*100</f>
        <v>20.365074634647073</v>
      </c>
    </row>
    <row r="18" spans="1:11" ht="12" customHeight="1">
      <c r="A18" s="9"/>
      <c r="B18" s="8"/>
      <c r="C18" s="17" t="s">
        <v>112</v>
      </c>
      <c r="D18" s="92">
        <v>160.4</v>
      </c>
      <c r="E18" s="93">
        <v>893.8</v>
      </c>
      <c r="F18" s="93">
        <v>364.6</v>
      </c>
      <c r="G18" s="93">
        <v>313.4</v>
      </c>
      <c r="H18" s="35">
        <f t="shared" si="2"/>
        <v>15.215329159552269</v>
      </c>
      <c r="I18" s="29">
        <f t="shared" si="1"/>
        <v>84.78467084044773</v>
      </c>
      <c r="J18" s="35">
        <f>+F18/SUM($D18:$E18)*100</f>
        <v>34.58546765319674</v>
      </c>
      <c r="K18" s="29">
        <f>+G18/SUM($D18:$E18)*100</f>
        <v>29.728704230696255</v>
      </c>
    </row>
    <row r="19" spans="1:11" ht="12" customHeight="1">
      <c r="A19" s="9"/>
      <c r="B19" s="8"/>
      <c r="C19" s="17" t="s">
        <v>135</v>
      </c>
      <c r="D19" s="92">
        <v>548.5</v>
      </c>
      <c r="E19" s="93">
        <v>9046.6</v>
      </c>
      <c r="F19" s="93">
        <v>5652.4</v>
      </c>
      <c r="G19" s="93">
        <v>1923.3</v>
      </c>
      <c r="H19" s="35">
        <f t="shared" si="2"/>
        <v>5.716459442840616</v>
      </c>
      <c r="I19" s="29">
        <f t="shared" si="1"/>
        <v>94.28354055715938</v>
      </c>
      <c r="J19" s="35">
        <f>+F19/SUM($D19:$E19)*100</f>
        <v>58.90923492199143</v>
      </c>
      <c r="K19" s="29">
        <f>+G19/SUM($D19:$E19)*100</f>
        <v>20.04460610103073</v>
      </c>
    </row>
    <row r="20" spans="1:11" ht="12" customHeight="1">
      <c r="A20" s="9"/>
      <c r="B20" s="8"/>
      <c r="C20" s="17" t="s">
        <v>125</v>
      </c>
      <c r="D20" s="88" t="s">
        <v>7</v>
      </c>
      <c r="E20" s="89" t="s">
        <v>7</v>
      </c>
      <c r="F20" s="89" t="s">
        <v>7</v>
      </c>
      <c r="G20" s="89" t="s">
        <v>7</v>
      </c>
      <c r="H20" s="36" t="s">
        <v>7</v>
      </c>
      <c r="I20" s="30" t="s">
        <v>7</v>
      </c>
      <c r="J20" s="36" t="s">
        <v>7</v>
      </c>
      <c r="K20" s="30" t="s">
        <v>7</v>
      </c>
    </row>
    <row r="21" spans="1:11" ht="12" customHeight="1">
      <c r="A21" s="9"/>
      <c r="B21" s="8"/>
      <c r="C21" s="17" t="s">
        <v>118</v>
      </c>
      <c r="D21" s="92">
        <v>2833.9</v>
      </c>
      <c r="E21" s="93">
        <v>47226.6</v>
      </c>
      <c r="F21" s="93">
        <v>31533</v>
      </c>
      <c r="G21" s="93">
        <v>10004.6</v>
      </c>
      <c r="H21" s="35">
        <f t="shared" si="2"/>
        <v>5.660950250197262</v>
      </c>
      <c r="I21" s="29">
        <f t="shared" si="1"/>
        <v>94.33904974980274</v>
      </c>
      <c r="J21" s="35">
        <f aca="true" t="shared" si="3" ref="J21:K23">+F21/SUM($D21:$E21)*100</f>
        <v>62.98978236334036</v>
      </c>
      <c r="K21" s="29">
        <f t="shared" si="3"/>
        <v>19.98501812806504</v>
      </c>
    </row>
    <row r="22" spans="1:11" ht="12" customHeight="1">
      <c r="A22" s="9"/>
      <c r="B22" s="8"/>
      <c r="C22" s="17" t="s">
        <v>106</v>
      </c>
      <c r="D22" s="92">
        <v>10463.8</v>
      </c>
      <c r="E22" s="93">
        <v>118606.4</v>
      </c>
      <c r="F22" s="93">
        <v>62917.1</v>
      </c>
      <c r="G22" s="93">
        <v>23081.5</v>
      </c>
      <c r="H22" s="35">
        <f t="shared" si="2"/>
        <v>8.107061118678052</v>
      </c>
      <c r="I22" s="29">
        <f t="shared" si="1"/>
        <v>91.89293888132194</v>
      </c>
      <c r="J22" s="35">
        <f t="shared" si="3"/>
        <v>48.74641861560608</v>
      </c>
      <c r="K22" s="29">
        <f t="shared" si="3"/>
        <v>17.882904032069373</v>
      </c>
    </row>
    <row r="23" spans="1:11" ht="12" customHeight="1">
      <c r="A23" s="9"/>
      <c r="B23" s="8"/>
      <c r="C23" s="17" t="s">
        <v>126</v>
      </c>
      <c r="D23" s="92">
        <v>73.1</v>
      </c>
      <c r="E23" s="93">
        <v>1875.3</v>
      </c>
      <c r="F23" s="93">
        <v>1405.9</v>
      </c>
      <c r="G23" s="93">
        <v>469.4</v>
      </c>
      <c r="H23" s="35">
        <f t="shared" si="2"/>
        <v>3.751796345719565</v>
      </c>
      <c r="I23" s="29">
        <f t="shared" si="1"/>
        <v>96.24820365428045</v>
      </c>
      <c r="J23" s="35">
        <f t="shared" si="3"/>
        <v>72.15664134674606</v>
      </c>
      <c r="K23" s="29">
        <f t="shared" si="3"/>
        <v>24.091562307534385</v>
      </c>
    </row>
    <row r="24" spans="1:11" ht="12" customHeight="1">
      <c r="A24" s="9"/>
      <c r="B24" s="8"/>
      <c r="C24" s="17" t="s">
        <v>117</v>
      </c>
      <c r="D24" s="92">
        <v>3627</v>
      </c>
      <c r="E24" s="93">
        <v>69367.3</v>
      </c>
      <c r="F24" s="93">
        <v>38978.8</v>
      </c>
      <c r="G24" s="93">
        <v>17873.7</v>
      </c>
      <c r="H24" s="35">
        <f t="shared" si="2"/>
        <v>4.968881131814402</v>
      </c>
      <c r="I24" s="29">
        <f t="shared" si="1"/>
        <v>95.03111886818559</v>
      </c>
      <c r="J24" s="35">
        <f aca="true" t="shared" si="4" ref="J24">+F24/SUM($D24:$E24)*100</f>
        <v>53.39978601068851</v>
      </c>
      <c r="K24" s="29">
        <f aca="true" t="shared" si="5" ref="K24">+G24/SUM($D24:$E24)*100</f>
        <v>24.486432502263874</v>
      </c>
    </row>
    <row r="25" spans="1:11" ht="12" customHeight="1">
      <c r="A25" s="9"/>
      <c r="B25" s="8"/>
      <c r="C25" s="17" t="s">
        <v>120</v>
      </c>
      <c r="D25" s="92">
        <v>43.4</v>
      </c>
      <c r="E25" s="93">
        <v>1218.2</v>
      </c>
      <c r="F25" s="93">
        <v>903</v>
      </c>
      <c r="G25" s="93">
        <v>197.2</v>
      </c>
      <c r="H25" s="35">
        <f t="shared" si="2"/>
        <v>3.44007609384908</v>
      </c>
      <c r="I25" s="29">
        <f t="shared" si="1"/>
        <v>96.55992390615091</v>
      </c>
      <c r="J25" s="35">
        <f>+F25/SUM($D25:$E25)*100</f>
        <v>71.57577679137603</v>
      </c>
      <c r="K25" s="29">
        <f>+G25/SUM($D25:$E25)*100</f>
        <v>15.630944831959415</v>
      </c>
    </row>
    <row r="26" spans="1:11" ht="12" customHeight="1">
      <c r="A26" s="9"/>
      <c r="B26" s="8"/>
      <c r="C26" s="17" t="s">
        <v>113</v>
      </c>
      <c r="D26" s="92">
        <v>250.5</v>
      </c>
      <c r="E26" s="93">
        <v>1066.2</v>
      </c>
      <c r="F26" s="78" t="s">
        <v>7</v>
      </c>
      <c r="G26" s="93">
        <v>324.8</v>
      </c>
      <c r="H26" s="35">
        <f t="shared" si="2"/>
        <v>19.024834814308498</v>
      </c>
      <c r="I26" s="29">
        <f t="shared" si="1"/>
        <v>80.9751651856915</v>
      </c>
      <c r="J26" s="36" t="s">
        <v>7</v>
      </c>
      <c r="K26" s="29">
        <f aca="true" t="shared" si="6" ref="K26">+G26/SUM($D26:$E26)*100</f>
        <v>24.667729930887823</v>
      </c>
    </row>
    <row r="27" spans="1:11" ht="12" customHeight="1">
      <c r="A27" s="9"/>
      <c r="B27" s="8"/>
      <c r="C27" s="17" t="s">
        <v>115</v>
      </c>
      <c r="D27" s="92">
        <v>250.7</v>
      </c>
      <c r="E27" s="93">
        <v>1506</v>
      </c>
      <c r="F27" s="93">
        <v>755.8</v>
      </c>
      <c r="G27" s="93">
        <v>367.8</v>
      </c>
      <c r="H27" s="35">
        <f t="shared" si="2"/>
        <v>14.271076450162234</v>
      </c>
      <c r="I27" s="29">
        <f t="shared" si="1"/>
        <v>85.72892354983776</v>
      </c>
      <c r="J27" s="35">
        <f aca="true" t="shared" si="7" ref="J27:K31">+F27/SUM($D27:$E27)*100</f>
        <v>43.02385153981898</v>
      </c>
      <c r="K27" s="29">
        <f t="shared" si="7"/>
        <v>20.936984117948427</v>
      </c>
    </row>
    <row r="28" spans="1:11" ht="12" customHeight="1">
      <c r="A28" s="9"/>
      <c r="B28" s="8"/>
      <c r="C28" s="17" t="s">
        <v>103</v>
      </c>
      <c r="D28" s="92">
        <v>234.4</v>
      </c>
      <c r="E28" s="93">
        <v>1856.3</v>
      </c>
      <c r="F28" s="93">
        <v>1387.8</v>
      </c>
      <c r="G28" s="93">
        <v>294.7</v>
      </c>
      <c r="H28" s="35">
        <f t="shared" si="2"/>
        <v>11.211555938202517</v>
      </c>
      <c r="I28" s="29">
        <f t="shared" si="1"/>
        <v>88.78844406179749</v>
      </c>
      <c r="J28" s="35">
        <f t="shared" si="7"/>
        <v>66.37968144640551</v>
      </c>
      <c r="K28" s="29">
        <f t="shared" si="7"/>
        <v>14.09575740182714</v>
      </c>
    </row>
    <row r="29" spans="1:11" ht="12" customHeight="1">
      <c r="A29" s="9"/>
      <c r="B29" s="8"/>
      <c r="C29" s="17" t="s">
        <v>136</v>
      </c>
      <c r="D29" s="92">
        <v>215.7</v>
      </c>
      <c r="E29" s="93">
        <v>4274</v>
      </c>
      <c r="F29" s="93">
        <v>2891.4</v>
      </c>
      <c r="G29" s="93">
        <v>1382.6</v>
      </c>
      <c r="H29" s="35">
        <f t="shared" si="2"/>
        <v>4.804329910684455</v>
      </c>
      <c r="I29" s="29">
        <f t="shared" si="1"/>
        <v>95.19567008931556</v>
      </c>
      <c r="J29" s="35">
        <f t="shared" si="7"/>
        <v>64.40073947034324</v>
      </c>
      <c r="K29" s="29">
        <f t="shared" si="7"/>
        <v>30.794930618972316</v>
      </c>
    </row>
    <row r="30" spans="1:11" ht="12" customHeight="1">
      <c r="A30" s="9"/>
      <c r="B30" s="8"/>
      <c r="C30" s="17" t="s">
        <v>0</v>
      </c>
      <c r="D30" s="92">
        <v>29.6</v>
      </c>
      <c r="E30" s="93">
        <v>489.1</v>
      </c>
      <c r="F30" s="93">
        <v>310.6</v>
      </c>
      <c r="G30" s="93">
        <v>125.9</v>
      </c>
      <c r="H30" s="35">
        <f t="shared" si="2"/>
        <v>5.706574127626759</v>
      </c>
      <c r="I30" s="29">
        <f t="shared" si="1"/>
        <v>94.29342587237323</v>
      </c>
      <c r="J30" s="35">
        <f t="shared" si="7"/>
        <v>59.88047040678619</v>
      </c>
      <c r="K30" s="29">
        <f t="shared" si="7"/>
        <v>24.272219009061114</v>
      </c>
    </row>
    <row r="31" spans="1:11" ht="12" customHeight="1">
      <c r="A31" s="9"/>
      <c r="B31" s="8"/>
      <c r="C31" s="17" t="s">
        <v>111</v>
      </c>
      <c r="D31" s="92">
        <v>4320.4</v>
      </c>
      <c r="E31" s="93">
        <v>33807.5</v>
      </c>
      <c r="F31" s="78" t="s">
        <v>7</v>
      </c>
      <c r="G31" s="93">
        <v>7587</v>
      </c>
      <c r="H31" s="35">
        <f t="shared" si="2"/>
        <v>11.331334796828568</v>
      </c>
      <c r="I31" s="29">
        <f t="shared" si="1"/>
        <v>88.66866520317143</v>
      </c>
      <c r="J31" s="36" t="s">
        <v>7</v>
      </c>
      <c r="K31" s="29">
        <f t="shared" si="7"/>
        <v>19.898814254128865</v>
      </c>
    </row>
    <row r="32" spans="1:11" ht="12" customHeight="1">
      <c r="A32" s="9"/>
      <c r="B32" s="8"/>
      <c r="C32" s="17" t="s">
        <v>128</v>
      </c>
      <c r="D32" s="92">
        <v>833.6</v>
      </c>
      <c r="E32" s="93">
        <v>16954.6</v>
      </c>
      <c r="F32" s="93">
        <v>10623.7</v>
      </c>
      <c r="G32" s="93">
        <v>4778.3</v>
      </c>
      <c r="H32" s="35">
        <f t="shared" si="2"/>
        <v>4.686252684363793</v>
      </c>
      <c r="I32" s="29">
        <f t="shared" si="1"/>
        <v>95.3137473156362</v>
      </c>
      <c r="J32" s="35">
        <f>+F32/SUM($D32:$E32)*100</f>
        <v>59.72329971554178</v>
      </c>
      <c r="K32" s="29">
        <f>+G32/SUM($D32:$E32)*100</f>
        <v>26.86218954138137</v>
      </c>
    </row>
    <row r="33" spans="1:11" ht="12" customHeight="1">
      <c r="A33" s="9"/>
      <c r="B33" s="8"/>
      <c r="C33" s="17" t="s">
        <v>110</v>
      </c>
      <c r="D33" s="92">
        <v>1940.7</v>
      </c>
      <c r="E33" s="93">
        <v>20801.5</v>
      </c>
      <c r="F33" s="78" t="s">
        <v>7</v>
      </c>
      <c r="G33" s="93">
        <v>5527.8</v>
      </c>
      <c r="H33" s="35">
        <f t="shared" si="2"/>
        <v>8.533475213479786</v>
      </c>
      <c r="I33" s="29">
        <f t="shared" si="1"/>
        <v>91.46652478652021</v>
      </c>
      <c r="J33" s="36" t="s">
        <v>7</v>
      </c>
      <c r="K33" s="29">
        <f aca="true" t="shared" si="8" ref="K33">+G33/SUM($D33:$E33)*100</f>
        <v>24.306355585651342</v>
      </c>
    </row>
    <row r="34" spans="1:11" ht="12" customHeight="1">
      <c r="A34" s="9"/>
      <c r="B34" s="8"/>
      <c r="C34" s="17" t="s">
        <v>77</v>
      </c>
      <c r="D34" s="92">
        <v>469.3</v>
      </c>
      <c r="E34" s="93">
        <v>10308</v>
      </c>
      <c r="F34" s="93">
        <v>6508.2</v>
      </c>
      <c r="G34" s="93">
        <v>2509.4</v>
      </c>
      <c r="H34" s="35">
        <f t="shared" si="2"/>
        <v>4.354522932459893</v>
      </c>
      <c r="I34" s="29">
        <f t="shared" si="1"/>
        <v>95.64547706754011</v>
      </c>
      <c r="J34" s="35">
        <f aca="true" t="shared" si="9" ref="J34:K42">+F34/SUM($D34:$E34)*100</f>
        <v>60.38803782023328</v>
      </c>
      <c r="K34" s="29">
        <f t="shared" si="9"/>
        <v>23.28412496636449</v>
      </c>
    </row>
    <row r="35" spans="1:11" ht="12" customHeight="1">
      <c r="A35" s="9"/>
      <c r="B35" s="8"/>
      <c r="C35" s="17" t="s">
        <v>102</v>
      </c>
      <c r="D35" s="92">
        <v>191.9</v>
      </c>
      <c r="E35" s="93">
        <v>4007.6</v>
      </c>
      <c r="F35" s="93">
        <v>2970.1</v>
      </c>
      <c r="G35" s="93">
        <v>1016.7</v>
      </c>
      <c r="H35" s="35">
        <f t="shared" si="2"/>
        <v>4.569591618049769</v>
      </c>
      <c r="I35" s="29">
        <f t="shared" si="1"/>
        <v>95.43040838195023</v>
      </c>
      <c r="J35" s="35">
        <f t="shared" si="9"/>
        <v>70.72508631979998</v>
      </c>
      <c r="K35" s="29">
        <f t="shared" si="9"/>
        <v>24.210025002976547</v>
      </c>
    </row>
    <row r="36" spans="1:11" ht="12" customHeight="1">
      <c r="A36" s="9"/>
      <c r="B36" s="8"/>
      <c r="C36" s="17" t="s">
        <v>137</v>
      </c>
      <c r="D36" s="92">
        <v>155</v>
      </c>
      <c r="E36" s="93">
        <v>1951.8</v>
      </c>
      <c r="F36" s="93">
        <v>499</v>
      </c>
      <c r="G36" s="93">
        <v>476.9</v>
      </c>
      <c r="H36" s="35">
        <f t="shared" si="2"/>
        <v>7.357129295614201</v>
      </c>
      <c r="I36" s="29">
        <f t="shared" si="1"/>
        <v>92.6428707043858</v>
      </c>
      <c r="J36" s="35">
        <f t="shared" si="9"/>
        <v>23.6852097968483</v>
      </c>
      <c r="K36" s="29">
        <f t="shared" si="9"/>
        <v>22.6362255553446</v>
      </c>
    </row>
    <row r="37" spans="1:11" ht="12" customHeight="1">
      <c r="A37" s="9"/>
      <c r="B37" s="8"/>
      <c r="C37" s="17" t="s">
        <v>119</v>
      </c>
      <c r="D37" s="92">
        <v>205.7</v>
      </c>
      <c r="E37" s="93">
        <v>3148.5</v>
      </c>
      <c r="F37" s="93">
        <v>1500.7</v>
      </c>
      <c r="G37" s="93">
        <v>1146</v>
      </c>
      <c r="H37" s="35">
        <f t="shared" si="2"/>
        <v>6.132609862262239</v>
      </c>
      <c r="I37" s="29">
        <f t="shared" si="1"/>
        <v>93.86739013773777</v>
      </c>
      <c r="J37" s="35">
        <f t="shared" si="9"/>
        <v>44.74092182934829</v>
      </c>
      <c r="K37" s="29">
        <f t="shared" si="9"/>
        <v>34.16612008824757</v>
      </c>
    </row>
    <row r="38" spans="1:11" ht="12" customHeight="1">
      <c r="A38" s="9"/>
      <c r="B38" s="8"/>
      <c r="C38" s="17" t="s">
        <v>132</v>
      </c>
      <c r="D38" s="92">
        <v>822</v>
      </c>
      <c r="E38" s="93">
        <v>12702.9</v>
      </c>
      <c r="F38" s="93">
        <v>5896.4</v>
      </c>
      <c r="G38" s="93">
        <v>4594.9</v>
      </c>
      <c r="H38" s="35">
        <f t="shared" si="2"/>
        <v>6.077678947718653</v>
      </c>
      <c r="I38" s="29">
        <f t="shared" si="1"/>
        <v>93.92232105228135</v>
      </c>
      <c r="J38" s="35">
        <f t="shared" si="9"/>
        <v>43.59662548336771</v>
      </c>
      <c r="K38" s="29">
        <f t="shared" si="9"/>
        <v>33.97363381614652</v>
      </c>
    </row>
    <row r="39" spans="3:11" ht="12" customHeight="1">
      <c r="C39" s="18" t="s">
        <v>138</v>
      </c>
      <c r="D39" s="94">
        <v>1508.5</v>
      </c>
      <c r="E39" s="95">
        <v>27602.3</v>
      </c>
      <c r="F39" s="95">
        <v>11845.7</v>
      </c>
      <c r="G39" s="95">
        <v>8885.1</v>
      </c>
      <c r="H39" s="37">
        <f t="shared" si="2"/>
        <v>5.1819256083652805</v>
      </c>
      <c r="I39" s="31">
        <f t="shared" si="1"/>
        <v>94.81807439163472</v>
      </c>
      <c r="J39" s="37">
        <f t="shared" si="9"/>
        <v>40.69177075174849</v>
      </c>
      <c r="K39" s="31">
        <f t="shared" si="9"/>
        <v>30.521662063564044</v>
      </c>
    </row>
    <row r="40" spans="3:11" ht="12" customHeight="1">
      <c r="C40" s="18" t="s">
        <v>130</v>
      </c>
      <c r="D40" s="94">
        <v>5235.7</v>
      </c>
      <c r="E40" s="95">
        <v>152456.1</v>
      </c>
      <c r="F40" s="95">
        <v>86605.3</v>
      </c>
      <c r="G40" s="95">
        <v>42883.4</v>
      </c>
      <c r="H40" s="37">
        <f t="shared" si="2"/>
        <v>3.3202106894588046</v>
      </c>
      <c r="I40" s="31">
        <f t="shared" si="1"/>
        <v>96.67978931054118</v>
      </c>
      <c r="J40" s="37">
        <f t="shared" si="9"/>
        <v>54.92061096391823</v>
      </c>
      <c r="K40" s="31">
        <f t="shared" si="9"/>
        <v>27.194438772339456</v>
      </c>
    </row>
    <row r="41" spans="3:11" ht="12" customHeight="1">
      <c r="C41" s="16" t="s">
        <v>139</v>
      </c>
      <c r="D41" s="90">
        <v>40.5</v>
      </c>
      <c r="E41" s="91">
        <v>764.3</v>
      </c>
      <c r="F41" s="91">
        <v>386.5</v>
      </c>
      <c r="G41" s="91">
        <v>223.3</v>
      </c>
      <c r="H41" s="34">
        <f t="shared" si="2"/>
        <v>5.032306163021869</v>
      </c>
      <c r="I41" s="28">
        <f t="shared" si="1"/>
        <v>94.96769383697813</v>
      </c>
      <c r="J41" s="34">
        <f t="shared" si="9"/>
        <v>48.02435387673957</v>
      </c>
      <c r="K41" s="28">
        <f t="shared" si="9"/>
        <v>27.746023856858848</v>
      </c>
    </row>
    <row r="42" spans="3:11" ht="12" customHeight="1">
      <c r="C42" s="86" t="s">
        <v>122</v>
      </c>
      <c r="D42" s="96">
        <v>2213</v>
      </c>
      <c r="E42" s="97">
        <v>19378.2</v>
      </c>
      <c r="F42" s="87" t="s">
        <v>7</v>
      </c>
      <c r="G42" s="97">
        <v>3800</v>
      </c>
      <c r="H42" s="35">
        <f t="shared" si="2"/>
        <v>10.24954611137871</v>
      </c>
      <c r="I42" s="29">
        <f t="shared" si="1"/>
        <v>89.7504538886213</v>
      </c>
      <c r="J42" s="36" t="s">
        <v>7</v>
      </c>
      <c r="K42" s="29">
        <f t="shared" si="9"/>
        <v>17.599762866352958</v>
      </c>
    </row>
    <row r="43" spans="3:11" ht="12" customHeight="1">
      <c r="C43" s="18" t="s">
        <v>140</v>
      </c>
      <c r="D43" s="98">
        <v>2095.4</v>
      </c>
      <c r="E43" s="99">
        <v>20740.3</v>
      </c>
      <c r="F43" s="99">
        <v>13461.6</v>
      </c>
      <c r="G43" s="99">
        <v>3630.2</v>
      </c>
      <c r="H43" s="38">
        <f t="shared" si="2"/>
        <v>9.175983219257567</v>
      </c>
      <c r="I43" s="32">
        <f t="shared" si="1"/>
        <v>90.82401678074243</v>
      </c>
      <c r="J43" s="38">
        <f>+F43/SUM($D43:$E43)*100</f>
        <v>58.949802283267</v>
      </c>
      <c r="K43" s="32">
        <f>+G43/SUM($D43:$E43)*100</f>
        <v>15.89703840915759</v>
      </c>
    </row>
    <row r="44" spans="2:3" ht="12">
      <c r="B44" s="1"/>
      <c r="C44" s="19"/>
    </row>
    <row r="45" spans="2:3" ht="12">
      <c r="B45" s="2"/>
      <c r="C45" s="114" t="s">
        <v>76</v>
      </c>
    </row>
    <row r="46" ht="12">
      <c r="C46" s="113" t="s">
        <v>67</v>
      </c>
    </row>
    <row r="47" ht="12">
      <c r="C47" s="63" t="s">
        <v>94</v>
      </c>
    </row>
    <row r="49" ht="12">
      <c r="C49" s="20"/>
    </row>
    <row r="50" spans="1:3" ht="12">
      <c r="A50" s="1" t="s">
        <v>2</v>
      </c>
      <c r="C50" s="20"/>
    </row>
    <row r="51" ht="12">
      <c r="A51" s="10" t="s">
        <v>53</v>
      </c>
    </row>
    <row r="68" ht="12">
      <c r="D68" s="67"/>
    </row>
  </sheetData>
  <mergeCells count="8">
    <mergeCell ref="D10:G10"/>
    <mergeCell ref="H10:K10"/>
    <mergeCell ref="D11:D12"/>
    <mergeCell ref="E11:E12"/>
    <mergeCell ref="H11:H12"/>
    <mergeCell ref="I11:I12"/>
    <mergeCell ref="F11:G11"/>
    <mergeCell ref="J11:K11"/>
  </mergeCells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8.140625" style="10" customWidth="1"/>
    <col min="4" max="7" width="12.28125" style="10" customWidth="1"/>
    <col min="8" max="9" width="8.28125" style="10" customWidth="1"/>
    <col min="10" max="16384" width="9.140625" style="10" customWidth="1"/>
  </cols>
  <sheetData>
    <row r="1" s="1" customFormat="1" ht="15">
      <c r="C1" s="122" t="s">
        <v>78</v>
      </c>
    </row>
    <row r="2" spans="1:3" s="1" customFormat="1" ht="12">
      <c r="A2" s="10"/>
      <c r="B2" s="10"/>
      <c r="C2" s="123" t="s">
        <v>5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1" s="14" customFormat="1" ht="15">
      <c r="C6" s="13" t="s">
        <v>79</v>
      </c>
      <c r="D6" s="3"/>
      <c r="E6" s="3"/>
      <c r="F6" s="3"/>
      <c r="G6" s="3"/>
      <c r="H6" s="3"/>
      <c r="I6" s="3"/>
      <c r="J6" s="3"/>
      <c r="K6" s="3"/>
    </row>
    <row r="7" spans="3:11" s="6" customFormat="1" ht="12">
      <c r="C7" s="12" t="s">
        <v>42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9" ht="24">
      <c r="D10" s="42" t="s">
        <v>27</v>
      </c>
      <c r="E10" s="42" t="s">
        <v>28</v>
      </c>
      <c r="G10" s="42"/>
      <c r="H10" s="42"/>
      <c r="I10" s="42"/>
    </row>
    <row r="11" spans="1:5" ht="12" customHeight="1">
      <c r="A11" s="9"/>
      <c r="B11" s="8"/>
      <c r="C11" s="119" t="s">
        <v>103</v>
      </c>
      <c r="D11" s="101">
        <v>20024.8</v>
      </c>
      <c r="E11" s="101">
        <v>20940.3</v>
      </c>
    </row>
    <row r="12" spans="1:5" ht="12" customHeight="1">
      <c r="A12" s="9"/>
      <c r="B12" s="8"/>
      <c r="C12" s="119" t="s">
        <v>101</v>
      </c>
      <c r="D12" s="101">
        <v>12708.2</v>
      </c>
      <c r="E12" s="101">
        <v>12905.5</v>
      </c>
    </row>
    <row r="13" spans="1:5" ht="12" customHeight="1">
      <c r="A13" s="9"/>
      <c r="B13" s="8"/>
      <c r="C13" s="119" t="s">
        <v>130</v>
      </c>
      <c r="D13" s="101">
        <v>11647.5</v>
      </c>
      <c r="E13" s="101">
        <v>10149.3</v>
      </c>
    </row>
    <row r="14" spans="1:5" ht="12" customHeight="1">
      <c r="A14" s="9"/>
      <c r="B14" s="8"/>
      <c r="C14" s="119" t="s">
        <v>128</v>
      </c>
      <c r="D14" s="101">
        <v>10955.5</v>
      </c>
      <c r="E14" s="101">
        <v>11305.5</v>
      </c>
    </row>
    <row r="15" spans="1:5" ht="12" customHeight="1">
      <c r="A15" s="9"/>
      <c r="B15" s="8"/>
      <c r="C15" s="119" t="s">
        <v>132</v>
      </c>
      <c r="D15" s="101">
        <v>10208.4</v>
      </c>
      <c r="E15" s="101">
        <v>10370</v>
      </c>
    </row>
    <row r="16" spans="1:5" ht="12" customHeight="1">
      <c r="A16" s="9"/>
      <c r="B16" s="8"/>
      <c r="C16" s="119" t="s">
        <v>111</v>
      </c>
      <c r="D16" s="101">
        <v>9699.9</v>
      </c>
      <c r="E16" s="101">
        <v>9063.7</v>
      </c>
    </row>
    <row r="17" spans="1:5" ht="12" customHeight="1">
      <c r="A17" s="9"/>
      <c r="B17" s="8"/>
      <c r="C17" s="119" t="s">
        <v>105</v>
      </c>
      <c r="D17" s="101">
        <v>9538.3</v>
      </c>
      <c r="E17" s="101">
        <v>10195</v>
      </c>
    </row>
    <row r="18" spans="1:5" ht="12" customHeight="1">
      <c r="A18" s="9"/>
      <c r="B18" s="8"/>
      <c r="C18" s="85" t="s">
        <v>107</v>
      </c>
      <c r="D18" s="101">
        <v>8985.9</v>
      </c>
      <c r="E18" s="101">
        <v>8399</v>
      </c>
    </row>
    <row r="19" spans="1:5" ht="12" customHeight="1">
      <c r="A19" s="9"/>
      <c r="B19" s="8"/>
      <c r="C19" s="119" t="s">
        <v>106</v>
      </c>
      <c r="D19" s="101">
        <v>8532.8</v>
      </c>
      <c r="E19" s="101">
        <v>8887.1</v>
      </c>
    </row>
    <row r="20" spans="1:5" ht="12" customHeight="1">
      <c r="A20" s="9"/>
      <c r="B20" s="8"/>
      <c r="C20" s="119" t="s">
        <v>104</v>
      </c>
      <c r="D20" s="101">
        <v>8099</v>
      </c>
      <c r="E20" s="101">
        <v>8202.5</v>
      </c>
    </row>
    <row r="21" spans="1:5" ht="12" customHeight="1">
      <c r="A21" s="9"/>
      <c r="B21" s="8"/>
      <c r="C21" s="119" t="s">
        <v>120</v>
      </c>
      <c r="D21" s="101">
        <v>7583</v>
      </c>
      <c r="E21" s="101">
        <v>8622.7</v>
      </c>
    </row>
    <row r="22" spans="1:5" ht="12" customHeight="1">
      <c r="A22" s="9"/>
      <c r="B22" s="8"/>
      <c r="C22" s="119" t="s">
        <v>0</v>
      </c>
      <c r="D22" s="101">
        <v>6698.5</v>
      </c>
      <c r="E22" s="101">
        <v>6643.5</v>
      </c>
    </row>
    <row r="23" spans="1:5" ht="12" customHeight="1">
      <c r="A23" s="9"/>
      <c r="B23" s="8"/>
      <c r="C23" s="119" t="s">
        <v>117</v>
      </c>
      <c r="D23" s="101">
        <v>6510.9</v>
      </c>
      <c r="E23" s="101">
        <v>6716.9</v>
      </c>
    </row>
    <row r="24" spans="1:5" ht="12" customHeight="1">
      <c r="A24" s="9"/>
      <c r="B24" s="8"/>
      <c r="C24" s="119" t="s">
        <v>108</v>
      </c>
      <c r="D24" s="101">
        <v>5585.7</v>
      </c>
      <c r="E24" s="101">
        <v>5604</v>
      </c>
    </row>
    <row r="25" spans="1:5" ht="12" customHeight="1">
      <c r="A25" s="9"/>
      <c r="B25" s="8"/>
      <c r="C25" s="119" t="s">
        <v>118</v>
      </c>
      <c r="D25" s="101">
        <v>5536.6</v>
      </c>
      <c r="E25" s="101">
        <v>6036.9</v>
      </c>
    </row>
    <row r="26" spans="1:5" ht="12" customHeight="1">
      <c r="A26" s="9"/>
      <c r="B26" s="8"/>
      <c r="C26" s="119" t="s">
        <v>1</v>
      </c>
      <c r="D26" s="101">
        <v>4755.8</v>
      </c>
      <c r="E26" s="101">
        <v>4560.8</v>
      </c>
    </row>
    <row r="27" spans="1:5" ht="12" customHeight="1">
      <c r="A27" s="9"/>
      <c r="B27" s="8"/>
      <c r="C27" s="85" t="s">
        <v>141</v>
      </c>
      <c r="D27" s="101">
        <v>3567.6</v>
      </c>
      <c r="E27" s="101">
        <v>2982.6</v>
      </c>
    </row>
    <row r="28" spans="1:5" ht="12" customHeight="1">
      <c r="A28" s="9"/>
      <c r="B28" s="8"/>
      <c r="C28" s="119" t="s">
        <v>119</v>
      </c>
      <c r="D28" s="101">
        <v>3387.3</v>
      </c>
      <c r="E28" s="101">
        <v>3416.8</v>
      </c>
    </row>
    <row r="29" spans="1:5" ht="12" customHeight="1">
      <c r="A29" s="9"/>
      <c r="B29" s="8"/>
      <c r="C29" s="119" t="s">
        <v>113</v>
      </c>
      <c r="D29" s="101">
        <v>3385.9</v>
      </c>
      <c r="E29" s="101">
        <v>3089.5</v>
      </c>
    </row>
    <row r="30" spans="1:5" ht="12" customHeight="1">
      <c r="A30" s="9"/>
      <c r="B30" s="8"/>
      <c r="C30" s="119" t="s">
        <v>109</v>
      </c>
      <c r="D30" s="101">
        <v>3342.5</v>
      </c>
      <c r="E30" s="101">
        <v>3413.5</v>
      </c>
    </row>
    <row r="31" spans="1:5" ht="12" customHeight="1">
      <c r="A31" s="9"/>
      <c r="B31" s="8"/>
      <c r="C31" s="119" t="s">
        <v>110</v>
      </c>
      <c r="D31" s="101">
        <v>3030.8</v>
      </c>
      <c r="E31" s="101">
        <v>3123.5</v>
      </c>
    </row>
    <row r="32" spans="1:5" ht="12" customHeight="1">
      <c r="A32" s="9"/>
      <c r="B32" s="8"/>
      <c r="C32" s="119" t="s">
        <v>115</v>
      </c>
      <c r="D32" s="101">
        <v>2776.4</v>
      </c>
      <c r="E32" s="101">
        <v>2775.7</v>
      </c>
    </row>
    <row r="33" spans="1:5" ht="12" customHeight="1">
      <c r="A33" s="9"/>
      <c r="B33" s="8"/>
      <c r="C33" s="119" t="s">
        <v>126</v>
      </c>
      <c r="D33" s="101">
        <v>2693.7</v>
      </c>
      <c r="E33" s="101">
        <v>2727.2</v>
      </c>
    </row>
    <row r="34" spans="1:5" ht="12" customHeight="1">
      <c r="A34" s="9"/>
      <c r="B34" s="8"/>
      <c r="C34" s="85" t="s">
        <v>136</v>
      </c>
      <c r="D34" s="101">
        <v>2342.9</v>
      </c>
      <c r="E34" s="101">
        <v>2306.8</v>
      </c>
    </row>
    <row r="35" spans="1:5" ht="12" customHeight="1">
      <c r="A35" s="9"/>
      <c r="B35" s="8"/>
      <c r="C35" s="119" t="s">
        <v>116</v>
      </c>
      <c r="D35" s="101">
        <v>1429.7</v>
      </c>
      <c r="E35" s="101">
        <v>1385.5</v>
      </c>
    </row>
    <row r="36" spans="1:5" ht="12" customHeight="1">
      <c r="A36" s="9"/>
      <c r="B36" s="8"/>
      <c r="C36" s="119" t="s">
        <v>102</v>
      </c>
      <c r="D36" s="101">
        <v>1142</v>
      </c>
      <c r="E36" s="101">
        <v>1142.5</v>
      </c>
    </row>
    <row r="37" spans="1:5" ht="12" customHeight="1">
      <c r="A37" s="9"/>
      <c r="B37" s="8"/>
      <c r="C37" s="119"/>
      <c r="D37" s="102"/>
      <c r="E37" s="102"/>
    </row>
    <row r="38" spans="1:5" ht="12" customHeight="1">
      <c r="A38" s="9"/>
      <c r="B38" s="8"/>
      <c r="C38" s="85" t="s">
        <v>142</v>
      </c>
      <c r="D38" s="101">
        <v>18863.6</v>
      </c>
      <c r="E38" s="101">
        <v>16546.1</v>
      </c>
    </row>
    <row r="39" spans="1:5" ht="12" customHeight="1">
      <c r="A39" s="9"/>
      <c r="B39" s="8"/>
      <c r="C39" s="119" t="s">
        <v>122</v>
      </c>
      <c r="D39" s="101">
        <v>16981.7</v>
      </c>
      <c r="E39" s="101">
        <v>17420.8</v>
      </c>
    </row>
    <row r="40" spans="1:5" ht="12" customHeight="1">
      <c r="A40" s="9"/>
      <c r="B40" s="8"/>
      <c r="C40" s="119" t="s">
        <v>123</v>
      </c>
      <c r="D40" s="101">
        <v>9743.3</v>
      </c>
      <c r="E40" s="101">
        <v>10080.4</v>
      </c>
    </row>
    <row r="41" spans="1:5" ht="12" customHeight="1">
      <c r="A41" s="9"/>
      <c r="B41" s="8"/>
      <c r="C41" s="15"/>
      <c r="D41" s="52"/>
      <c r="E41" s="4"/>
    </row>
    <row r="42" spans="2:3" ht="12">
      <c r="B42" s="2"/>
      <c r="C42" s="118" t="s">
        <v>80</v>
      </c>
    </row>
    <row r="43" spans="2:3" ht="12">
      <c r="B43" s="2"/>
      <c r="C43" s="114" t="s">
        <v>81</v>
      </c>
    </row>
    <row r="44" ht="12">
      <c r="C44" s="63" t="s">
        <v>43</v>
      </c>
    </row>
    <row r="45" spans="1:3" ht="12">
      <c r="A45" s="1" t="s">
        <v>2</v>
      </c>
      <c r="C45" s="20"/>
    </row>
    <row r="46" ht="12">
      <c r="A46" s="10" t="s">
        <v>54</v>
      </c>
    </row>
    <row r="47" ht="12"/>
    <row r="48" ht="12"/>
    <row r="49" ht="12"/>
    <row r="50" ht="12"/>
    <row r="51" ht="12"/>
    <row r="52" ht="12"/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>
      <c r="F73" s="5"/>
    </row>
    <row r="74" ht="12">
      <c r="F74" s="5"/>
    </row>
    <row r="75" ht="12">
      <c r="F75" s="5"/>
    </row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conditionalFormatting sqref="F11:F36">
    <cfRule type="cellIs" priority="1" dxfId="0" operator="greaterThan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7.28125" style="10" customWidth="1"/>
    <col min="4" max="7" width="24.00390625" style="10" customWidth="1"/>
    <col min="8" max="8" width="11.140625" style="10" customWidth="1"/>
    <col min="9" max="16384" width="9.140625" style="10" customWidth="1"/>
  </cols>
  <sheetData>
    <row r="1" s="1" customFormat="1" ht="15">
      <c r="C1" s="122" t="s">
        <v>83</v>
      </c>
    </row>
    <row r="2" spans="1:3" s="1" customFormat="1" ht="12">
      <c r="A2" s="10"/>
      <c r="B2" s="10"/>
      <c r="C2" s="123" t="s">
        <v>5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2" s="14" customFormat="1" ht="15">
      <c r="C6" s="13" t="s">
        <v>84</v>
      </c>
      <c r="D6" s="3"/>
      <c r="E6" s="3"/>
      <c r="F6" s="3"/>
      <c r="G6" s="3"/>
      <c r="H6" s="3"/>
      <c r="I6" s="3"/>
      <c r="J6" s="3"/>
      <c r="K6" s="3"/>
      <c r="L6" s="3"/>
    </row>
    <row r="7" spans="3:11" s="6" customFormat="1" ht="12">
      <c r="C7" s="12" t="s">
        <v>42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7" ht="48">
      <c r="D10" s="42" t="s">
        <v>18</v>
      </c>
      <c r="E10" s="42" t="s">
        <v>20</v>
      </c>
      <c r="F10" s="42" t="s">
        <v>21</v>
      </c>
      <c r="G10" s="42" t="s">
        <v>19</v>
      </c>
    </row>
    <row r="11" spans="1:7" ht="12" customHeight="1">
      <c r="A11" s="9"/>
      <c r="B11" s="111"/>
      <c r="C11" s="119" t="s">
        <v>103</v>
      </c>
      <c r="D11" s="103">
        <v>18708.8</v>
      </c>
      <c r="E11" s="103">
        <v>18774.5</v>
      </c>
      <c r="F11" s="103">
        <v>18521.1</v>
      </c>
      <c r="G11" s="103">
        <v>41040</v>
      </c>
    </row>
    <row r="12" spans="1:7" ht="12" customHeight="1">
      <c r="A12" s="9"/>
      <c r="B12" s="111"/>
      <c r="C12" s="119" t="s">
        <v>101</v>
      </c>
      <c r="D12" s="103">
        <v>12692</v>
      </c>
      <c r="E12" s="103">
        <v>10567.9</v>
      </c>
      <c r="F12" s="103">
        <v>10534.7</v>
      </c>
      <c r="G12" s="103">
        <v>23148.7</v>
      </c>
    </row>
    <row r="13" spans="1:7" ht="12" customHeight="1">
      <c r="A13" s="9"/>
      <c r="C13" s="119" t="s">
        <v>130</v>
      </c>
      <c r="D13" s="103">
        <v>8239.2</v>
      </c>
      <c r="E13" s="103">
        <v>10086.3</v>
      </c>
      <c r="F13" s="103">
        <v>10687.7</v>
      </c>
      <c r="G13" s="103">
        <v>21093.6</v>
      </c>
    </row>
    <row r="14" spans="1:10" ht="12" customHeight="1">
      <c r="A14" s="9"/>
      <c r="C14" s="85" t="s">
        <v>143</v>
      </c>
      <c r="D14" s="103"/>
      <c r="E14" s="103">
        <v>11427</v>
      </c>
      <c r="F14" s="103">
        <v>10364.1</v>
      </c>
      <c r="G14" s="103"/>
      <c r="J14" s="10" t="s">
        <v>4</v>
      </c>
    </row>
    <row r="15" spans="1:10" ht="12" customHeight="1">
      <c r="A15" s="9"/>
      <c r="B15" s="111"/>
      <c r="C15" s="119" t="s">
        <v>132</v>
      </c>
      <c r="D15" s="103">
        <v>9557.7</v>
      </c>
      <c r="E15" s="103">
        <v>9526.2</v>
      </c>
      <c r="F15" s="103">
        <v>7938.7</v>
      </c>
      <c r="G15" s="103">
        <v>16216.2</v>
      </c>
      <c r="J15" s="10" t="s">
        <v>4</v>
      </c>
    </row>
    <row r="16" spans="1:10" ht="12" customHeight="1">
      <c r="A16" s="9"/>
      <c r="C16" s="119" t="s">
        <v>111</v>
      </c>
      <c r="D16" s="103">
        <v>6803.5</v>
      </c>
      <c r="E16" s="103">
        <v>8092.9</v>
      </c>
      <c r="F16" s="103">
        <v>10018.7</v>
      </c>
      <c r="G16" s="103">
        <v>15367.4</v>
      </c>
      <c r="J16" s="10" t="s">
        <v>4</v>
      </c>
    </row>
    <row r="17" spans="1:10" ht="12" customHeight="1">
      <c r="A17" s="9"/>
      <c r="C17" s="119" t="s">
        <v>128</v>
      </c>
      <c r="D17" s="103">
        <v>7258.2</v>
      </c>
      <c r="E17" s="103">
        <v>10443.6</v>
      </c>
      <c r="F17" s="103">
        <v>11429.9</v>
      </c>
      <c r="G17" s="103">
        <v>13473.8</v>
      </c>
      <c r="J17" s="10" t="s">
        <v>4</v>
      </c>
    </row>
    <row r="18" spans="1:10" ht="12" customHeight="1">
      <c r="A18" s="9"/>
      <c r="C18" s="119" t="s">
        <v>105</v>
      </c>
      <c r="D18" s="103">
        <v>6231.9</v>
      </c>
      <c r="E18" s="103">
        <v>8776.8</v>
      </c>
      <c r="F18" s="103">
        <v>10667.1</v>
      </c>
      <c r="G18" s="103">
        <v>13250.2</v>
      </c>
      <c r="J18" s="10" t="s">
        <v>4</v>
      </c>
    </row>
    <row r="19" spans="1:10" ht="12" customHeight="1">
      <c r="A19" s="9"/>
      <c r="C19" s="119" t="s">
        <v>106</v>
      </c>
      <c r="D19" s="103">
        <v>6244.8</v>
      </c>
      <c r="E19" s="103">
        <v>6992.7</v>
      </c>
      <c r="F19" s="103">
        <v>11124.7</v>
      </c>
      <c r="G19" s="103">
        <v>13219.3</v>
      </c>
      <c r="J19" s="10" t="s">
        <v>4</v>
      </c>
    </row>
    <row r="20" spans="1:10" ht="12" customHeight="1">
      <c r="A20" s="9"/>
      <c r="C20" s="85" t="s">
        <v>107</v>
      </c>
      <c r="D20" s="103">
        <v>7341.6</v>
      </c>
      <c r="E20" s="103">
        <v>7498.8</v>
      </c>
      <c r="F20" s="103">
        <v>9937.3</v>
      </c>
      <c r="G20" s="103">
        <v>13181.2</v>
      </c>
      <c r="J20" s="10" t="s">
        <v>4</v>
      </c>
    </row>
    <row r="21" spans="1:10" ht="12" customHeight="1">
      <c r="A21" s="9"/>
      <c r="C21" s="119" t="s">
        <v>104</v>
      </c>
      <c r="D21" s="103">
        <v>5368.7</v>
      </c>
      <c r="E21" s="103">
        <v>7064.1</v>
      </c>
      <c r="F21" s="103">
        <v>8961.8</v>
      </c>
      <c r="G21" s="103">
        <v>11531.4</v>
      </c>
      <c r="J21" s="10" t="s">
        <v>4</v>
      </c>
    </row>
    <row r="22" spans="1:7" ht="12" customHeight="1">
      <c r="A22" s="9"/>
      <c r="C22" s="119" t="s">
        <v>0</v>
      </c>
      <c r="D22" s="103">
        <v>5395.5</v>
      </c>
      <c r="E22" s="103">
        <v>6792.1</v>
      </c>
      <c r="F22" s="103">
        <v>5743.6</v>
      </c>
      <c r="G22" s="103">
        <v>9097.7</v>
      </c>
    </row>
    <row r="23" spans="1:7" ht="12" customHeight="1">
      <c r="A23" s="9"/>
      <c r="C23" s="119" t="s">
        <v>120</v>
      </c>
      <c r="D23" s="103">
        <v>3583.5</v>
      </c>
      <c r="E23" s="103">
        <v>7670.4</v>
      </c>
      <c r="F23" s="103">
        <v>9161.7</v>
      </c>
      <c r="G23" s="103">
        <v>8730.4</v>
      </c>
    </row>
    <row r="24" spans="1:7" ht="12" customHeight="1">
      <c r="A24" s="9"/>
      <c r="C24" s="119" t="s">
        <v>117</v>
      </c>
      <c r="D24" s="103">
        <v>4754.3</v>
      </c>
      <c r="E24" s="103">
        <v>6233.1</v>
      </c>
      <c r="F24" s="103">
        <v>6805.2</v>
      </c>
      <c r="G24" s="103">
        <v>8460.7</v>
      </c>
    </row>
    <row r="25" spans="1:7" ht="12" customHeight="1">
      <c r="A25" s="9"/>
      <c r="C25" s="119" t="s">
        <v>118</v>
      </c>
      <c r="D25" s="103">
        <v>4125.9</v>
      </c>
      <c r="E25" s="103">
        <v>4933.3</v>
      </c>
      <c r="F25" s="103">
        <v>5769.5</v>
      </c>
      <c r="G25" s="103">
        <v>8278.4</v>
      </c>
    </row>
    <row r="26" spans="1:7" ht="12" customHeight="1">
      <c r="A26" s="9"/>
      <c r="B26" s="111"/>
      <c r="C26" s="119" t="s">
        <v>108</v>
      </c>
      <c r="D26" s="103">
        <v>5163.2</v>
      </c>
      <c r="E26" s="103">
        <v>5660.4</v>
      </c>
      <c r="F26" s="103">
        <v>4507</v>
      </c>
      <c r="G26" s="103">
        <v>7048.9</v>
      </c>
    </row>
    <row r="27" spans="1:7" ht="12" customHeight="1">
      <c r="A27" s="9"/>
      <c r="C27" s="119" t="s">
        <v>1</v>
      </c>
      <c r="D27" s="103">
        <v>3667.7</v>
      </c>
      <c r="E27" s="103">
        <v>4194.1</v>
      </c>
      <c r="F27" s="103">
        <v>5207.5</v>
      </c>
      <c r="G27" s="103">
        <v>6823.9</v>
      </c>
    </row>
    <row r="28" spans="1:7" ht="12" customHeight="1">
      <c r="A28" s="9"/>
      <c r="C28" s="85" t="s">
        <v>144</v>
      </c>
      <c r="D28" s="103">
        <v>1055.4</v>
      </c>
      <c r="E28" s="103">
        <v>3768.1</v>
      </c>
      <c r="F28" s="103">
        <v>3256.4</v>
      </c>
      <c r="G28" s="103">
        <v>6163.5</v>
      </c>
    </row>
    <row r="29" spans="1:10" ht="12" customHeight="1">
      <c r="A29" s="9"/>
      <c r="C29" s="119" t="s">
        <v>119</v>
      </c>
      <c r="D29" s="103">
        <v>2702.8</v>
      </c>
      <c r="E29" s="103">
        <v>3029.7</v>
      </c>
      <c r="F29" s="103">
        <v>3219</v>
      </c>
      <c r="G29" s="103">
        <v>5452.9</v>
      </c>
      <c r="J29" s="10" t="s">
        <v>4</v>
      </c>
    </row>
    <row r="30" spans="1:10" ht="12" customHeight="1">
      <c r="A30" s="9"/>
      <c r="B30" s="111"/>
      <c r="C30" s="119" t="s">
        <v>126</v>
      </c>
      <c r="D30" s="103">
        <v>3071.1</v>
      </c>
      <c r="E30" s="103">
        <v>2198.4</v>
      </c>
      <c r="F30" s="103">
        <v>2101.8</v>
      </c>
      <c r="G30" s="103">
        <v>5030.3</v>
      </c>
      <c r="J30" s="10" t="s">
        <v>4</v>
      </c>
    </row>
    <row r="31" spans="1:10" ht="12" customHeight="1">
      <c r="A31" s="9"/>
      <c r="C31" s="119" t="s">
        <v>109</v>
      </c>
      <c r="D31" s="103">
        <v>2314.1</v>
      </c>
      <c r="E31" s="103">
        <v>2996.2</v>
      </c>
      <c r="F31" s="103">
        <v>3560.5</v>
      </c>
      <c r="G31" s="103">
        <v>4839.5</v>
      </c>
      <c r="J31" s="10" t="s">
        <v>4</v>
      </c>
    </row>
    <row r="32" spans="1:10" ht="12" customHeight="1">
      <c r="A32" s="9"/>
      <c r="C32" s="119" t="s">
        <v>113</v>
      </c>
      <c r="D32" s="103">
        <v>2655.7</v>
      </c>
      <c r="E32" s="103">
        <v>3267.8</v>
      </c>
      <c r="F32" s="103">
        <v>3355.3</v>
      </c>
      <c r="G32" s="103">
        <v>4446.8</v>
      </c>
      <c r="J32" s="10" t="s">
        <v>4</v>
      </c>
    </row>
    <row r="33" spans="1:7" ht="12" customHeight="1">
      <c r="A33" s="9"/>
      <c r="C33" s="119" t="s">
        <v>115</v>
      </c>
      <c r="D33" s="103">
        <v>2204.2</v>
      </c>
      <c r="E33" s="103">
        <v>2249.9</v>
      </c>
      <c r="F33" s="103">
        <v>2632.5</v>
      </c>
      <c r="G33" s="103">
        <v>4441.4</v>
      </c>
    </row>
    <row r="34" spans="1:7" ht="12" customHeight="1">
      <c r="A34" s="9"/>
      <c r="B34" s="111"/>
      <c r="C34" s="85" t="s">
        <v>114</v>
      </c>
      <c r="D34" s="103">
        <v>2160.8</v>
      </c>
      <c r="E34" s="103">
        <v>2007.8</v>
      </c>
      <c r="F34" s="103">
        <v>1875.8</v>
      </c>
      <c r="G34" s="103">
        <v>4250.1</v>
      </c>
    </row>
    <row r="35" spans="1:10" ht="12" customHeight="1">
      <c r="A35" s="9"/>
      <c r="B35" s="111"/>
      <c r="C35" s="119" t="s">
        <v>110</v>
      </c>
      <c r="D35" s="103">
        <v>2655.3</v>
      </c>
      <c r="E35" s="103">
        <v>2924.6</v>
      </c>
      <c r="F35" s="103">
        <v>2473.3</v>
      </c>
      <c r="G35" s="103">
        <v>4147.6</v>
      </c>
      <c r="J35" s="10" t="s">
        <v>4</v>
      </c>
    </row>
    <row r="36" spans="1:10" ht="12" customHeight="1">
      <c r="A36" s="9"/>
      <c r="B36" s="111"/>
      <c r="C36" s="119" t="s">
        <v>116</v>
      </c>
      <c r="D36" s="103">
        <v>1622.2</v>
      </c>
      <c r="E36" s="103">
        <v>1103.1</v>
      </c>
      <c r="F36" s="103">
        <v>1148.1</v>
      </c>
      <c r="G36" s="103">
        <v>2231.7</v>
      </c>
      <c r="J36" s="10" t="s">
        <v>4</v>
      </c>
    </row>
    <row r="37" spans="1:7" ht="12" customHeight="1">
      <c r="A37" s="9"/>
      <c r="C37" s="119" t="s">
        <v>102</v>
      </c>
      <c r="D37" s="103">
        <v>905.5</v>
      </c>
      <c r="E37" s="103">
        <v>929</v>
      </c>
      <c r="F37" s="103">
        <v>1158.9</v>
      </c>
      <c r="G37" s="103">
        <v>2080.5</v>
      </c>
    </row>
    <row r="38" spans="1:7" ht="12" customHeight="1">
      <c r="A38" s="9"/>
      <c r="C38" s="119"/>
      <c r="D38" s="103"/>
      <c r="E38" s="103"/>
      <c r="F38" s="103"/>
      <c r="G38" s="103"/>
    </row>
    <row r="39" spans="1:10" ht="12" customHeight="1">
      <c r="A39" s="9"/>
      <c r="C39" s="85" t="s">
        <v>145</v>
      </c>
      <c r="D39" s="103">
        <v>5884.5</v>
      </c>
      <c r="E39" s="103">
        <v>18566.1</v>
      </c>
      <c r="F39" s="103">
        <v>19847.8</v>
      </c>
      <c r="G39" s="103">
        <v>26986.8</v>
      </c>
      <c r="J39" s="10" t="s">
        <v>4</v>
      </c>
    </row>
    <row r="40" spans="1:10" ht="12" customHeight="1">
      <c r="A40" s="9"/>
      <c r="C40" s="119" t="s">
        <v>122</v>
      </c>
      <c r="D40" s="103">
        <v>15212</v>
      </c>
      <c r="E40" s="103">
        <v>14901.5</v>
      </c>
      <c r="F40" s="103">
        <v>17883</v>
      </c>
      <c r="G40" s="103">
        <v>23361</v>
      </c>
      <c r="J40" s="10" t="s">
        <v>4</v>
      </c>
    </row>
    <row r="41" spans="1:7" ht="12" customHeight="1">
      <c r="A41" s="9"/>
      <c r="B41" s="27"/>
      <c r="C41" s="119" t="s">
        <v>123</v>
      </c>
      <c r="D41" s="103">
        <v>10270.2</v>
      </c>
      <c r="E41" s="103">
        <v>10310.8</v>
      </c>
      <c r="F41" s="103">
        <v>7778</v>
      </c>
      <c r="G41" s="103">
        <v>10318.2</v>
      </c>
    </row>
    <row r="42" spans="1:7" s="116" customFormat="1" ht="12" customHeight="1">
      <c r="A42" s="9"/>
      <c r="B42" s="27"/>
      <c r="C42" s="119"/>
      <c r="D42" s="103"/>
      <c r="E42" s="103"/>
      <c r="F42" s="103"/>
      <c r="G42" s="103"/>
    </row>
    <row r="43" spans="1:10" ht="12" customHeight="1">
      <c r="A43" s="9"/>
      <c r="B43" s="27"/>
      <c r="C43" s="85" t="s">
        <v>146</v>
      </c>
      <c r="D43" s="103"/>
      <c r="E43" s="103">
        <v>1294</v>
      </c>
      <c r="F43" s="103">
        <v>1410.4</v>
      </c>
      <c r="G43" s="103">
        <v>3527.2</v>
      </c>
      <c r="J43" s="10" t="s">
        <v>4</v>
      </c>
    </row>
    <row r="44" spans="1:10" ht="12" customHeight="1">
      <c r="A44" s="9"/>
      <c r="B44" s="8"/>
      <c r="C44" s="85" t="s">
        <v>147</v>
      </c>
      <c r="D44" s="103"/>
      <c r="E44" s="103">
        <v>1161</v>
      </c>
      <c r="F44" s="103">
        <v>1190.5</v>
      </c>
      <c r="G44" s="103">
        <v>1795.7</v>
      </c>
      <c r="J44" s="10" t="s">
        <v>4</v>
      </c>
    </row>
    <row r="45" ht="12" customHeight="1"/>
    <row r="46" ht="12" customHeight="1">
      <c r="C46" s="118" t="s">
        <v>82</v>
      </c>
    </row>
    <row r="47" spans="3:18" ht="12">
      <c r="C47" s="113" t="s">
        <v>92</v>
      </c>
      <c r="P47" s="7"/>
      <c r="R47" s="7"/>
    </row>
    <row r="48" spans="3:18" ht="12">
      <c r="C48" s="113" t="s">
        <v>29</v>
      </c>
      <c r="P48" s="7"/>
      <c r="R48" s="7"/>
    </row>
    <row r="49" ht="12">
      <c r="C49" s="113" t="s">
        <v>10</v>
      </c>
    </row>
    <row r="50" spans="2:3" ht="12">
      <c r="B50" s="2"/>
      <c r="C50" s="63" t="s">
        <v>43</v>
      </c>
    </row>
    <row r="51" ht="12">
      <c r="A51" s="1" t="s">
        <v>6</v>
      </c>
    </row>
    <row r="52" ht="12">
      <c r="A52" s="10" t="s">
        <v>55</v>
      </c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workbookViewId="0" topLeftCell="A1"/>
  </sheetViews>
  <sheetFormatPr defaultColWidth="9.140625" defaultRowHeight="12"/>
  <cols>
    <col min="1" max="1" width="9.28125" style="10" customWidth="1"/>
    <col min="2" max="2" width="9.421875" style="10" customWidth="1"/>
    <col min="3" max="3" width="18.140625" style="10" customWidth="1"/>
    <col min="4" max="9" width="8.28125" style="10" customWidth="1"/>
    <col min="10" max="16384" width="9.140625" style="10" customWidth="1"/>
  </cols>
  <sheetData>
    <row r="1" s="1" customFormat="1" ht="15">
      <c r="C1" s="122" t="s">
        <v>99</v>
      </c>
    </row>
    <row r="2" spans="1:3" s="1" customFormat="1" ht="12">
      <c r="A2" s="10"/>
      <c r="B2" s="10"/>
      <c r="C2" s="123" t="s">
        <v>3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3" s="14" customFormat="1" ht="15">
      <c r="C6" s="13" t="s">
        <v>100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3:11" s="6" customFormat="1" ht="12">
      <c r="C7" s="12" t="s">
        <v>14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9" ht="12">
      <c r="D10" s="23" t="s">
        <v>14</v>
      </c>
      <c r="E10" s="42"/>
      <c r="F10" s="42"/>
      <c r="G10" s="42"/>
      <c r="H10" s="42"/>
      <c r="I10" s="42"/>
    </row>
    <row r="11" spans="1:5" ht="12" customHeight="1">
      <c r="A11" s="9"/>
      <c r="B11" s="8"/>
      <c r="C11" s="119" t="s">
        <v>63</v>
      </c>
      <c r="D11" s="104">
        <v>8.558424407647678</v>
      </c>
      <c r="E11" s="104"/>
    </row>
    <row r="12" spans="1:4" ht="12" customHeight="1">
      <c r="A12" s="9"/>
      <c r="B12" s="8"/>
      <c r="C12" s="119"/>
      <c r="D12" s="21"/>
    </row>
    <row r="13" spans="1:4" ht="12" customHeight="1">
      <c r="A13" s="9"/>
      <c r="B13" s="8"/>
      <c r="C13" s="119" t="s">
        <v>116</v>
      </c>
      <c r="D13" s="104">
        <v>21.1483041454223</v>
      </c>
    </row>
    <row r="14" spans="1:4" ht="12" customHeight="1">
      <c r="A14" s="9"/>
      <c r="B14" s="8"/>
      <c r="C14" s="119" t="s">
        <v>130</v>
      </c>
      <c r="D14" s="104">
        <v>14.440503624283876</v>
      </c>
    </row>
    <row r="15" spans="1:4" ht="12" customHeight="1">
      <c r="A15" s="9"/>
      <c r="B15" s="8"/>
      <c r="C15" s="119" t="s">
        <v>111</v>
      </c>
      <c r="D15" s="104">
        <v>13.283523869535212</v>
      </c>
    </row>
    <row r="16" spans="1:4" ht="12" customHeight="1">
      <c r="A16" s="9"/>
      <c r="B16" s="8"/>
      <c r="C16" s="119" t="s">
        <v>107</v>
      </c>
      <c r="D16" s="104">
        <v>10.351969014554708</v>
      </c>
    </row>
    <row r="17" spans="1:4" ht="12" customHeight="1">
      <c r="A17" s="9"/>
      <c r="B17" s="8"/>
      <c r="C17" s="119" t="s">
        <v>101</v>
      </c>
      <c r="D17" s="104">
        <v>10.097626030155308</v>
      </c>
    </row>
    <row r="18" spans="1:4" ht="12" customHeight="1">
      <c r="A18" s="9"/>
      <c r="B18" s="8"/>
      <c r="C18" s="119" t="s">
        <v>104</v>
      </c>
      <c r="D18" s="104">
        <v>9.360869839533956</v>
      </c>
    </row>
    <row r="19" spans="1:4" ht="12" customHeight="1">
      <c r="A19" s="9"/>
      <c r="B19" s="8"/>
      <c r="C19" s="119" t="s">
        <v>0</v>
      </c>
      <c r="D19" s="104">
        <v>6.667974112571093</v>
      </c>
    </row>
    <row r="20" spans="1:4" ht="12" customHeight="1">
      <c r="A20" s="9"/>
      <c r="B20" s="8"/>
      <c r="C20" s="119" t="s">
        <v>117</v>
      </c>
      <c r="D20" s="104">
        <v>6.658587215706209</v>
      </c>
    </row>
    <row r="21" spans="1:4" ht="12" customHeight="1">
      <c r="A21" s="9"/>
      <c r="B21" s="8"/>
      <c r="C21" s="119" t="s">
        <v>132</v>
      </c>
      <c r="D21" s="104">
        <v>5.962447019133866</v>
      </c>
    </row>
    <row r="22" spans="1:4" ht="12" customHeight="1">
      <c r="A22" s="9"/>
      <c r="B22" s="8"/>
      <c r="C22" s="119" t="s">
        <v>127</v>
      </c>
      <c r="D22" s="104">
        <v>5.690111575666115</v>
      </c>
    </row>
    <row r="23" spans="1:4" ht="12" customHeight="1">
      <c r="A23" s="9"/>
      <c r="B23" s="8"/>
      <c r="C23" s="119" t="s">
        <v>105</v>
      </c>
      <c r="D23" s="104">
        <v>5.438168033325347</v>
      </c>
    </row>
    <row r="24" spans="1:4" ht="12" customHeight="1">
      <c r="A24" s="9"/>
      <c r="B24" s="8"/>
      <c r="C24" s="119" t="s">
        <v>1</v>
      </c>
      <c r="D24" s="104">
        <v>4.997246064166705</v>
      </c>
    </row>
    <row r="25" spans="1:4" ht="12" customHeight="1">
      <c r="A25" s="9"/>
      <c r="B25" s="8"/>
      <c r="C25" s="119" t="s">
        <v>120</v>
      </c>
      <c r="D25" s="104">
        <v>4.794139465875371</v>
      </c>
    </row>
    <row r="26" spans="1:4" ht="12" customHeight="1">
      <c r="A26" s="9"/>
      <c r="B26" s="8"/>
      <c r="C26" s="119" t="s">
        <v>119</v>
      </c>
      <c r="D26" s="104">
        <v>4.723420696760898</v>
      </c>
    </row>
    <row r="27" spans="1:4" ht="12" customHeight="1">
      <c r="A27" s="9"/>
      <c r="B27" s="8"/>
      <c r="C27" s="119" t="s">
        <v>108</v>
      </c>
      <c r="D27" s="104">
        <v>4.614806059954873</v>
      </c>
    </row>
    <row r="28" spans="1:4" ht="12" customHeight="1">
      <c r="A28" s="9"/>
      <c r="B28" s="8"/>
      <c r="C28" s="119" t="s">
        <v>106</v>
      </c>
      <c r="D28" s="104">
        <v>4.340553805854017</v>
      </c>
    </row>
    <row r="29" spans="1:4" ht="12" customHeight="1">
      <c r="A29" s="9"/>
      <c r="B29" s="8"/>
      <c r="C29" s="119" t="s">
        <v>110</v>
      </c>
      <c r="D29" s="104">
        <v>4.311002367485215</v>
      </c>
    </row>
    <row r="30" spans="1:4" ht="12" customHeight="1">
      <c r="A30" s="9"/>
      <c r="B30" s="8"/>
      <c r="C30" s="119" t="s">
        <v>118</v>
      </c>
      <c r="D30" s="104">
        <v>4.280107694382315</v>
      </c>
    </row>
    <row r="31" spans="1:4" ht="12" customHeight="1">
      <c r="A31" s="9"/>
      <c r="B31" s="8"/>
      <c r="C31" s="119" t="s">
        <v>128</v>
      </c>
      <c r="D31" s="104">
        <v>4.262631472718709</v>
      </c>
    </row>
    <row r="32" spans="1:4" ht="12" customHeight="1">
      <c r="A32" s="9"/>
      <c r="B32" s="8"/>
      <c r="C32" s="119" t="s">
        <v>109</v>
      </c>
      <c r="D32" s="104">
        <v>3.6283745547751405</v>
      </c>
    </row>
    <row r="33" spans="1:4" ht="12" customHeight="1">
      <c r="A33" s="9"/>
      <c r="B33" s="8"/>
      <c r="C33" s="119" t="s">
        <v>113</v>
      </c>
      <c r="D33" s="104">
        <v>3.3501643023162617</v>
      </c>
    </row>
    <row r="34" spans="1:4" ht="12" customHeight="1">
      <c r="A34" s="9"/>
      <c r="B34" s="8"/>
      <c r="C34" s="119" t="s">
        <v>115</v>
      </c>
      <c r="D34" s="104">
        <v>3.174305033809166</v>
      </c>
    </row>
    <row r="35" spans="1:4" ht="12" customHeight="1">
      <c r="A35" s="9"/>
      <c r="B35" s="8"/>
      <c r="C35" s="119" t="s">
        <v>112</v>
      </c>
      <c r="D35" s="104">
        <v>3.14410480349345</v>
      </c>
    </row>
    <row r="36" spans="1:4" ht="12" customHeight="1">
      <c r="A36" s="9"/>
      <c r="B36" s="8"/>
      <c r="C36" s="119" t="s">
        <v>102</v>
      </c>
      <c r="D36" s="104">
        <v>2.226089478645493</v>
      </c>
    </row>
    <row r="37" spans="1:4" ht="12" customHeight="1">
      <c r="A37" s="9"/>
      <c r="B37" s="8"/>
      <c r="C37" s="119" t="s">
        <v>103</v>
      </c>
      <c r="D37" s="104">
        <v>1.9029495718363463</v>
      </c>
    </row>
    <row r="38" spans="1:4" ht="12" customHeight="1">
      <c r="A38" s="9"/>
      <c r="B38" s="8"/>
      <c r="C38" s="125"/>
      <c r="D38" s="104"/>
    </row>
    <row r="39" spans="1:4" ht="12" customHeight="1">
      <c r="A39" s="9"/>
      <c r="B39" s="8"/>
      <c r="C39" s="119" t="s">
        <v>122</v>
      </c>
      <c r="D39" s="104">
        <v>15.227941729956301</v>
      </c>
    </row>
    <row r="40" spans="1:4" ht="12" customHeight="1">
      <c r="A40" s="9"/>
      <c r="B40" s="8"/>
      <c r="C40" s="119" t="s">
        <v>123</v>
      </c>
      <c r="D40" s="104">
        <v>5.959752321981425</v>
      </c>
    </row>
    <row r="41" spans="1:5" ht="12" customHeight="1">
      <c r="A41" s="9"/>
      <c r="B41" s="8"/>
      <c r="C41" s="119" t="s">
        <v>131</v>
      </c>
      <c r="D41" s="104">
        <v>1.39514561644042</v>
      </c>
      <c r="E41" s="22"/>
    </row>
    <row r="42" spans="2:3" ht="12">
      <c r="B42" s="1"/>
      <c r="C42" s="4"/>
    </row>
    <row r="43" spans="2:3" ht="12">
      <c r="B43" s="2"/>
      <c r="C43" s="118" t="s">
        <v>71</v>
      </c>
    </row>
    <row r="44" ht="12">
      <c r="C44" s="118" t="s">
        <v>64</v>
      </c>
    </row>
    <row r="45" spans="3:7" ht="12">
      <c r="C45" s="115" t="s">
        <v>67</v>
      </c>
      <c r="D45" s="115"/>
      <c r="E45" s="115"/>
      <c r="F45" s="115"/>
      <c r="G45" s="115"/>
    </row>
    <row r="46" ht="12">
      <c r="C46" s="63" t="s">
        <v>56</v>
      </c>
    </row>
    <row r="47" ht="12"/>
    <row r="48" ht="12"/>
    <row r="49" ht="12"/>
    <row r="50" spans="1:6" ht="12">
      <c r="A50" s="1" t="s">
        <v>2</v>
      </c>
      <c r="C50" s="64"/>
      <c r="F50" s="5"/>
    </row>
    <row r="51" spans="1:6" ht="12">
      <c r="A51" s="10" t="s">
        <v>57</v>
      </c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7.28125" style="10" customWidth="1"/>
    <col min="4" max="7" width="16.28125" style="10" customWidth="1"/>
    <col min="8" max="8" width="11.140625" style="10" customWidth="1"/>
    <col min="9" max="16384" width="9.140625" style="10" customWidth="1"/>
  </cols>
  <sheetData>
    <row r="1" s="1" customFormat="1" ht="15">
      <c r="C1" s="122" t="s">
        <v>85</v>
      </c>
    </row>
    <row r="2" spans="1:3" s="1" customFormat="1" ht="12">
      <c r="A2" s="10"/>
      <c r="B2" s="10"/>
      <c r="C2" s="123" t="s">
        <v>3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1" s="14" customFormat="1" ht="15">
      <c r="C6" s="13" t="s">
        <v>86</v>
      </c>
      <c r="D6" s="3"/>
      <c r="E6" s="3"/>
      <c r="F6" s="3"/>
      <c r="G6" s="3"/>
      <c r="H6" s="3"/>
      <c r="I6" s="3"/>
      <c r="J6" s="3"/>
      <c r="K6" s="3"/>
    </row>
    <row r="7" spans="3:11" s="6" customFormat="1" ht="12">
      <c r="C7" s="12" t="s">
        <v>14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8" ht="60">
      <c r="D10" s="42" t="s">
        <v>20</v>
      </c>
      <c r="E10" s="42" t="s">
        <v>21</v>
      </c>
      <c r="F10" s="42" t="s">
        <v>19</v>
      </c>
      <c r="H10" s="41"/>
    </row>
    <row r="11" spans="1:7" ht="12" customHeight="1">
      <c r="A11" s="9"/>
      <c r="B11" s="8"/>
      <c r="C11" s="119" t="s">
        <v>63</v>
      </c>
      <c r="D11" s="105">
        <v>1.3</v>
      </c>
      <c r="E11" s="105">
        <v>8</v>
      </c>
      <c r="F11" s="105">
        <v>25.6</v>
      </c>
      <c r="G11" s="105"/>
    </row>
    <row r="12" spans="1:7" ht="12" customHeight="1">
      <c r="A12" s="9"/>
      <c r="B12" s="27"/>
      <c r="C12" s="11"/>
      <c r="D12" s="105"/>
      <c r="E12" s="105"/>
      <c r="F12" s="105"/>
      <c r="G12" s="105"/>
    </row>
    <row r="13" spans="1:7" ht="12" customHeight="1">
      <c r="A13" s="9"/>
      <c r="B13" s="27"/>
      <c r="C13" s="119" t="s">
        <v>116</v>
      </c>
      <c r="D13" s="105">
        <v>26</v>
      </c>
      <c r="E13" s="105">
        <v>17.8</v>
      </c>
      <c r="F13" s="105">
        <v>14.1</v>
      </c>
      <c r="G13" s="105"/>
    </row>
    <row r="14" spans="1:8" ht="12" customHeight="1">
      <c r="A14" s="9"/>
      <c r="B14" s="27"/>
      <c r="C14" s="85" t="s">
        <v>148</v>
      </c>
      <c r="D14" s="105">
        <v>0.1</v>
      </c>
      <c r="E14" s="105">
        <v>25.9</v>
      </c>
      <c r="F14" s="105">
        <v>32.6</v>
      </c>
      <c r="G14" s="106"/>
      <c r="H14" s="24"/>
    </row>
    <row r="15" spans="1:7" ht="12" customHeight="1">
      <c r="A15" s="9"/>
      <c r="B15" s="27"/>
      <c r="C15" s="119" t="s">
        <v>130</v>
      </c>
      <c r="D15" s="105">
        <v>0</v>
      </c>
      <c r="E15" s="105">
        <v>0</v>
      </c>
      <c r="F15" s="105">
        <v>62.9</v>
      </c>
      <c r="G15" s="105"/>
    </row>
    <row r="16" spans="1:7" ht="12" customHeight="1">
      <c r="A16" s="9"/>
      <c r="B16" s="27"/>
      <c r="C16" s="119" t="s">
        <v>111</v>
      </c>
      <c r="D16" s="105">
        <v>0.6</v>
      </c>
      <c r="E16" s="105">
        <v>19.2</v>
      </c>
      <c r="F16" s="105">
        <v>30.4</v>
      </c>
      <c r="G16" s="105"/>
    </row>
    <row r="17" spans="1:7" ht="12" customHeight="1">
      <c r="A17" s="9"/>
      <c r="B17" s="27"/>
      <c r="C17" s="85" t="s">
        <v>107</v>
      </c>
      <c r="D17" s="105">
        <v>0.6</v>
      </c>
      <c r="E17" s="105">
        <v>18.5</v>
      </c>
      <c r="F17" s="105">
        <v>21.3</v>
      </c>
      <c r="G17" s="105"/>
    </row>
    <row r="18" spans="1:7" ht="12" customHeight="1">
      <c r="A18" s="9"/>
      <c r="B18" s="27"/>
      <c r="C18" s="119" t="s">
        <v>101</v>
      </c>
      <c r="D18" s="105">
        <v>0.7</v>
      </c>
      <c r="E18" s="105">
        <v>15.4</v>
      </c>
      <c r="F18" s="105">
        <v>25.7</v>
      </c>
      <c r="G18" s="105"/>
    </row>
    <row r="19" spans="1:7" ht="12" customHeight="1">
      <c r="A19" s="9"/>
      <c r="B19" s="27"/>
      <c r="C19" s="119" t="s">
        <v>104</v>
      </c>
      <c r="D19" s="105">
        <v>1.9</v>
      </c>
      <c r="E19" s="105">
        <v>17.9</v>
      </c>
      <c r="F19" s="105">
        <v>19.3</v>
      </c>
      <c r="G19" s="105"/>
    </row>
    <row r="20" spans="1:8" ht="12" customHeight="1">
      <c r="A20" s="9"/>
      <c r="B20" s="27"/>
      <c r="C20" s="85" t="s">
        <v>149</v>
      </c>
      <c r="D20" s="105">
        <v>6</v>
      </c>
      <c r="E20" s="105">
        <v>2.9</v>
      </c>
      <c r="F20" s="105">
        <v>14</v>
      </c>
      <c r="G20" s="106"/>
      <c r="H20" s="24"/>
    </row>
    <row r="21" spans="1:7" ht="12" customHeight="1">
      <c r="A21" s="9"/>
      <c r="B21" s="27"/>
      <c r="C21" s="119" t="s">
        <v>117</v>
      </c>
      <c r="D21" s="105">
        <v>1.6</v>
      </c>
      <c r="E21" s="105">
        <v>3.8</v>
      </c>
      <c r="F21" s="105">
        <v>23.7</v>
      </c>
      <c r="G21" s="105"/>
    </row>
    <row r="22" spans="1:7" ht="12" customHeight="1">
      <c r="A22" s="9"/>
      <c r="B22" s="27"/>
      <c r="C22" s="119" t="s">
        <v>0</v>
      </c>
      <c r="D22" s="105">
        <v>0</v>
      </c>
      <c r="E22" s="105">
        <v>13.9</v>
      </c>
      <c r="F22" s="105">
        <v>14.7</v>
      </c>
      <c r="G22" s="105"/>
    </row>
    <row r="23" spans="1:7" ht="12" customHeight="1">
      <c r="A23" s="9"/>
      <c r="B23" s="27"/>
      <c r="C23" s="119" t="s">
        <v>132</v>
      </c>
      <c r="D23" s="105">
        <v>0</v>
      </c>
      <c r="E23" s="105">
        <v>8</v>
      </c>
      <c r="F23" s="105">
        <v>14</v>
      </c>
      <c r="G23" s="105"/>
    </row>
    <row r="24" spans="1:7" ht="12" customHeight="1">
      <c r="A24" s="9"/>
      <c r="B24" s="27"/>
      <c r="C24" s="119" t="s">
        <v>105</v>
      </c>
      <c r="D24" s="105">
        <v>1.1</v>
      </c>
      <c r="E24" s="105">
        <v>4.9</v>
      </c>
      <c r="F24" s="105">
        <v>15.8</v>
      </c>
      <c r="G24" s="105"/>
    </row>
    <row r="25" spans="1:7" ht="12" customHeight="1">
      <c r="A25" s="9"/>
      <c r="B25" s="27"/>
      <c r="C25" s="119" t="s">
        <v>1</v>
      </c>
      <c r="D25" s="105">
        <v>2.3</v>
      </c>
      <c r="E25" s="105">
        <v>4.6</v>
      </c>
      <c r="F25" s="105">
        <v>15.7</v>
      </c>
      <c r="G25" s="105"/>
    </row>
    <row r="26" spans="1:7" ht="12" customHeight="1">
      <c r="A26" s="9"/>
      <c r="B26" s="27"/>
      <c r="C26" s="119" t="s">
        <v>120</v>
      </c>
      <c r="D26" s="105">
        <v>0.4</v>
      </c>
      <c r="E26" s="105">
        <v>1</v>
      </c>
      <c r="F26" s="105">
        <v>24.8</v>
      </c>
      <c r="G26" s="105"/>
    </row>
    <row r="27" spans="1:7" ht="12" customHeight="1">
      <c r="A27" s="9"/>
      <c r="B27" s="27"/>
      <c r="C27" s="119" t="s">
        <v>119</v>
      </c>
      <c r="D27" s="105">
        <v>0</v>
      </c>
      <c r="E27" s="105">
        <v>6.2</v>
      </c>
      <c r="F27" s="105">
        <v>14</v>
      </c>
      <c r="G27" s="105"/>
    </row>
    <row r="28" spans="1:7" ht="12" customHeight="1">
      <c r="A28" s="9"/>
      <c r="B28" s="27"/>
      <c r="C28" s="85" t="s">
        <v>150</v>
      </c>
      <c r="D28" s="105"/>
      <c r="E28" s="105">
        <v>10.1</v>
      </c>
      <c r="F28" s="105">
        <v>12.5</v>
      </c>
      <c r="G28" s="105"/>
    </row>
    <row r="29" spans="1:7" ht="12" customHeight="1">
      <c r="A29" s="9"/>
      <c r="B29" s="27"/>
      <c r="C29" s="119" t="s">
        <v>118</v>
      </c>
      <c r="D29" s="105">
        <v>1.1</v>
      </c>
      <c r="E29" s="105">
        <v>4.9</v>
      </c>
      <c r="F29" s="105">
        <v>11.4</v>
      </c>
      <c r="G29" s="105"/>
    </row>
    <row r="30" spans="1:7" ht="12" customHeight="1">
      <c r="A30" s="9"/>
      <c r="B30" s="27"/>
      <c r="C30" s="119" t="s">
        <v>106</v>
      </c>
      <c r="D30" s="105">
        <v>3.5</v>
      </c>
      <c r="E30" s="105">
        <v>4.2</v>
      </c>
      <c r="F30" s="105">
        <v>8.5</v>
      </c>
      <c r="G30" s="105"/>
    </row>
    <row r="31" spans="1:7" ht="12" customHeight="1">
      <c r="A31" s="9"/>
      <c r="B31" s="27"/>
      <c r="C31" s="119" t="s">
        <v>128</v>
      </c>
      <c r="D31" s="105">
        <v>0.7</v>
      </c>
      <c r="E31" s="105">
        <v>5.5</v>
      </c>
      <c r="F31" s="105">
        <v>8.6</v>
      </c>
      <c r="G31" s="105"/>
    </row>
    <row r="32" spans="1:7" ht="12" customHeight="1">
      <c r="A32" s="9"/>
      <c r="B32" s="27"/>
      <c r="C32" s="119" t="s">
        <v>110</v>
      </c>
      <c r="D32" s="105">
        <v>2.8</v>
      </c>
      <c r="E32" s="105">
        <v>1.1</v>
      </c>
      <c r="F32" s="105">
        <v>11.6</v>
      </c>
      <c r="G32" s="105"/>
    </row>
    <row r="33" spans="1:8" ht="12" customHeight="1">
      <c r="A33" s="9"/>
      <c r="B33" s="27"/>
      <c r="C33" s="85" t="s">
        <v>151</v>
      </c>
      <c r="D33" s="105">
        <v>0</v>
      </c>
      <c r="E33" s="105">
        <v>2.6</v>
      </c>
      <c r="F33" s="105">
        <v>9.2</v>
      </c>
      <c r="G33" s="106"/>
      <c r="H33" s="24"/>
    </row>
    <row r="34" spans="1:7" ht="12" customHeight="1">
      <c r="A34" s="9"/>
      <c r="B34" s="27"/>
      <c r="C34" s="119" t="s">
        <v>109</v>
      </c>
      <c r="D34" s="105">
        <v>2.9</v>
      </c>
      <c r="E34" s="105">
        <v>4</v>
      </c>
      <c r="F34" s="105">
        <v>2.1</v>
      </c>
      <c r="G34" s="105"/>
    </row>
    <row r="35" spans="1:7" ht="12" customHeight="1">
      <c r="A35" s="9"/>
      <c r="B35" s="27"/>
      <c r="C35" s="119" t="s">
        <v>113</v>
      </c>
      <c r="D35" s="105">
        <v>0.5</v>
      </c>
      <c r="E35" s="105">
        <v>6.9</v>
      </c>
      <c r="F35" s="105">
        <v>8.4</v>
      </c>
      <c r="G35" s="105"/>
    </row>
    <row r="36" spans="1:7" ht="12" customHeight="1">
      <c r="A36" s="9"/>
      <c r="B36" s="27"/>
      <c r="C36" s="119" t="s">
        <v>115</v>
      </c>
      <c r="D36" s="105">
        <v>1.3</v>
      </c>
      <c r="E36" s="105">
        <v>2.9</v>
      </c>
      <c r="F36" s="105">
        <v>7</v>
      </c>
      <c r="G36" s="105"/>
    </row>
    <row r="37" spans="1:9" ht="12" customHeight="1">
      <c r="A37" s="9"/>
      <c r="B37" s="27"/>
      <c r="C37" s="119" t="s">
        <v>102</v>
      </c>
      <c r="D37" s="105">
        <v>0.9</v>
      </c>
      <c r="E37" s="105">
        <v>0.8</v>
      </c>
      <c r="F37" s="105">
        <v>6.7</v>
      </c>
      <c r="G37" s="105"/>
      <c r="I37" s="10" t="s">
        <v>4</v>
      </c>
    </row>
    <row r="38" spans="1:9" ht="12" customHeight="1">
      <c r="A38" s="9"/>
      <c r="B38" s="27"/>
      <c r="C38" s="119" t="s">
        <v>103</v>
      </c>
      <c r="D38" s="105">
        <v>1.3</v>
      </c>
      <c r="E38" s="105">
        <v>1.6</v>
      </c>
      <c r="F38" s="105">
        <v>7</v>
      </c>
      <c r="G38" s="105"/>
      <c r="I38" s="10" t="s">
        <v>4</v>
      </c>
    </row>
    <row r="39" spans="1:9" ht="12" customHeight="1">
      <c r="A39" s="9"/>
      <c r="B39" s="27"/>
      <c r="C39" s="119"/>
      <c r="D39" s="105"/>
      <c r="E39" s="105"/>
      <c r="F39" s="105"/>
      <c r="G39" s="105"/>
      <c r="I39" s="10" t="s">
        <v>4</v>
      </c>
    </row>
    <row r="40" spans="1:9" ht="12" customHeight="1">
      <c r="A40" s="9"/>
      <c r="B40" s="27"/>
      <c r="C40" s="119" t="s">
        <v>122</v>
      </c>
      <c r="D40" s="105">
        <v>0</v>
      </c>
      <c r="E40" s="105">
        <v>9.3</v>
      </c>
      <c r="F40" s="105">
        <v>40.9</v>
      </c>
      <c r="G40" s="105"/>
      <c r="I40" s="10" t="s">
        <v>4</v>
      </c>
    </row>
    <row r="41" spans="1:7" ht="12" customHeight="1">
      <c r="A41" s="9"/>
      <c r="B41" s="27"/>
      <c r="C41" s="85" t="s">
        <v>152</v>
      </c>
      <c r="D41" s="106"/>
      <c r="E41" s="105">
        <v>5.7</v>
      </c>
      <c r="F41" s="105">
        <v>23.4</v>
      </c>
      <c r="G41" s="105"/>
    </row>
    <row r="42" spans="1:9" ht="12" customHeight="1">
      <c r="A42" s="9"/>
      <c r="B42" s="27"/>
      <c r="C42" s="119" t="s">
        <v>131</v>
      </c>
      <c r="D42" s="105">
        <v>0.5</v>
      </c>
      <c r="E42" s="105">
        <v>2.8</v>
      </c>
      <c r="F42" s="105">
        <v>2.2</v>
      </c>
      <c r="G42" s="105"/>
      <c r="I42" s="10" t="s">
        <v>4</v>
      </c>
    </row>
    <row r="43" spans="1:7" s="116" customFormat="1" ht="12" customHeight="1">
      <c r="A43" s="9"/>
      <c r="B43" s="27"/>
      <c r="C43" s="119"/>
      <c r="D43" s="105"/>
      <c r="E43" s="105"/>
      <c r="F43" s="105"/>
      <c r="G43" s="105"/>
    </row>
    <row r="44" spans="1:9" ht="12" customHeight="1">
      <c r="A44" s="9"/>
      <c r="B44" s="27"/>
      <c r="C44" s="119" t="s">
        <v>153</v>
      </c>
      <c r="D44" s="105">
        <v>2</v>
      </c>
      <c r="E44" s="105">
        <v>4.6</v>
      </c>
      <c r="F44" s="105">
        <v>15.2</v>
      </c>
      <c r="G44" s="106"/>
      <c r="I44" s="10" t="s">
        <v>4</v>
      </c>
    </row>
    <row r="45" ht="12" customHeight="1">
      <c r="C45" s="112"/>
    </row>
    <row r="46" spans="3:12" s="116" customFormat="1" ht="24" customHeight="1">
      <c r="C46" s="136" t="s">
        <v>87</v>
      </c>
      <c r="D46" s="136"/>
      <c r="E46" s="136"/>
      <c r="F46" s="136"/>
      <c r="G46" s="136"/>
      <c r="H46" s="136"/>
      <c r="I46" s="136"/>
      <c r="J46" s="136"/>
      <c r="K46" s="136"/>
      <c r="L46" s="136"/>
    </row>
    <row r="47" ht="12">
      <c r="C47" s="118" t="s">
        <v>64</v>
      </c>
    </row>
    <row r="48" spans="3:17" ht="12">
      <c r="C48" s="113" t="s">
        <v>67</v>
      </c>
      <c r="O48" s="7"/>
      <c r="Q48" s="7"/>
    </row>
    <row r="49" ht="12">
      <c r="C49" s="116" t="s">
        <v>97</v>
      </c>
    </row>
    <row r="50" ht="12">
      <c r="C50" s="63" t="s">
        <v>41</v>
      </c>
    </row>
    <row r="51" ht="12"/>
    <row r="52" ht="12"/>
    <row r="53" ht="12"/>
    <row r="54" ht="12"/>
    <row r="55" ht="12">
      <c r="A55" s="1" t="s">
        <v>2</v>
      </c>
    </row>
    <row r="56" ht="12">
      <c r="A56" s="10" t="s">
        <v>58</v>
      </c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</sheetData>
  <mergeCells count="1">
    <mergeCell ref="C46:L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Andrew Redpath (INFORMA)</cp:lastModifiedBy>
  <cp:lastPrinted>2009-05-14T22:02:10Z</cp:lastPrinted>
  <dcterms:created xsi:type="dcterms:W3CDTF">2006-08-02T08:11:59Z</dcterms:created>
  <dcterms:modified xsi:type="dcterms:W3CDTF">2017-10-26T14:46:36Z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