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5230" windowHeight="6195" tabRatio="679"/>
  </bookViews>
  <sheets>
    <sheet name="Table 1" sheetId="83" r:id="rId1"/>
    <sheet name="Figure 1" sheetId="84" r:id="rId2"/>
    <sheet name="Figure 2" sheetId="85" r:id="rId3"/>
    <sheet name="Table 2" sheetId="86" r:id="rId4"/>
    <sheet name="Table 3" sheetId="87" r:id="rId5"/>
    <sheet name="Figure 3" sheetId="88" r:id="rId6"/>
    <sheet name="Figure 4" sheetId="89" r:id="rId7"/>
  </sheets>
  <calcPr calcId="145621"/>
</workbook>
</file>

<file path=xl/calcChain.xml><?xml version="1.0" encoding="utf-8"?>
<calcChain xmlns="http://schemas.openxmlformats.org/spreadsheetml/2006/main">
  <c r="O14" i="88" l="1"/>
  <c r="O13" i="88"/>
  <c r="O11" i="88"/>
  <c r="O12" i="88"/>
  <c r="E23" i="84" l="1"/>
  <c r="E22" i="84"/>
  <c r="E21" i="84"/>
  <c r="E20" i="84"/>
  <c r="E19" i="84"/>
  <c r="E16" i="84"/>
  <c r="E15" i="84"/>
  <c r="E14" i="84"/>
  <c r="E13" i="84"/>
  <c r="E12" i="84"/>
  <c r="E11" i="84"/>
</calcChain>
</file>

<file path=xl/sharedStrings.xml><?xml version="1.0" encoding="utf-8"?>
<sst xmlns="http://schemas.openxmlformats.org/spreadsheetml/2006/main" count="245" uniqueCount="131">
  <si>
    <t>Energy production and imports</t>
  </si>
  <si>
    <t>(% of total, based on tonnes of oil equivalent)</t>
  </si>
  <si>
    <t>Nuclear energy</t>
  </si>
  <si>
    <t>Solid fuels</t>
  </si>
  <si>
    <t>Natural gas</t>
  </si>
  <si>
    <t>Crude oil</t>
  </si>
  <si>
    <t>Renewable energy</t>
  </si>
  <si>
    <t>of which:</t>
  </si>
  <si>
    <t>Hydropower</t>
  </si>
  <si>
    <t>Wind</t>
  </si>
  <si>
    <t>Energy</t>
  </si>
  <si>
    <t>Geothermal energy</t>
  </si>
  <si>
    <t>Solar energy</t>
  </si>
  <si>
    <t>Total production</t>
  </si>
  <si>
    <t>(million tonnes of oil equivalent)</t>
  </si>
  <si>
    <t>Russia</t>
  </si>
  <si>
    <t>Libya</t>
  </si>
  <si>
    <t>Saudi Arabia</t>
  </si>
  <si>
    <t>Kazakhstan</t>
  </si>
  <si>
    <t>Nigeria</t>
  </si>
  <si>
    <t>Iraq</t>
  </si>
  <si>
    <t>Algeria</t>
  </si>
  <si>
    <t>Others</t>
  </si>
  <si>
    <t>Qatar</t>
  </si>
  <si>
    <t>Trinidad and Tobago</t>
  </si>
  <si>
    <t>(% of net imports in gross inland consumption and bunkers, based on tonnes of oil equivalent)</t>
  </si>
  <si>
    <t>All products</t>
  </si>
  <si>
    <t>(%)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</si>
  <si>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</si>
  <si>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</si>
  <si>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</si>
  <si>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</si>
  <si>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</si>
  <si>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</si>
  <si>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</si>
  <si>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</si>
  <si>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</si>
  <si>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</si>
  <si>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</si>
  <si>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</si>
  <si>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</si>
  <si>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</si>
  <si>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</si>
  <si>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</si>
  <si>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Slovenia</t>
  </si>
  <si>
    <t>Czech Republic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</si>
  <si>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</si>
  <si>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</si>
  <si>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</si>
  <si>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</si>
  <si>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</si>
  <si>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</si>
  <si>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</si>
  <si>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</si>
  <si>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Croatia</t>
  </si>
  <si>
    <t>Cyprus</t>
  </si>
  <si>
    <t>Malta</t>
  </si>
  <si>
    <t>Turkey</t>
  </si>
  <si>
    <t>United States</t>
  </si>
  <si>
    <t>South Africa</t>
  </si>
  <si>
    <t>Australia</t>
  </si>
  <si>
    <t>Colombia</t>
  </si>
  <si>
    <t>Indonesia</t>
  </si>
  <si>
    <t>Canada</t>
  </si>
  <si>
    <t>Ukraine</t>
  </si>
  <si>
    <t>Azerbaijan</t>
  </si>
  <si>
    <t>http://epp.eurostat.ec.europa.eu/tgm/table.do?tab=table&amp;init=1&amp;plugin=1&amp;language=en&amp;pcode=tsdcc310</t>
  </si>
  <si>
    <t>Other</t>
  </si>
  <si>
    <t>Biomass &amp; waste</t>
  </si>
  <si>
    <t>Bookmarks:</t>
  </si>
  <si>
    <t>Total production of primary energy</t>
  </si>
  <si>
    <t>EU-28</t>
  </si>
  <si>
    <t>(% of extra EU-28 imports)</t>
  </si>
  <si>
    <t>Montenegro</t>
  </si>
  <si>
    <t>Serbia</t>
  </si>
  <si>
    <t>Peru</t>
  </si>
  <si>
    <t>(tonnes of oil equivalent per inhabitant)</t>
  </si>
  <si>
    <t>Albania</t>
  </si>
  <si>
    <t>http://appsso.eurostat.ec.europa.eu/nui/show.do?query=BOOKMARK_DS-368586_QID_-5F5EA9D9_UID_-3F171EB0&amp;layout=TIME,C,X,0;PRODUCT,L,Y,0;UNIT,L,Z,0;GEO,L,Z,1;INDIC_NRG,L,Z,2;INDICATORS,C,Z,3;&amp;zSelection=DS-368586INDIC_NRG,B_100100;DS-368586UNIT,KTOE;DS-368586GEO,EU28;DS-368586INDICATORS,OBS_FLAG;&amp;rankName1=UNIT_1_2_-1_2&amp;rankName2=INDICATORS_1_2_-1_2&amp;rankName3=INDIC-NRG_1_2_-1_2&amp;rankName4=GEO_1_2_0_1&amp;rankName5=TIME_1_0_0_0&amp;rankName6=PRODUCT_1_2_0_1&amp;sortC=ASC_-1_FIRST&amp;rStp=&amp;cStp=&amp;rDCh=&amp;cDCh=&amp;rDM=true&amp;cDM=true&amp;footnes=false&amp;empty=false&amp;wai=false&amp;time_mode=ROLLING&amp;time_most_recent=true&amp;lang=EN&amp;cfo=%23%23%23%2C%23%23%23.%23%23%23</t>
  </si>
  <si>
    <t>(thousand tonnes of oil equivalent)</t>
  </si>
  <si>
    <t>:</t>
  </si>
  <si>
    <t>Bookmark:</t>
  </si>
  <si>
    <t>EU-28 (¹)</t>
  </si>
  <si>
    <t>France (²)</t>
  </si>
  <si>
    <t>See previous</t>
  </si>
  <si>
    <r>
      <t>Source:</t>
    </r>
    <r>
      <rPr>
        <sz val="9"/>
        <rFont val="Arial"/>
        <family val="2"/>
      </rPr>
      <t xml:space="preserve"> Eurostat (online data code: nrg_100a)</t>
    </r>
  </si>
  <si>
    <r>
      <t>Source:</t>
    </r>
    <r>
      <rPr>
        <sz val="9"/>
        <rFont val="Arial"/>
        <family val="2"/>
      </rPr>
      <t xml:space="preserve"> Eurostat (online data codes: nrg_100a and nrg_107a)</t>
    </r>
  </si>
  <si>
    <r>
      <t>Source:</t>
    </r>
    <r>
      <rPr>
        <sz val="9"/>
        <rFont val="Arial"/>
        <family val="2"/>
      </rPr>
      <t xml:space="preserve"> Eurostat (online data codes: nrg_100a and demo_pjan)</t>
    </r>
  </si>
  <si>
    <r>
      <t>Source:</t>
    </r>
    <r>
      <rPr>
        <sz val="9"/>
        <rFont val="Arial"/>
        <family val="2"/>
      </rPr>
      <t xml:space="preserve"> Eurostat (online data codes: nrg_122a, nrg_123a and nrg_124a)</t>
    </r>
  </si>
  <si>
    <r>
      <t>Source:</t>
    </r>
    <r>
      <rPr>
        <sz val="9"/>
        <rFont val="Arial"/>
        <family val="2"/>
      </rPr>
      <t xml:space="preserve"> Eurostat (online data codes: nrg_100a, nrg_102a and nrg_103a)</t>
    </r>
  </si>
  <si>
    <r>
      <t>Source:</t>
    </r>
    <r>
      <rPr>
        <sz val="9"/>
        <rFont val="Arial"/>
        <family val="2"/>
      </rPr>
      <t xml:space="preserve"> Eurostat (online data code: tsdcc310)</t>
    </r>
  </si>
  <si>
    <t>Iceland</t>
  </si>
  <si>
    <t>Angola</t>
  </si>
  <si>
    <t>http://appsso.eurostat.ec.europa.eu/nui/show.do?query=BOOKMARK_DS-053056_QID_-6E1497AE_UID_-3F171EB0&amp;layout=TIME,C,X,0;PARTNER,L,Y,0;UNIT,L,Z,0;PRODUCT,L,Z,1;GEO,L,Z,2;INDICATORS,C,Z,3;&amp;zSelection=DS-053056GEO,EU28;DS-053056PRODUCT,4100;DS-053056UNIT,TJ_GCV;DS-053056INDICATORS,OBS_FLAG;&amp;rankName1=UNIT_1_2_-1_2&amp;rankName2=GEO_1_2_-1_2&amp;rankName3=INDICATORS_1_2_-1_2&amp;rankName4=PRODUCT_1_2_-1_2&amp;rankName5=TIME_1_0_0_0&amp;rankName6=PARTNER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</si>
  <si>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-053528_QID_1A73D4EF_UID_-3F171EB0&amp;layout=TIME,C,X,0;PRODUCT,L,Y,0;INDIC_NRG,L,Y,1;UNIT,C,Z,0;GEO,L,Z,1;INDICATORS,C,Z,2;&amp;zSelection=DS-053528UNIT,KTOE;DS-053528INDICATORS,OBS_FLAG;DS-053528GEO,EU28;&amp;rankName1=UNIT_1_2_-1_2&amp;rankName2=GEO_1_2_-1_2&amp;rankName3=INDICATORS_1_2_-1_2&amp;rankName4=TIME_1_0_0_0&amp;rankName5=PRODUCT_1_0_0_1&amp;rankName6=INDIC-NRG_1_0_1_1&amp;sortR=ASC_-1_FIRST&amp;sortC=ASC_-1_FIRST&amp;rStp=&amp;cStp=&amp;rDCh=&amp;cDCh=&amp;rDM=true&amp;cDM=true&amp;footnes=false&amp;empty=false&amp;wai=false&amp;time_mode=ROLLING&amp;time_most_recent=false&amp;lang=EN&amp;cfo=%23%23%23.%23%23%23%2C%23%23%23</t>
  </si>
  <si>
    <t>http://appsso.eurostat.ec.europa.eu/nui/show.do?query=BOOKMARK_DS-053524_QID_-18163FC2_UID_-3F171EB0&amp;layout=PRODUCT,L,X,0;TIME,C,X,1;GEO,L,Y,0;UNIT,L,Z,0;INDIC_NRG,L,Z,1;INDICATORS,C,Z,2;&amp;zSelection=DS-053524INDIC_NRG,B_100100;DS-053524INDICATORS,OBS_FLAG;DS-053524UNIT,KTOE;&amp;rankName1=UNIT_1_2_-1_2&amp;rankName2=INDICATORS_1_2_-1_2&amp;rankName3=INDIC-NRG_1_2_-1_2&amp;rankName4=PRODUCT_1_2_0_0&amp;rankName5=TIME_1_0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</si>
  <si>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-053524_QID_42F8E940_UID_-3F171EB0&amp;layout=TIME,C,X,0;GEO,L,X,1;PRODUCT,L,Y,0;UNIT,L,Z,0;INDIC_NRG,L,Z,1;INDICATORS,C,Z,2;&amp;zSelection=DS-053524INDIC_NRG,B_100100;DS-053524INDICATORS,OBS_FLAG;DS-053524UNIT,KTOE;&amp;rankName1=UNIT_1_2_-1_2&amp;rankName2=INDICATORS_1_2_-1_2&amp;rankName3=INDIC-NRG_1_2_-1_2&amp;rankName4=TIME_1_0_0_0&amp;rankName5=GEO_1_2_1_0&amp;rankName6=PRODUCT_1_0_0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</si>
  <si>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-053524_QID_-581DBBDB_UID_-3F171EB0&amp;layout=TIME,C,X,0;INDIC_NRG,L,Y,0;GEO,L,Y,1;UNIT,L,Z,0;PRODUCT,L,Z,1;INDICATORS,C,Z,2;&amp;zSelection=DS-053524INDICATORS,OBS_FLAG;DS-053524PRODUCT,0000;DS-053524UNIT,KTOE;&amp;rankName1=UNIT_1_2_-1_2&amp;rankName2=INDICATORS_1_2_-1_2&amp;rankName3=PRODUCT_1_2_-1_2&amp;rankName4=TIME_1_0_0_0&amp;rankName5=INDIC-NRG_1_0_0_1&amp;rankName6=GEO_1_2_1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</si>
  <si>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-054198_QID_384B6848_UID_-3F171EB0&amp;layout=TIME,C,X,0;GEO,L,Y,0;AGE,L,Z,0;SEX,L,Z,1;UNIT,L,Z,2;INDICATORS,C,Z,3;&amp;zSelection=DS-054198SEX,T;DS-054198AGE,TOTAL;DS-054198INDICATORS,OBS_FLAG;DS-054198UNIT,NR;&amp;rankName1=UNIT_1_2_-1_2&amp;rankName2=AGE_1_2_-1_2&amp;rankName3=INDICATORS_1_2_-1_2&amp;rankName4=SEX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</si>
  <si>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-053054_QID_1F75D70C_UID_-3F171EB0&amp;layout=TIME,C,X,0;PARTNER,L,Y,0;UNIT,L,Z,0;PRODUCT,L,Z,1;GEO,L,Z,2;INDICATORS,C,Z,3;&amp;zSelection=DS-053054UNIT,THS_T;DS-053054INDICATORS,OBS_FLAG;DS-053054GEO,EU28;DS-053054PRODUCT,2000;&amp;rankName1=UNIT_1_2_-1_2&amp;rankName2=GEO_1_2_-1_2&amp;rankName3=INDICATORS_1_2_-1_2&amp;rankName4=PRODUCT_1_2_-1_2&amp;rankName5=TIME_1_0_0_0&amp;rankName6=PARTNER_1_0_0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</si>
  <si>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-053544_QID_4CB0EE2A_UID_-3F171EB0&amp;layout=TIME,C,X,0;PARTNER,L,Y,0;UNIT,L,Z,0;PRODUCT,L,Z,1;GEO,L,Z,2;INDICATORS,C,Z,3;&amp;zSelection=DS-053544GEO,EU28;DS-053544UNIT,THS_T;DS-053544PRODUCT,3105;DS-053544INDICATORS,OBS_FLAG;&amp;rankName1=UNIT_1_2_-1_2&amp;rankName2=GEO_1_2_-1_2&amp;rankName3=INDICATORS_1_2_-1_2&amp;rankName4=PRODUCT_1_2_-1_2&amp;rankName5=TIME_1_0_0_0&amp;rankName6=PARTNER_1_0_0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</si>
  <si>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-053524_QID_-3D0D9061_UID_-3F171EB0&amp;layout=TIME,C,X,0;PRODUCT,L,Y,0;INDIC_NRG,L,Y,1;UNIT,C,Z,0;GEO,L,Z,1;INDICATORS,C,Z,2;&amp;zSelection=DS-053524GEO,EU28;DS-053524INDICATORS,OBS_FLAG;DS-053524UNIT,KTOE;&amp;rankName1=UNIT_1_2_-1_2&amp;rankName2=GEO_1_2_-1_2&amp;rankName3=INDICATORS_1_2_-1_2&amp;rankName4=TIME_1_0_0_0&amp;rankName5=PRODUCT_1_0_0_1&amp;rankName6=INDIC-NRG_1_0_1_1&amp;sortR=ASC_-1_FIRST&amp;sortC=ASC_-1_FIRST&amp;rStp=&amp;cStp=&amp;rDCh=&amp;cDCh=&amp;rDM=true&amp;cDM=true&amp;footnes=false&amp;empty=false&amp;wai=false&amp;time_mode=ROLLING&amp;time_most_recent=false&amp;lang=EN&amp;cfo=%23%23%23.%23%23%23%2C%23%23%23</t>
  </si>
  <si>
    <t>http://appsso.eurostat.ec.europa.eu/nui/show.do?query=BOOKMARK_DS-053530_QID_-5472C269_UID_-3F171EB0&amp;layout=TIME,C,X,0;PRODUCT,L,Y,0;INDIC_NRG,L,Y,1;UNIT,L,Z,0;GEO,L,Z,1;INDICATORS,C,Z,2;&amp;zSelection=DS-053530UNIT,KTOE;DS-053530GEO,EU28;DS-053530INDICATORS,OBS_FLAG;&amp;rankName1=UNIT_1_2_-1_2&amp;rankName2=INDICATORS_1_2_-1_2&amp;rankName3=GEO_1_2_0_1&amp;rankName4=TIME_1_0_0_0&amp;rankName5=PRODUCT_1_2_0_1&amp;rankName6=INDIC-NRG_1_2_1_1&amp;sortC=ASC_-1_FIRST&amp;rStp=&amp;cStp=&amp;rDCh=&amp;cDCh=&amp;rDM=true&amp;cDM=true&amp;footnes=false&amp;empty=false&amp;wai=false&amp;time_mode=ROLLING&amp;time_most_recent=false&amp;lang=EN&amp;cfo=%23%23%23%2C%23%23%23.%23%23%23</t>
  </si>
  <si>
    <t>Table 1: Energy production, 2005 and 2015</t>
  </si>
  <si>
    <t>Share of total production, 2015 (%)</t>
  </si>
  <si>
    <t>Figure 1: Production of primary energy, EU-28, 2015</t>
  </si>
  <si>
    <t>Figure 2: Development of the production of primary energy (by fuel type), EU-28, 2005-2015</t>
  </si>
  <si>
    <t>(2005 = 100, based on tonnes of oil equivalent)</t>
  </si>
  <si>
    <t>Table 2: Net imports of primary energy, 2005-2015</t>
  </si>
  <si>
    <t>(¹) Tonnes of oil equivalent per inhabitant, 2009, 2011, 2013 and 2015: break in series.</t>
  </si>
  <si>
    <t>Belgium (²)</t>
  </si>
  <si>
    <t>Germany (²)</t>
  </si>
  <si>
    <t>(²) Tonnes of oil equivalent per inhabitant, 2011 and 2015: break in series.</t>
  </si>
  <si>
    <t>Estonia (³)</t>
  </si>
  <si>
    <t>Ireland (³)</t>
  </si>
  <si>
    <t>(³) Tonnes of oil equivalent per inhabitant, 2015: break in series.</t>
  </si>
  <si>
    <t>Luxembourg (⁴)</t>
  </si>
  <si>
    <t>Hungary (⁴)</t>
  </si>
  <si>
    <t>Serbia (⁴)</t>
  </si>
  <si>
    <t>(⁴) Tonnes of oil equivalent per inhabitant, 2011: break in series.</t>
  </si>
  <si>
    <t>Slovenia (⁵)</t>
  </si>
  <si>
    <t>(⁵) Tonnes of oil equivalent per inhabitant, 2007: break in series.</t>
  </si>
  <si>
    <t>Table 3: Main origin of primary energy imports, EU-28, 2005-2015</t>
  </si>
  <si>
    <t>Mozambique</t>
  </si>
  <si>
    <t>Figure 3: Energy dependency rate, EU-28, 2005-2015</t>
  </si>
  <si>
    <t>Figure 4: Energy dependency rate — all products, 2005 and 2015</t>
  </si>
  <si>
    <t>The former Yugoslav Republic of Macedonia</t>
  </si>
  <si>
    <t>(¹) This designation is without prejudice to positions on status, and is in line with UNSCR 1244/1999 and the ICJ Opinion on the Kosovo declaration of independence.</t>
  </si>
  <si>
    <t>Kosovo (¹)</t>
  </si>
  <si>
    <t>Kosovo (⁶)</t>
  </si>
  <si>
    <t>(⁶) This designation is without prejudice to positions on status, and is in line with UNSCR 1244/1999 and the ICJ Opinion on the Kosovo declaration of independence. Tonnes of oil equivalent per inhabitant, 2011: break in 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</si>
</sst>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0.0_i"/>
    <numFmt numFmtId="167" formatCode="#,##0_i"/>
    <numFmt numFmtId="168" formatCode="@_i"/>
    <numFmt numFmtId="169" formatCode="#,##0.000000"/>
  </numFmts>
  <fonts count="23" x14ac:knownFonts="1"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sz val="9"/>
      <color indexed="63"/>
      <name val="Arial"/>
      <family val="2"/>
    </font>
    <font>
      <b/>
      <sz val="9"/>
      <color indexed="62"/>
      <name val="Arial"/>
      <family val="2"/>
    </font>
    <font>
      <sz val="9"/>
      <color indexed="12"/>
      <name val="Arial"/>
      <family val="2"/>
    </font>
    <font>
      <b/>
      <sz val="9"/>
      <color indexed="63"/>
      <name val="Arial"/>
      <family val="2"/>
    </font>
    <font>
      <i/>
      <sz val="9"/>
      <name val="Arial"/>
      <family val="2"/>
    </font>
    <font>
      <b/>
      <sz val="9"/>
      <color indexed="14"/>
      <name val="Arial"/>
      <family val="2"/>
    </font>
    <font>
      <u/>
      <sz val="9"/>
      <color indexed="12"/>
      <name val="Arial"/>
      <family val="2"/>
    </font>
    <font>
      <b/>
      <sz val="9"/>
      <color indexed="18"/>
      <name val="Arial"/>
      <family val="2"/>
    </font>
    <font>
      <sz val="9"/>
      <color indexed="14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9"/>
      <color rgb="FFFF0000"/>
      <name val="Arial"/>
      <family val="2"/>
    </font>
    <font>
      <b/>
      <sz val="11"/>
      <color indexed="63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rgb="FFC0C0C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0" fillId="0" borderId="0"/>
  </cellStyleXfs>
  <cellXfs count="16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/>
    </xf>
    <xf numFmtId="0" fontId="11" fillId="0" borderId="0" xfId="1" applyNumberFormat="1" applyFont="1" applyFill="1" applyBorder="1" applyAlignment="1" applyProtection="1"/>
    <xf numFmtId="1" fontId="12" fillId="0" borderId="0" xfId="0" applyNumberFormat="1" applyFont="1" applyFill="1" applyBorder="1">
      <alignment vertical="center"/>
    </xf>
    <xf numFmtId="0" fontId="12" fillId="0" borderId="0" xfId="0" applyFont="1" applyFill="1" applyBorder="1">
      <alignment vertical="center"/>
    </xf>
    <xf numFmtId="165" fontId="12" fillId="0" borderId="0" xfId="0" applyNumberFormat="1" applyFont="1" applyFill="1" applyBorder="1">
      <alignment vertical="center"/>
    </xf>
    <xf numFmtId="1" fontId="12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>
      <alignment vertical="center"/>
    </xf>
    <xf numFmtId="0" fontId="13" fillId="0" borderId="0" xfId="0" applyFont="1" applyFill="1" applyBorder="1">
      <alignment vertical="center"/>
    </xf>
    <xf numFmtId="164" fontId="3" fillId="0" borderId="0" xfId="0" applyNumberFormat="1" applyFont="1" applyFill="1" applyBorder="1">
      <alignment vertical="center"/>
    </xf>
    <xf numFmtId="1" fontId="13" fillId="0" borderId="0" xfId="0" applyNumberFormat="1" applyFont="1" applyFill="1" applyBorder="1">
      <alignment vertical="center"/>
    </xf>
    <xf numFmtId="0" fontId="14" fillId="0" borderId="0" xfId="0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center"/>
    </xf>
    <xf numFmtId="0" fontId="0" fillId="0" borderId="0" xfId="0" applyFont="1" applyFill="1">
      <alignment vertical="center"/>
    </xf>
    <xf numFmtId="165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6" fontId="0" fillId="0" borderId="9" xfId="0" applyNumberFormat="1" applyFont="1" applyFill="1" applyBorder="1" applyAlignment="1">
      <alignment horizontal="right" vertical="center"/>
    </xf>
    <xf numFmtId="166" fontId="0" fillId="0" borderId="8" xfId="0" applyNumberFormat="1" applyFont="1" applyFill="1" applyBorder="1" applyAlignment="1">
      <alignment horizontal="right" vertical="center"/>
    </xf>
    <xf numFmtId="166" fontId="0" fillId="0" borderId="12" xfId="0" applyNumberFormat="1" applyFont="1" applyFill="1" applyBorder="1" applyAlignment="1">
      <alignment horizontal="right" vertical="center"/>
    </xf>
    <xf numFmtId="166" fontId="0" fillId="0" borderId="11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/>
    </xf>
    <xf numFmtId="166" fontId="0" fillId="0" borderId="1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ont="1" applyFill="1" applyBorder="1">
      <alignment vertical="center"/>
    </xf>
    <xf numFmtId="166" fontId="0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165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/>
    <xf numFmtId="166" fontId="0" fillId="0" borderId="3" xfId="0" applyNumberFormat="1" applyFont="1" applyFill="1" applyBorder="1" applyAlignment="1">
      <alignment horizontal="right" vertical="center"/>
    </xf>
    <xf numFmtId="167" fontId="0" fillId="0" borderId="9" xfId="0" applyNumberFormat="1" applyFont="1" applyFill="1" applyBorder="1" applyAlignment="1">
      <alignment horizontal="right" vertical="center"/>
    </xf>
    <xf numFmtId="167" fontId="0" fillId="0" borderId="8" xfId="0" applyNumberFormat="1" applyFont="1" applyFill="1" applyBorder="1" applyAlignment="1">
      <alignment horizontal="right" vertical="center"/>
    </xf>
    <xf numFmtId="167" fontId="0" fillId="0" borderId="12" xfId="0" applyNumberFormat="1" applyFont="1" applyFill="1" applyBorder="1" applyAlignment="1">
      <alignment horizontal="right" vertical="center"/>
    </xf>
    <xf numFmtId="167" fontId="0" fillId="0" borderId="11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right" wrapText="1"/>
    </xf>
    <xf numFmtId="3" fontId="0" fillId="0" borderId="0" xfId="0" applyNumberFormat="1" applyFont="1" applyFill="1" applyBorder="1">
      <alignment vertical="center"/>
    </xf>
    <xf numFmtId="0" fontId="4" fillId="4" borderId="0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166" fontId="0" fillId="3" borderId="15" xfId="0" applyNumberFormat="1" applyFont="1" applyFill="1" applyBorder="1" applyAlignment="1">
      <alignment horizontal="right" vertical="center"/>
    </xf>
    <xf numFmtId="166" fontId="0" fillId="3" borderId="14" xfId="0" applyNumberFormat="1" applyFont="1" applyFill="1" applyBorder="1" applyAlignment="1">
      <alignment horizontal="right" vertical="center"/>
    </xf>
    <xf numFmtId="167" fontId="0" fillId="0" borderId="18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167" fontId="0" fillId="0" borderId="7" xfId="0" applyNumberFormat="1" applyFont="1" applyFill="1" applyBorder="1" applyAlignment="1">
      <alignment horizontal="right" vertical="center"/>
    </xf>
    <xf numFmtId="167" fontId="0" fillId="0" borderId="6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0" fillId="0" borderId="0" xfId="0" applyFont="1" applyAlignment="1"/>
    <xf numFmtId="0" fontId="4" fillId="0" borderId="4" xfId="0" applyFont="1" applyFill="1" applyBorder="1" applyAlignment="1">
      <alignment vertical="center"/>
    </xf>
    <xf numFmtId="167" fontId="0" fillId="0" borderId="5" xfId="0" applyNumberFormat="1" applyFont="1" applyFill="1" applyBorder="1" applyAlignment="1">
      <alignment horizontal="right" vertical="center"/>
    </xf>
    <xf numFmtId="167" fontId="0" fillId="0" borderId="4" xfId="0" applyNumberFormat="1" applyFont="1" applyFill="1" applyBorder="1" applyAlignment="1">
      <alignment horizontal="right" vertical="center"/>
    </xf>
    <xf numFmtId="167" fontId="0" fillId="3" borderId="16" xfId="0" applyNumberFormat="1" applyFont="1" applyFill="1" applyBorder="1" applyAlignment="1">
      <alignment horizontal="right" vertical="center"/>
    </xf>
    <xf numFmtId="167" fontId="0" fillId="3" borderId="10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vertical="center"/>
    </xf>
    <xf numFmtId="167" fontId="0" fillId="0" borderId="20" xfId="0" applyNumberFormat="1" applyFont="1" applyFill="1" applyBorder="1" applyAlignment="1">
      <alignment horizontal="right" vertical="center"/>
    </xf>
    <xf numFmtId="167" fontId="0" fillId="0" borderId="19" xfId="0" applyNumberFormat="1" applyFont="1" applyFill="1" applyBorder="1" applyAlignment="1">
      <alignment horizontal="right" vertical="center"/>
    </xf>
    <xf numFmtId="168" fontId="0" fillId="0" borderId="11" xfId="0" applyNumberFormat="1" applyFont="1" applyFill="1" applyBorder="1" applyAlignment="1">
      <alignment horizontal="right" vertical="center"/>
    </xf>
    <xf numFmtId="166" fontId="0" fillId="0" borderId="17" xfId="0" applyNumberFormat="1" applyFont="1" applyFill="1" applyBorder="1" applyAlignment="1">
      <alignment horizontal="right" vertical="center"/>
    </xf>
    <xf numFmtId="166" fontId="0" fillId="0" borderId="5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11" fillId="0" borderId="0" xfId="1" applyFont="1" applyFill="1" applyBorder="1" applyAlignment="1" applyProtection="1"/>
    <xf numFmtId="0" fontId="16" fillId="0" borderId="0" xfId="0" applyFont="1">
      <alignment vertical="center"/>
    </xf>
    <xf numFmtId="0" fontId="7" fillId="0" borderId="0" xfId="1" applyFont="1" applyFill="1" applyBorder="1" applyAlignment="1" applyProtection="1"/>
    <xf numFmtId="166" fontId="0" fillId="3" borderId="16" xfId="0" applyNumberFormat="1" applyFont="1" applyFill="1" applyBorder="1" applyAlignment="1">
      <alignment horizontal="right" vertical="center"/>
    </xf>
    <xf numFmtId="166" fontId="0" fillId="3" borderId="10" xfId="0" applyNumberFormat="1" applyFont="1" applyFill="1" applyBorder="1" applyAlignment="1">
      <alignment horizontal="right" vertical="center"/>
    </xf>
    <xf numFmtId="166" fontId="0" fillId="2" borderId="12" xfId="0" applyNumberFormat="1" applyFont="1" applyFill="1" applyBorder="1" applyAlignment="1">
      <alignment horizontal="right" vertical="center"/>
    </xf>
    <xf numFmtId="166" fontId="0" fillId="0" borderId="7" xfId="0" applyNumberFormat="1" applyFont="1" applyFill="1" applyBorder="1" applyAlignment="1">
      <alignment horizontal="right" vertical="center"/>
    </xf>
    <xf numFmtId="166" fontId="0" fillId="0" borderId="6" xfId="0" applyNumberFormat="1" applyFont="1" applyFill="1" applyBorder="1" applyAlignment="1">
      <alignment horizontal="right" vertical="center"/>
    </xf>
    <xf numFmtId="166" fontId="0" fillId="0" borderId="18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166" fontId="0" fillId="0" borderId="20" xfId="0" applyNumberFormat="1" applyFont="1" applyFill="1" applyBorder="1" applyAlignment="1">
      <alignment horizontal="right" vertical="center"/>
    </xf>
    <xf numFmtId="166" fontId="0" fillId="0" borderId="19" xfId="0" applyNumberFormat="1" applyFont="1" applyFill="1" applyBorder="1" applyAlignment="1">
      <alignment horizontal="right" vertical="center"/>
    </xf>
    <xf numFmtId="166" fontId="9" fillId="3" borderId="10" xfId="0" applyNumberFormat="1" applyFont="1" applyFill="1" applyBorder="1" applyAlignment="1">
      <alignment horizontal="right" vertical="center"/>
    </xf>
    <xf numFmtId="166" fontId="9" fillId="2" borderId="11" xfId="0" applyNumberFormat="1" applyFont="1" applyFill="1" applyBorder="1" applyAlignment="1">
      <alignment horizontal="right" vertical="center"/>
    </xf>
    <xf numFmtId="166" fontId="9" fillId="0" borderId="11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166" fontId="0" fillId="0" borderId="22" xfId="0" applyNumberFormat="1" applyFont="1" applyFill="1" applyBorder="1" applyAlignment="1">
      <alignment horizontal="right" vertical="center"/>
    </xf>
    <xf numFmtId="166" fontId="0" fillId="0" borderId="21" xfId="0" applyNumberFormat="1" applyFont="1" applyFill="1" applyBorder="1" applyAlignment="1">
      <alignment horizontal="right" vertical="center"/>
    </xf>
    <xf numFmtId="167" fontId="0" fillId="0" borderId="17" xfId="0" applyNumberFormat="1" applyFont="1" applyFill="1" applyBorder="1" applyAlignment="1">
      <alignment horizontal="right" vertical="center"/>
    </xf>
    <xf numFmtId="167" fontId="0" fillId="0" borderId="3" xfId="0" applyNumberFormat="1" applyFont="1" applyFill="1" applyBorder="1" applyAlignment="1">
      <alignment horizontal="right" vertical="center"/>
    </xf>
    <xf numFmtId="166" fontId="0" fillId="2" borderId="3" xfId="0" applyNumberFormat="1" applyFont="1" applyFill="1" applyBorder="1" applyAlignment="1">
      <alignment horizontal="right" vertical="center"/>
    </xf>
    <xf numFmtId="167" fontId="0" fillId="0" borderId="22" xfId="0" applyNumberFormat="1" applyFont="1" applyFill="1" applyBorder="1" applyAlignment="1">
      <alignment horizontal="right" vertical="center"/>
    </xf>
    <xf numFmtId="167" fontId="0" fillId="0" borderId="2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168" fontId="0" fillId="0" borderId="19" xfId="0" applyNumberFormat="1" applyFont="1" applyFill="1" applyBorder="1" applyAlignment="1">
      <alignment horizontal="right" vertical="center"/>
    </xf>
    <xf numFmtId="166" fontId="0" fillId="0" borderId="27" xfId="0" applyNumberFormat="1" applyFont="1" applyFill="1" applyBorder="1" applyAlignment="1">
      <alignment horizontal="right" vertical="center"/>
    </xf>
    <xf numFmtId="166" fontId="0" fillId="0" borderId="28" xfId="0" applyNumberFormat="1" applyFont="1" applyFill="1" applyBorder="1" applyAlignment="1">
      <alignment horizontal="right" vertical="center"/>
    </xf>
    <xf numFmtId="166" fontId="0" fillId="0" borderId="29" xfId="0" applyNumberFormat="1" applyFont="1" applyFill="1" applyBorder="1" applyAlignment="1">
      <alignment horizontal="right" vertical="center"/>
    </xf>
    <xf numFmtId="166" fontId="0" fillId="0" borderId="30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26" xfId="0" applyNumberFormat="1" applyFont="1" applyFill="1" applyBorder="1" applyAlignment="1">
      <alignment horizontal="center"/>
    </xf>
    <xf numFmtId="0" fontId="4" fillId="4" borderId="6" xfId="0" applyNumberFormat="1" applyFont="1" applyFill="1" applyBorder="1" applyAlignment="1">
      <alignment horizontal="center"/>
    </xf>
    <xf numFmtId="165" fontId="0" fillId="0" borderId="0" xfId="0" applyNumberFormat="1" applyFont="1" applyFill="1" applyBorder="1">
      <alignment vertical="center"/>
    </xf>
    <xf numFmtId="0" fontId="18" fillId="0" borderId="0" xfId="2"/>
    <xf numFmtId="166" fontId="9" fillId="2" borderId="3" xfId="0" applyNumberFormat="1" applyFont="1" applyFill="1" applyBorder="1" applyAlignment="1">
      <alignment horizontal="right" vertical="center"/>
    </xf>
    <xf numFmtId="0" fontId="18" fillId="0" borderId="0" xfId="2"/>
    <xf numFmtId="0" fontId="19" fillId="0" borderId="0" xfId="3" applyFont="1"/>
    <xf numFmtId="0" fontId="20" fillId="0" borderId="0" xfId="3"/>
    <xf numFmtId="0" fontId="19" fillId="0" borderId="0" xfId="0" applyFont="1" applyFill="1" applyBorder="1">
      <alignment vertical="center"/>
    </xf>
    <xf numFmtId="0" fontId="0" fillId="0" borderId="0" xfId="3" applyFont="1"/>
    <xf numFmtId="0" fontId="21" fillId="0" borderId="0" xfId="1" applyNumberFormat="1" applyFont="1" applyFill="1" applyBorder="1" applyAlignment="1" applyProtection="1">
      <alignment vertical="center"/>
    </xf>
    <xf numFmtId="164" fontId="19" fillId="0" borderId="0" xfId="0" applyNumberFormat="1" applyFont="1" applyFill="1" applyBorder="1">
      <alignment vertical="center"/>
    </xf>
    <xf numFmtId="0" fontId="19" fillId="0" borderId="0" xfId="0" applyFont="1" applyAlignment="1"/>
    <xf numFmtId="164" fontId="19" fillId="0" borderId="0" xfId="3" applyNumberFormat="1" applyFont="1"/>
    <xf numFmtId="0" fontId="20" fillId="0" borderId="0" xfId="3"/>
    <xf numFmtId="164" fontId="19" fillId="0" borderId="0" xfId="0" applyNumberFormat="1" applyFont="1" applyAlignment="1"/>
    <xf numFmtId="164" fontId="5" fillId="0" borderId="0" xfId="0" applyNumberFormat="1" applyFont="1" applyFill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9" fontId="0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/>
    </xf>
    <xf numFmtId="0" fontId="22" fillId="0" borderId="0" xfId="3" applyFont="1"/>
    <xf numFmtId="164" fontId="22" fillId="0" borderId="0" xfId="3" applyNumberFormat="1" applyFont="1"/>
    <xf numFmtId="164" fontId="22" fillId="0" borderId="0" xfId="0" applyNumberFormat="1" applyFont="1" applyFill="1" applyBorder="1">
      <alignment vertical="center"/>
    </xf>
    <xf numFmtId="0" fontId="22" fillId="0" borderId="0" xfId="0" applyFont="1" applyAlignment="1"/>
    <xf numFmtId="164" fontId="22" fillId="0" borderId="0" xfId="0" applyNumberFormat="1" applyFont="1" applyAlignment="1"/>
    <xf numFmtId="0" fontId="22" fillId="0" borderId="0" xfId="0" applyFont="1" applyFill="1" applyBorder="1">
      <alignment vertical="center"/>
    </xf>
  </cellXfs>
  <cellStyles count="4">
    <cellStyle name="Hyperlink" xfId="1" builtinId="8"/>
    <cellStyle name="Normal" xfId="0" builtinId="0" customBuiltin="1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785469460725578"/>
          <c:y val="1.4965645809232991E-2"/>
          <c:w val="0.58261467144936052"/>
          <c:h val="0.78209055118110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1'!$C$19</c:f>
              <c:strCache>
                <c:ptCount val="1"/>
                <c:pt idx="0">
                  <c:v>Biomass &amp; waste</c:v>
                </c:pt>
              </c:strCache>
            </c:strRef>
          </c:tx>
          <c:invertIfNegative val="0"/>
          <c:dLbls>
            <c:delete val="1"/>
          </c:dLbls>
          <c:val>
            <c:numRef>
              <c:f>'Figure 1'!$E$19</c:f>
              <c:numCache>
                <c:formatCode>0.0</c:formatCode>
                <c:ptCount val="1"/>
                <c:pt idx="0">
                  <c:v>63.499350380797793</c:v>
                </c:pt>
              </c:numCache>
            </c:numRef>
          </c:val>
        </c:ser>
        <c:ser>
          <c:idx val="1"/>
          <c:order val="1"/>
          <c:tx>
            <c:strRef>
              <c:f>'Figure 1'!$C$20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val>
            <c:numRef>
              <c:f>'Figure 1'!$E$20</c:f>
              <c:numCache>
                <c:formatCode>0.0</c:formatCode>
                <c:ptCount val="1"/>
                <c:pt idx="0">
                  <c:v>14.302693286097757</c:v>
                </c:pt>
              </c:numCache>
            </c:numRef>
          </c:val>
        </c:ser>
        <c:ser>
          <c:idx val="2"/>
          <c:order val="2"/>
          <c:tx>
            <c:strRef>
              <c:f>'Figure 1'!$C$21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elete val="1"/>
          </c:dLbls>
          <c:val>
            <c:numRef>
              <c:f>'Figure 1'!$E$21</c:f>
              <c:numCache>
                <c:formatCode>0.0</c:formatCode>
                <c:ptCount val="1"/>
                <c:pt idx="0">
                  <c:v>12.658844575191958</c:v>
                </c:pt>
              </c:numCache>
            </c:numRef>
          </c:val>
        </c:ser>
        <c:ser>
          <c:idx val="3"/>
          <c:order val="3"/>
          <c:tx>
            <c:strRef>
              <c:f>'Figure 1'!$C$22</c:f>
              <c:strCache>
                <c:ptCount val="1"/>
                <c:pt idx="0">
                  <c:v>Solar energy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val>
            <c:numRef>
              <c:f>'Figure 1'!$E$22</c:f>
              <c:numCache>
                <c:formatCode>0.0</c:formatCode>
                <c:ptCount val="1"/>
                <c:pt idx="0">
                  <c:v>6.3649513858542974</c:v>
                </c:pt>
              </c:numCache>
            </c:numRef>
          </c:val>
        </c:ser>
        <c:ser>
          <c:idx val="4"/>
          <c:order val="4"/>
          <c:tx>
            <c:strRef>
              <c:f>'Figure 1'!$C$23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elete val="1"/>
          </c:dLbls>
          <c:val>
            <c:numRef>
              <c:f>'Figure 1'!$E$23</c:f>
              <c:numCache>
                <c:formatCode>0.0</c:formatCode>
                <c:ptCount val="1"/>
                <c:pt idx="0">
                  <c:v>3.1525063986516013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500"/>
        <c:overlap val="100"/>
        <c:axId val="45460864"/>
        <c:axId val="46694400"/>
      </c:barChart>
      <c:catAx>
        <c:axId val="4546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6694400"/>
        <c:crosses val="autoZero"/>
        <c:auto val="0"/>
        <c:lblAlgn val="ctr"/>
        <c:lblOffset val="100"/>
        <c:noMultiLvlLbl val="0"/>
      </c:catAx>
      <c:valAx>
        <c:axId val="46694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5460864"/>
        <c:crosses val="autoZero"/>
        <c:crossBetween val="between"/>
        <c:majorUnit val="25"/>
      </c:valAx>
      <c:spPr>
        <a:noFill/>
      </c:spPr>
    </c:plotArea>
    <c:legend>
      <c:legendPos val="r"/>
      <c:layout>
        <c:manualLayout>
          <c:xMode val="edge"/>
          <c:yMode val="edge"/>
          <c:x val="0.39996410579563396"/>
          <c:y val="0.80970636482939629"/>
          <c:w val="0.3638138952171906"/>
          <c:h val="0.17923608229398594"/>
        </c:manualLayout>
      </c:layout>
      <c:overlay val="0"/>
      <c:spPr>
        <a:noFill/>
      </c:spPr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7184483295519"/>
          <c:y val="0.15503302469135802"/>
          <c:w val="0.52362924392515453"/>
          <c:h val="0.52864490287154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1"/>
              </a:solidFill>
            </c:spPr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0"/>
              <c:layout>
                <c:manualLayout>
                  <c:x val="4.7457627118644069E-2"/>
                  <c:y val="1.56790123456790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98870056497172E-3"/>
                  <c:y val="-2.35186728395061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Solid fuels,</a:t>
                    </a:r>
                    <a:br>
                      <a:rPr lang="en-US"/>
                    </a:br>
                    <a:r>
                      <a:rPr lang="en-US"/>
                      <a:t>18.9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819209039548022E-2"/>
                  <c:y val="7.83950617283950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Natural gas,</a:t>
                    </a:r>
                    <a:br>
                      <a:rPr lang="en-US"/>
                    </a:br>
                    <a:r>
                      <a:rPr lang="en-US"/>
                      <a:t>14.0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858757062146894E-2"/>
                  <c:y val="-5.879629629629611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Crude oil,</a:t>
                    </a:r>
                    <a:br>
                      <a:rPr lang="en-US"/>
                    </a:br>
                    <a:r>
                      <a:rPr lang="en-US"/>
                      <a:t>9.8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Renewable </a:t>
                    </a:r>
                  </a:p>
                  <a:p>
                    <a:r>
                      <a:rPr lang="en-US"/>
                      <a:t>energy
26.7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819209039548022E-2"/>
                  <c:y val="5.87962962962962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Other,</a:t>
                    </a:r>
                    <a:br>
                      <a:rPr lang="en-US"/>
                    </a:br>
                    <a:r>
                      <a:rPr lang="en-US"/>
                      <a:t>1.7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'Figure 1'!$C$11:$C$16</c:f>
              <c:strCache>
                <c:ptCount val="6"/>
                <c:pt idx="0">
                  <c:v>Nuclear energy</c:v>
                </c:pt>
                <c:pt idx="1">
                  <c:v>Solid fuels</c:v>
                </c:pt>
                <c:pt idx="2">
                  <c:v>Natural gas</c:v>
                </c:pt>
                <c:pt idx="3">
                  <c:v>Crude oil</c:v>
                </c:pt>
                <c:pt idx="4">
                  <c:v>Renewable energy</c:v>
                </c:pt>
                <c:pt idx="5">
                  <c:v>Other</c:v>
                </c:pt>
              </c:strCache>
            </c:strRef>
          </c:cat>
          <c:val>
            <c:numRef>
              <c:f>'Figure 1'!$E$11:$E$16</c:f>
              <c:numCache>
                <c:formatCode>0.0</c:formatCode>
                <c:ptCount val="6"/>
                <c:pt idx="0">
                  <c:v>28.855630468098166</c:v>
                </c:pt>
                <c:pt idx="1">
                  <c:v>18.898676046475344</c:v>
                </c:pt>
                <c:pt idx="2">
                  <c:v>14.034778761015771</c:v>
                </c:pt>
                <c:pt idx="3">
                  <c:v>9.7630288600266013</c:v>
                </c:pt>
                <c:pt idx="4">
                  <c:v>26.74769118221802</c:v>
                </c:pt>
                <c:pt idx="5">
                  <c:v>1.7001946821660903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42"/>
      </c:pieChart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280839895013E-2"/>
          <c:y val="2.5913311541421933E-2"/>
          <c:w val="0.94396251968503941"/>
          <c:h val="0.71939429012345679"/>
        </c:manualLayout>
      </c:layout>
      <c:lineChart>
        <c:grouping val="standard"/>
        <c:varyColors val="0"/>
        <c:ser>
          <c:idx val="4"/>
          <c:order val="0"/>
          <c:tx>
            <c:strRef>
              <c:f>'Figure 2'!$C$12</c:f>
              <c:strCache>
                <c:ptCount val="1"/>
                <c:pt idx="0">
                  <c:v>Renewable energy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2'!$D$12:$N$12</c:f>
              <c:numCache>
                <c:formatCode>0.0</c:formatCode>
                <c:ptCount val="11"/>
                <c:pt idx="0">
                  <c:v>100</c:v>
                </c:pt>
                <c:pt idx="1">
                  <c:v>105.22653315392975</c:v>
                </c:pt>
                <c:pt idx="2">
                  <c:v>113.28209264865234</c:v>
                </c:pt>
                <c:pt idx="3">
                  <c:v>121.20860503158607</c:v>
                </c:pt>
                <c:pt idx="4">
                  <c:v>127.21592743331382</c:v>
                </c:pt>
                <c:pt idx="5">
                  <c:v>140.92628632108958</c:v>
                </c:pt>
                <c:pt idx="6">
                  <c:v>138.00658498966038</c:v>
                </c:pt>
                <c:pt idx="7">
                  <c:v>151.95618571105626</c:v>
                </c:pt>
                <c:pt idx="8">
                  <c:v>162.32550069361781</c:v>
                </c:pt>
                <c:pt idx="9">
                  <c:v>164.71942054760353</c:v>
                </c:pt>
                <c:pt idx="10">
                  <c:v>171.04222851932832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'Figure 2'!$C$13</c:f>
              <c:strCache>
                <c:ptCount val="1"/>
                <c:pt idx="0">
                  <c:v>Nuclear energy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2'!$D$13:$N$13</c:f>
              <c:numCache>
                <c:formatCode>0.0</c:formatCode>
                <c:ptCount val="11"/>
                <c:pt idx="0">
                  <c:v>100</c:v>
                </c:pt>
                <c:pt idx="1">
                  <c:v>99.216747697230474</c:v>
                </c:pt>
                <c:pt idx="2">
                  <c:v>93.745592506873351</c:v>
                </c:pt>
                <c:pt idx="3">
                  <c:v>93.939289209214195</c:v>
                </c:pt>
                <c:pt idx="4">
                  <c:v>89.614781217477741</c:v>
                </c:pt>
                <c:pt idx="5">
                  <c:v>91.863185200142908</c:v>
                </c:pt>
                <c:pt idx="6">
                  <c:v>90.87078084468537</c:v>
                </c:pt>
                <c:pt idx="7">
                  <c:v>88.428874322372195</c:v>
                </c:pt>
                <c:pt idx="8">
                  <c:v>87.871006073409035</c:v>
                </c:pt>
                <c:pt idx="9">
                  <c:v>87.815747371037148</c:v>
                </c:pt>
                <c:pt idx="10">
                  <c:v>85.898468444679168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2'!$C$11</c:f>
              <c:strCache>
                <c:ptCount val="1"/>
                <c:pt idx="0">
                  <c:v>Total production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2'!$D$11:$N$11</c:f>
              <c:numCache>
                <c:formatCode>0.0</c:formatCode>
                <c:ptCount val="11"/>
                <c:pt idx="0">
                  <c:v>100</c:v>
                </c:pt>
                <c:pt idx="1">
                  <c:v>97.912847473954827</c:v>
                </c:pt>
                <c:pt idx="2">
                  <c:v>95.329339529204475</c:v>
                </c:pt>
                <c:pt idx="3">
                  <c:v>94.829787739983544</c:v>
                </c:pt>
                <c:pt idx="4">
                  <c:v>90.895763481853962</c:v>
                </c:pt>
                <c:pt idx="5">
                  <c:v>92.647197562795128</c:v>
                </c:pt>
                <c:pt idx="6">
                  <c:v>88.925737474015662</c:v>
                </c:pt>
                <c:pt idx="7">
                  <c:v>88.131655072910988</c:v>
                </c:pt>
                <c:pt idx="8">
                  <c:v>87.595848257563318</c:v>
                </c:pt>
                <c:pt idx="9">
                  <c:v>85.480227019727366</c:v>
                </c:pt>
                <c:pt idx="10">
                  <c:v>84.78486712112641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2'!$C$14</c:f>
              <c:strCache>
                <c:ptCount val="1"/>
                <c:pt idx="0">
                  <c:v>Solid fuels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2'!$D$14:$N$14</c:f>
              <c:numCache>
                <c:formatCode>0.0</c:formatCode>
                <c:ptCount val="11"/>
                <c:pt idx="0">
                  <c:v>100</c:v>
                </c:pt>
                <c:pt idx="1">
                  <c:v>97.738705964091878</c:v>
                </c:pt>
                <c:pt idx="2">
                  <c:v>94.705564144176009</c:v>
                </c:pt>
                <c:pt idx="3">
                  <c:v>90.739980156441078</c:v>
                </c:pt>
                <c:pt idx="4">
                  <c:v>85.281668294658914</c:v>
                </c:pt>
                <c:pt idx="5">
                  <c:v>84.159097143706845</c:v>
                </c:pt>
                <c:pt idx="6">
                  <c:v>85.482872752537489</c:v>
                </c:pt>
                <c:pt idx="7">
                  <c:v>85.201422378099281</c:v>
                </c:pt>
                <c:pt idx="8">
                  <c:v>79.967645256645923</c:v>
                </c:pt>
                <c:pt idx="9">
                  <c:v>76.613929973259914</c:v>
                </c:pt>
                <c:pt idx="10">
                  <c:v>74.284644828496781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2'!$C$15</c:f>
              <c:strCache>
                <c:ptCount val="1"/>
                <c:pt idx="0">
                  <c:v>Natural gas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2'!$D$15:$N$15</c:f>
              <c:numCache>
                <c:formatCode>0.0</c:formatCode>
                <c:ptCount val="11"/>
                <c:pt idx="0">
                  <c:v>100</c:v>
                </c:pt>
                <c:pt idx="1">
                  <c:v>95.710486009191982</c:v>
                </c:pt>
                <c:pt idx="2">
                  <c:v>89.830710357453384</c:v>
                </c:pt>
                <c:pt idx="3">
                  <c:v>90.291255003838302</c:v>
                </c:pt>
                <c:pt idx="4">
                  <c:v>82.389480041578608</c:v>
                </c:pt>
                <c:pt idx="5">
                  <c:v>83.784809110357031</c:v>
                </c:pt>
                <c:pt idx="6">
                  <c:v>74.309930753016985</c:v>
                </c:pt>
                <c:pt idx="7">
                  <c:v>69.815671950747898</c:v>
                </c:pt>
                <c:pt idx="8">
                  <c:v>69.169901987997605</c:v>
                </c:pt>
                <c:pt idx="9">
                  <c:v>61.511071279214299</c:v>
                </c:pt>
                <c:pt idx="10">
                  <c:v>56.453423178980643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'Figure 2'!$C$16</c:f>
              <c:strCache>
                <c:ptCount val="1"/>
                <c:pt idx="0">
                  <c:v>Crude oil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2'!$D$16:$N$16</c:f>
              <c:numCache>
                <c:formatCode>0.0</c:formatCode>
                <c:ptCount val="11"/>
                <c:pt idx="0">
                  <c:v>100</c:v>
                </c:pt>
                <c:pt idx="1">
                  <c:v>91.627236067521594</c:v>
                </c:pt>
                <c:pt idx="2">
                  <c:v>89.925244384702623</c:v>
                </c:pt>
                <c:pt idx="3">
                  <c:v>83.477553812641403</c:v>
                </c:pt>
                <c:pt idx="4">
                  <c:v>78.51979981157325</c:v>
                </c:pt>
                <c:pt idx="5">
                  <c:v>72.984688825813265</c:v>
                </c:pt>
                <c:pt idx="6">
                  <c:v>63.565451294083765</c:v>
                </c:pt>
                <c:pt idx="7">
                  <c:v>57.068628745281835</c:v>
                </c:pt>
                <c:pt idx="8">
                  <c:v>53.653168749962489</c:v>
                </c:pt>
                <c:pt idx="9">
                  <c:v>52.564764196515902</c:v>
                </c:pt>
                <c:pt idx="10">
                  <c:v>56.139246773041776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75872"/>
        <c:axId val="153467136"/>
      </c:lineChart>
      <c:catAx>
        <c:axId val="15337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346713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53467136"/>
        <c:scaling>
          <c:orientation val="minMax"/>
          <c:max val="18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33758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0458981627296586"/>
          <c:y val="0.81195077160493823"/>
          <c:w val="0.20015370078740155"/>
          <c:h val="0.1880492283950617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280839895013E-2"/>
          <c:y val="2.5913311541421933E-2"/>
          <c:w val="0.9292958530183727"/>
          <c:h val="0.74487268518518523"/>
        </c:manualLayout>
      </c:layout>
      <c:lineChart>
        <c:grouping val="standard"/>
        <c:varyColors val="0"/>
        <c:ser>
          <c:idx val="5"/>
          <c:order val="0"/>
          <c:tx>
            <c:strRef>
              <c:f>'Figure 3'!$C$13</c:f>
              <c:strCache>
                <c:ptCount val="1"/>
                <c:pt idx="0">
                  <c:v>Crude oil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3'!$D$10:$N$10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3'!$D$13:$N$13</c:f>
              <c:numCache>
                <c:formatCode>0.0</c:formatCode>
                <c:ptCount val="11"/>
                <c:pt idx="0">
                  <c:v>82.325829989276428</c:v>
                </c:pt>
                <c:pt idx="1">
                  <c:v>83.896000655096827</c:v>
                </c:pt>
                <c:pt idx="2">
                  <c:v>83.35595833007352</c:v>
                </c:pt>
                <c:pt idx="3">
                  <c:v>85.12431321600863</c:v>
                </c:pt>
                <c:pt idx="4">
                  <c:v>84.249060159051012</c:v>
                </c:pt>
                <c:pt idx="5">
                  <c:v>85.251192831345392</c:v>
                </c:pt>
                <c:pt idx="6">
                  <c:v>86.204986319668478</c:v>
                </c:pt>
                <c:pt idx="7">
                  <c:v>88.377526294305142</c:v>
                </c:pt>
                <c:pt idx="8">
                  <c:v>88.325848165456364</c:v>
                </c:pt>
                <c:pt idx="9">
                  <c:v>88.222980169717744</c:v>
                </c:pt>
                <c:pt idx="10">
                  <c:v>88.775135639744278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3'!$C$14</c:f>
              <c:strCache>
                <c:ptCount val="1"/>
                <c:pt idx="0">
                  <c:v>Natural gas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3'!$D$10:$N$10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3'!$D$14:$N$14</c:f>
              <c:numCache>
                <c:formatCode>0.0</c:formatCode>
                <c:ptCount val="11"/>
                <c:pt idx="0">
                  <c:v>57.080198727600575</c:v>
                </c:pt>
                <c:pt idx="1">
                  <c:v>60.276436437746142</c:v>
                </c:pt>
                <c:pt idx="2">
                  <c:v>59.539110100837334</c:v>
                </c:pt>
                <c:pt idx="3">
                  <c:v>61.731374412623474</c:v>
                </c:pt>
                <c:pt idx="4">
                  <c:v>63.403343747442605</c:v>
                </c:pt>
                <c:pt idx="5">
                  <c:v>62.198251011935604</c:v>
                </c:pt>
                <c:pt idx="6">
                  <c:v>67.082831031796374</c:v>
                </c:pt>
                <c:pt idx="7">
                  <c:v>65.794651582063196</c:v>
                </c:pt>
                <c:pt idx="8">
                  <c:v>65.253031035730075</c:v>
                </c:pt>
                <c:pt idx="9">
                  <c:v>67.318325900063201</c:v>
                </c:pt>
                <c:pt idx="10">
                  <c:v>69.097960058420554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3'!$C$11</c:f>
              <c:strCache>
                <c:ptCount val="1"/>
                <c:pt idx="0">
                  <c:v>All products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3'!$D$10:$N$10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3'!$D$11:$N$11</c:f>
              <c:numCache>
                <c:formatCode>0.0</c:formatCode>
                <c:ptCount val="11"/>
                <c:pt idx="0">
                  <c:v>52.149506197937193</c:v>
                </c:pt>
                <c:pt idx="1">
                  <c:v>53.590158811209697</c:v>
                </c:pt>
                <c:pt idx="2">
                  <c:v>52.766867583047919</c:v>
                </c:pt>
                <c:pt idx="3">
                  <c:v>54.546905369523344</c:v>
                </c:pt>
                <c:pt idx="4">
                  <c:v>53.538770290652479</c:v>
                </c:pt>
                <c:pt idx="5">
                  <c:v>52.595594618618044</c:v>
                </c:pt>
                <c:pt idx="6">
                  <c:v>53.982239623541986</c:v>
                </c:pt>
                <c:pt idx="7">
                  <c:v>53.351377528864518</c:v>
                </c:pt>
                <c:pt idx="8">
                  <c:v>53.070401356059726</c:v>
                </c:pt>
                <c:pt idx="9">
                  <c:v>53.41273369693851</c:v>
                </c:pt>
                <c:pt idx="10">
                  <c:v>54.031671394488399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3'!$C$12</c:f>
              <c:strCache>
                <c:ptCount val="1"/>
                <c:pt idx="0">
                  <c:v>Solid fuels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3'!$D$10:$N$10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3'!$D$12:$N$12</c:f>
              <c:numCache>
                <c:formatCode>0.0</c:formatCode>
                <c:ptCount val="11"/>
                <c:pt idx="0">
                  <c:v>39.385465995539995</c:v>
                </c:pt>
                <c:pt idx="1">
                  <c:v>41.550513668518569</c:v>
                </c:pt>
                <c:pt idx="2">
                  <c:v>41.389900625712514</c:v>
                </c:pt>
                <c:pt idx="3">
                  <c:v>44.798899193580077</c:v>
                </c:pt>
                <c:pt idx="4">
                  <c:v>40.970563713200001</c:v>
                </c:pt>
                <c:pt idx="5">
                  <c:v>39.441918879051357</c:v>
                </c:pt>
                <c:pt idx="6">
                  <c:v>41.848221129185227</c:v>
                </c:pt>
                <c:pt idx="7">
                  <c:v>42.301949592909679</c:v>
                </c:pt>
                <c:pt idx="8">
                  <c:v>44.053192471015912</c:v>
                </c:pt>
                <c:pt idx="9">
                  <c:v>45.723971775872116</c:v>
                </c:pt>
                <c:pt idx="10">
                  <c:v>42.805701031245732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76480"/>
        <c:axId val="305087232"/>
      </c:lineChart>
      <c:catAx>
        <c:axId val="30507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508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0872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507648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43463968503937006"/>
          <c:y val="0.84513611111111109"/>
          <c:w val="0.14269364829396325"/>
          <c:h val="0.1544345679012345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09005628517824E-2"/>
          <c:y val="2.6923148148148147E-2"/>
          <c:w val="0.93808630393996251"/>
          <c:h val="0.743263734567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dPt>
            <c:idx val="35"/>
            <c:invertIfNegative val="0"/>
            <c:bubble3D val="0"/>
          </c:dPt>
          <c:cat>
            <c:strRef>
              <c:f>'Figure 4'!$C$11:$C$49</c:f>
              <c:strCache>
                <c:ptCount val="39"/>
                <c:pt idx="0">
                  <c:v>EU-28</c:v>
                </c:pt>
                <c:pt idx="2">
                  <c:v>Cyprus</c:v>
                </c:pt>
                <c:pt idx="3">
                  <c:v>Malta</c:v>
                </c:pt>
                <c:pt idx="4">
                  <c:v>Luxembourg</c:v>
                </c:pt>
                <c:pt idx="5">
                  <c:v>Ireland</c:v>
                </c:pt>
                <c:pt idx="6">
                  <c:v>Belgium</c:v>
                </c:pt>
                <c:pt idx="7">
                  <c:v>Lithuania</c:v>
                </c:pt>
                <c:pt idx="8">
                  <c:v>Portugal</c:v>
                </c:pt>
                <c:pt idx="9">
                  <c:v>Italy</c:v>
                </c:pt>
                <c:pt idx="10">
                  <c:v>Spain</c:v>
                </c:pt>
                <c:pt idx="11">
                  <c:v>Greece</c:v>
                </c:pt>
                <c:pt idx="12">
                  <c:v>Germany</c:v>
                </c:pt>
                <c:pt idx="13">
                  <c:v>Austria</c:v>
                </c:pt>
                <c:pt idx="14">
                  <c:v>Slovakia</c:v>
                </c:pt>
                <c:pt idx="15">
                  <c:v>Hungary</c:v>
                </c:pt>
                <c:pt idx="16">
                  <c:v>Netherlands</c:v>
                </c:pt>
                <c:pt idx="17">
                  <c:v>Latvia</c:v>
                </c:pt>
                <c:pt idx="18">
                  <c:v>Slovenia</c:v>
                </c:pt>
                <c:pt idx="19">
                  <c:v>Croatia</c:v>
                </c:pt>
                <c:pt idx="20">
                  <c:v>Finland</c:v>
                </c:pt>
                <c:pt idx="21">
                  <c:v>France</c:v>
                </c:pt>
                <c:pt idx="22">
                  <c:v>United Kingdom</c:v>
                </c:pt>
                <c:pt idx="23">
                  <c:v>Bulgaria</c:v>
                </c:pt>
                <c:pt idx="24">
                  <c:v>Czech Republic</c:v>
                </c:pt>
                <c:pt idx="25">
                  <c:v>Sweden</c:v>
                </c:pt>
                <c:pt idx="26">
                  <c:v>Poland</c:v>
                </c:pt>
                <c:pt idx="27">
                  <c:v>Romania</c:v>
                </c:pt>
                <c:pt idx="28">
                  <c:v>Denmark</c:v>
                </c:pt>
                <c:pt idx="29">
                  <c:v>Estonia</c:v>
                </c:pt>
                <c:pt idx="31">
                  <c:v>Turkey</c:v>
                </c:pt>
                <c:pt idx="32">
                  <c:v>The former Yugoslav Republic of Macedonia</c:v>
                </c:pt>
                <c:pt idx="33">
                  <c:v>Montenegro</c:v>
                </c:pt>
                <c:pt idx="34">
                  <c:v>Kosovo (¹)</c:v>
                </c:pt>
                <c:pt idx="35">
                  <c:v>Serbia</c:v>
                </c:pt>
                <c:pt idx="36">
                  <c:v>Iceland</c:v>
                </c:pt>
                <c:pt idx="37">
                  <c:v>Albania</c:v>
                </c:pt>
                <c:pt idx="38">
                  <c:v>Norway</c:v>
                </c:pt>
              </c:strCache>
            </c:strRef>
          </c:cat>
          <c:val>
            <c:numRef>
              <c:f>'Figure 4'!$F$11:$F$49</c:f>
              <c:numCache>
                <c:formatCode>0.0</c:formatCode>
                <c:ptCount val="39"/>
                <c:pt idx="0" formatCode="General">
                  <c:v>52.1</c:v>
                </c:pt>
                <c:pt idx="2" formatCode="General">
                  <c:v>100.7</c:v>
                </c:pt>
                <c:pt idx="3">
                  <c:v>100</c:v>
                </c:pt>
                <c:pt idx="4" formatCode="General">
                  <c:v>97.4</c:v>
                </c:pt>
                <c:pt idx="5" formatCode="General">
                  <c:v>89.6</c:v>
                </c:pt>
                <c:pt idx="6" formatCode="General">
                  <c:v>80.099999999999994</c:v>
                </c:pt>
                <c:pt idx="7" formatCode="General">
                  <c:v>56.8</c:v>
                </c:pt>
                <c:pt idx="8" formatCode="General">
                  <c:v>88.6</c:v>
                </c:pt>
                <c:pt idx="9" formatCode="General">
                  <c:v>83.4</c:v>
                </c:pt>
                <c:pt idx="10" formatCode="General">
                  <c:v>81.400000000000006</c:v>
                </c:pt>
                <c:pt idx="11" formatCode="General">
                  <c:v>68.599999999999994</c:v>
                </c:pt>
                <c:pt idx="12" formatCode="General">
                  <c:v>60.5</c:v>
                </c:pt>
                <c:pt idx="13" formatCode="General">
                  <c:v>71.8</c:v>
                </c:pt>
                <c:pt idx="14" formatCode="General">
                  <c:v>65.3</c:v>
                </c:pt>
                <c:pt idx="15" formatCode="General">
                  <c:v>63.1</c:v>
                </c:pt>
                <c:pt idx="16" formatCode="General">
                  <c:v>37.799999999999997</c:v>
                </c:pt>
                <c:pt idx="17" formatCode="General">
                  <c:v>63.9</c:v>
                </c:pt>
                <c:pt idx="18" formatCode="General">
                  <c:v>52.5</c:v>
                </c:pt>
                <c:pt idx="19" formatCode="General">
                  <c:v>52.5</c:v>
                </c:pt>
                <c:pt idx="20" formatCode="General">
                  <c:v>54.1</c:v>
                </c:pt>
                <c:pt idx="21" formatCode="General">
                  <c:v>51.6</c:v>
                </c:pt>
                <c:pt idx="22" formatCode="General">
                  <c:v>13.4</c:v>
                </c:pt>
                <c:pt idx="23" formatCode="General">
                  <c:v>46.7</c:v>
                </c:pt>
                <c:pt idx="24" formatCode="General">
                  <c:v>27.8</c:v>
                </c:pt>
                <c:pt idx="25" formatCode="General">
                  <c:v>36.799999999999997</c:v>
                </c:pt>
                <c:pt idx="26" formatCode="General">
                  <c:v>17.2</c:v>
                </c:pt>
                <c:pt idx="27" formatCode="General">
                  <c:v>27.6</c:v>
                </c:pt>
                <c:pt idx="28" formatCode="General">
                  <c:v>-49.8</c:v>
                </c:pt>
                <c:pt idx="29" formatCode="General">
                  <c:v>26.1</c:v>
                </c:pt>
                <c:pt idx="31" formatCode="General">
                  <c:v>71.599999999999994</c:v>
                </c:pt>
                <c:pt idx="32" formatCode="General">
                  <c:v>41.8</c:v>
                </c:pt>
                <c:pt idx="33" formatCode="General">
                  <c:v>42.1</c:v>
                </c:pt>
                <c:pt idx="34" formatCode="General">
                  <c:v>28.2</c:v>
                </c:pt>
                <c:pt idx="35" formatCode="General">
                  <c:v>35.299999999999997</c:v>
                </c:pt>
                <c:pt idx="36" formatCode="General">
                  <c:v>31.1</c:v>
                </c:pt>
                <c:pt idx="37" formatCode="General">
                  <c:v>50.5</c:v>
                </c:pt>
                <c:pt idx="38" formatCode="General">
                  <c:v>-128.19999999999999</c:v>
                </c:pt>
              </c:numCache>
            </c:numRef>
          </c:val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4'!$C$11:$C$49</c:f>
              <c:strCache>
                <c:ptCount val="39"/>
                <c:pt idx="0">
                  <c:v>EU-28</c:v>
                </c:pt>
                <c:pt idx="2">
                  <c:v>Cyprus</c:v>
                </c:pt>
                <c:pt idx="3">
                  <c:v>Malta</c:v>
                </c:pt>
                <c:pt idx="4">
                  <c:v>Luxembourg</c:v>
                </c:pt>
                <c:pt idx="5">
                  <c:v>Ireland</c:v>
                </c:pt>
                <c:pt idx="6">
                  <c:v>Belgium</c:v>
                </c:pt>
                <c:pt idx="7">
                  <c:v>Lithuania</c:v>
                </c:pt>
                <c:pt idx="8">
                  <c:v>Portugal</c:v>
                </c:pt>
                <c:pt idx="9">
                  <c:v>Italy</c:v>
                </c:pt>
                <c:pt idx="10">
                  <c:v>Spain</c:v>
                </c:pt>
                <c:pt idx="11">
                  <c:v>Greece</c:v>
                </c:pt>
                <c:pt idx="12">
                  <c:v>Germany</c:v>
                </c:pt>
                <c:pt idx="13">
                  <c:v>Austria</c:v>
                </c:pt>
                <c:pt idx="14">
                  <c:v>Slovakia</c:v>
                </c:pt>
                <c:pt idx="15">
                  <c:v>Hungary</c:v>
                </c:pt>
                <c:pt idx="16">
                  <c:v>Netherlands</c:v>
                </c:pt>
                <c:pt idx="17">
                  <c:v>Latvia</c:v>
                </c:pt>
                <c:pt idx="18">
                  <c:v>Slovenia</c:v>
                </c:pt>
                <c:pt idx="19">
                  <c:v>Croatia</c:v>
                </c:pt>
                <c:pt idx="20">
                  <c:v>Finland</c:v>
                </c:pt>
                <c:pt idx="21">
                  <c:v>France</c:v>
                </c:pt>
                <c:pt idx="22">
                  <c:v>United Kingdom</c:v>
                </c:pt>
                <c:pt idx="23">
                  <c:v>Bulgaria</c:v>
                </c:pt>
                <c:pt idx="24">
                  <c:v>Czech Republic</c:v>
                </c:pt>
                <c:pt idx="25">
                  <c:v>Sweden</c:v>
                </c:pt>
                <c:pt idx="26">
                  <c:v>Poland</c:v>
                </c:pt>
                <c:pt idx="27">
                  <c:v>Romania</c:v>
                </c:pt>
                <c:pt idx="28">
                  <c:v>Denmark</c:v>
                </c:pt>
                <c:pt idx="29">
                  <c:v>Estonia</c:v>
                </c:pt>
                <c:pt idx="31">
                  <c:v>Turkey</c:v>
                </c:pt>
                <c:pt idx="32">
                  <c:v>The former Yugoslav Republic of Macedonia</c:v>
                </c:pt>
                <c:pt idx="33">
                  <c:v>Montenegro</c:v>
                </c:pt>
                <c:pt idx="34">
                  <c:v>Kosovo (¹)</c:v>
                </c:pt>
                <c:pt idx="35">
                  <c:v>Serbia</c:v>
                </c:pt>
                <c:pt idx="36">
                  <c:v>Iceland</c:v>
                </c:pt>
                <c:pt idx="37">
                  <c:v>Albania</c:v>
                </c:pt>
                <c:pt idx="38">
                  <c:v>Norway</c:v>
                </c:pt>
              </c:strCache>
            </c:strRef>
          </c:cat>
          <c:val>
            <c:numRef>
              <c:f>'Figure 4'!$G$11:$G$49</c:f>
              <c:numCache>
                <c:formatCode>0.0</c:formatCode>
                <c:ptCount val="39"/>
                <c:pt idx="0">
                  <c:v>54</c:v>
                </c:pt>
                <c:pt idx="2">
                  <c:v>97.7</c:v>
                </c:pt>
                <c:pt idx="3">
                  <c:v>97.3</c:v>
                </c:pt>
                <c:pt idx="4">
                  <c:v>95.9</c:v>
                </c:pt>
                <c:pt idx="5">
                  <c:v>88.7</c:v>
                </c:pt>
                <c:pt idx="6">
                  <c:v>84.3</c:v>
                </c:pt>
                <c:pt idx="7">
                  <c:v>78.400000000000006</c:v>
                </c:pt>
                <c:pt idx="8">
                  <c:v>77.400000000000006</c:v>
                </c:pt>
                <c:pt idx="9">
                  <c:v>77.099999999999994</c:v>
                </c:pt>
                <c:pt idx="10">
                  <c:v>73.3</c:v>
                </c:pt>
                <c:pt idx="11">
                  <c:v>71.7</c:v>
                </c:pt>
                <c:pt idx="12">
                  <c:v>61.9</c:v>
                </c:pt>
                <c:pt idx="13">
                  <c:v>60.8</c:v>
                </c:pt>
                <c:pt idx="14">
                  <c:v>58.7</c:v>
                </c:pt>
                <c:pt idx="15">
                  <c:v>53.4</c:v>
                </c:pt>
                <c:pt idx="16">
                  <c:v>52.1</c:v>
                </c:pt>
                <c:pt idx="17">
                  <c:v>51.2</c:v>
                </c:pt>
                <c:pt idx="18">
                  <c:v>48.7</c:v>
                </c:pt>
                <c:pt idx="19">
                  <c:v>48.3</c:v>
                </c:pt>
                <c:pt idx="20">
                  <c:v>46.8</c:v>
                </c:pt>
                <c:pt idx="21">
                  <c:v>46</c:v>
                </c:pt>
                <c:pt idx="22">
                  <c:v>37.4</c:v>
                </c:pt>
                <c:pt idx="23">
                  <c:v>35.4</c:v>
                </c:pt>
                <c:pt idx="24">
                  <c:v>31.9</c:v>
                </c:pt>
                <c:pt idx="25">
                  <c:v>30.1</c:v>
                </c:pt>
                <c:pt idx="26">
                  <c:v>29.3</c:v>
                </c:pt>
                <c:pt idx="27">
                  <c:v>17.100000000000001</c:v>
                </c:pt>
                <c:pt idx="28">
                  <c:v>13.1</c:v>
                </c:pt>
                <c:pt idx="29">
                  <c:v>7.4</c:v>
                </c:pt>
                <c:pt idx="31">
                  <c:v>77.5</c:v>
                </c:pt>
                <c:pt idx="32">
                  <c:v>52.6</c:v>
                </c:pt>
                <c:pt idx="33">
                  <c:v>29.8</c:v>
                </c:pt>
                <c:pt idx="34">
                  <c:v>27.6</c:v>
                </c:pt>
                <c:pt idx="35">
                  <c:v>27.2</c:v>
                </c:pt>
                <c:pt idx="36">
                  <c:v>16.399999999999999</c:v>
                </c:pt>
                <c:pt idx="37">
                  <c:v>12.7</c:v>
                </c:pt>
                <c:pt idx="38">
                  <c:v>-85.9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186880"/>
        <c:axId val="306191360"/>
      </c:barChart>
      <c:catAx>
        <c:axId val="3061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06191360"/>
        <c:crosses val="autoZero"/>
        <c:auto val="1"/>
        <c:lblAlgn val="ctr"/>
        <c:lblOffset val="100"/>
        <c:noMultiLvlLbl val="0"/>
      </c:catAx>
      <c:valAx>
        <c:axId val="306191360"/>
        <c:scaling>
          <c:orientation val="minMax"/>
          <c:max val="125"/>
          <c:min val="-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6186880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5749564304461943"/>
          <c:y val="0.96874089506172845"/>
          <c:w val="0.15034194225721784"/>
          <c:h val="3.125910493827160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33</xdr:row>
      <xdr:rowOff>140634</xdr:rowOff>
    </xdr:from>
    <xdr:to>
      <xdr:col>14</xdr:col>
      <xdr:colOff>457200</xdr:colOff>
      <xdr:row>76</xdr:row>
      <xdr:rowOff>67434</xdr:rowOff>
    </xdr:to>
    <xdr:grpSp>
      <xdr:nvGrpSpPr>
        <xdr:cNvPr id="3" name="Group 2"/>
        <xdr:cNvGrpSpPr/>
      </xdr:nvGrpSpPr>
      <xdr:grpSpPr>
        <a:xfrm>
          <a:off x="1019175" y="5512734"/>
          <a:ext cx="9010650" cy="6480000"/>
          <a:chOff x="4569644" y="2359959"/>
          <a:chExt cx="7896225" cy="6480000"/>
        </a:xfrm>
      </xdr:grpSpPr>
      <xdr:graphicFrame macro="">
        <xdr:nvGraphicFramePr>
          <xdr:cNvPr id="51202" name="Chart 2"/>
          <xdr:cNvGraphicFramePr>
            <a:graphicFrameLocks/>
          </xdr:cNvGraphicFramePr>
        </xdr:nvGraphicFramePr>
        <xdr:xfrm>
          <a:off x="9179744" y="2514600"/>
          <a:ext cx="3286125" cy="6096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1201" name="Chart 5"/>
          <xdr:cNvGraphicFramePr>
            <a:graphicFrameLocks/>
          </xdr:cNvGraphicFramePr>
        </xdr:nvGraphicFramePr>
        <xdr:xfrm>
          <a:off x="4569644" y="2359959"/>
          <a:ext cx="4924707" cy="648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0.82542</cdr:x>
      <cdr:y>0.40751</cdr:y>
    </cdr:from>
    <cdr:to>
      <cdr:x>0.99492</cdr:x>
      <cdr:y>0.40751</cdr:y>
    </cdr:to>
    <cdr:sp macro="" textlink="">
      <cdr:nvSpPr>
        <cdr:cNvPr id="522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638675" y="2640664"/>
          <a:ext cx="952500" cy="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tx1"/>
          </a:solidFill>
          <a:prstDash val="solid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85724</xdr:colOff>
      <xdr:row>23</xdr:row>
      <xdr:rowOff>28574</xdr:rowOff>
    </xdr:from>
    <xdr:to>
      <xdr:col>15</xdr:col>
      <xdr:colOff>304799</xdr:colOff>
      <xdr:row>64</xdr:row>
      <xdr:rowOff>117299</xdr:rowOff>
    </xdr:to>
    <xdr:graphicFrame macro="">
      <xdr:nvGraphicFramePr>
        <xdr:cNvPr id="53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24</xdr:row>
      <xdr:rowOff>85725</xdr:rowOff>
    </xdr:from>
    <xdr:to>
      <xdr:col>13</xdr:col>
      <xdr:colOff>733425</xdr:colOff>
      <xdr:row>67</xdr:row>
      <xdr:rowOff>12525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19049</xdr:colOff>
      <xdr:row>60</xdr:row>
      <xdr:rowOff>123824</xdr:rowOff>
    </xdr:from>
    <xdr:to>
      <xdr:col>14</xdr:col>
      <xdr:colOff>428624</xdr:colOff>
      <xdr:row>103</xdr:row>
      <xdr:rowOff>50624</xdr:rowOff>
    </xdr:to>
    <xdr:graphicFrame macro="">
      <xdr:nvGraphicFramePr>
        <xdr:cNvPr id="57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0.02136</cdr:x>
      <cdr:y>0.56923</cdr:y>
    </cdr:from>
    <cdr:to>
      <cdr:x>0.05914</cdr:x>
      <cdr:y>0.60346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454" y="3688578"/>
          <a:ext cx="359855" cy="22187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-700</a:t>
          </a:r>
          <a:endParaRPr lang="en-GB" sz="900"/>
        </a:p>
      </cdr:txBody>
    </cdr:sp>
  </cdr:relSizeAnchor>
  <cdr:relSizeAnchor xmlns:cdr="http://schemas.openxmlformats.org/drawingml/2006/chartDrawing">
    <cdr:from>
      <cdr:x>0.02243</cdr:x>
      <cdr:y>0.62765</cdr:y>
    </cdr:from>
    <cdr:to>
      <cdr:x>0.057</cdr:x>
      <cdr:y>0.65485</cdr:y>
    </cdr:to>
    <cdr:sp macro="" textlink="">
      <cdr:nvSpPr>
        <cdr:cNvPr id="58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646" y="4067176"/>
          <a:ext cx="329280" cy="17622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-725</a:t>
          </a:r>
          <a:endParaRPr lang="en-GB" sz="900"/>
        </a:p>
      </cdr:txBody>
    </cdr:sp>
  </cdr:relSizeAnchor>
  <cdr:relSizeAnchor xmlns:cdr="http://schemas.openxmlformats.org/drawingml/2006/chartDrawing">
    <cdr:from>
      <cdr:x>0.96976</cdr:x>
      <cdr:y>0.42656</cdr:y>
    </cdr:from>
    <cdr:to>
      <cdr:x>0.98904</cdr:x>
      <cdr:y>0.44722</cdr:y>
    </cdr:to>
    <cdr:grpSp>
      <cdr:nvGrpSpPr>
        <cdr:cNvPr id="26" name="Group 25"/>
        <cdr:cNvGrpSpPr>
          <a:grpSpLocks xmlns:a="http://schemas.openxmlformats.org/drawingml/2006/main"/>
        </cdr:cNvGrpSpPr>
      </cdr:nvGrpSpPr>
      <cdr:grpSpPr>
        <a:xfrm xmlns:a="http://schemas.openxmlformats.org/drawingml/2006/main">
          <a:off x="9236964" y="2764109"/>
          <a:ext cx="183642" cy="133877"/>
          <a:chOff x="0" y="0"/>
          <a:chExt cx="175091044" cy="226381262"/>
        </a:xfrm>
      </cdr:grpSpPr>
      <cdr:sp macro="" textlink="">
        <cdr:nvSpPr>
          <cdr:cNvPr id="27" name="Line 2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0" y="0"/>
            <a:ext cx="175091044" cy="14085944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/>
          </a:p>
        </cdr:txBody>
      </cdr:sp>
      <cdr:sp macro="" textlink="">
        <cdr:nvSpPr>
          <cdr:cNvPr id="28" name="Line 21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0" y="83006456"/>
            <a:ext cx="175091044" cy="14337480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/>
          </a:p>
        </cdr:txBody>
      </cdr:sp>
    </cdr:grpSp>
  </cdr:relSizeAnchor>
  <cdr:relSizeAnchor xmlns:cdr="http://schemas.openxmlformats.org/drawingml/2006/chartDrawing">
    <cdr:from>
      <cdr:x>0.02297</cdr:x>
      <cdr:y>0.53919</cdr:y>
    </cdr:from>
    <cdr:to>
      <cdr:x>0.04225</cdr:x>
      <cdr:y>0.55975</cdr:y>
    </cdr:to>
    <cdr:grpSp>
      <cdr:nvGrpSpPr>
        <cdr:cNvPr id="29" name="Group 28"/>
        <cdr:cNvGrpSpPr/>
      </cdr:nvGrpSpPr>
      <cdr:grpSpPr>
        <a:xfrm xmlns:a="http://schemas.openxmlformats.org/drawingml/2006/main">
          <a:off x="218789" y="3493951"/>
          <a:ext cx="183642" cy="133229"/>
          <a:chOff x="0" y="0"/>
          <a:chExt cx="1219200" cy="857250"/>
        </a:xfrm>
      </cdr:grpSpPr>
      <cdr:sp macro="" textlink="">
        <cdr:nvSpPr>
          <cdr:cNvPr id="30" name="Line 2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0" y="0"/>
            <a:ext cx="1219200" cy="53340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31" name="Line 21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0" y="314325"/>
            <a:ext cx="1219200" cy="54292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</cdr:grpSp>
  </cdr:relSizeAnchor>
  <cdr:relSizeAnchor xmlns:cdr="http://schemas.openxmlformats.org/drawingml/2006/chartDrawing">
    <cdr:from>
      <cdr:x>0.96933</cdr:x>
      <cdr:y>0.54683</cdr:y>
    </cdr:from>
    <cdr:to>
      <cdr:x>0.98861</cdr:x>
      <cdr:y>0.56739</cdr:y>
    </cdr:to>
    <cdr:grpSp>
      <cdr:nvGrpSpPr>
        <cdr:cNvPr id="32" name="Group 31"/>
        <cdr:cNvGrpSpPr/>
      </cdr:nvGrpSpPr>
      <cdr:grpSpPr>
        <a:xfrm xmlns:a="http://schemas.openxmlformats.org/drawingml/2006/main">
          <a:off x="9232868" y="3543458"/>
          <a:ext cx="183642" cy="133229"/>
          <a:chOff x="0" y="0"/>
          <a:chExt cx="1219200" cy="857250"/>
        </a:xfrm>
      </cdr:grpSpPr>
      <cdr:sp macro="" textlink="">
        <cdr:nvSpPr>
          <cdr:cNvPr id="33" name="Line 2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0" y="0"/>
            <a:ext cx="1219200" cy="53340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34" name="Line 21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0" y="314325"/>
            <a:ext cx="1219200" cy="54292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</cdr:grpSp>
  </cdr:relSizeAnchor>
  <cdr:relSizeAnchor xmlns:cdr="http://schemas.openxmlformats.org/drawingml/2006/chartDrawing">
    <cdr:from>
      <cdr:x>0.0204</cdr:x>
      <cdr:y>0.45651</cdr:y>
    </cdr:from>
    <cdr:to>
      <cdr:x>0.05818</cdr:x>
      <cdr:y>0.49472</cdr:y>
    </cdr:to>
    <cdr:sp macro="" textlink="">
      <cdr:nvSpPr>
        <cdr:cNvPr id="3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310" y="2958211"/>
          <a:ext cx="359855" cy="2476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-575</a:t>
          </a:r>
          <a:endParaRPr lang="en-GB" sz="900"/>
        </a:p>
      </cdr:txBody>
    </cdr:sp>
  </cdr:relSizeAnchor>
  <cdr:relSizeAnchor xmlns:cdr="http://schemas.openxmlformats.org/drawingml/2006/chartDrawing">
    <cdr:from>
      <cdr:x>0.02</cdr:x>
      <cdr:y>0.51153</cdr:y>
    </cdr:from>
    <cdr:to>
      <cdr:x>0.058</cdr:x>
      <cdr:y>0.53799</cdr:y>
    </cdr:to>
    <cdr:sp macro="" textlink="">
      <cdr:nvSpPr>
        <cdr:cNvPr id="3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1" y="3314701"/>
          <a:ext cx="361950" cy="1714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-600</a:t>
          </a:r>
          <a:endParaRPr lang="en-GB" sz="900"/>
        </a:p>
      </cdr:txBody>
    </cdr:sp>
  </cdr:relSizeAnchor>
  <cdr:relSizeAnchor xmlns:cdr="http://schemas.openxmlformats.org/drawingml/2006/chartDrawing">
    <cdr:from>
      <cdr:x>0.02404</cdr:x>
      <cdr:y>0.43075</cdr:y>
    </cdr:from>
    <cdr:to>
      <cdr:x>0.04332</cdr:x>
      <cdr:y>0.4513</cdr:y>
    </cdr:to>
    <cdr:grpSp>
      <cdr:nvGrpSpPr>
        <cdr:cNvPr id="18" name="Group 17"/>
        <cdr:cNvGrpSpPr/>
      </cdr:nvGrpSpPr>
      <cdr:grpSpPr>
        <a:xfrm xmlns:a="http://schemas.openxmlformats.org/drawingml/2006/main">
          <a:off x="228981" y="2791260"/>
          <a:ext cx="183642" cy="133164"/>
          <a:chOff x="0" y="0"/>
          <a:chExt cx="8093128" cy="5515898"/>
        </a:xfrm>
      </cdr:grpSpPr>
      <cdr:sp macro="" textlink="">
        <cdr:nvSpPr>
          <cdr:cNvPr id="19" name="Line 2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0" y="0"/>
            <a:ext cx="8093128" cy="34321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/>
          </a:p>
        </cdr:txBody>
      </cdr:sp>
      <cdr:sp macro="" textlink="">
        <cdr:nvSpPr>
          <cdr:cNvPr id="20" name="Line 21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0" y="2022496"/>
            <a:ext cx="8093128" cy="349340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solid"/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pp.eurostat.ec.europa.eu/tgm/table.do?tab=table&amp;init=1&amp;plugin=1&amp;language=en&amp;pcode=tsdcc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58"/>
  <sheetViews>
    <sheetView showGridLines="0" tabSelected="1" workbookViewId="0"/>
  </sheetViews>
  <sheetFormatPr defaultRowHeight="12" x14ac:dyDescent="0.2"/>
  <cols>
    <col min="1" max="2" width="9.28515625" style="34" customWidth="1"/>
    <col min="3" max="3" width="36.7109375" style="34" customWidth="1"/>
    <col min="4" max="10" width="15.140625" style="34" customWidth="1"/>
    <col min="11" max="16384" width="9.140625" style="34"/>
  </cols>
  <sheetData>
    <row r="1" spans="1:34" x14ac:dyDescent="0.2">
      <c r="A1" s="39"/>
    </row>
    <row r="2" spans="1:34" s="2" customFormat="1" x14ac:dyDescent="0.2">
      <c r="A2" s="1"/>
    </row>
    <row r="3" spans="1:34" s="2" customFormat="1" x14ac:dyDescent="0.2">
      <c r="C3" s="2" t="s">
        <v>10</v>
      </c>
    </row>
    <row r="4" spans="1:34" s="2" customFormat="1" x14ac:dyDescent="0.2">
      <c r="C4" s="2" t="s">
        <v>0</v>
      </c>
    </row>
    <row r="5" spans="1:34" s="2" customFormat="1" x14ac:dyDescent="0.2"/>
    <row r="6" spans="1:34" s="109" customFormat="1" ht="15" x14ac:dyDescent="0.25">
      <c r="A6" s="108"/>
      <c r="C6" s="21" t="s">
        <v>103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s="2" customFormat="1" x14ac:dyDescent="0.2">
      <c r="C7" s="37" t="s">
        <v>14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10" spans="1:34" ht="12" customHeight="1" x14ac:dyDescent="0.2">
      <c r="C10" s="91"/>
      <c r="D10" s="146" t="s">
        <v>70</v>
      </c>
      <c r="E10" s="147"/>
      <c r="F10" s="144" t="s">
        <v>104</v>
      </c>
      <c r="G10" s="145"/>
      <c r="H10" s="145"/>
      <c r="I10" s="145"/>
      <c r="J10" s="145"/>
    </row>
    <row r="11" spans="1:34" ht="24" x14ac:dyDescent="0.2">
      <c r="A11" s="3"/>
      <c r="C11" s="64"/>
      <c r="D11" s="65">
        <v>2005</v>
      </c>
      <c r="E11" s="66">
        <v>2015</v>
      </c>
      <c r="F11" s="65" t="s">
        <v>2</v>
      </c>
      <c r="G11" s="66" t="s">
        <v>3</v>
      </c>
      <c r="H11" s="66" t="s">
        <v>4</v>
      </c>
      <c r="I11" s="66" t="s">
        <v>5</v>
      </c>
      <c r="J11" s="66" t="s">
        <v>6</v>
      </c>
    </row>
    <row r="12" spans="1:34" s="35" customFormat="1" x14ac:dyDescent="0.2">
      <c r="A12" s="143"/>
      <c r="B12" s="143"/>
      <c r="C12" s="67" t="s">
        <v>71</v>
      </c>
      <c r="D12" s="68">
        <v>904.15049999999997</v>
      </c>
      <c r="E12" s="69">
        <v>766.58280000000002</v>
      </c>
      <c r="F12" s="68">
        <v>28.855630468098159</v>
      </c>
      <c r="G12" s="69">
        <v>18.898676046475344</v>
      </c>
      <c r="H12" s="69">
        <v>14.034778761015771</v>
      </c>
      <c r="I12" s="69">
        <v>9.7630288600265995</v>
      </c>
      <c r="J12" s="69">
        <v>26.74769118221802</v>
      </c>
      <c r="K12" s="40"/>
      <c r="L12" s="40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34" s="35" customFormat="1" x14ac:dyDescent="0.2">
      <c r="A13" s="48"/>
      <c r="B13" s="3"/>
      <c r="C13" s="28" t="s">
        <v>29</v>
      </c>
      <c r="D13" s="42">
        <v>13.654299999999999</v>
      </c>
      <c r="E13" s="43">
        <v>10.3667</v>
      </c>
      <c r="F13" s="42">
        <v>64.952202726036248</v>
      </c>
      <c r="G13" s="43">
        <v>0</v>
      </c>
      <c r="H13" s="43">
        <v>0</v>
      </c>
      <c r="I13" s="43">
        <v>0</v>
      </c>
      <c r="J13" s="43">
        <v>28.539458072482077</v>
      </c>
      <c r="K13" s="40"/>
      <c r="L13" s="40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34" s="35" customFormat="1" x14ac:dyDescent="0.2">
      <c r="A14" s="48"/>
      <c r="B14" s="3"/>
      <c r="C14" s="29" t="s">
        <v>52</v>
      </c>
      <c r="D14" s="44">
        <v>10.599500000000001</v>
      </c>
      <c r="E14" s="45">
        <v>11.9863</v>
      </c>
      <c r="F14" s="44">
        <v>33.232106655097908</v>
      </c>
      <c r="G14" s="45">
        <v>48.6538798461577</v>
      </c>
      <c r="H14" s="45">
        <v>0.70497150913960116</v>
      </c>
      <c r="I14" s="45">
        <v>0.20273145174073737</v>
      </c>
      <c r="J14" s="45">
        <v>16.957693366593528</v>
      </c>
      <c r="K14" s="40"/>
      <c r="L14" s="40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34" s="35" customFormat="1" x14ac:dyDescent="0.2">
      <c r="A15" s="48"/>
      <c r="B15" s="3"/>
      <c r="C15" s="29" t="s">
        <v>45</v>
      </c>
      <c r="D15" s="44">
        <v>33.165399999999998</v>
      </c>
      <c r="E15" s="45">
        <v>28.756</v>
      </c>
      <c r="F15" s="44">
        <v>24.152176936987065</v>
      </c>
      <c r="G15" s="45">
        <v>58.570385310891638</v>
      </c>
      <c r="H15" s="45">
        <v>0.71219919321185143</v>
      </c>
      <c r="I15" s="45">
        <v>0.71915426345806099</v>
      </c>
      <c r="J15" s="45">
        <v>14.881416052302129</v>
      </c>
      <c r="K15" s="40"/>
      <c r="L15" s="40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34" s="35" customFormat="1" x14ac:dyDescent="0.2">
      <c r="A16" s="48"/>
      <c r="B16" s="3"/>
      <c r="C16" s="29" t="s">
        <v>34</v>
      </c>
      <c r="D16" s="44">
        <v>30.7607</v>
      </c>
      <c r="E16" s="45">
        <v>15.708600000000001</v>
      </c>
      <c r="F16" s="44">
        <v>0</v>
      </c>
      <c r="G16" s="45">
        <v>0</v>
      </c>
      <c r="H16" s="45">
        <v>26.381727206752988</v>
      </c>
      <c r="I16" s="45">
        <v>48.724265688858331</v>
      </c>
      <c r="J16" s="45">
        <v>22.461581554053193</v>
      </c>
      <c r="K16" s="40"/>
      <c r="L16" s="40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s="35" customFormat="1" x14ac:dyDescent="0.2">
      <c r="A17" s="48"/>
      <c r="B17" s="3"/>
      <c r="C17" s="29" t="s">
        <v>39</v>
      </c>
      <c r="D17" s="44">
        <v>136.7938</v>
      </c>
      <c r="E17" s="45">
        <v>119.7696</v>
      </c>
      <c r="F17" s="44">
        <v>19.768371940792989</v>
      </c>
      <c r="G17" s="45">
        <v>35.9055219354494</v>
      </c>
      <c r="H17" s="45">
        <v>5.2894056588650207</v>
      </c>
      <c r="I17" s="45">
        <v>3.0192135566955218</v>
      </c>
      <c r="J17" s="45">
        <v>32.467420781233294</v>
      </c>
      <c r="K17" s="40"/>
      <c r="L17" s="40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s="35" customFormat="1" x14ac:dyDescent="0.2">
      <c r="A18" s="48"/>
      <c r="B18" s="3"/>
      <c r="C18" s="29" t="s">
        <v>47</v>
      </c>
      <c r="D18" s="44">
        <v>3.8683000000000001</v>
      </c>
      <c r="E18" s="45">
        <v>5.5534999999999997</v>
      </c>
      <c r="F18" s="44">
        <v>0</v>
      </c>
      <c r="G18" s="45">
        <v>75.627982353470784</v>
      </c>
      <c r="H18" s="45">
        <v>0</v>
      </c>
      <c r="I18" s="45">
        <v>0</v>
      </c>
      <c r="J18" s="45">
        <v>23.161969928873681</v>
      </c>
      <c r="K18" s="40"/>
      <c r="L18" s="40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s="35" customFormat="1" x14ac:dyDescent="0.2">
      <c r="A19" s="48"/>
      <c r="B19" s="3"/>
      <c r="C19" s="29" t="s">
        <v>30</v>
      </c>
      <c r="D19" s="44">
        <v>1.6471</v>
      </c>
      <c r="E19" s="45">
        <v>1.9117</v>
      </c>
      <c r="F19" s="44">
        <v>0</v>
      </c>
      <c r="G19" s="45">
        <v>39.844117800910183</v>
      </c>
      <c r="H19" s="45">
        <v>5.6075744102108072</v>
      </c>
      <c r="I19" s="45">
        <v>0</v>
      </c>
      <c r="J19" s="45">
        <v>51.299890150128157</v>
      </c>
      <c r="K19" s="40"/>
      <c r="L19" s="40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s="35" customFormat="1" x14ac:dyDescent="0.2">
      <c r="A20" s="48"/>
      <c r="B20" s="3"/>
      <c r="C20" s="29" t="s">
        <v>43</v>
      </c>
      <c r="D20" s="44">
        <v>10.3255</v>
      </c>
      <c r="E20" s="45">
        <v>8.4725000000000001</v>
      </c>
      <c r="F20" s="44">
        <v>0</v>
      </c>
      <c r="G20" s="45">
        <v>66.984951313071704</v>
      </c>
      <c r="H20" s="45">
        <v>5.5473591029802302E-2</v>
      </c>
      <c r="I20" s="45">
        <v>0.74004131012097962</v>
      </c>
      <c r="J20" s="45">
        <v>31.167896134552965</v>
      </c>
      <c r="K20" s="40"/>
      <c r="L20" s="40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s="35" customFormat="1" x14ac:dyDescent="0.2">
      <c r="A21" s="48"/>
      <c r="B21" s="3"/>
      <c r="C21" s="29" t="s">
        <v>41</v>
      </c>
      <c r="D21" s="44">
        <v>30.005199999999999</v>
      </c>
      <c r="E21" s="45">
        <v>33.440600000000003</v>
      </c>
      <c r="F21" s="44">
        <v>44.203752325018094</v>
      </c>
      <c r="G21" s="45">
        <v>3.7263087384795721</v>
      </c>
      <c r="H21" s="45">
        <v>0.16177939391039636</v>
      </c>
      <c r="I21" s="45">
        <v>0.69645879559577284</v>
      </c>
      <c r="J21" s="45">
        <v>50.458125751332219</v>
      </c>
      <c r="K21" s="40"/>
      <c r="L21" s="40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s="35" customFormat="1" x14ac:dyDescent="0.2">
      <c r="A22" s="48"/>
      <c r="B22" s="3"/>
      <c r="C22" s="29" t="s">
        <v>40</v>
      </c>
      <c r="D22" s="44">
        <v>135.62880000000001</v>
      </c>
      <c r="E22" s="45">
        <v>136.69880000000001</v>
      </c>
      <c r="F22" s="44">
        <v>82.54359218954373</v>
      </c>
      <c r="G22" s="45">
        <v>0</v>
      </c>
      <c r="H22" s="45">
        <v>1.3972324555884912E-2</v>
      </c>
      <c r="I22" s="45">
        <v>0.79100913833918074</v>
      </c>
      <c r="J22" s="45">
        <v>15.667218731985946</v>
      </c>
      <c r="K22" s="40"/>
      <c r="L22" s="40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s="35" customFormat="1" x14ac:dyDescent="0.2">
      <c r="A23" s="48"/>
      <c r="B23" s="3"/>
      <c r="C23" s="29" t="s">
        <v>54</v>
      </c>
      <c r="D23" s="44">
        <v>4.7534000000000001</v>
      </c>
      <c r="E23" s="45">
        <v>4.3929999999999998</v>
      </c>
      <c r="F23" s="44">
        <v>0</v>
      </c>
      <c r="G23" s="45">
        <v>0</v>
      </c>
      <c r="H23" s="45">
        <v>33.494195310721601</v>
      </c>
      <c r="I23" s="45">
        <v>15.586159799681312</v>
      </c>
      <c r="J23" s="45">
        <v>50.707944457090825</v>
      </c>
      <c r="K23" s="40"/>
      <c r="L23" s="40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35" customFormat="1" x14ac:dyDescent="0.2">
      <c r="A24" s="48"/>
      <c r="B24" s="3"/>
      <c r="C24" s="29" t="s">
        <v>42</v>
      </c>
      <c r="D24" s="44">
        <v>30.25</v>
      </c>
      <c r="E24" s="45">
        <v>36.133899999999997</v>
      </c>
      <c r="F24" s="44">
        <v>0</v>
      </c>
      <c r="G24" s="45">
        <v>0.14224869167180956</v>
      </c>
      <c r="H24" s="45">
        <v>15.347084040194941</v>
      </c>
      <c r="I24" s="45">
        <v>16.117274913585302</v>
      </c>
      <c r="J24" s="45">
        <v>65.212722678703386</v>
      </c>
      <c r="K24" s="40"/>
      <c r="L24" s="40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35" customFormat="1" x14ac:dyDescent="0.2">
      <c r="A25" s="48"/>
      <c r="B25" s="3"/>
      <c r="C25" s="29" t="s">
        <v>55</v>
      </c>
      <c r="D25" s="44">
        <v>5.0999999999999997E-2</v>
      </c>
      <c r="E25" s="45">
        <v>0.1212</v>
      </c>
      <c r="F25" s="44">
        <v>0</v>
      </c>
      <c r="G25" s="45">
        <v>0</v>
      </c>
      <c r="H25" s="60">
        <v>0</v>
      </c>
      <c r="I25" s="45">
        <v>0</v>
      </c>
      <c r="J25" s="45">
        <v>97.359735973597367</v>
      </c>
      <c r="K25" s="40"/>
      <c r="L25" s="40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s="35" customFormat="1" x14ac:dyDescent="0.2">
      <c r="A26" s="48"/>
      <c r="B26" s="3"/>
      <c r="C26" s="29" t="s">
        <v>37</v>
      </c>
      <c r="D26" s="44">
        <v>1.861</v>
      </c>
      <c r="E26" s="45">
        <v>2.3382999999999998</v>
      </c>
      <c r="F26" s="44">
        <v>0</v>
      </c>
      <c r="G26" s="45">
        <v>0</v>
      </c>
      <c r="H26" s="45">
        <v>0</v>
      </c>
      <c r="I26" s="45">
        <v>0</v>
      </c>
      <c r="J26" s="45">
        <v>99.649317880511461</v>
      </c>
      <c r="K26" s="40"/>
      <c r="L26" s="40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s="35" customFormat="1" x14ac:dyDescent="0.2">
      <c r="A27" s="48"/>
      <c r="B27" s="3"/>
      <c r="C27" s="29" t="s">
        <v>36</v>
      </c>
      <c r="D27" s="44">
        <v>3.8513999999999999</v>
      </c>
      <c r="E27" s="45">
        <v>1.5851</v>
      </c>
      <c r="F27" s="44">
        <v>0</v>
      </c>
      <c r="G27" s="45">
        <v>1.3059112989716737</v>
      </c>
      <c r="H27" s="45">
        <v>0</v>
      </c>
      <c r="I27" s="45">
        <v>4.7504889281433353</v>
      </c>
      <c r="J27" s="45">
        <v>92.492587218472025</v>
      </c>
      <c r="K27" s="40"/>
      <c r="L27" s="40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s="35" customFormat="1" x14ac:dyDescent="0.2">
      <c r="A28" s="48"/>
      <c r="B28" s="3"/>
      <c r="C28" s="29" t="s">
        <v>28</v>
      </c>
      <c r="D28" s="44">
        <v>0.1067</v>
      </c>
      <c r="E28" s="45">
        <v>0.1469</v>
      </c>
      <c r="F28" s="44">
        <v>0</v>
      </c>
      <c r="G28" s="45">
        <v>0</v>
      </c>
      <c r="H28" s="45">
        <v>0</v>
      </c>
      <c r="I28" s="45">
        <v>0</v>
      </c>
      <c r="J28" s="45">
        <v>76.92307692307692</v>
      </c>
      <c r="K28" s="40"/>
      <c r="L28" s="40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s="35" customFormat="1" x14ac:dyDescent="0.2">
      <c r="A29" s="48"/>
      <c r="B29" s="3"/>
      <c r="C29" s="29" t="s">
        <v>49</v>
      </c>
      <c r="D29" s="44">
        <v>10.308</v>
      </c>
      <c r="E29" s="45">
        <v>11.188000000000001</v>
      </c>
      <c r="F29" s="44">
        <v>36.678584197354311</v>
      </c>
      <c r="G29" s="45">
        <v>13.570790132284591</v>
      </c>
      <c r="H29" s="45">
        <v>12.236324633535931</v>
      </c>
      <c r="I29" s="45">
        <v>7.5983196281730434</v>
      </c>
      <c r="J29" s="45">
        <v>28.958705756167326</v>
      </c>
      <c r="K29" s="40"/>
      <c r="L29" s="40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s="35" customFormat="1" x14ac:dyDescent="0.2">
      <c r="A30" s="48"/>
      <c r="B30" s="3"/>
      <c r="C30" s="29" t="s">
        <v>56</v>
      </c>
      <c r="D30" s="44">
        <v>5.0000000000000001E-4</v>
      </c>
      <c r="E30" s="45">
        <v>1.4800000000000001E-2</v>
      </c>
      <c r="F30" s="44">
        <v>0</v>
      </c>
      <c r="G30" s="45">
        <v>0</v>
      </c>
      <c r="H30" s="45">
        <v>0</v>
      </c>
      <c r="I30" s="45">
        <v>0</v>
      </c>
      <c r="J30" s="45">
        <v>100</v>
      </c>
      <c r="K30" s="40"/>
      <c r="L30" s="40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s="35" customFormat="1" x14ac:dyDescent="0.2">
      <c r="A31" s="48"/>
      <c r="B31" s="3"/>
      <c r="C31" s="29" t="s">
        <v>31</v>
      </c>
      <c r="D31" s="44">
        <v>62.498600000000003</v>
      </c>
      <c r="E31" s="45">
        <v>47.592799999999997</v>
      </c>
      <c r="F31" s="44">
        <v>2.2097880351649826</v>
      </c>
      <c r="G31" s="45">
        <v>0</v>
      </c>
      <c r="H31" s="45">
        <v>81.951681766989964</v>
      </c>
      <c r="I31" s="45">
        <v>4.2855221798255201</v>
      </c>
      <c r="J31" s="45">
        <v>10.107411205056225</v>
      </c>
      <c r="K31" s="40"/>
      <c r="L31" s="40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s="35" customFormat="1" x14ac:dyDescent="0.2">
      <c r="A32" s="48"/>
      <c r="B32" s="3"/>
      <c r="C32" s="29" t="s">
        <v>32</v>
      </c>
      <c r="D32" s="44">
        <v>9.7729999999999997</v>
      </c>
      <c r="E32" s="45">
        <v>11.9321</v>
      </c>
      <c r="F32" s="44">
        <v>0</v>
      </c>
      <c r="G32" s="45">
        <v>1.6761508871028571E-3</v>
      </c>
      <c r="H32" s="45">
        <v>8.6950327268460708</v>
      </c>
      <c r="I32" s="45">
        <v>7.2543810393811654</v>
      </c>
      <c r="J32" s="45">
        <v>77.968672739920038</v>
      </c>
      <c r="K32" s="40"/>
      <c r="L32" s="40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s="35" customFormat="1" x14ac:dyDescent="0.2">
      <c r="A33" s="48"/>
      <c r="B33" s="3"/>
      <c r="C33" s="29" t="s">
        <v>50</v>
      </c>
      <c r="D33" s="44">
        <v>77.895700000000005</v>
      </c>
      <c r="E33" s="45">
        <v>67.346599999999995</v>
      </c>
      <c r="F33" s="44">
        <v>0</v>
      </c>
      <c r="G33" s="45">
        <v>79.57313361030846</v>
      </c>
      <c r="H33" s="45">
        <v>5.4685759934428759</v>
      </c>
      <c r="I33" s="45">
        <v>1.3589401692141845</v>
      </c>
      <c r="J33" s="45">
        <v>12.822028135050619</v>
      </c>
      <c r="K33" s="40"/>
      <c r="L33" s="40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s="35" customFormat="1" x14ac:dyDescent="0.2">
      <c r="A34" s="48"/>
      <c r="B34" s="3"/>
      <c r="C34" s="29" t="s">
        <v>46</v>
      </c>
      <c r="D34" s="44">
        <v>3.6147</v>
      </c>
      <c r="E34" s="45">
        <v>5.3036000000000003</v>
      </c>
      <c r="F34" s="44">
        <v>0</v>
      </c>
      <c r="G34" s="45">
        <v>0</v>
      </c>
      <c r="H34" s="45">
        <v>0</v>
      </c>
      <c r="I34" s="45">
        <v>0</v>
      </c>
      <c r="J34" s="45">
        <v>97.709103250622221</v>
      </c>
      <c r="K34" s="40"/>
      <c r="L34" s="40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s="35" customFormat="1" x14ac:dyDescent="0.2">
      <c r="A35" s="48"/>
      <c r="B35" s="3"/>
      <c r="C35" s="29" t="s">
        <v>51</v>
      </c>
      <c r="D35" s="44">
        <v>28.1661</v>
      </c>
      <c r="E35" s="45">
        <v>26.656400000000001</v>
      </c>
      <c r="F35" s="44">
        <v>11.264086673369246</v>
      </c>
      <c r="G35" s="45">
        <v>17.676805570144506</v>
      </c>
      <c r="H35" s="45">
        <v>32.957188517579269</v>
      </c>
      <c r="I35" s="45">
        <v>15.561366125958495</v>
      </c>
      <c r="J35" s="45">
        <v>22.264821956453236</v>
      </c>
      <c r="K35" s="40"/>
      <c r="L35" s="40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s="35" customFormat="1" x14ac:dyDescent="0.2">
      <c r="A36" s="48"/>
      <c r="B36" s="3"/>
      <c r="C36" s="29" t="s">
        <v>44</v>
      </c>
      <c r="D36" s="44">
        <v>3.4921000000000002</v>
      </c>
      <c r="E36" s="45">
        <v>3.3906000000000001</v>
      </c>
      <c r="F36" s="44">
        <v>42.968796083289092</v>
      </c>
      <c r="G36" s="45">
        <v>25.435026249041471</v>
      </c>
      <c r="H36" s="45">
        <v>7.668259305137734E-2</v>
      </c>
      <c r="I36" s="45">
        <v>0</v>
      </c>
      <c r="J36" s="45">
        <v>30.248333628266383</v>
      </c>
      <c r="K36" s="40"/>
      <c r="L36" s="40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s="35" customFormat="1" x14ac:dyDescent="0.2">
      <c r="A37" s="48"/>
      <c r="B37" s="3"/>
      <c r="C37" s="29" t="s">
        <v>48</v>
      </c>
      <c r="D37" s="44">
        <v>6.3361000000000001</v>
      </c>
      <c r="E37" s="45">
        <v>6.3201000000000001</v>
      </c>
      <c r="F37" s="44">
        <v>62.56230122941092</v>
      </c>
      <c r="G37" s="45">
        <v>7.8369013148526125</v>
      </c>
      <c r="H37" s="45">
        <v>1.2309931804876504</v>
      </c>
      <c r="I37" s="45">
        <v>0.18354139966139774</v>
      </c>
      <c r="J37" s="45">
        <v>25.183145836300056</v>
      </c>
      <c r="K37" s="40"/>
      <c r="L37" s="40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s="35" customFormat="1" x14ac:dyDescent="0.2">
      <c r="A38" s="48"/>
      <c r="B38" s="3"/>
      <c r="C38" s="29" t="s">
        <v>35</v>
      </c>
      <c r="D38" s="44">
        <v>16.561199999999999</v>
      </c>
      <c r="E38" s="45">
        <v>17.537800000000001</v>
      </c>
      <c r="F38" s="44">
        <v>34.189579080614443</v>
      </c>
      <c r="G38" s="45">
        <v>4.7753994229606906</v>
      </c>
      <c r="H38" s="45">
        <v>0</v>
      </c>
      <c r="I38" s="45">
        <v>0.40541002862388664</v>
      </c>
      <c r="J38" s="45">
        <v>59.268551357638934</v>
      </c>
      <c r="K38" s="40"/>
      <c r="L38" s="40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s="35" customFormat="1" x14ac:dyDescent="0.2">
      <c r="A39" s="48"/>
      <c r="B39" s="3"/>
      <c r="C39" s="29" t="s">
        <v>33</v>
      </c>
      <c r="D39" s="44">
        <v>34.189</v>
      </c>
      <c r="E39" s="45">
        <v>33.643300000000004</v>
      </c>
      <c r="F39" s="44">
        <v>43.203847422815237</v>
      </c>
      <c r="G39" s="45">
        <v>0.32755407465973907</v>
      </c>
      <c r="H39" s="45">
        <v>0</v>
      </c>
      <c r="I39" s="45">
        <v>0</v>
      </c>
      <c r="J39" s="45">
        <v>54.615629263478901</v>
      </c>
      <c r="K39" s="40"/>
      <c r="L39" s="40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s="35" customFormat="1" x14ac:dyDescent="0.2">
      <c r="A40" s="48"/>
      <c r="B40" s="3"/>
      <c r="C40" s="32" t="s">
        <v>38</v>
      </c>
      <c r="D40" s="89">
        <v>203.99359999999999</v>
      </c>
      <c r="E40" s="56">
        <v>118.27419999999999</v>
      </c>
      <c r="F40" s="89">
        <v>15.342061075027353</v>
      </c>
      <c r="G40" s="56">
        <v>4.324611791920808</v>
      </c>
      <c r="H40" s="56">
        <v>30.149686068474786</v>
      </c>
      <c r="I40" s="56">
        <v>39.297327735042806</v>
      </c>
      <c r="J40" s="56">
        <v>10.00615518853647</v>
      </c>
      <c r="K40" s="40"/>
      <c r="L40" s="40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s="35" customFormat="1" x14ac:dyDescent="0.2">
      <c r="A41" s="48"/>
      <c r="B41" s="3"/>
      <c r="C41" s="110" t="s">
        <v>91</v>
      </c>
      <c r="D41" s="111">
        <v>2.3843999999999999</v>
      </c>
      <c r="E41" s="112">
        <v>4.9172000000000002</v>
      </c>
      <c r="F41" s="111">
        <v>0</v>
      </c>
      <c r="G41" s="112">
        <v>0</v>
      </c>
      <c r="H41" s="112">
        <v>0</v>
      </c>
      <c r="I41" s="112">
        <v>0</v>
      </c>
      <c r="J41" s="112">
        <v>100</v>
      </c>
      <c r="K41" s="40"/>
      <c r="L41" s="40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s="35" customFormat="1" x14ac:dyDescent="0.2">
      <c r="A42" s="48"/>
      <c r="B42" s="48"/>
      <c r="C42" s="72" t="s">
        <v>53</v>
      </c>
      <c r="D42" s="99">
        <v>224.1782</v>
      </c>
      <c r="E42" s="100">
        <v>207.78550000000001</v>
      </c>
      <c r="F42" s="99">
        <v>0</v>
      </c>
      <c r="G42" s="100">
        <v>0.35724340726374071</v>
      </c>
      <c r="H42" s="100">
        <v>49.149242848995719</v>
      </c>
      <c r="I42" s="100">
        <v>43.993926428937534</v>
      </c>
      <c r="J42" s="100">
        <v>6.3847092313948766</v>
      </c>
      <c r="K42" s="40"/>
      <c r="L42" s="40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s="35" customFormat="1" x14ac:dyDescent="0.2">
      <c r="A43" s="48"/>
      <c r="B43" s="48"/>
      <c r="C43" s="28" t="s">
        <v>73</v>
      </c>
      <c r="D43" s="42">
        <v>0.59289999999999998</v>
      </c>
      <c r="E43" s="43">
        <v>0.71650000000000003</v>
      </c>
      <c r="F43" s="42">
        <v>0</v>
      </c>
      <c r="G43" s="43">
        <v>54.431263084438243</v>
      </c>
      <c r="H43" s="43">
        <v>0</v>
      </c>
      <c r="I43" s="43">
        <v>0</v>
      </c>
      <c r="J43" s="43">
        <v>45.554780181437543</v>
      </c>
      <c r="K43" s="40"/>
      <c r="L43" s="40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s="35" customFormat="1" x14ac:dyDescent="0.2">
      <c r="A44" s="48"/>
      <c r="B44" s="48"/>
      <c r="C44" s="5" t="s">
        <v>126</v>
      </c>
      <c r="D44" s="42">
        <v>1.6319999999999999</v>
      </c>
      <c r="E44" s="43">
        <v>1.2759</v>
      </c>
      <c r="F44" s="42">
        <v>0</v>
      </c>
      <c r="G44" s="43">
        <v>68.696606317109485</v>
      </c>
      <c r="H44" s="43">
        <v>0</v>
      </c>
      <c r="I44" s="43">
        <v>0</v>
      </c>
      <c r="J44" s="43">
        <v>31.303393682890508</v>
      </c>
      <c r="K44" s="40"/>
      <c r="L44" s="40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s="35" customFormat="1" x14ac:dyDescent="0.2">
      <c r="A45" s="48"/>
      <c r="B45" s="48"/>
      <c r="C45" s="29" t="s">
        <v>77</v>
      </c>
      <c r="D45" s="44">
        <v>1.097</v>
      </c>
      <c r="E45" s="45">
        <v>2.0707</v>
      </c>
      <c r="F45" s="44">
        <v>0</v>
      </c>
      <c r="G45" s="45">
        <v>1.6322982566281934</v>
      </c>
      <c r="H45" s="45">
        <v>1.3232240305210798</v>
      </c>
      <c r="I45" s="45">
        <v>61.636161684454535</v>
      </c>
      <c r="J45" s="45">
        <v>35.413145313179115</v>
      </c>
      <c r="K45" s="40"/>
      <c r="L45" s="40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s="35" customFormat="1" x14ac:dyDescent="0.2">
      <c r="A46" s="48"/>
      <c r="B46" s="48"/>
      <c r="C46" s="29" t="s">
        <v>74</v>
      </c>
      <c r="D46" s="44">
        <v>10.210000000000001</v>
      </c>
      <c r="E46" s="45">
        <v>10.708600000000001</v>
      </c>
      <c r="F46" s="44">
        <v>0</v>
      </c>
      <c r="G46" s="45">
        <v>67.241282707356703</v>
      </c>
      <c r="H46" s="45">
        <v>4.2573258876043552</v>
      </c>
      <c r="I46" s="45">
        <v>9.9686233494574452</v>
      </c>
      <c r="J46" s="45">
        <v>18.527165082270326</v>
      </c>
      <c r="K46" s="40"/>
      <c r="L46" s="40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s="35" customFormat="1" x14ac:dyDescent="0.2">
      <c r="A47" s="48"/>
      <c r="B47" s="48"/>
      <c r="C47" s="30" t="s">
        <v>57</v>
      </c>
      <c r="D47" s="46">
        <v>23.964300000000001</v>
      </c>
      <c r="E47" s="47">
        <v>31.4116</v>
      </c>
      <c r="F47" s="46">
        <v>0</v>
      </c>
      <c r="G47" s="47">
        <v>40.744502031096793</v>
      </c>
      <c r="H47" s="47">
        <v>0.99803894102815527</v>
      </c>
      <c r="I47" s="47">
        <v>8.1699117523462679</v>
      </c>
      <c r="J47" s="47">
        <v>49.898445160386615</v>
      </c>
      <c r="K47" s="40"/>
      <c r="L47" s="40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s="35" customFormat="1" x14ac:dyDescent="0.2">
      <c r="A48" s="48"/>
      <c r="B48" s="48"/>
      <c r="C48" s="119" t="s">
        <v>128</v>
      </c>
      <c r="D48" s="47">
        <v>1.3975</v>
      </c>
      <c r="E48" s="47">
        <v>1.8041</v>
      </c>
      <c r="F48" s="46">
        <v>0</v>
      </c>
      <c r="G48" s="47">
        <v>85.122775899340397</v>
      </c>
      <c r="H48" s="47">
        <v>0</v>
      </c>
      <c r="I48" s="47">
        <v>0</v>
      </c>
      <c r="J48" s="47">
        <v>14.877224100659609</v>
      </c>
      <c r="K48" s="40"/>
      <c r="L48" s="40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13" x14ac:dyDescent="0.2">
      <c r="C49" s="118"/>
      <c r="D49" s="5"/>
      <c r="F49" s="48"/>
      <c r="G49" s="48"/>
      <c r="H49" s="48"/>
      <c r="I49" s="48"/>
      <c r="J49" s="48"/>
      <c r="K49" s="36"/>
      <c r="L49" s="36"/>
      <c r="M49" s="36"/>
    </row>
    <row r="50" spans="1:13" x14ac:dyDescent="0.2">
      <c r="C50" s="35" t="s">
        <v>127</v>
      </c>
      <c r="D50" s="48"/>
      <c r="E50" s="48"/>
      <c r="F50" s="48"/>
      <c r="G50" s="48"/>
      <c r="H50" s="48"/>
      <c r="I50" s="48"/>
      <c r="J50" s="48"/>
      <c r="K50" s="48"/>
      <c r="L50" s="154"/>
      <c r="M50" s="154"/>
    </row>
    <row r="51" spans="1:13" x14ac:dyDescent="0.2">
      <c r="C51" s="76" t="s">
        <v>85</v>
      </c>
      <c r="E51" s="48"/>
      <c r="F51" s="48"/>
      <c r="G51" s="48"/>
      <c r="H51" s="48"/>
      <c r="I51" s="48"/>
      <c r="J51" s="48"/>
    </row>
    <row r="52" spans="1:13" x14ac:dyDescent="0.2">
      <c r="K52" s="1"/>
      <c r="L52" s="1"/>
      <c r="M52" s="1"/>
    </row>
    <row r="54" spans="1:13" x14ac:dyDescent="0.2">
      <c r="A54" s="2" t="s">
        <v>81</v>
      </c>
    </row>
    <row r="55" spans="1:13" x14ac:dyDescent="0.2">
      <c r="A55" s="34" t="s">
        <v>95</v>
      </c>
    </row>
    <row r="58" spans="1:13" x14ac:dyDescent="0.2">
      <c r="A58" s="93"/>
    </row>
  </sheetData>
  <sortState ref="D73:E100">
    <sortCondition ref="D72"/>
  </sortState>
  <mergeCells count="2">
    <mergeCell ref="F10:J10"/>
    <mergeCell ref="D10:E10"/>
  </mergeCells>
  <phoneticPr fontId="1" type="noConversion"/>
  <pageMargins left="0.75" right="0.75" top="1" bottom="1" header="0.5" footer="0.5"/>
  <pageSetup paperSize="9" orientation="portrait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O32"/>
  <sheetViews>
    <sheetView showGridLines="0" workbookViewId="0"/>
  </sheetViews>
  <sheetFormatPr defaultRowHeight="12" x14ac:dyDescent="0.2"/>
  <cols>
    <col min="1" max="2" width="9.28515625" style="34" customWidth="1"/>
    <col min="3" max="3" width="18.7109375" style="34" customWidth="1"/>
    <col min="4" max="5" width="12" style="34" customWidth="1"/>
    <col min="6" max="16384" width="9.140625" style="34"/>
  </cols>
  <sheetData>
    <row r="1" spans="1:41" x14ac:dyDescent="0.2">
      <c r="A1" s="39"/>
    </row>
    <row r="2" spans="1:41" s="2" customFormat="1" x14ac:dyDescent="0.2">
      <c r="A2" s="1"/>
    </row>
    <row r="3" spans="1:41" s="2" customFormat="1" x14ac:dyDescent="0.2">
      <c r="C3" s="2" t="s">
        <v>10</v>
      </c>
    </row>
    <row r="4" spans="1:41" s="2" customFormat="1" x14ac:dyDescent="0.2">
      <c r="C4" s="2" t="s">
        <v>0</v>
      </c>
    </row>
    <row r="5" spans="1:41" s="2" customFormat="1" x14ac:dyDescent="0.2"/>
    <row r="6" spans="1:41" s="109" customFormat="1" ht="15" x14ac:dyDescent="0.25">
      <c r="C6" s="21" t="s">
        <v>105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s="2" customFormat="1" x14ac:dyDescent="0.2">
      <c r="C7" s="37" t="s">
        <v>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10" spans="1:41" ht="36" x14ac:dyDescent="0.2">
      <c r="D10" s="62" t="s">
        <v>14</v>
      </c>
      <c r="E10" s="50" t="s">
        <v>27</v>
      </c>
    </row>
    <row r="11" spans="1:41" x14ac:dyDescent="0.2">
      <c r="B11" s="63"/>
      <c r="C11" s="34" t="s">
        <v>2</v>
      </c>
      <c r="D11" s="129">
        <v>221.20230000000001</v>
      </c>
      <c r="E11" s="49">
        <f t="shared" ref="E11:E16" si="0">+D11/SUM(D$11:D$16)*100</f>
        <v>28.855630468098166</v>
      </c>
      <c r="F11" s="49"/>
    </row>
    <row r="12" spans="1:41" x14ac:dyDescent="0.2">
      <c r="C12" s="34" t="s">
        <v>3</v>
      </c>
      <c r="D12" s="129">
        <v>144.874</v>
      </c>
      <c r="E12" s="49">
        <f t="shared" si="0"/>
        <v>18.898676046475344</v>
      </c>
      <c r="F12" s="61"/>
    </row>
    <row r="13" spans="1:41" x14ac:dyDescent="0.2">
      <c r="C13" s="34" t="s">
        <v>4</v>
      </c>
      <c r="D13" s="129">
        <v>107.5882</v>
      </c>
      <c r="E13" s="49">
        <f t="shared" si="0"/>
        <v>14.034778761015771</v>
      </c>
      <c r="F13" s="49"/>
    </row>
    <row r="14" spans="1:41" x14ac:dyDescent="0.2">
      <c r="C14" s="34" t="s">
        <v>5</v>
      </c>
      <c r="D14" s="129">
        <v>74.841700000000003</v>
      </c>
      <c r="E14" s="49">
        <f t="shared" si="0"/>
        <v>9.7630288600266013</v>
      </c>
      <c r="F14" s="61"/>
    </row>
    <row r="15" spans="1:41" x14ac:dyDescent="0.2">
      <c r="C15" s="34" t="s">
        <v>6</v>
      </c>
      <c r="D15" s="129">
        <v>205.04320000000001</v>
      </c>
      <c r="E15" s="49">
        <f t="shared" si="0"/>
        <v>26.74769118221802</v>
      </c>
      <c r="F15" s="49"/>
    </row>
    <row r="16" spans="1:41" x14ac:dyDescent="0.2">
      <c r="C16" s="34" t="s">
        <v>67</v>
      </c>
      <c r="D16" s="129">
        <v>13.033399999999915</v>
      </c>
      <c r="E16" s="49">
        <f t="shared" si="0"/>
        <v>1.7001946821660903</v>
      </c>
      <c r="F16" s="49"/>
    </row>
    <row r="17" spans="1:8" x14ac:dyDescent="0.2">
      <c r="E17" s="49"/>
    </row>
    <row r="18" spans="1:8" x14ac:dyDescent="0.2">
      <c r="C18" s="34" t="s">
        <v>7</v>
      </c>
      <c r="D18" s="63"/>
      <c r="F18" s="49"/>
    </row>
    <row r="19" spans="1:8" x14ac:dyDescent="0.2">
      <c r="C19" s="34" t="s">
        <v>68</v>
      </c>
      <c r="D19" s="63">
        <v>130.2011</v>
      </c>
      <c r="E19" s="49">
        <f>D19/D$15*100</f>
        <v>63.499350380797793</v>
      </c>
      <c r="F19" s="49"/>
    </row>
    <row r="20" spans="1:8" x14ac:dyDescent="0.2">
      <c r="C20" s="34" t="s">
        <v>8</v>
      </c>
      <c r="D20" s="63">
        <v>29.326699999999999</v>
      </c>
      <c r="E20" s="49">
        <f>D20/D$15*100</f>
        <v>14.302693286097757</v>
      </c>
      <c r="F20" s="49"/>
    </row>
    <row r="21" spans="1:8" x14ac:dyDescent="0.2">
      <c r="C21" s="34" t="s">
        <v>9</v>
      </c>
      <c r="D21" s="63">
        <v>25.956099999999999</v>
      </c>
      <c r="E21" s="49">
        <f>D21/D$15*100</f>
        <v>12.658844575191958</v>
      </c>
      <c r="F21" s="49"/>
    </row>
    <row r="22" spans="1:8" x14ac:dyDescent="0.2">
      <c r="C22" s="34" t="s">
        <v>12</v>
      </c>
      <c r="D22" s="63">
        <v>13.0509</v>
      </c>
      <c r="E22" s="49">
        <f>D22/D$15*100</f>
        <v>6.3649513858542974</v>
      </c>
      <c r="F22" s="49"/>
    </row>
    <row r="23" spans="1:8" x14ac:dyDescent="0.2">
      <c r="C23" s="34" t="s">
        <v>11</v>
      </c>
      <c r="D23" s="63">
        <v>6.4640000000000004</v>
      </c>
      <c r="E23" s="49">
        <f>D23/D$15*100</f>
        <v>3.1525063986516013</v>
      </c>
      <c r="F23" s="49"/>
    </row>
    <row r="24" spans="1:8" x14ac:dyDescent="0.2">
      <c r="D24" s="63"/>
    </row>
    <row r="25" spans="1:8" ht="12" customHeight="1" x14ac:dyDescent="0.2">
      <c r="A25" s="1"/>
      <c r="C25" s="78" t="s">
        <v>86</v>
      </c>
      <c r="D25" s="53"/>
      <c r="E25" s="53"/>
      <c r="F25" s="53"/>
      <c r="G25" s="79"/>
    </row>
    <row r="26" spans="1:8" x14ac:dyDescent="0.2">
      <c r="H26" s="1"/>
    </row>
    <row r="27" spans="1:8" x14ac:dyDescent="0.2">
      <c r="E27" s="49"/>
    </row>
    <row r="30" spans="1:8" x14ac:dyDescent="0.2">
      <c r="A30" s="2" t="s">
        <v>69</v>
      </c>
    </row>
    <row r="31" spans="1:8" x14ac:dyDescent="0.2">
      <c r="A31" s="34" t="s">
        <v>84</v>
      </c>
    </row>
    <row r="32" spans="1:8" x14ac:dyDescent="0.2">
      <c r="A32" s="34" t="s">
        <v>78</v>
      </c>
    </row>
  </sheetData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O47"/>
  <sheetViews>
    <sheetView showGridLines="0" workbookViewId="0"/>
  </sheetViews>
  <sheetFormatPr defaultRowHeight="12" x14ac:dyDescent="0.2"/>
  <cols>
    <col min="1" max="2" width="9.28515625" style="34" customWidth="1"/>
    <col min="3" max="3" width="29.85546875" style="34" customWidth="1"/>
    <col min="4" max="16384" width="9.140625" style="34"/>
  </cols>
  <sheetData>
    <row r="1" spans="1:41" x14ac:dyDescent="0.2">
      <c r="A1" s="39"/>
    </row>
    <row r="2" spans="1:41" s="2" customFormat="1" x14ac:dyDescent="0.2">
      <c r="A2" s="1"/>
    </row>
    <row r="3" spans="1:41" s="2" customFormat="1" x14ac:dyDescent="0.2">
      <c r="C3" s="2" t="s">
        <v>10</v>
      </c>
    </row>
    <row r="4" spans="1:41" s="2" customFormat="1" x14ac:dyDescent="0.2">
      <c r="C4" s="2" t="s">
        <v>0</v>
      </c>
    </row>
    <row r="5" spans="1:41" s="2" customFormat="1" x14ac:dyDescent="0.2"/>
    <row r="6" spans="1:41" s="109" customFormat="1" ht="15" x14ac:dyDescent="0.25">
      <c r="A6" s="108"/>
      <c r="C6" s="21" t="s">
        <v>106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s="2" customFormat="1" x14ac:dyDescent="0.2">
      <c r="A7" s="3"/>
      <c r="C7" s="37" t="s">
        <v>107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41" x14ac:dyDescent="0.2">
      <c r="A8" s="3"/>
      <c r="J8" s="2"/>
    </row>
    <row r="9" spans="1:41" x14ac:dyDescent="0.2">
      <c r="A9" s="3"/>
      <c r="J9" s="2"/>
    </row>
    <row r="10" spans="1:41" x14ac:dyDescent="0.2">
      <c r="A10" s="3"/>
      <c r="D10" s="34">
        <v>2005</v>
      </c>
      <c r="E10" s="34">
        <v>2006</v>
      </c>
      <c r="F10" s="34">
        <v>2007</v>
      </c>
      <c r="G10" s="34">
        <v>2008</v>
      </c>
      <c r="H10" s="34">
        <v>2009</v>
      </c>
      <c r="I10" s="34">
        <v>2010</v>
      </c>
      <c r="J10" s="34">
        <v>2011</v>
      </c>
      <c r="K10" s="34">
        <v>2012</v>
      </c>
      <c r="L10" s="34">
        <v>2013</v>
      </c>
      <c r="M10" s="34">
        <v>2014</v>
      </c>
      <c r="N10" s="34">
        <v>2015</v>
      </c>
    </row>
    <row r="11" spans="1:41" x14ac:dyDescent="0.2">
      <c r="C11" s="34" t="s">
        <v>13</v>
      </c>
      <c r="D11" s="49">
        <v>100</v>
      </c>
      <c r="E11" s="49">
        <v>97.912847473954827</v>
      </c>
      <c r="F11" s="49">
        <v>95.329339529204475</v>
      </c>
      <c r="G11" s="49">
        <v>94.829787739983544</v>
      </c>
      <c r="H11" s="49">
        <v>90.895763481853962</v>
      </c>
      <c r="I11" s="49">
        <v>92.647197562795128</v>
      </c>
      <c r="J11" s="49">
        <v>88.925737474015662</v>
      </c>
      <c r="K11" s="49">
        <v>88.131655072910988</v>
      </c>
      <c r="L11" s="49">
        <v>87.595848257563318</v>
      </c>
      <c r="M11" s="49">
        <v>85.480227019727366</v>
      </c>
      <c r="N11" s="49">
        <v>84.78486712112641</v>
      </c>
      <c r="O11" s="49"/>
      <c r="P11" s="49"/>
    </row>
    <row r="12" spans="1:41" x14ac:dyDescent="0.2">
      <c r="A12" s="3"/>
      <c r="C12" s="34" t="s">
        <v>6</v>
      </c>
      <c r="D12" s="49">
        <v>100</v>
      </c>
      <c r="E12" s="49">
        <v>105.22653315392975</v>
      </c>
      <c r="F12" s="49">
        <v>113.28209264865234</v>
      </c>
      <c r="G12" s="49">
        <v>121.20860503158607</v>
      </c>
      <c r="H12" s="49">
        <v>127.21592743331382</v>
      </c>
      <c r="I12" s="49">
        <v>140.92628632108958</v>
      </c>
      <c r="J12" s="49">
        <v>138.00658498966038</v>
      </c>
      <c r="K12" s="49">
        <v>151.95618571105626</v>
      </c>
      <c r="L12" s="49">
        <v>162.32550069361781</v>
      </c>
      <c r="M12" s="49">
        <v>164.71942054760353</v>
      </c>
      <c r="N12" s="49">
        <v>171.04222851932832</v>
      </c>
      <c r="O12" s="49"/>
      <c r="P12" s="49"/>
    </row>
    <row r="13" spans="1:41" x14ac:dyDescent="0.2">
      <c r="C13" s="34" t="s">
        <v>2</v>
      </c>
      <c r="D13" s="49">
        <v>100</v>
      </c>
      <c r="E13" s="49">
        <v>99.216747697230474</v>
      </c>
      <c r="F13" s="49">
        <v>93.745592506873351</v>
      </c>
      <c r="G13" s="49">
        <v>93.939289209214195</v>
      </c>
      <c r="H13" s="49">
        <v>89.614781217477741</v>
      </c>
      <c r="I13" s="49">
        <v>91.863185200142908</v>
      </c>
      <c r="J13" s="49">
        <v>90.87078084468537</v>
      </c>
      <c r="K13" s="49">
        <v>88.428874322372195</v>
      </c>
      <c r="L13" s="49">
        <v>87.871006073409035</v>
      </c>
      <c r="M13" s="49">
        <v>87.815747371037148</v>
      </c>
      <c r="N13" s="49">
        <v>85.898468444679168</v>
      </c>
      <c r="O13" s="49"/>
      <c r="P13" s="49"/>
    </row>
    <row r="14" spans="1:41" x14ac:dyDescent="0.2">
      <c r="C14" s="34" t="s">
        <v>3</v>
      </c>
      <c r="D14" s="49">
        <v>100</v>
      </c>
      <c r="E14" s="49">
        <v>97.738705964091878</v>
      </c>
      <c r="F14" s="49">
        <v>94.705564144176009</v>
      </c>
      <c r="G14" s="49">
        <v>90.739980156441078</v>
      </c>
      <c r="H14" s="49">
        <v>85.281668294658914</v>
      </c>
      <c r="I14" s="49">
        <v>84.159097143706845</v>
      </c>
      <c r="J14" s="49">
        <v>85.482872752537489</v>
      </c>
      <c r="K14" s="49">
        <v>85.201422378099281</v>
      </c>
      <c r="L14" s="49">
        <v>79.967645256645923</v>
      </c>
      <c r="M14" s="49">
        <v>76.613929973259914</v>
      </c>
      <c r="N14" s="49">
        <v>74.284644828496781</v>
      </c>
      <c r="O14" s="49"/>
      <c r="P14" s="49"/>
    </row>
    <row r="15" spans="1:41" x14ac:dyDescent="0.2">
      <c r="C15" s="34" t="s">
        <v>4</v>
      </c>
      <c r="D15" s="49">
        <v>100</v>
      </c>
      <c r="E15" s="49">
        <v>95.710486009191982</v>
      </c>
      <c r="F15" s="49">
        <v>89.830710357453384</v>
      </c>
      <c r="G15" s="49">
        <v>90.291255003838302</v>
      </c>
      <c r="H15" s="49">
        <v>82.389480041578608</v>
      </c>
      <c r="I15" s="49">
        <v>83.784809110357031</v>
      </c>
      <c r="J15" s="49">
        <v>74.309930753016985</v>
      </c>
      <c r="K15" s="49">
        <v>69.815671950747898</v>
      </c>
      <c r="L15" s="49">
        <v>69.169901987997605</v>
      </c>
      <c r="M15" s="49">
        <v>61.511071279214299</v>
      </c>
      <c r="N15" s="49">
        <v>56.453423178980643</v>
      </c>
      <c r="O15" s="49"/>
      <c r="P15" s="49"/>
    </row>
    <row r="16" spans="1:41" x14ac:dyDescent="0.2">
      <c r="C16" s="34" t="s">
        <v>5</v>
      </c>
      <c r="D16" s="49">
        <v>100</v>
      </c>
      <c r="E16" s="49">
        <v>91.627236067521594</v>
      </c>
      <c r="F16" s="49">
        <v>89.925244384702623</v>
      </c>
      <c r="G16" s="49">
        <v>83.477553812641403</v>
      </c>
      <c r="H16" s="49">
        <v>78.51979981157325</v>
      </c>
      <c r="I16" s="49">
        <v>72.984688825813265</v>
      </c>
      <c r="J16" s="49">
        <v>63.565451294083765</v>
      </c>
      <c r="K16" s="49">
        <v>57.068628745281835</v>
      </c>
      <c r="L16" s="49">
        <v>53.653168749962489</v>
      </c>
      <c r="M16" s="49">
        <v>52.564764196515902</v>
      </c>
      <c r="N16" s="49">
        <v>56.139246773041776</v>
      </c>
      <c r="O16" s="49"/>
      <c r="P16" s="49"/>
    </row>
    <row r="18" spans="1:14" x14ac:dyDescent="0.2">
      <c r="A18" s="1"/>
      <c r="C18" s="76" t="s">
        <v>85</v>
      </c>
      <c r="E18" s="48"/>
      <c r="F18" s="48"/>
      <c r="G18" s="48"/>
      <c r="H18" s="48"/>
      <c r="I18" s="48"/>
      <c r="J18" s="48"/>
    </row>
    <row r="19" spans="1:14" x14ac:dyDescent="0.2">
      <c r="J19" s="1"/>
    </row>
    <row r="20" spans="1:14" x14ac:dyDescent="0.2">
      <c r="A20" s="2" t="s">
        <v>81</v>
      </c>
    </row>
    <row r="21" spans="1:14" x14ac:dyDescent="0.2">
      <c r="A21" s="95" t="s">
        <v>96</v>
      </c>
    </row>
    <row r="23" spans="1:14" ht="14.25" x14ac:dyDescent="0.2"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</row>
    <row r="24" spans="1:14" ht="14.25" x14ac:dyDescent="0.2"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</row>
    <row r="25" spans="1:14" ht="14.25" x14ac:dyDescent="0.2"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</row>
    <row r="26" spans="1:14" ht="14.25" x14ac:dyDescent="0.2"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</row>
    <row r="27" spans="1:14" ht="14.25" x14ac:dyDescent="0.2"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</row>
    <row r="28" spans="1:14" ht="14.25" x14ac:dyDescent="0.2"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</row>
    <row r="47" spans="4:14" x14ac:dyDescent="0.2"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</sheetData>
  <sortState ref="C11:N16">
    <sortCondition descending="1" ref="N11:N16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Q62"/>
  <sheetViews>
    <sheetView showGridLines="0" workbookViewId="0"/>
  </sheetViews>
  <sheetFormatPr defaultRowHeight="12" x14ac:dyDescent="0.2"/>
  <cols>
    <col min="1" max="2" width="9.28515625" style="34" customWidth="1"/>
    <col min="3" max="3" width="36.85546875" style="34" customWidth="1"/>
    <col min="4" max="15" width="8.85546875" style="34" customWidth="1"/>
    <col min="16" max="18" width="11.42578125" style="34" customWidth="1"/>
    <col min="19" max="16384" width="9.140625" style="34"/>
  </cols>
  <sheetData>
    <row r="1" spans="1:43" x14ac:dyDescent="0.2">
      <c r="A1" s="39"/>
    </row>
    <row r="2" spans="1:43" s="2" customFormat="1" x14ac:dyDescent="0.2">
      <c r="A2" s="1"/>
    </row>
    <row r="3" spans="1:43" s="2" customFormat="1" x14ac:dyDescent="0.2">
      <c r="C3" s="2" t="s">
        <v>10</v>
      </c>
    </row>
    <row r="4" spans="1:43" s="2" customFormat="1" x14ac:dyDescent="0.2">
      <c r="C4" s="2" t="s">
        <v>0</v>
      </c>
    </row>
    <row r="5" spans="1:43" s="2" customFormat="1" x14ac:dyDescent="0.2"/>
    <row r="6" spans="1:43" s="109" customFormat="1" ht="15" x14ac:dyDescent="0.25">
      <c r="A6" s="108"/>
      <c r="C6" s="21" t="s">
        <v>108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s="2" customFormat="1" x14ac:dyDescent="0.2">
      <c r="A7" s="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spans="1:43" x14ac:dyDescent="0.2">
      <c r="A8" s="3"/>
    </row>
    <row r="9" spans="1:43" x14ac:dyDescent="0.2">
      <c r="A9" s="3"/>
    </row>
    <row r="10" spans="1:43" s="53" customFormat="1" ht="12" customHeight="1" x14ac:dyDescent="0.2">
      <c r="A10" s="7"/>
      <c r="C10" s="38"/>
      <c r="D10" s="146" t="s">
        <v>79</v>
      </c>
      <c r="E10" s="145"/>
      <c r="F10" s="145"/>
      <c r="G10" s="145"/>
      <c r="H10" s="145"/>
      <c r="I10" s="145"/>
      <c r="J10" s="148" t="s">
        <v>76</v>
      </c>
      <c r="K10" s="149"/>
      <c r="L10" s="149"/>
      <c r="M10" s="149"/>
      <c r="N10" s="149"/>
      <c r="O10" s="149"/>
      <c r="P10" s="54"/>
      <c r="Q10" s="54"/>
      <c r="R10" s="34"/>
    </row>
    <row r="11" spans="1:43" s="53" customFormat="1" x14ac:dyDescent="0.2">
      <c r="A11" s="7"/>
      <c r="C11" s="31"/>
      <c r="D11" s="126">
        <v>2005</v>
      </c>
      <c r="E11" s="125">
        <v>2007</v>
      </c>
      <c r="F11" s="125">
        <v>2009</v>
      </c>
      <c r="G11" s="125">
        <v>2011</v>
      </c>
      <c r="H11" s="125">
        <v>2013</v>
      </c>
      <c r="I11" s="125">
        <v>2015</v>
      </c>
      <c r="J11" s="126">
        <v>2005</v>
      </c>
      <c r="K11" s="125">
        <v>2007</v>
      </c>
      <c r="L11" s="125">
        <v>2009</v>
      </c>
      <c r="M11" s="125">
        <v>2011</v>
      </c>
      <c r="N11" s="125">
        <v>2013</v>
      </c>
      <c r="O11" s="125">
        <v>2015</v>
      </c>
      <c r="P11" s="54"/>
      <c r="Q11" s="54"/>
      <c r="R11" s="34"/>
    </row>
    <row r="12" spans="1:43" s="35" customFormat="1" x14ac:dyDescent="0.2">
      <c r="C12" s="33" t="s">
        <v>82</v>
      </c>
      <c r="D12" s="83">
        <v>980185.9</v>
      </c>
      <c r="E12" s="84">
        <v>983658.1</v>
      </c>
      <c r="F12" s="84">
        <v>936433.3</v>
      </c>
      <c r="G12" s="84">
        <v>943562.8</v>
      </c>
      <c r="H12" s="84">
        <v>908011.8</v>
      </c>
      <c r="I12" s="84">
        <v>902123.7</v>
      </c>
      <c r="J12" s="96">
        <v>1.97810567762648</v>
      </c>
      <c r="K12" s="97">
        <v>1.97007862849224</v>
      </c>
      <c r="L12" s="97">
        <v>1.86306528739362</v>
      </c>
      <c r="M12" s="97">
        <v>1.8739606851261399</v>
      </c>
      <c r="N12" s="105">
        <v>1.7942402547791201</v>
      </c>
      <c r="O12" s="105">
        <v>1.7709730304736899</v>
      </c>
      <c r="P12" s="48"/>
      <c r="Q12" s="48"/>
      <c r="R12" s="34"/>
    </row>
    <row r="13" spans="1:43" s="35" customFormat="1" x14ac:dyDescent="0.2">
      <c r="C13" s="80" t="s">
        <v>110</v>
      </c>
      <c r="D13" s="81">
        <v>53427.8</v>
      </c>
      <c r="E13" s="82">
        <v>50934.9</v>
      </c>
      <c r="F13" s="82">
        <v>48124.800000000003</v>
      </c>
      <c r="G13" s="82">
        <v>48076.800000000003</v>
      </c>
      <c r="H13" s="82">
        <v>48571.1</v>
      </c>
      <c r="I13" s="82">
        <v>50625.3</v>
      </c>
      <c r="J13" s="90">
        <v>5.0987453783261696</v>
      </c>
      <c r="K13" s="52">
        <v>4.7935571303537596</v>
      </c>
      <c r="L13" s="52">
        <v>4.4574476386659798</v>
      </c>
      <c r="M13" s="52">
        <v>4.3517300907768997</v>
      </c>
      <c r="N13" s="52">
        <v>4.3478696771468801</v>
      </c>
      <c r="O13" s="52">
        <v>4.49036917977873</v>
      </c>
      <c r="R13" s="34"/>
    </row>
    <row r="14" spans="1:43" s="35" customFormat="1" x14ac:dyDescent="0.2">
      <c r="C14" s="28" t="s">
        <v>52</v>
      </c>
      <c r="D14" s="57">
        <v>9275.9</v>
      </c>
      <c r="E14" s="58">
        <v>10180.4</v>
      </c>
      <c r="F14" s="58">
        <v>7981.3</v>
      </c>
      <c r="G14" s="58">
        <v>6910.5</v>
      </c>
      <c r="H14" s="58">
        <v>6356.6</v>
      </c>
      <c r="I14" s="58">
        <v>6585.3</v>
      </c>
      <c r="J14" s="42">
        <v>1.2111155387433199</v>
      </c>
      <c r="K14" s="43">
        <v>1.3492305678838099</v>
      </c>
      <c r="L14" s="43">
        <v>1.0721152054032299</v>
      </c>
      <c r="M14" s="43">
        <v>0.94041807472516703</v>
      </c>
      <c r="N14" s="43">
        <v>0.87494835766181001</v>
      </c>
      <c r="O14" s="43">
        <v>0.91742940329682798</v>
      </c>
      <c r="R14" s="34"/>
    </row>
    <row r="15" spans="1:43" s="35" customFormat="1" x14ac:dyDescent="0.2">
      <c r="C15" s="29" t="s">
        <v>45</v>
      </c>
      <c r="D15" s="59">
        <v>12637.6</v>
      </c>
      <c r="E15" s="60">
        <v>11617.4</v>
      </c>
      <c r="F15" s="60">
        <v>11558.1</v>
      </c>
      <c r="G15" s="60">
        <v>12605</v>
      </c>
      <c r="H15" s="60">
        <v>12050.2</v>
      </c>
      <c r="I15" s="60">
        <v>13544.2</v>
      </c>
      <c r="J15" s="44">
        <v>1.23761949605218</v>
      </c>
      <c r="K15" s="45">
        <v>1.1280313220121401</v>
      </c>
      <c r="L15" s="45">
        <v>1.1066805228737799</v>
      </c>
      <c r="M15" s="45">
        <v>1.20092362030501</v>
      </c>
      <c r="N15" s="45">
        <v>1.14608029923517</v>
      </c>
      <c r="O15" s="45">
        <v>1.28429017891897</v>
      </c>
      <c r="R15" s="34"/>
    </row>
    <row r="16" spans="1:43" s="35" customFormat="1" x14ac:dyDescent="0.2">
      <c r="C16" s="29" t="s">
        <v>34</v>
      </c>
      <c r="D16" s="59">
        <v>-10125.9</v>
      </c>
      <c r="E16" s="60">
        <v>-5199.2</v>
      </c>
      <c r="F16" s="60">
        <v>-3834.5</v>
      </c>
      <c r="G16" s="60">
        <v>-1071.8</v>
      </c>
      <c r="H16" s="60">
        <v>2249.1</v>
      </c>
      <c r="I16" s="60">
        <v>2300.6999999999998</v>
      </c>
      <c r="J16" s="44">
        <v>-1.8684430397872001</v>
      </c>
      <c r="K16" s="45">
        <v>-0.95198379547509204</v>
      </c>
      <c r="L16" s="45">
        <v>-0.69426659275882396</v>
      </c>
      <c r="M16" s="45">
        <v>-0.192403939846752</v>
      </c>
      <c r="N16" s="45">
        <v>0.40055697919021799</v>
      </c>
      <c r="O16" s="45">
        <v>0.40480458901698102</v>
      </c>
      <c r="R16" s="34"/>
    </row>
    <row r="17" spans="1:18" s="35" customFormat="1" x14ac:dyDescent="0.2">
      <c r="C17" s="29" t="s">
        <v>111</v>
      </c>
      <c r="D17" s="59">
        <v>208192.9</v>
      </c>
      <c r="E17" s="60">
        <v>196730.1</v>
      </c>
      <c r="F17" s="60">
        <v>195393.8</v>
      </c>
      <c r="G17" s="60">
        <v>197139.1</v>
      </c>
      <c r="H17" s="60">
        <v>204887.6</v>
      </c>
      <c r="I17" s="60">
        <v>196014.8</v>
      </c>
      <c r="J17" s="44">
        <v>2.5244859846356098</v>
      </c>
      <c r="K17" s="45">
        <v>2.3913793256336802</v>
      </c>
      <c r="L17" s="45">
        <v>2.3856934969224599</v>
      </c>
      <c r="M17" s="45">
        <v>2.45579748335666</v>
      </c>
      <c r="N17" s="45">
        <v>2.5405922774129599</v>
      </c>
      <c r="O17" s="45">
        <v>2.3995952188516898</v>
      </c>
      <c r="R17" s="34"/>
    </row>
    <row r="18" spans="1:18" s="35" customFormat="1" x14ac:dyDescent="0.2">
      <c r="C18" s="29" t="s">
        <v>113</v>
      </c>
      <c r="D18" s="59">
        <v>1496.2</v>
      </c>
      <c r="E18" s="60">
        <v>1575.8</v>
      </c>
      <c r="F18" s="60">
        <v>1226.9000000000001</v>
      </c>
      <c r="G18" s="60">
        <v>761.2</v>
      </c>
      <c r="H18" s="60">
        <v>847.7</v>
      </c>
      <c r="I18" s="60">
        <v>483.4</v>
      </c>
      <c r="J18" s="44">
        <v>1.1043900278644101</v>
      </c>
      <c r="K18" s="45">
        <v>1.1753736909627901</v>
      </c>
      <c r="L18" s="45">
        <v>0.91936021700767701</v>
      </c>
      <c r="M18" s="45">
        <v>0.57343522882604403</v>
      </c>
      <c r="N18" s="45">
        <v>0.64317317989842904</v>
      </c>
      <c r="O18" s="45">
        <v>0.36749082223220603</v>
      </c>
      <c r="R18" s="34"/>
    </row>
    <row r="19" spans="1:18" s="35" customFormat="1" x14ac:dyDescent="0.2">
      <c r="C19" s="29" t="s">
        <v>114</v>
      </c>
      <c r="D19" s="59">
        <v>13765.2</v>
      </c>
      <c r="E19" s="60">
        <v>14048.4</v>
      </c>
      <c r="F19" s="60">
        <v>13295.8</v>
      </c>
      <c r="G19" s="60">
        <v>12565.8</v>
      </c>
      <c r="H19" s="60">
        <v>12357.4</v>
      </c>
      <c r="I19" s="60">
        <v>12715.7</v>
      </c>
      <c r="J19" s="44">
        <v>3.30901071512536</v>
      </c>
      <c r="K19" s="45">
        <v>3.19358645710565</v>
      </c>
      <c r="L19" s="45">
        <v>2.9315767714907799</v>
      </c>
      <c r="M19" s="45">
        <v>2.7455463365840802</v>
      </c>
      <c r="N19" s="107">
        <v>2.6873879747575899</v>
      </c>
      <c r="O19" s="106">
        <v>2.7188689272626601</v>
      </c>
      <c r="R19" s="34"/>
    </row>
    <row r="20" spans="1:18" s="35" customFormat="1" x14ac:dyDescent="0.2">
      <c r="C20" s="29" t="s">
        <v>43</v>
      </c>
      <c r="D20" s="59">
        <v>23497.599999999999</v>
      </c>
      <c r="E20" s="60">
        <v>24715.200000000001</v>
      </c>
      <c r="F20" s="60">
        <v>22353</v>
      </c>
      <c r="G20" s="60">
        <v>19873.599999999999</v>
      </c>
      <c r="H20" s="60">
        <v>16389.900000000001</v>
      </c>
      <c r="I20" s="60">
        <v>18811.900000000001</v>
      </c>
      <c r="J20" s="44">
        <v>2.13861185727467</v>
      </c>
      <c r="K20" s="45">
        <v>2.2369789126958501</v>
      </c>
      <c r="L20" s="45">
        <v>2.0125115501308799</v>
      </c>
      <c r="M20" s="45">
        <v>1.7896245611959201</v>
      </c>
      <c r="N20" s="45">
        <v>1.49471815909425</v>
      </c>
      <c r="O20" s="45">
        <v>1.73848104632496</v>
      </c>
      <c r="R20" s="34"/>
    </row>
    <row r="21" spans="1:18" s="35" customFormat="1" x14ac:dyDescent="0.2">
      <c r="C21" s="29" t="s">
        <v>41</v>
      </c>
      <c r="D21" s="59">
        <v>123831.5</v>
      </c>
      <c r="E21" s="60">
        <v>123158.8</v>
      </c>
      <c r="F21" s="60">
        <v>110056.8</v>
      </c>
      <c r="G21" s="60">
        <v>104579.4</v>
      </c>
      <c r="H21" s="60">
        <v>89047.3</v>
      </c>
      <c r="I21" s="60">
        <v>94428.1</v>
      </c>
      <c r="J21" s="44">
        <v>2.83671366750827</v>
      </c>
      <c r="K21" s="45">
        <v>2.7231374581477401</v>
      </c>
      <c r="L21" s="45">
        <v>2.3738094641354301</v>
      </c>
      <c r="M21" s="45">
        <v>2.2373420412320502</v>
      </c>
      <c r="N21" s="45">
        <v>1.9100646718601899</v>
      </c>
      <c r="O21" s="45">
        <v>2.0329985578509802</v>
      </c>
      <c r="R21" s="34"/>
    </row>
    <row r="22" spans="1:18" s="35" customFormat="1" x14ac:dyDescent="0.2">
      <c r="C22" s="29" t="s">
        <v>83</v>
      </c>
      <c r="D22" s="59">
        <v>143956.70000000001</v>
      </c>
      <c r="E22" s="60">
        <v>137223.1</v>
      </c>
      <c r="F22" s="60">
        <v>133211.1</v>
      </c>
      <c r="G22" s="60">
        <v>126898.3</v>
      </c>
      <c r="H22" s="60">
        <v>125316.7</v>
      </c>
      <c r="I22" s="60">
        <v>116842.8</v>
      </c>
      <c r="J22" s="44">
        <v>2.28498155651747</v>
      </c>
      <c r="K22" s="45">
        <v>2.1499517854200398</v>
      </c>
      <c r="L22" s="45">
        <v>2.06514297962371</v>
      </c>
      <c r="M22" s="45">
        <v>1.9484490291496199</v>
      </c>
      <c r="N22" s="45">
        <v>1.9053424452516801</v>
      </c>
      <c r="O22" s="106">
        <v>1.7537626192384399</v>
      </c>
      <c r="R22" s="34"/>
    </row>
    <row r="23" spans="1:18" s="35" customFormat="1" x14ac:dyDescent="0.2">
      <c r="A23" s="4"/>
      <c r="C23" s="29" t="s">
        <v>54</v>
      </c>
      <c r="D23" s="59">
        <v>5147.1000000000004</v>
      </c>
      <c r="E23" s="60">
        <v>5236.8</v>
      </c>
      <c r="F23" s="60">
        <v>4380.8999999999996</v>
      </c>
      <c r="G23" s="60">
        <v>4603.7</v>
      </c>
      <c r="H23" s="60">
        <v>4038.8</v>
      </c>
      <c r="I23" s="60">
        <v>4116.3</v>
      </c>
      <c r="J23" s="98">
        <v>1.19375908289912</v>
      </c>
      <c r="K23" s="45">
        <v>1.21426046522305</v>
      </c>
      <c r="L23" s="45">
        <v>1.0173183771810801</v>
      </c>
      <c r="M23" s="45">
        <v>1.0748973743500501</v>
      </c>
      <c r="N23" s="45">
        <v>0.949306430206598</v>
      </c>
      <c r="O23" s="45">
        <v>0.97820991838744997</v>
      </c>
      <c r="R23" s="34"/>
    </row>
    <row r="24" spans="1:18" s="35" customFormat="1" x14ac:dyDescent="0.2">
      <c r="C24" s="29" t="s">
        <v>42</v>
      </c>
      <c r="D24" s="59">
        <v>160365</v>
      </c>
      <c r="E24" s="60">
        <v>158157.5</v>
      </c>
      <c r="F24" s="60">
        <v>142353.70000000001</v>
      </c>
      <c r="G24" s="60">
        <v>142438.5</v>
      </c>
      <c r="H24" s="60">
        <v>124234.8</v>
      </c>
      <c r="I24" s="60">
        <v>121830.5</v>
      </c>
      <c r="J24" s="44">
        <v>2.7663693087760599</v>
      </c>
      <c r="K24" s="45">
        <v>2.7064010125070399</v>
      </c>
      <c r="L24" s="45">
        <v>2.4088809876111301</v>
      </c>
      <c r="M24" s="45">
        <v>2.3987844885423599</v>
      </c>
      <c r="N24" s="45">
        <v>2.0625379068838199</v>
      </c>
      <c r="O24" s="45">
        <v>2.0060815653477602</v>
      </c>
      <c r="R24" s="34"/>
    </row>
    <row r="25" spans="1:18" s="35" customFormat="1" x14ac:dyDescent="0.2">
      <c r="C25" s="29" t="s">
        <v>55</v>
      </c>
      <c r="D25" s="59">
        <v>2842.8</v>
      </c>
      <c r="E25" s="60">
        <v>2899.3</v>
      </c>
      <c r="F25" s="60">
        <v>2920.3</v>
      </c>
      <c r="G25" s="60">
        <v>2665.4</v>
      </c>
      <c r="H25" s="60">
        <v>2332.9</v>
      </c>
      <c r="I25" s="60">
        <v>2452.1999999999998</v>
      </c>
      <c r="J25" s="44">
        <v>3.8492160207977899</v>
      </c>
      <c r="K25" s="45">
        <v>3.7794386699942399</v>
      </c>
      <c r="L25" s="45">
        <v>3.6140761229402201</v>
      </c>
      <c r="M25" s="45">
        <v>3.1325179431671399</v>
      </c>
      <c r="N25" s="45">
        <v>2.7065720428011701</v>
      </c>
      <c r="O25" s="45">
        <v>2.8928932294477701</v>
      </c>
      <c r="R25" s="34"/>
    </row>
    <row r="26" spans="1:18" s="35" customFormat="1" x14ac:dyDescent="0.2">
      <c r="C26" s="29" t="s">
        <v>37</v>
      </c>
      <c r="D26" s="59">
        <v>3096.7</v>
      </c>
      <c r="E26" s="60">
        <v>3162.2</v>
      </c>
      <c r="F26" s="60">
        <v>2886.2</v>
      </c>
      <c r="G26" s="60">
        <v>2746.7</v>
      </c>
      <c r="H26" s="60">
        <v>2627.6</v>
      </c>
      <c r="I26" s="60">
        <v>2369.9</v>
      </c>
      <c r="J26" s="44">
        <v>1.3831969730199101</v>
      </c>
      <c r="K26" s="45">
        <v>1.4371513299171701</v>
      </c>
      <c r="L26" s="45">
        <v>1.3476405550997801</v>
      </c>
      <c r="M26" s="45">
        <v>1.3335378929741999</v>
      </c>
      <c r="N26" s="45">
        <v>1.30554471438477</v>
      </c>
      <c r="O26" s="45">
        <v>1.1984163044085601</v>
      </c>
      <c r="R26" s="34"/>
    </row>
    <row r="27" spans="1:18" s="35" customFormat="1" x14ac:dyDescent="0.2">
      <c r="C27" s="29" t="s">
        <v>36</v>
      </c>
      <c r="D27" s="59">
        <v>5026</v>
      </c>
      <c r="E27" s="60">
        <v>5766.2</v>
      </c>
      <c r="F27" s="60">
        <v>4290.5</v>
      </c>
      <c r="G27" s="60">
        <v>5838.6</v>
      </c>
      <c r="H27" s="60">
        <v>5304.4</v>
      </c>
      <c r="I27" s="60">
        <v>5481.5</v>
      </c>
      <c r="J27" s="44">
        <v>1.51270380756818</v>
      </c>
      <c r="K27" s="45">
        <v>1.7844863389094301</v>
      </c>
      <c r="L27" s="45">
        <v>1.3565014056649001</v>
      </c>
      <c r="M27" s="45">
        <v>1.92813052478696</v>
      </c>
      <c r="N27" s="45">
        <v>1.7934275364021599</v>
      </c>
      <c r="O27" s="45">
        <v>1.8869775655700201</v>
      </c>
      <c r="R27" s="34"/>
    </row>
    <row r="28" spans="1:18" s="35" customFormat="1" x14ac:dyDescent="0.2">
      <c r="C28" s="29" t="s">
        <v>116</v>
      </c>
      <c r="D28" s="59">
        <v>4675.2</v>
      </c>
      <c r="E28" s="60">
        <v>4477.8</v>
      </c>
      <c r="F28" s="60">
        <v>4255.2</v>
      </c>
      <c r="G28" s="60">
        <v>4441.7</v>
      </c>
      <c r="H28" s="60">
        <v>4209.8</v>
      </c>
      <c r="I28" s="60">
        <v>4006.6</v>
      </c>
      <c r="J28" s="44">
        <v>10.050778445173499</v>
      </c>
      <c r="K28" s="45">
        <v>9.3288860462548406</v>
      </c>
      <c r="L28" s="45">
        <v>8.5483031762836408</v>
      </c>
      <c r="M28" s="45">
        <v>8.5689784728941003</v>
      </c>
      <c r="N28" s="45">
        <v>7.7477250328741798</v>
      </c>
      <c r="O28" s="45">
        <v>7.03401576710817</v>
      </c>
      <c r="R28" s="34"/>
    </row>
    <row r="29" spans="1:18" s="35" customFormat="1" x14ac:dyDescent="0.2">
      <c r="C29" s="29" t="s">
        <v>117</v>
      </c>
      <c r="D29" s="59">
        <v>17421.3</v>
      </c>
      <c r="E29" s="60">
        <v>16416.599999999999</v>
      </c>
      <c r="F29" s="60">
        <v>14722</v>
      </c>
      <c r="G29" s="60">
        <v>12973.8</v>
      </c>
      <c r="H29" s="60">
        <v>11878.7</v>
      </c>
      <c r="I29" s="60">
        <v>13454.1</v>
      </c>
      <c r="J29" s="44">
        <v>1.7270930642362301</v>
      </c>
      <c r="K29" s="45">
        <v>1.6325536971052299</v>
      </c>
      <c r="L29" s="45">
        <v>1.4688730759266799</v>
      </c>
      <c r="M29" s="45">
        <v>1.3027442448397599</v>
      </c>
      <c r="N29" s="45">
        <v>1.20070778755841</v>
      </c>
      <c r="O29" s="45">
        <v>1.3668659684804301</v>
      </c>
      <c r="R29" s="34"/>
    </row>
    <row r="30" spans="1:18" s="35" customFormat="1" x14ac:dyDescent="0.2">
      <c r="C30" s="29" t="s">
        <v>56</v>
      </c>
      <c r="D30" s="59">
        <v>1629.6</v>
      </c>
      <c r="E30" s="60">
        <v>1811</v>
      </c>
      <c r="F30" s="60">
        <v>2000.8</v>
      </c>
      <c r="G30" s="60">
        <v>2300.4</v>
      </c>
      <c r="H30" s="60">
        <v>2137.9</v>
      </c>
      <c r="I30" s="60">
        <v>2230.1999999999998</v>
      </c>
      <c r="J30" s="44">
        <v>4.0353264402284603</v>
      </c>
      <c r="K30" s="45">
        <v>4.4526509377366503</v>
      </c>
      <c r="L30" s="45">
        <v>4.8507005853666803</v>
      </c>
      <c r="M30" s="45">
        <v>5.5262541514771204</v>
      </c>
      <c r="N30" s="45">
        <v>5.0496723936755696</v>
      </c>
      <c r="O30" s="45">
        <v>5.1640121470754696</v>
      </c>
      <c r="R30" s="34"/>
    </row>
    <row r="31" spans="1:18" s="35" customFormat="1" x14ac:dyDescent="0.2">
      <c r="C31" s="29" t="s">
        <v>31</v>
      </c>
      <c r="D31" s="59">
        <v>37577.1</v>
      </c>
      <c r="E31" s="60">
        <v>37689</v>
      </c>
      <c r="F31" s="60">
        <v>34491.4</v>
      </c>
      <c r="G31" s="60">
        <v>28432.1</v>
      </c>
      <c r="H31" s="60">
        <v>24248.3</v>
      </c>
      <c r="I31" s="60">
        <v>46784.800000000003</v>
      </c>
      <c r="J31" s="44">
        <v>2.30253700581402</v>
      </c>
      <c r="K31" s="45">
        <v>2.3006776069058299</v>
      </c>
      <c r="L31" s="45">
        <v>2.0865450950092601</v>
      </c>
      <c r="M31" s="45">
        <v>1.70322738949182</v>
      </c>
      <c r="N31" s="45">
        <v>1.44297052111015</v>
      </c>
      <c r="O31" s="45">
        <v>2.7618071227360401</v>
      </c>
      <c r="R31" s="34"/>
    </row>
    <row r="32" spans="1:18" s="35" customFormat="1" x14ac:dyDescent="0.2">
      <c r="C32" s="29" t="s">
        <v>32</v>
      </c>
      <c r="D32" s="59">
        <v>24520.400000000001</v>
      </c>
      <c r="E32" s="60">
        <v>23407.5</v>
      </c>
      <c r="F32" s="60">
        <v>21078.5</v>
      </c>
      <c r="G32" s="60">
        <v>23417</v>
      </c>
      <c r="H32" s="60">
        <v>20780.5</v>
      </c>
      <c r="I32" s="60">
        <v>20214.099999999999</v>
      </c>
      <c r="J32" s="44">
        <v>2.98017879201055</v>
      </c>
      <c r="K32" s="45">
        <v>2.8217151579958601</v>
      </c>
      <c r="L32" s="45">
        <v>2.5263914629698498</v>
      </c>
      <c r="M32" s="45">
        <v>2.79051449105464</v>
      </c>
      <c r="N32" s="45">
        <v>2.4507114292451599</v>
      </c>
      <c r="O32" s="45">
        <v>2.3414462488482601</v>
      </c>
      <c r="R32" s="34"/>
    </row>
    <row r="33" spans="1:18" s="35" customFormat="1" x14ac:dyDescent="0.2">
      <c r="C33" s="29" t="s">
        <v>50</v>
      </c>
      <c r="D33" s="59">
        <v>15938.3</v>
      </c>
      <c r="E33" s="60">
        <v>24755.3</v>
      </c>
      <c r="F33" s="60">
        <v>29943.1</v>
      </c>
      <c r="G33" s="60">
        <v>33694.5</v>
      </c>
      <c r="H33" s="60">
        <v>25166.1</v>
      </c>
      <c r="I33" s="60">
        <v>28021.4</v>
      </c>
      <c r="J33" s="44">
        <v>0.41761074710382701</v>
      </c>
      <c r="K33" s="45">
        <v>0.64939497216200404</v>
      </c>
      <c r="L33" s="45">
        <v>0.78633386093744095</v>
      </c>
      <c r="M33" s="45">
        <v>0.88522382019088997</v>
      </c>
      <c r="N33" s="45">
        <v>0.66156600062688997</v>
      </c>
      <c r="O33" s="45">
        <v>0.73766904778567999</v>
      </c>
      <c r="R33" s="34"/>
    </row>
    <row r="34" spans="1:18" s="35" customFormat="1" x14ac:dyDescent="0.2">
      <c r="C34" s="29" t="s">
        <v>46</v>
      </c>
      <c r="D34" s="59">
        <v>24845.200000000001</v>
      </c>
      <c r="E34" s="60">
        <v>21718.1</v>
      </c>
      <c r="F34" s="60">
        <v>20779.3</v>
      </c>
      <c r="G34" s="60">
        <v>18783</v>
      </c>
      <c r="H34" s="60">
        <v>16662.2</v>
      </c>
      <c r="I34" s="60">
        <v>18300</v>
      </c>
      <c r="J34" s="44">
        <v>2.36545933527748</v>
      </c>
      <c r="K34" s="45">
        <v>2.0599616037748798</v>
      </c>
      <c r="L34" s="45">
        <v>1.9662012993357001</v>
      </c>
      <c r="M34" s="45">
        <v>1.7791043469847401</v>
      </c>
      <c r="N34" s="45">
        <v>1.5933565993882699</v>
      </c>
      <c r="O34" s="107">
        <v>1.7667373747788699</v>
      </c>
      <c r="R34" s="34"/>
    </row>
    <row r="35" spans="1:18" s="35" customFormat="1" x14ac:dyDescent="0.2">
      <c r="C35" s="29" t="s">
        <v>51</v>
      </c>
      <c r="D35" s="59">
        <v>10840</v>
      </c>
      <c r="E35" s="60">
        <v>12834.6</v>
      </c>
      <c r="F35" s="60">
        <v>7224.3</v>
      </c>
      <c r="G35" s="60">
        <v>7895.5</v>
      </c>
      <c r="H35" s="60">
        <v>6019.1</v>
      </c>
      <c r="I35" s="60">
        <v>5541.4</v>
      </c>
      <c r="J35" s="44">
        <v>0.50845028901693401</v>
      </c>
      <c r="K35" s="45">
        <v>0.61459614854325295</v>
      </c>
      <c r="L35" s="45">
        <v>0.35469766973946398</v>
      </c>
      <c r="M35" s="45">
        <v>0.39188431434080401</v>
      </c>
      <c r="N35" s="107">
        <v>0.30120059143223898</v>
      </c>
      <c r="O35" s="107">
        <v>0.27965004431762303</v>
      </c>
      <c r="R35" s="34"/>
    </row>
    <row r="36" spans="1:18" s="35" customFormat="1" x14ac:dyDescent="0.2">
      <c r="C36" s="29" t="s">
        <v>120</v>
      </c>
      <c r="D36" s="59">
        <v>3854.9</v>
      </c>
      <c r="E36" s="60">
        <v>3874</v>
      </c>
      <c r="F36" s="60">
        <v>3459.9</v>
      </c>
      <c r="G36" s="60">
        <v>3512.2</v>
      </c>
      <c r="H36" s="60">
        <v>3249.8</v>
      </c>
      <c r="I36" s="60">
        <v>3233.1</v>
      </c>
      <c r="J36" s="44">
        <v>1.9269933025872901</v>
      </c>
      <c r="K36" s="45">
        <v>1.9270535132911499</v>
      </c>
      <c r="L36" s="45">
        <v>1.6963046455086599</v>
      </c>
      <c r="M36" s="45">
        <v>1.71089598934161</v>
      </c>
      <c r="N36" s="45">
        <v>1.5776088095213801</v>
      </c>
      <c r="O36" s="45">
        <v>1.5667804360583899</v>
      </c>
      <c r="R36" s="34"/>
    </row>
    <row r="37" spans="1:18" s="35" customFormat="1" x14ac:dyDescent="0.2">
      <c r="C37" s="29" t="s">
        <v>48</v>
      </c>
      <c r="D37" s="59">
        <v>12427.7</v>
      </c>
      <c r="E37" s="60">
        <v>12200</v>
      </c>
      <c r="F37" s="60">
        <v>11149</v>
      </c>
      <c r="G37" s="60">
        <v>11176.3</v>
      </c>
      <c r="H37" s="60">
        <v>10066.299999999999</v>
      </c>
      <c r="I37" s="60">
        <v>9641.9</v>
      </c>
      <c r="J37" s="44">
        <v>2.3130741819940801</v>
      </c>
      <c r="K37" s="45">
        <v>2.2699270758018</v>
      </c>
      <c r="L37" s="45">
        <v>2.0698404529699799</v>
      </c>
      <c r="M37" s="45">
        <v>2.07030474304903</v>
      </c>
      <c r="N37" s="45">
        <v>1.85951785317617</v>
      </c>
      <c r="O37" s="45">
        <v>1.7777018162817799</v>
      </c>
      <c r="R37" s="34"/>
    </row>
    <row r="38" spans="1:18" s="35" customFormat="1" x14ac:dyDescent="0.2">
      <c r="C38" s="29" t="s">
        <v>35</v>
      </c>
      <c r="D38" s="59">
        <v>18952.7</v>
      </c>
      <c r="E38" s="60">
        <v>19951.099999999999</v>
      </c>
      <c r="F38" s="60">
        <v>18325.599999999999</v>
      </c>
      <c r="G38" s="60">
        <v>19026.3</v>
      </c>
      <c r="H38" s="60">
        <v>16645.7</v>
      </c>
      <c r="I38" s="60">
        <v>15659.5</v>
      </c>
      <c r="J38" s="44">
        <v>3.6127249303791702</v>
      </c>
      <c r="K38" s="45">
        <v>3.7723876261541198</v>
      </c>
      <c r="L38" s="45">
        <v>3.4324863283348002</v>
      </c>
      <c r="M38" s="45">
        <v>3.5310581510230099</v>
      </c>
      <c r="N38" s="45">
        <v>3.0604496585016401</v>
      </c>
      <c r="O38" s="45">
        <v>2.8578178367653901</v>
      </c>
      <c r="R38" s="34"/>
    </row>
    <row r="39" spans="1:18" s="35" customFormat="1" x14ac:dyDescent="0.2">
      <c r="C39" s="29" t="s">
        <v>33</v>
      </c>
      <c r="D39" s="59">
        <v>19460.3</v>
      </c>
      <c r="E39" s="60">
        <v>18281.2</v>
      </c>
      <c r="F39" s="60">
        <v>17469.3</v>
      </c>
      <c r="G39" s="60">
        <v>18596</v>
      </c>
      <c r="H39" s="60">
        <v>16019.7</v>
      </c>
      <c r="I39" s="60">
        <v>14240.1</v>
      </c>
      <c r="J39" s="44">
        <v>2.1551741322844502</v>
      </c>
      <c r="K39" s="45">
        <v>1.99836206282141</v>
      </c>
      <c r="L39" s="45">
        <v>1.87871944491779</v>
      </c>
      <c r="M39" s="45">
        <v>1.9679946873879699</v>
      </c>
      <c r="N39" s="45">
        <v>1.6686529598807001</v>
      </c>
      <c r="O39" s="45">
        <v>1.45319213248937</v>
      </c>
      <c r="R39" s="34"/>
    </row>
    <row r="40" spans="1:18" s="35" customFormat="1" x14ac:dyDescent="0.2">
      <c r="C40" s="32" t="s">
        <v>38</v>
      </c>
      <c r="D40" s="113">
        <v>31610.3</v>
      </c>
      <c r="E40" s="114">
        <v>46035.1</v>
      </c>
      <c r="F40" s="114">
        <v>55335.9</v>
      </c>
      <c r="G40" s="114">
        <v>72683.199999999997</v>
      </c>
      <c r="H40" s="114">
        <v>94315.6</v>
      </c>
      <c r="I40" s="114">
        <v>72193.8</v>
      </c>
      <c r="J40" s="89">
        <v>0.52333889263186995</v>
      </c>
      <c r="K40" s="115">
        <v>0.75070533288918895</v>
      </c>
      <c r="L40" s="115">
        <v>0.88855514307456096</v>
      </c>
      <c r="M40" s="115">
        <v>1.1489795094897099</v>
      </c>
      <c r="N40" s="56">
        <v>1.4707345872938999</v>
      </c>
      <c r="O40" s="131">
        <v>1.10847632594462</v>
      </c>
      <c r="R40" s="34"/>
    </row>
    <row r="41" spans="1:18" s="35" customFormat="1" x14ac:dyDescent="0.2">
      <c r="A41" s="4"/>
      <c r="C41" s="110" t="s">
        <v>91</v>
      </c>
      <c r="D41" s="116">
        <v>1069.8</v>
      </c>
      <c r="E41" s="117">
        <v>1132.4000000000001</v>
      </c>
      <c r="F41" s="117">
        <v>1177.3</v>
      </c>
      <c r="G41" s="117">
        <v>1135</v>
      </c>
      <c r="H41" s="117">
        <v>810.2</v>
      </c>
      <c r="I41" s="117">
        <v>960.5</v>
      </c>
      <c r="J41" s="111">
        <v>3.6052491456995202</v>
      </c>
      <c r="K41" s="112">
        <v>3.6345487545957398</v>
      </c>
      <c r="L41" s="112">
        <v>3.6964009306151699</v>
      </c>
      <c r="M41" s="112">
        <v>3.5578431633770999</v>
      </c>
      <c r="N41" s="112">
        <v>2.5024400489245302</v>
      </c>
      <c r="O41" s="112">
        <v>2.90343984317495</v>
      </c>
      <c r="R41" s="34"/>
    </row>
    <row r="42" spans="1:18" s="35" customFormat="1" x14ac:dyDescent="0.2">
      <c r="A42" s="4"/>
      <c r="C42" s="72" t="s">
        <v>53</v>
      </c>
      <c r="D42" s="73">
        <v>-195955.5</v>
      </c>
      <c r="E42" s="74">
        <v>-188179.20000000001</v>
      </c>
      <c r="F42" s="74">
        <v>-186599</v>
      </c>
      <c r="G42" s="74">
        <v>-170173.4</v>
      </c>
      <c r="H42" s="74">
        <v>-160473.29999999999</v>
      </c>
      <c r="I42" s="74">
        <v>-177067.2</v>
      </c>
      <c r="J42" s="99">
        <v>-42.384418372107703</v>
      </c>
      <c r="K42" s="100">
        <v>-39.960311329904897</v>
      </c>
      <c r="L42" s="100">
        <v>-38.643530264870101</v>
      </c>
      <c r="M42" s="100">
        <v>-34.357034879759297</v>
      </c>
      <c r="N42" s="100">
        <v>-31.591579886103698</v>
      </c>
      <c r="O42" s="100">
        <v>-34.126153705609198</v>
      </c>
      <c r="R42" s="34"/>
    </row>
    <row r="43" spans="1:18" s="35" customFormat="1" x14ac:dyDescent="0.2">
      <c r="A43" s="4"/>
      <c r="C43" s="28" t="s">
        <v>73</v>
      </c>
      <c r="D43" s="57">
        <v>436.1</v>
      </c>
      <c r="E43" s="58">
        <v>613.6</v>
      </c>
      <c r="F43" s="58">
        <v>413.2</v>
      </c>
      <c r="G43" s="58">
        <v>410.5</v>
      </c>
      <c r="H43" s="58">
        <v>233</v>
      </c>
      <c r="I43" s="58">
        <v>306.39999999999998</v>
      </c>
      <c r="J43" s="42">
        <v>0.711112415605338</v>
      </c>
      <c r="K43" s="43">
        <v>0.99758813234300703</v>
      </c>
      <c r="L43" s="43">
        <v>0.66852295580338394</v>
      </c>
      <c r="M43" s="43">
        <v>0.66201242099796997</v>
      </c>
      <c r="N43" s="43">
        <v>0.375076262823825</v>
      </c>
      <c r="O43" s="43">
        <v>0.492479006555403</v>
      </c>
      <c r="R43" s="34"/>
    </row>
    <row r="44" spans="1:18" s="35" customFormat="1" x14ac:dyDescent="0.2">
      <c r="A44" s="4"/>
      <c r="C44" s="5" t="s">
        <v>126</v>
      </c>
      <c r="D44" s="70">
        <v>1198.9000000000001</v>
      </c>
      <c r="E44" s="71">
        <v>1401.2</v>
      </c>
      <c r="F44" s="71">
        <v>1210.8</v>
      </c>
      <c r="G44" s="71">
        <v>1376.1</v>
      </c>
      <c r="H44" s="71">
        <v>1299.7</v>
      </c>
      <c r="I44" s="71">
        <v>1419.5</v>
      </c>
      <c r="J44" s="101">
        <v>0.58860350884083501</v>
      </c>
      <c r="K44" s="102">
        <v>0.68566652589917898</v>
      </c>
      <c r="L44" s="102">
        <v>0.59044102892200401</v>
      </c>
      <c r="M44" s="102">
        <v>0.66848381303438997</v>
      </c>
      <c r="N44" s="102">
        <v>0.62969000230858896</v>
      </c>
      <c r="O44" s="102">
        <v>0.685674262459395</v>
      </c>
      <c r="R44" s="34"/>
    </row>
    <row r="45" spans="1:18" s="35" customFormat="1" x14ac:dyDescent="0.2">
      <c r="A45" s="4"/>
      <c r="C45" s="29" t="s">
        <v>77</v>
      </c>
      <c r="D45" s="59">
        <v>1118.8</v>
      </c>
      <c r="E45" s="60">
        <v>1026.4000000000001</v>
      </c>
      <c r="F45" s="60">
        <v>1025.2</v>
      </c>
      <c r="G45" s="60">
        <v>833.7</v>
      </c>
      <c r="H45" s="60">
        <v>669.9</v>
      </c>
      <c r="I45" s="60">
        <v>282.39999999999998</v>
      </c>
      <c r="J45" s="44">
        <v>0.35607224434677998</v>
      </c>
      <c r="K45" s="45">
        <v>0.32467270577722301</v>
      </c>
      <c r="L45" s="88" t="s">
        <v>80</v>
      </c>
      <c r="M45" s="88" t="s">
        <v>80</v>
      </c>
      <c r="N45" s="88" t="s">
        <v>80</v>
      </c>
      <c r="O45" s="107">
        <v>9.7744537866316997E-2</v>
      </c>
      <c r="R45" s="34"/>
    </row>
    <row r="46" spans="1:18" s="35" customFormat="1" x14ac:dyDescent="0.2">
      <c r="A46" s="4"/>
      <c r="C46" s="29" t="s">
        <v>118</v>
      </c>
      <c r="D46" s="59">
        <v>5535.7</v>
      </c>
      <c r="E46" s="60">
        <v>5933.4</v>
      </c>
      <c r="F46" s="60">
        <v>4900.8</v>
      </c>
      <c r="G46" s="60">
        <v>4930</v>
      </c>
      <c r="H46" s="60">
        <v>3535.9</v>
      </c>
      <c r="I46" s="60">
        <v>4008.8</v>
      </c>
      <c r="J46" s="44">
        <v>0.74396885214208697</v>
      </c>
      <c r="K46" s="45">
        <v>0.803811758974604</v>
      </c>
      <c r="L46" s="45">
        <v>0.66943439432292096</v>
      </c>
      <c r="M46" s="45">
        <v>0.68149468233708199</v>
      </c>
      <c r="N46" s="45">
        <v>0.49355595346372699</v>
      </c>
      <c r="O46" s="45">
        <v>0.56498715890228601</v>
      </c>
      <c r="R46" s="34"/>
    </row>
    <row r="47" spans="1:18" s="35" customFormat="1" x14ac:dyDescent="0.2">
      <c r="A47" s="4"/>
      <c r="C47" s="85" t="s">
        <v>57</v>
      </c>
      <c r="D47" s="86">
        <v>62034.8</v>
      </c>
      <c r="E47" s="87">
        <v>75966.8</v>
      </c>
      <c r="F47" s="87">
        <v>70633.3</v>
      </c>
      <c r="G47" s="87">
        <v>80543</v>
      </c>
      <c r="H47" s="87">
        <v>87414.6</v>
      </c>
      <c r="I47" s="87">
        <v>102790.9</v>
      </c>
      <c r="J47" s="103">
        <v>0.90647264616635403</v>
      </c>
      <c r="K47" s="104">
        <v>1.08279425394739</v>
      </c>
      <c r="L47" s="104">
        <v>0.98048415469765204</v>
      </c>
      <c r="M47" s="104">
        <v>1.0851396196562899</v>
      </c>
      <c r="N47" s="104">
        <v>1.1479622791644799</v>
      </c>
      <c r="O47" s="104">
        <v>1.3141511056111901</v>
      </c>
      <c r="R47" s="34"/>
    </row>
    <row r="48" spans="1:18" s="35" customFormat="1" x14ac:dyDescent="0.2">
      <c r="A48" s="4"/>
      <c r="C48" s="119" t="s">
        <v>129</v>
      </c>
      <c r="D48" s="87">
        <v>550.29999999999995</v>
      </c>
      <c r="E48" s="87">
        <v>595.20000000000005</v>
      </c>
      <c r="F48" s="87">
        <v>636</v>
      </c>
      <c r="G48" s="87">
        <v>699.6</v>
      </c>
      <c r="H48" s="87">
        <v>506.4</v>
      </c>
      <c r="I48" s="87">
        <v>697</v>
      </c>
      <c r="J48" s="103">
        <v>0.26578121226756801</v>
      </c>
      <c r="K48" s="104">
        <v>0.27814078400466202</v>
      </c>
      <c r="L48" s="104">
        <v>0.28982911702602498</v>
      </c>
      <c r="M48" s="120" t="s">
        <v>80</v>
      </c>
      <c r="N48" s="120" t="s">
        <v>80</v>
      </c>
      <c r="O48" s="120" t="s">
        <v>80</v>
      </c>
      <c r="R48" s="34"/>
    </row>
    <row r="49" spans="1:16" ht="12" customHeight="1" x14ac:dyDescent="0.2">
      <c r="A49" s="3"/>
      <c r="C49" s="11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6" ht="12" customHeight="1" x14ac:dyDescent="0.2">
      <c r="A50" s="1"/>
      <c r="C50" s="34" t="s">
        <v>109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1:16" ht="12" customHeight="1" x14ac:dyDescent="0.2">
      <c r="A51" s="1"/>
      <c r="C51" s="34" t="s">
        <v>112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2" spans="1:16" ht="12" customHeight="1" x14ac:dyDescent="0.2">
      <c r="A52" s="1"/>
      <c r="C52" s="34" t="s">
        <v>115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6" ht="12" customHeight="1" x14ac:dyDescent="0.2">
      <c r="A53" s="1"/>
      <c r="C53" s="34" t="s">
        <v>119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  <row r="54" spans="1:16" ht="12" customHeight="1" x14ac:dyDescent="0.2">
      <c r="C54" s="34" t="s">
        <v>121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1:16" ht="12" customHeight="1" x14ac:dyDescent="0.2">
      <c r="C55" s="35" t="s">
        <v>130</v>
      </c>
      <c r="D55" s="48"/>
      <c r="E55" s="48"/>
      <c r="F55" s="48"/>
      <c r="G55" s="48"/>
      <c r="H55" s="48"/>
      <c r="I55" s="48"/>
      <c r="J55" s="48"/>
      <c r="K55" s="48"/>
      <c r="L55" s="154"/>
      <c r="M55" s="154"/>
    </row>
    <row r="56" spans="1:16" ht="12" customHeight="1" x14ac:dyDescent="0.2">
      <c r="A56" s="3"/>
      <c r="C56" s="76" t="s">
        <v>87</v>
      </c>
      <c r="E56" s="48"/>
      <c r="F56" s="48"/>
      <c r="G56" s="48"/>
      <c r="H56" s="48"/>
      <c r="I56" s="48"/>
      <c r="J56" s="48"/>
    </row>
    <row r="57" spans="1:16" ht="12" customHeight="1" x14ac:dyDescent="0.2">
      <c r="P57" s="1"/>
    </row>
    <row r="58" spans="1:16" x14ac:dyDescent="0.2">
      <c r="P58" s="1"/>
    </row>
    <row r="60" spans="1:16" x14ac:dyDescent="0.2">
      <c r="A60" s="2" t="s">
        <v>69</v>
      </c>
    </row>
    <row r="61" spans="1:16" x14ac:dyDescent="0.2">
      <c r="A61" s="34" t="s">
        <v>97</v>
      </c>
    </row>
    <row r="62" spans="1:16" x14ac:dyDescent="0.2">
      <c r="A62" s="34" t="s">
        <v>98</v>
      </c>
    </row>
  </sheetData>
  <mergeCells count="2">
    <mergeCell ref="J10:O10"/>
    <mergeCell ref="D10:I10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M56"/>
  <sheetViews>
    <sheetView showGridLines="0" zoomScaleNormal="100" workbookViewId="0"/>
  </sheetViews>
  <sheetFormatPr defaultRowHeight="12" x14ac:dyDescent="0.2"/>
  <cols>
    <col min="1" max="2" width="9.28515625" style="34" customWidth="1"/>
    <col min="3" max="3" width="20.42578125" style="34" customWidth="1"/>
    <col min="4" max="14" width="11.140625" style="34" customWidth="1"/>
    <col min="15" max="15" width="3.42578125" style="34" customWidth="1"/>
    <col min="16" max="16" width="7.85546875" style="34" customWidth="1"/>
    <col min="17" max="18" width="5.5703125" style="34" customWidth="1"/>
    <col min="19" max="16384" width="9.140625" style="34"/>
  </cols>
  <sheetData>
    <row r="1" spans="1:39" x14ac:dyDescent="0.2">
      <c r="A1" s="39"/>
    </row>
    <row r="2" spans="1:39" s="2" customFormat="1" x14ac:dyDescent="0.2">
      <c r="A2" s="1"/>
    </row>
    <row r="3" spans="1:39" s="2" customFormat="1" x14ac:dyDescent="0.2">
      <c r="C3" s="2" t="s">
        <v>10</v>
      </c>
    </row>
    <row r="4" spans="1:39" s="2" customFormat="1" x14ac:dyDescent="0.2">
      <c r="C4" s="2" t="s">
        <v>0</v>
      </c>
    </row>
    <row r="5" spans="1:39" s="2" customFormat="1" x14ac:dyDescent="0.2">
      <c r="C5" s="8"/>
      <c r="D5" s="8"/>
    </row>
    <row r="6" spans="1:39" s="109" customFormat="1" ht="15" x14ac:dyDescent="0.25">
      <c r="A6" s="108"/>
      <c r="C6" s="21" t="s">
        <v>122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39" s="2" customFormat="1" x14ac:dyDescent="0.2">
      <c r="C7" s="37" t="s">
        <v>72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10" spans="1:39" s="53" customFormat="1" x14ac:dyDescent="0.2">
      <c r="C10" s="150"/>
      <c r="D10" s="152" t="s">
        <v>3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54"/>
      <c r="P10" s="54"/>
      <c r="Q10" s="54"/>
      <c r="R10" s="54"/>
    </row>
    <row r="11" spans="1:39" s="53" customFormat="1" x14ac:dyDescent="0.2">
      <c r="A11" s="7"/>
      <c r="C11" s="151"/>
      <c r="D11" s="127">
        <v>2005</v>
      </c>
      <c r="E11" s="128">
        <v>2006</v>
      </c>
      <c r="F11" s="128">
        <v>2007</v>
      </c>
      <c r="G11" s="128">
        <v>2008</v>
      </c>
      <c r="H11" s="128">
        <v>2009</v>
      </c>
      <c r="I11" s="128">
        <v>2010</v>
      </c>
      <c r="J11" s="128">
        <v>2011</v>
      </c>
      <c r="K11" s="128">
        <v>2012</v>
      </c>
      <c r="L11" s="128">
        <v>2013</v>
      </c>
      <c r="M11" s="128">
        <v>2014</v>
      </c>
      <c r="N11" s="128">
        <v>2015</v>
      </c>
      <c r="O11" s="55"/>
      <c r="P11" s="55"/>
      <c r="Q11" s="55"/>
      <c r="R11" s="55"/>
    </row>
    <row r="12" spans="1:39" x14ac:dyDescent="0.2">
      <c r="A12" s="3"/>
      <c r="C12" s="28" t="s">
        <v>15</v>
      </c>
      <c r="D12" s="121">
        <v>20.242697109242457</v>
      </c>
      <c r="E12" s="43">
        <v>21.393261816330764</v>
      </c>
      <c r="F12" s="43">
        <v>21.458101983853055</v>
      </c>
      <c r="G12" s="43">
        <v>22.732293859767292</v>
      </c>
      <c r="H12" s="43">
        <v>26.161040863567425</v>
      </c>
      <c r="I12" s="43">
        <v>22.826802079375817</v>
      </c>
      <c r="J12" s="43">
        <v>22.942344226951565</v>
      </c>
      <c r="K12" s="43">
        <v>22.972630970027836</v>
      </c>
      <c r="L12" s="43">
        <v>25.896041540432122</v>
      </c>
      <c r="M12" s="43">
        <v>25.910252099541253</v>
      </c>
      <c r="N12" s="43">
        <v>25.755792570798086</v>
      </c>
      <c r="P12" s="48"/>
      <c r="Q12" s="36"/>
      <c r="R12" s="36"/>
    </row>
    <row r="13" spans="1:39" x14ac:dyDescent="0.2">
      <c r="C13" s="29" t="s">
        <v>61</v>
      </c>
      <c r="D13" s="122">
        <v>9.9888674819558716</v>
      </c>
      <c r="E13" s="45">
        <v>9.7351105748383322</v>
      </c>
      <c r="F13" s="45">
        <v>10.99072601218524</v>
      </c>
      <c r="G13" s="45">
        <v>10.712017582011539</v>
      </c>
      <c r="H13" s="45">
        <v>15.161731078942797</v>
      </c>
      <c r="I13" s="45">
        <v>16.874542472455683</v>
      </c>
      <c r="J13" s="45">
        <v>20.722351484620148</v>
      </c>
      <c r="K13" s="45">
        <v>21.691954798719323</v>
      </c>
      <c r="L13" s="45">
        <v>19.642350378511878</v>
      </c>
      <c r="M13" s="45">
        <v>18.819541869084471</v>
      </c>
      <c r="N13" s="45">
        <v>21.307670303624697</v>
      </c>
      <c r="P13" s="48"/>
      <c r="Q13" s="36"/>
      <c r="R13" s="36"/>
    </row>
    <row r="14" spans="1:39" x14ac:dyDescent="0.2">
      <c r="C14" s="29" t="s">
        <v>58</v>
      </c>
      <c r="D14" s="122">
        <v>6.5217659213493757</v>
      </c>
      <c r="E14" s="45">
        <v>6.6993457891065411</v>
      </c>
      <c r="F14" s="45">
        <v>7.8843902878237646</v>
      </c>
      <c r="G14" s="45">
        <v>12.22042176813145</v>
      </c>
      <c r="H14" s="45">
        <v>11.762772505951347</v>
      </c>
      <c r="I14" s="45">
        <v>14.228527479451799</v>
      </c>
      <c r="J14" s="45">
        <v>15.739321621448546</v>
      </c>
      <c r="K14" s="45">
        <v>20.606915169263772</v>
      </c>
      <c r="L14" s="45">
        <v>19.531903143911215</v>
      </c>
      <c r="M14" s="45">
        <v>18.300115556895346</v>
      </c>
      <c r="N14" s="45">
        <v>13.97613501695885</v>
      </c>
      <c r="P14" s="48"/>
      <c r="Q14" s="48"/>
      <c r="R14" s="48"/>
    </row>
    <row r="15" spans="1:39" x14ac:dyDescent="0.2">
      <c r="C15" s="29" t="s">
        <v>60</v>
      </c>
      <c r="D15" s="122">
        <v>11.167024742124051</v>
      </c>
      <c r="E15" s="45">
        <v>10.2663976923512</v>
      </c>
      <c r="F15" s="45">
        <v>11.287478615804796</v>
      </c>
      <c r="G15" s="45">
        <v>10.182786718037343</v>
      </c>
      <c r="H15" s="45">
        <v>6.5138489132629349</v>
      </c>
      <c r="I15" s="45">
        <v>8.9272311127996513</v>
      </c>
      <c r="J15" s="45">
        <v>7.6696480030738368</v>
      </c>
      <c r="K15" s="45">
        <v>6.5785297933965632</v>
      </c>
      <c r="L15" s="45">
        <v>6.7234754063154334</v>
      </c>
      <c r="M15" s="45">
        <v>5.6197753017426288</v>
      </c>
      <c r="N15" s="45">
        <v>8.0924359445874714</v>
      </c>
      <c r="P15" s="48"/>
      <c r="Q15" s="48"/>
      <c r="R15" s="48"/>
    </row>
    <row r="16" spans="1:39" x14ac:dyDescent="0.2">
      <c r="C16" s="29" t="s">
        <v>59</v>
      </c>
      <c r="D16" s="122">
        <v>21.356359707678973</v>
      </c>
      <c r="E16" s="45">
        <v>19.789219660262816</v>
      </c>
      <c r="F16" s="45">
        <v>17.429994897806054</v>
      </c>
      <c r="G16" s="45">
        <v>14.412399782919122</v>
      </c>
      <c r="H16" s="45">
        <v>13.747493860839432</v>
      </c>
      <c r="I16" s="45">
        <v>8.164607985766839</v>
      </c>
      <c r="J16" s="45">
        <v>6.8922236215766226</v>
      </c>
      <c r="K16" s="45">
        <v>5.6698442540302336</v>
      </c>
      <c r="L16" s="45">
        <v>6.0097868521771147</v>
      </c>
      <c r="M16" s="45">
        <v>8.7421303435402145</v>
      </c>
      <c r="N16" s="45">
        <v>6.8897879122226309</v>
      </c>
      <c r="P16" s="48"/>
      <c r="Q16" s="48"/>
      <c r="R16" s="37"/>
    </row>
    <row r="17" spans="2:18" x14ac:dyDescent="0.2">
      <c r="C17" s="29" t="s">
        <v>62</v>
      </c>
      <c r="D17" s="122">
        <v>6.150408123862614</v>
      </c>
      <c r="E17" s="45">
        <v>7.9489451556343207</v>
      </c>
      <c r="F17" s="45">
        <v>6.7596566523605155</v>
      </c>
      <c r="G17" s="45">
        <v>6.3238277055244003</v>
      </c>
      <c r="H17" s="45">
        <v>6.0940852768139289</v>
      </c>
      <c r="I17" s="45">
        <v>4.7068580483149089</v>
      </c>
      <c r="J17" s="45">
        <v>4.3891818045979463</v>
      </c>
      <c r="K17" s="45">
        <v>4.0203911927401563</v>
      </c>
      <c r="L17" s="45">
        <v>2.7607973676742419</v>
      </c>
      <c r="M17" s="45">
        <v>3.0477648050025703</v>
      </c>
      <c r="N17" s="45">
        <v>3.1163417923256098</v>
      </c>
      <c r="P17" s="48"/>
      <c r="Q17" s="48"/>
      <c r="R17" s="48"/>
    </row>
    <row r="18" spans="2:18" x14ac:dyDescent="0.2">
      <c r="C18" s="29" t="s">
        <v>63</v>
      </c>
      <c r="D18" s="122">
        <v>2.741639314631251</v>
      </c>
      <c r="E18" s="45">
        <v>2.3627005524028579</v>
      </c>
      <c r="F18" s="45">
        <v>2.6268795582100304</v>
      </c>
      <c r="G18" s="45">
        <v>2.2805039047615381</v>
      </c>
      <c r="H18" s="45">
        <v>1.2400400043197153</v>
      </c>
      <c r="I18" s="45">
        <v>1.6994542101800458</v>
      </c>
      <c r="J18" s="45">
        <v>1.9109014451298909</v>
      </c>
      <c r="K18" s="45">
        <v>1.4574319791428147</v>
      </c>
      <c r="L18" s="45">
        <v>1.5807760452220068</v>
      </c>
      <c r="M18" s="45">
        <v>2.2303640235442344</v>
      </c>
      <c r="N18" s="45">
        <v>1.3877651097217114</v>
      </c>
      <c r="P18" s="48"/>
      <c r="Q18" s="48"/>
      <c r="R18" s="48"/>
    </row>
    <row r="19" spans="2:18" x14ac:dyDescent="0.2">
      <c r="C19" s="29" t="s">
        <v>123</v>
      </c>
      <c r="D19" s="122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4.4826776527845967E-2</v>
      </c>
      <c r="K19" s="45">
        <v>4.1778645488107148E-2</v>
      </c>
      <c r="L19" s="45">
        <v>0.25502573267167261</v>
      </c>
      <c r="M19" s="45">
        <v>0.28444774238928372</v>
      </c>
      <c r="N19" s="45">
        <v>0.44951166687099015</v>
      </c>
      <c r="P19" s="48"/>
      <c r="Q19" s="48"/>
      <c r="R19" s="48"/>
    </row>
    <row r="20" spans="2:18" x14ac:dyDescent="0.2">
      <c r="C20" s="29" t="s">
        <v>64</v>
      </c>
      <c r="D20" s="122">
        <v>1.8982791838344337</v>
      </c>
      <c r="E20" s="45">
        <v>1.398163684696744</v>
      </c>
      <c r="F20" s="45">
        <v>1.5209039887151474</v>
      </c>
      <c r="G20" s="45">
        <v>1.9633502815508197</v>
      </c>
      <c r="H20" s="45">
        <v>1.5034487292055012</v>
      </c>
      <c r="I20" s="45">
        <v>1.6498790737325908</v>
      </c>
      <c r="J20" s="45">
        <v>2.0603240335560442</v>
      </c>
      <c r="K20" s="45">
        <v>1.481133326102414</v>
      </c>
      <c r="L20" s="45">
        <v>1.3537456185428636</v>
      </c>
      <c r="M20" s="45">
        <v>1.2506425195267965</v>
      </c>
      <c r="N20" s="45">
        <v>0.40987291079236643</v>
      </c>
      <c r="P20" s="48"/>
      <c r="Q20" s="48"/>
      <c r="R20" s="48"/>
    </row>
    <row r="21" spans="2:18" x14ac:dyDescent="0.2">
      <c r="C21" s="32" t="s">
        <v>22</v>
      </c>
      <c r="D21" s="123">
        <v>19.932958415320968</v>
      </c>
      <c r="E21" s="56">
        <v>20.406855074376438</v>
      </c>
      <c r="F21" s="56">
        <v>20.04186800324139</v>
      </c>
      <c r="G21" s="56">
        <v>19.172398397296519</v>
      </c>
      <c r="H21" s="56">
        <v>17.815538767096925</v>
      </c>
      <c r="I21" s="56">
        <v>20.922097537922653</v>
      </c>
      <c r="J21" s="56">
        <v>17.628876982517554</v>
      </c>
      <c r="K21" s="56">
        <v>15.479389871088785</v>
      </c>
      <c r="L21" s="56">
        <v>16.246097914541451</v>
      </c>
      <c r="M21" s="56">
        <v>15.794965738733183</v>
      </c>
      <c r="N21" s="56">
        <v>18.614686772097571</v>
      </c>
      <c r="P21" s="48"/>
      <c r="Q21" s="48"/>
      <c r="R21" s="48"/>
    </row>
    <row r="22" spans="2:18" s="53" customFormat="1" x14ac:dyDescent="0.2">
      <c r="B22" s="34"/>
      <c r="C22" s="150"/>
      <c r="D22" s="152" t="s">
        <v>5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9"/>
      <c r="P22" s="9"/>
      <c r="Q22" s="9"/>
      <c r="R22" s="9"/>
    </row>
    <row r="23" spans="2:18" s="53" customFormat="1" x14ac:dyDescent="0.2">
      <c r="B23" s="34"/>
      <c r="C23" s="151"/>
      <c r="D23" s="127">
        <v>2005</v>
      </c>
      <c r="E23" s="128">
        <v>2006</v>
      </c>
      <c r="F23" s="128">
        <v>2007</v>
      </c>
      <c r="G23" s="128">
        <v>2008</v>
      </c>
      <c r="H23" s="128">
        <v>2009</v>
      </c>
      <c r="I23" s="128">
        <v>2010</v>
      </c>
      <c r="J23" s="128">
        <v>2011</v>
      </c>
      <c r="K23" s="128">
        <v>2012</v>
      </c>
      <c r="L23" s="128">
        <v>2013</v>
      </c>
      <c r="M23" s="128">
        <v>2014</v>
      </c>
      <c r="N23" s="128">
        <v>2015</v>
      </c>
      <c r="O23" s="10"/>
      <c r="P23" s="10"/>
      <c r="Q23" s="10"/>
      <c r="R23" s="10"/>
    </row>
    <row r="24" spans="2:18" s="35" customFormat="1" x14ac:dyDescent="0.2">
      <c r="B24" s="34"/>
      <c r="C24" s="28" t="s">
        <v>15</v>
      </c>
      <c r="D24" s="121">
        <v>30.4991473816339</v>
      </c>
      <c r="E24" s="43">
        <v>31.247072828038402</v>
      </c>
      <c r="F24" s="43">
        <v>31.224069989343</v>
      </c>
      <c r="G24" s="43">
        <v>29.7849168278467</v>
      </c>
      <c r="H24" s="43">
        <v>31.529332352373899</v>
      </c>
      <c r="I24" s="43">
        <v>32.432499968764397</v>
      </c>
      <c r="J24" s="43">
        <v>32.773144855490898</v>
      </c>
      <c r="K24" s="43">
        <v>31.842128970649199</v>
      </c>
      <c r="L24" s="43">
        <v>31.946417466810399</v>
      </c>
      <c r="M24" s="43">
        <v>28.8626395151441</v>
      </c>
      <c r="N24" s="43">
        <v>27.676832287138101</v>
      </c>
      <c r="O24" s="48"/>
      <c r="P24" s="48"/>
      <c r="Q24" s="48"/>
      <c r="R24" s="48"/>
    </row>
    <row r="25" spans="2:18" s="35" customFormat="1" x14ac:dyDescent="0.2">
      <c r="B25" s="34"/>
      <c r="C25" s="29" t="s">
        <v>53</v>
      </c>
      <c r="D25" s="122">
        <v>15.581942169813299</v>
      </c>
      <c r="E25" s="45">
        <v>14.229958629302899</v>
      </c>
      <c r="F25" s="45">
        <v>13.8450353994729</v>
      </c>
      <c r="G25" s="45">
        <v>14.0166819248576</v>
      </c>
      <c r="H25" s="45">
        <v>14.154029671640499</v>
      </c>
      <c r="I25" s="45">
        <v>12.7778402488849</v>
      </c>
      <c r="J25" s="45">
        <v>11.741847755991</v>
      </c>
      <c r="K25" s="45">
        <v>10.621069890632601</v>
      </c>
      <c r="L25" s="45">
        <v>11.1440106647802</v>
      </c>
      <c r="M25" s="45">
        <v>12.443444996658499</v>
      </c>
      <c r="N25" s="45">
        <v>11.438039585569401</v>
      </c>
      <c r="O25" s="48"/>
      <c r="P25" s="48"/>
      <c r="Q25" s="48"/>
      <c r="R25" s="48"/>
    </row>
    <row r="26" spans="2:18" s="35" customFormat="1" x14ac:dyDescent="0.2">
      <c r="B26" s="34"/>
      <c r="C26" s="29" t="s">
        <v>19</v>
      </c>
      <c r="D26" s="122">
        <v>2.9921199098040701</v>
      </c>
      <c r="E26" s="45">
        <v>3.2943694221112101</v>
      </c>
      <c r="F26" s="45">
        <v>2.5092732574950198</v>
      </c>
      <c r="G26" s="45">
        <v>3.7192864079816399</v>
      </c>
      <c r="H26" s="45">
        <v>4.2118157986842801</v>
      </c>
      <c r="I26" s="45">
        <v>3.8716022411063502</v>
      </c>
      <c r="J26" s="45">
        <v>5.7317212483463296</v>
      </c>
      <c r="K26" s="45">
        <v>7.7171582494009101</v>
      </c>
      <c r="L26" s="45">
        <v>7.7066729042699098</v>
      </c>
      <c r="M26" s="45">
        <v>8.6716391541138194</v>
      </c>
      <c r="N26" s="45">
        <v>7.9996892131672404</v>
      </c>
      <c r="O26" s="48"/>
      <c r="P26" s="48"/>
      <c r="Q26" s="48"/>
      <c r="R26" s="37"/>
    </row>
    <row r="27" spans="2:18" s="35" customFormat="1" x14ac:dyDescent="0.2">
      <c r="B27" s="34"/>
      <c r="C27" s="29" t="s">
        <v>17</v>
      </c>
      <c r="D27" s="122">
        <v>9.7621186722618596</v>
      </c>
      <c r="E27" s="45">
        <v>8.3240639554549496</v>
      </c>
      <c r="F27" s="45">
        <v>6.6451874065445704</v>
      </c>
      <c r="G27" s="45">
        <v>6.3784697371933596</v>
      </c>
      <c r="H27" s="45">
        <v>5.3327166622618698</v>
      </c>
      <c r="I27" s="45">
        <v>5.4901393819644104</v>
      </c>
      <c r="J27" s="45">
        <v>7.5816145662516101</v>
      </c>
      <c r="K27" s="45">
        <v>8.3303003549485606</v>
      </c>
      <c r="L27" s="45">
        <v>8.2273606380611692</v>
      </c>
      <c r="M27" s="45">
        <v>8.4915081078174595</v>
      </c>
      <c r="N27" s="45">
        <v>7.5398331146984097</v>
      </c>
      <c r="O27" s="48"/>
      <c r="P27" s="48"/>
      <c r="Q27" s="48"/>
      <c r="R27" s="48"/>
    </row>
    <row r="28" spans="2:18" s="35" customFormat="1" x14ac:dyDescent="0.2">
      <c r="B28" s="34"/>
      <c r="C28" s="29" t="s">
        <v>20</v>
      </c>
      <c r="D28" s="122">
        <v>1.97524594142407</v>
      </c>
      <c r="E28" s="45">
        <v>2.7050321338433099</v>
      </c>
      <c r="F28" s="45">
        <v>3.15150313514585</v>
      </c>
      <c r="G28" s="45">
        <v>3.0892514096767001</v>
      </c>
      <c r="H28" s="45">
        <v>3.5455610397217101</v>
      </c>
      <c r="I28" s="45">
        <v>3.0244940286545998</v>
      </c>
      <c r="J28" s="45">
        <v>3.3576300729270701</v>
      </c>
      <c r="K28" s="45">
        <v>3.8822723914884398</v>
      </c>
      <c r="L28" s="45">
        <v>3.4555941602341398</v>
      </c>
      <c r="M28" s="45">
        <v>4.3454214451963802</v>
      </c>
      <c r="N28" s="45">
        <v>7.2310338721509702</v>
      </c>
      <c r="O28" s="48"/>
      <c r="P28" s="48"/>
      <c r="Q28" s="48"/>
      <c r="R28" s="37"/>
    </row>
    <row r="29" spans="2:18" s="35" customFormat="1" x14ac:dyDescent="0.2">
      <c r="B29" s="34"/>
      <c r="C29" s="29" t="s">
        <v>18</v>
      </c>
      <c r="D29" s="122">
        <v>4.1092830130456202</v>
      </c>
      <c r="E29" s="45">
        <v>4.2286251398537704</v>
      </c>
      <c r="F29" s="45">
        <v>4.2751988896874797</v>
      </c>
      <c r="G29" s="45">
        <v>4.4749353505808198</v>
      </c>
      <c r="H29" s="45">
        <v>4.9950356788262802</v>
      </c>
      <c r="I29" s="45">
        <v>5.1237017165275303</v>
      </c>
      <c r="J29" s="45">
        <v>5.38514262972285</v>
      </c>
      <c r="K29" s="45">
        <v>4.8375704942253304</v>
      </c>
      <c r="L29" s="45">
        <v>5.4464925842884702</v>
      </c>
      <c r="M29" s="45">
        <v>6.08700828833258</v>
      </c>
      <c r="N29" s="45">
        <v>6.2343477271002499</v>
      </c>
      <c r="O29" s="48"/>
      <c r="P29" s="48"/>
      <c r="Q29" s="48"/>
      <c r="R29" s="48"/>
    </row>
    <row r="30" spans="2:18" s="35" customFormat="1" x14ac:dyDescent="0.2">
      <c r="B30" s="34"/>
      <c r="C30" s="29" t="s">
        <v>65</v>
      </c>
      <c r="D30" s="122">
        <v>1.16602191253309</v>
      </c>
      <c r="E30" s="45">
        <v>2.0587776129888402</v>
      </c>
      <c r="F30" s="45">
        <v>2.7420753922030299</v>
      </c>
      <c r="G30" s="45">
        <v>2.95970691171485</v>
      </c>
      <c r="H30" s="45">
        <v>3.7785984185601298</v>
      </c>
      <c r="I30" s="45">
        <v>4.0913220492665001</v>
      </c>
      <c r="J30" s="45">
        <v>4.6142309123806502</v>
      </c>
      <c r="K30" s="45">
        <v>3.6471414929460702</v>
      </c>
      <c r="L30" s="45">
        <v>4.5081897068136296</v>
      </c>
      <c r="M30" s="45">
        <v>4.2132997395973399</v>
      </c>
      <c r="N30" s="45">
        <v>4.9321147598449002</v>
      </c>
      <c r="O30" s="48"/>
      <c r="P30" s="48"/>
      <c r="Q30" s="48"/>
      <c r="R30" s="48"/>
    </row>
    <row r="31" spans="2:18" s="35" customFormat="1" x14ac:dyDescent="0.2">
      <c r="B31" s="34"/>
      <c r="C31" s="29" t="s">
        <v>21</v>
      </c>
      <c r="D31" s="122">
        <v>3.2434856260276002</v>
      </c>
      <c r="E31" s="45">
        <v>2.33393177737881</v>
      </c>
      <c r="F31" s="45">
        <v>1.7223062116368</v>
      </c>
      <c r="G31" s="45">
        <v>2.3858460762429199</v>
      </c>
      <c r="H31" s="45">
        <v>1.52608232915949</v>
      </c>
      <c r="I31" s="45">
        <v>1.15642943709963</v>
      </c>
      <c r="J31" s="45">
        <v>2.40836210740436</v>
      </c>
      <c r="K31" s="45">
        <v>2.7073386065115899</v>
      </c>
      <c r="L31" s="45">
        <v>3.6877927442221301</v>
      </c>
      <c r="M31" s="45">
        <v>3.9563537481852502</v>
      </c>
      <c r="N31" s="45">
        <v>4.0485405667161798</v>
      </c>
      <c r="O31" s="48"/>
      <c r="P31" s="48"/>
      <c r="Q31" s="48"/>
      <c r="R31" s="48"/>
    </row>
    <row r="32" spans="2:18" s="35" customFormat="1" x14ac:dyDescent="0.2">
      <c r="B32" s="34"/>
      <c r="C32" s="29" t="s">
        <v>92</v>
      </c>
      <c r="D32" s="122">
        <v>1.1354851567258799</v>
      </c>
      <c r="E32" s="45">
        <v>0.69113782426560499</v>
      </c>
      <c r="F32" s="45">
        <v>1.8792700356059999</v>
      </c>
      <c r="G32" s="45">
        <v>2.4190920093481698</v>
      </c>
      <c r="H32" s="45">
        <v>2.51983942742448</v>
      </c>
      <c r="I32" s="45">
        <v>1.5134071920308301</v>
      </c>
      <c r="J32" s="45">
        <v>2.0147991465432402</v>
      </c>
      <c r="K32" s="45">
        <v>1.9039296589250601</v>
      </c>
      <c r="L32" s="45">
        <v>2.7907569369564702</v>
      </c>
      <c r="M32" s="56">
        <v>3.1659279629444699</v>
      </c>
      <c r="N32" s="56">
        <v>4.0053556521644902</v>
      </c>
      <c r="O32" s="48"/>
      <c r="P32" s="48"/>
      <c r="Q32" s="48"/>
      <c r="R32" s="48"/>
    </row>
    <row r="33" spans="2:18" s="35" customFormat="1" x14ac:dyDescent="0.2">
      <c r="B33" s="34"/>
      <c r="C33" s="32" t="s">
        <v>22</v>
      </c>
      <c r="D33" s="123">
        <v>29.535150216730599</v>
      </c>
      <c r="E33" s="56">
        <v>30.887030676762201</v>
      </c>
      <c r="F33" s="56">
        <v>32.006080282865298</v>
      </c>
      <c r="G33" s="56">
        <v>30.771813344557199</v>
      </c>
      <c r="H33" s="56">
        <v>28.406988621347299</v>
      </c>
      <c r="I33" s="56">
        <v>30.518563735700798</v>
      </c>
      <c r="J33" s="56">
        <v>24.391506704942</v>
      </c>
      <c r="K33" s="56">
        <v>24.511089890272199</v>
      </c>
      <c r="L33" s="56">
        <v>21.0867121935635</v>
      </c>
      <c r="M33" s="56">
        <v>19.762757042010101</v>
      </c>
      <c r="N33" s="56">
        <v>18.894213221450102</v>
      </c>
      <c r="O33" s="48"/>
      <c r="P33" s="48"/>
      <c r="Q33" s="48"/>
      <c r="R33" s="48"/>
    </row>
    <row r="34" spans="2:18" s="53" customFormat="1" x14ac:dyDescent="0.2">
      <c r="B34" s="34"/>
      <c r="C34" s="150"/>
      <c r="D34" s="152" t="s">
        <v>4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54"/>
      <c r="P34" s="54"/>
      <c r="Q34" s="54"/>
      <c r="R34" s="54"/>
    </row>
    <row r="35" spans="2:18" s="53" customFormat="1" x14ac:dyDescent="0.2">
      <c r="B35" s="34"/>
      <c r="C35" s="151"/>
      <c r="D35" s="127">
        <v>2005</v>
      </c>
      <c r="E35" s="128">
        <v>2006</v>
      </c>
      <c r="F35" s="128">
        <v>2007</v>
      </c>
      <c r="G35" s="128">
        <v>2008</v>
      </c>
      <c r="H35" s="128">
        <v>2009</v>
      </c>
      <c r="I35" s="128">
        <v>2010</v>
      </c>
      <c r="J35" s="128">
        <v>2011</v>
      </c>
      <c r="K35" s="128">
        <v>2012</v>
      </c>
      <c r="L35" s="128">
        <v>2013</v>
      </c>
      <c r="M35" s="128">
        <v>2014</v>
      </c>
      <c r="N35" s="128">
        <v>2015</v>
      </c>
      <c r="O35" s="10"/>
      <c r="P35" s="10"/>
      <c r="Q35" s="10"/>
      <c r="R35" s="10"/>
    </row>
    <row r="36" spans="2:18" s="35" customFormat="1" x14ac:dyDescent="0.2">
      <c r="B36" s="34"/>
      <c r="C36" s="29" t="s">
        <v>15</v>
      </c>
      <c r="D36" s="122">
        <v>34.577011413202598</v>
      </c>
      <c r="E36" s="45">
        <v>32.968022880868403</v>
      </c>
      <c r="F36" s="45">
        <v>32.0577355406948</v>
      </c>
      <c r="G36" s="45">
        <v>31.224059806352599</v>
      </c>
      <c r="H36" s="45">
        <v>27.599042614795302</v>
      </c>
      <c r="I36" s="45">
        <v>26.761944039083801</v>
      </c>
      <c r="J36" s="45">
        <v>28.2550526929585</v>
      </c>
      <c r="K36" s="45">
        <v>27.8435092094495</v>
      </c>
      <c r="L36" s="45">
        <v>32.416024001581199</v>
      </c>
      <c r="M36" s="45">
        <v>29.671906467578001</v>
      </c>
      <c r="N36" s="45">
        <v>29.442864061546999</v>
      </c>
      <c r="O36" s="48"/>
      <c r="P36" s="48"/>
      <c r="Q36" s="48"/>
      <c r="R36" s="48"/>
    </row>
    <row r="37" spans="2:18" s="35" customFormat="1" x14ac:dyDescent="0.2">
      <c r="B37" s="34"/>
      <c r="C37" s="29" t="s">
        <v>53</v>
      </c>
      <c r="D37" s="122">
        <v>20.185977044784401</v>
      </c>
      <c r="E37" s="45">
        <v>21.677235112387699</v>
      </c>
      <c r="F37" s="45">
        <v>23.297680929519601</v>
      </c>
      <c r="G37" s="45">
        <v>23.7296254477113</v>
      </c>
      <c r="H37" s="45">
        <v>24.549261690891601</v>
      </c>
      <c r="I37" s="45">
        <v>22.9447158598228</v>
      </c>
      <c r="J37" s="45">
        <v>22.072228695783799</v>
      </c>
      <c r="K37" s="45">
        <v>24.869642553668701</v>
      </c>
      <c r="L37" s="45">
        <v>23.579230566572999</v>
      </c>
      <c r="M37" s="45">
        <v>25.036417230192001</v>
      </c>
      <c r="N37" s="45">
        <v>25.8724241636139</v>
      </c>
      <c r="O37" s="48"/>
      <c r="P37" s="48"/>
      <c r="Q37" s="48"/>
      <c r="R37" s="48"/>
    </row>
    <row r="38" spans="2:18" s="35" customFormat="1" x14ac:dyDescent="0.2">
      <c r="B38" s="34"/>
      <c r="C38" s="29" t="s">
        <v>21</v>
      </c>
      <c r="D38" s="122">
        <v>14.9846778653401</v>
      </c>
      <c r="E38" s="45">
        <v>13.6417913656251</v>
      </c>
      <c r="F38" s="45">
        <v>12.6907260986592</v>
      </c>
      <c r="G38" s="45">
        <v>12.3014634254339</v>
      </c>
      <c r="H38" s="45">
        <v>11.8927723987037</v>
      </c>
      <c r="I38" s="45">
        <v>11.6730584400783</v>
      </c>
      <c r="J38" s="45">
        <v>10.7158337440622</v>
      </c>
      <c r="K38" s="45">
        <v>10.8126751377253</v>
      </c>
      <c r="L38" s="45">
        <v>10.096455220486</v>
      </c>
      <c r="M38" s="45">
        <v>9.7402547304158897</v>
      </c>
      <c r="N38" s="45">
        <v>8.8282995777781501</v>
      </c>
      <c r="O38" s="48"/>
      <c r="P38" s="48"/>
      <c r="Q38" s="48"/>
      <c r="R38" s="48"/>
    </row>
    <row r="39" spans="2:18" s="35" customFormat="1" x14ac:dyDescent="0.2">
      <c r="B39" s="34"/>
      <c r="C39" s="29" t="s">
        <v>23</v>
      </c>
      <c r="D39" s="122">
        <v>1.29947823140078</v>
      </c>
      <c r="E39" s="45">
        <v>1.48892117401621</v>
      </c>
      <c r="F39" s="45">
        <v>1.7968232356162499</v>
      </c>
      <c r="G39" s="45">
        <v>1.9462156098712999</v>
      </c>
      <c r="H39" s="45">
        <v>4.6276292060038502</v>
      </c>
      <c r="I39" s="45">
        <v>8.1263820447565092</v>
      </c>
      <c r="J39" s="45">
        <v>9.5775224898320293</v>
      </c>
      <c r="K39" s="45">
        <v>6.7676661385763799</v>
      </c>
      <c r="L39" s="45">
        <v>5.1973183910845</v>
      </c>
      <c r="M39" s="45">
        <v>5.4649963547548399</v>
      </c>
      <c r="N39" s="45">
        <v>6.1389744971907998</v>
      </c>
      <c r="O39" s="48"/>
      <c r="P39" s="48"/>
      <c r="Q39" s="48"/>
      <c r="R39" s="48"/>
    </row>
    <row r="40" spans="2:18" s="35" customFormat="1" x14ac:dyDescent="0.2">
      <c r="B40" s="34"/>
      <c r="C40" s="29" t="s">
        <v>16</v>
      </c>
      <c r="D40" s="122">
        <v>1.3910133205266499</v>
      </c>
      <c r="E40" s="45">
        <v>2.0546793586969199</v>
      </c>
      <c r="F40" s="45">
        <v>2.5019903938021901</v>
      </c>
      <c r="G40" s="45">
        <v>2.4476891211083598</v>
      </c>
      <c r="H40" s="45">
        <v>2.41843152414115</v>
      </c>
      <c r="I40" s="45">
        <v>2.2421730149666201</v>
      </c>
      <c r="J40" s="45">
        <v>0.56149993984600599</v>
      </c>
      <c r="K40" s="45">
        <v>1.53373524947615</v>
      </c>
      <c r="L40" s="45">
        <v>1.3544196273792899</v>
      </c>
      <c r="M40" s="45">
        <v>1.66476370579641</v>
      </c>
      <c r="N40" s="45">
        <v>1.6990661082392799</v>
      </c>
      <c r="O40" s="48"/>
      <c r="P40" s="48"/>
      <c r="Q40" s="48"/>
      <c r="R40" s="48"/>
    </row>
    <row r="41" spans="2:18" s="35" customFormat="1" x14ac:dyDescent="0.2">
      <c r="B41" s="34"/>
      <c r="C41" s="29" t="s">
        <v>19</v>
      </c>
      <c r="D41" s="122">
        <v>2.8970331170977901</v>
      </c>
      <c r="E41" s="45">
        <v>3.6077968667787199</v>
      </c>
      <c r="F41" s="45">
        <v>3.8370853134275902</v>
      </c>
      <c r="G41" s="45">
        <v>3.3231860314086701</v>
      </c>
      <c r="H41" s="45">
        <v>2.0133393736506702</v>
      </c>
      <c r="I41" s="45">
        <v>3.3852664923028501</v>
      </c>
      <c r="J41" s="45">
        <v>3.57761029525909</v>
      </c>
      <c r="K41" s="45">
        <v>2.8336537988244199</v>
      </c>
      <c r="L41" s="45">
        <v>1.3992406411754099</v>
      </c>
      <c r="M41" s="45">
        <v>1.20116312403313</v>
      </c>
      <c r="N41" s="45">
        <v>1.63717492246753</v>
      </c>
      <c r="O41" s="48"/>
      <c r="P41" s="48"/>
      <c r="Q41" s="48"/>
      <c r="R41" s="48"/>
    </row>
    <row r="42" spans="2:18" s="35" customFormat="1" x14ac:dyDescent="0.2">
      <c r="B42" s="34"/>
      <c r="C42" s="29" t="s">
        <v>24</v>
      </c>
      <c r="D42" s="122">
        <v>0.19702021613462301</v>
      </c>
      <c r="E42" s="45">
        <v>1.04434524601642</v>
      </c>
      <c r="F42" s="45">
        <v>0.684283268763069</v>
      </c>
      <c r="G42" s="45">
        <v>1.3845716731609401</v>
      </c>
      <c r="H42" s="45">
        <v>1.9009428701082201</v>
      </c>
      <c r="I42" s="45">
        <v>1.2111881883787201</v>
      </c>
      <c r="J42" s="45">
        <v>0.87249972833680001</v>
      </c>
      <c r="K42" s="45">
        <v>0.69736169957497396</v>
      </c>
      <c r="L42" s="45">
        <v>0.58950257336052803</v>
      </c>
      <c r="M42" s="45">
        <v>0.73269863734852403</v>
      </c>
      <c r="N42" s="45">
        <v>0.48151166166370102</v>
      </c>
      <c r="O42" s="48"/>
      <c r="P42" s="48"/>
      <c r="Q42" s="48"/>
      <c r="R42" s="48"/>
    </row>
    <row r="43" spans="2:18" s="35" customFormat="1" x14ac:dyDescent="0.2">
      <c r="B43" s="34"/>
      <c r="C43" s="29" t="s">
        <v>75</v>
      </c>
      <c r="D43" s="122">
        <v>0</v>
      </c>
      <c r="E43" s="45">
        <v>0</v>
      </c>
      <c r="F43" s="45">
        <v>0</v>
      </c>
      <c r="G43" s="45">
        <v>0</v>
      </c>
      <c r="H43" s="45">
        <v>0</v>
      </c>
      <c r="I43" s="45">
        <v>1.91165723175113E-2</v>
      </c>
      <c r="J43" s="45">
        <v>2.0411123443757999E-2</v>
      </c>
      <c r="K43" s="45">
        <v>0.60951397626350401</v>
      </c>
      <c r="L43" s="45">
        <v>0.379062523600666</v>
      </c>
      <c r="M43" s="45">
        <v>0.33743424252127702</v>
      </c>
      <c r="N43" s="45">
        <v>0.24476181436033001</v>
      </c>
      <c r="O43" s="48"/>
      <c r="P43" s="48"/>
      <c r="Q43" s="48"/>
      <c r="R43" s="48"/>
    </row>
    <row r="44" spans="2:18" s="35" customFormat="1" x14ac:dyDescent="0.2">
      <c r="C44" s="29" t="s">
        <v>57</v>
      </c>
      <c r="D44" s="122">
        <v>0</v>
      </c>
      <c r="E44" s="45">
        <v>0</v>
      </c>
      <c r="F44" s="45">
        <v>0</v>
      </c>
      <c r="G44" s="45">
        <v>0.1028690419963</v>
      </c>
      <c r="H44" s="45">
        <v>0.17311162414761999</v>
      </c>
      <c r="I44" s="45">
        <v>0.146247065541527</v>
      </c>
      <c r="J44" s="45">
        <v>0.166181472957869</v>
      </c>
      <c r="K44" s="45">
        <v>0.14601253664236999</v>
      </c>
      <c r="L44" s="45">
        <v>0.16318886838686</v>
      </c>
      <c r="M44" s="45">
        <v>0.162883789772234</v>
      </c>
      <c r="N44" s="45">
        <v>0.15082905907698199</v>
      </c>
      <c r="O44" s="48"/>
      <c r="P44" s="48"/>
      <c r="Q44" s="48"/>
      <c r="R44" s="48"/>
    </row>
    <row r="45" spans="2:18" s="35" customFormat="1" x14ac:dyDescent="0.2">
      <c r="C45" s="30" t="s">
        <v>22</v>
      </c>
      <c r="D45" s="124">
        <v>24.467788791513101</v>
      </c>
      <c r="E45" s="47">
        <v>23.517207995610502</v>
      </c>
      <c r="F45" s="47">
        <v>23.133675219517301</v>
      </c>
      <c r="G45" s="47">
        <v>23.540319842956698</v>
      </c>
      <c r="H45" s="47">
        <v>24.825468697557898</v>
      </c>
      <c r="I45" s="47">
        <v>23.489908282751401</v>
      </c>
      <c r="J45" s="47">
        <v>24.181159817519902</v>
      </c>
      <c r="K45" s="47">
        <v>23.8862296997988</v>
      </c>
      <c r="L45" s="47">
        <v>24.825557586372501</v>
      </c>
      <c r="M45" s="47">
        <v>25.987481717587698</v>
      </c>
      <c r="N45" s="47">
        <v>25.504094134062299</v>
      </c>
      <c r="O45" s="48"/>
      <c r="P45" s="48"/>
      <c r="Q45" s="48"/>
      <c r="R45" s="48"/>
    </row>
    <row r="46" spans="2:18" x14ac:dyDescent="0.2">
      <c r="C46" s="35"/>
      <c r="D46" s="35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2:18" x14ac:dyDescent="0.2">
      <c r="C47" s="77" t="s">
        <v>88</v>
      </c>
      <c r="D47" s="35"/>
    </row>
    <row r="48" spans="2:18" x14ac:dyDescent="0.2">
      <c r="O48" s="1"/>
      <c r="P48" s="1"/>
      <c r="Q48" s="1"/>
      <c r="R48" s="1"/>
    </row>
    <row r="49" spans="1:14" x14ac:dyDescent="0.2"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x14ac:dyDescent="0.2">
      <c r="A50" s="2" t="s">
        <v>69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  <row r="51" spans="1:14" x14ac:dyDescent="0.2">
      <c r="A51" s="51" t="s">
        <v>99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</row>
    <row r="52" spans="1:14" x14ac:dyDescent="0.2">
      <c r="A52" s="51" t="s">
        <v>100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spans="1:14" x14ac:dyDescent="0.2">
      <c r="A53" s="51" t="s">
        <v>93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pans="1:14" x14ac:dyDescent="0.2"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</row>
    <row r="55" spans="1:14" x14ac:dyDescent="0.2"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</row>
    <row r="56" spans="1:14" x14ac:dyDescent="0.2"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</row>
  </sheetData>
  <sortState ref="B36:U44">
    <sortCondition ref="B36"/>
  </sortState>
  <mergeCells count="6">
    <mergeCell ref="C10:C11"/>
    <mergeCell ref="C22:C23"/>
    <mergeCell ref="C34:C35"/>
    <mergeCell ref="D10:N10"/>
    <mergeCell ref="D22:N22"/>
    <mergeCell ref="D34:N34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K44"/>
  <sheetViews>
    <sheetView showGridLines="0" workbookViewId="0"/>
  </sheetViews>
  <sheetFormatPr defaultRowHeight="12" x14ac:dyDescent="0.2"/>
  <cols>
    <col min="1" max="2" width="9.28515625" style="34" customWidth="1"/>
    <col min="3" max="3" width="19" style="34" customWidth="1"/>
    <col min="4" max="14" width="11.28515625" style="34" customWidth="1"/>
    <col min="15" max="15" width="12.7109375" style="34" customWidth="1"/>
    <col min="16" max="18" width="5.42578125" style="34" customWidth="1"/>
    <col min="19" max="16384" width="9.140625" style="34"/>
  </cols>
  <sheetData>
    <row r="1" spans="1:37" x14ac:dyDescent="0.2">
      <c r="A1" s="94"/>
    </row>
    <row r="2" spans="1:37" s="2" customFormat="1" x14ac:dyDescent="0.2">
      <c r="A2" s="1"/>
    </row>
    <row r="3" spans="1:37" s="2" customFormat="1" x14ac:dyDescent="0.2">
      <c r="C3" s="2" t="s">
        <v>10</v>
      </c>
    </row>
    <row r="4" spans="1:37" s="2" customFormat="1" x14ac:dyDescent="0.2">
      <c r="C4" s="2" t="s">
        <v>0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37" s="2" customFormat="1" x14ac:dyDescent="0.2"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37" s="109" customFormat="1" ht="15" x14ac:dyDescent="0.25">
      <c r="A6" s="108"/>
      <c r="C6" s="21" t="s">
        <v>124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s="2" customFormat="1" x14ac:dyDescent="0.2">
      <c r="C7" s="37" t="s">
        <v>25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7" x14ac:dyDescent="0.2">
      <c r="O8" s="2"/>
      <c r="P8" s="2"/>
      <c r="Q8" s="2"/>
      <c r="R8" s="2"/>
    </row>
    <row r="9" spans="1:37" ht="14.25" x14ac:dyDescent="0.2"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2"/>
      <c r="P9" s="2"/>
      <c r="Q9" s="2"/>
      <c r="R9" s="2"/>
    </row>
    <row r="10" spans="1:37" s="35" customFormat="1" x14ac:dyDescent="0.2">
      <c r="A10" s="4"/>
      <c r="C10" s="34"/>
      <c r="D10" s="34">
        <v>2005</v>
      </c>
      <c r="E10" s="34">
        <v>2006</v>
      </c>
      <c r="F10" s="34">
        <v>2007</v>
      </c>
      <c r="G10" s="34">
        <v>2008</v>
      </c>
      <c r="H10" s="34">
        <v>2009</v>
      </c>
      <c r="I10" s="34">
        <v>2010</v>
      </c>
      <c r="J10" s="34">
        <v>2011</v>
      </c>
      <c r="K10" s="34">
        <v>2012</v>
      </c>
      <c r="L10" s="34">
        <v>2013</v>
      </c>
      <c r="M10" s="34">
        <v>2014</v>
      </c>
      <c r="N10" s="34">
        <v>2015</v>
      </c>
      <c r="O10" s="5"/>
      <c r="P10" s="5"/>
      <c r="Q10" s="5"/>
      <c r="R10" s="5"/>
    </row>
    <row r="11" spans="1:37" s="35" customFormat="1" x14ac:dyDescent="0.2">
      <c r="C11" s="34" t="s">
        <v>26</v>
      </c>
      <c r="D11" s="49">
        <v>52.149506197937193</v>
      </c>
      <c r="E11" s="49">
        <v>53.590158811209697</v>
      </c>
      <c r="F11" s="49">
        <v>52.766867583047919</v>
      </c>
      <c r="G11" s="49">
        <v>54.546905369523344</v>
      </c>
      <c r="H11" s="49">
        <v>53.538770290652479</v>
      </c>
      <c r="I11" s="49">
        <v>52.595594618618044</v>
      </c>
      <c r="J11" s="49">
        <v>53.982239623541986</v>
      </c>
      <c r="K11" s="49">
        <v>53.351377528864518</v>
      </c>
      <c r="L11" s="49">
        <v>53.070401356059726</v>
      </c>
      <c r="M11" s="49">
        <v>53.41273369693851</v>
      </c>
      <c r="N11" s="49">
        <v>54.031671394488399</v>
      </c>
      <c r="O11" s="41">
        <f t="shared" ref="O11" si="0">+N11-D11</f>
        <v>1.8821651965512061</v>
      </c>
      <c r="P11" s="41"/>
      <c r="Q11" s="41"/>
      <c r="R11" s="41"/>
    </row>
    <row r="12" spans="1:37" s="35" customFormat="1" x14ac:dyDescent="0.2">
      <c r="C12" s="34" t="s">
        <v>3</v>
      </c>
      <c r="D12" s="49">
        <v>39.385465995539995</v>
      </c>
      <c r="E12" s="49">
        <v>41.550513668518569</v>
      </c>
      <c r="F12" s="49">
        <v>41.389900625712514</v>
      </c>
      <c r="G12" s="49">
        <v>44.798899193580077</v>
      </c>
      <c r="H12" s="49">
        <v>40.970563713200001</v>
      </c>
      <c r="I12" s="49">
        <v>39.441918879051357</v>
      </c>
      <c r="J12" s="49">
        <v>41.848221129185227</v>
      </c>
      <c r="K12" s="49">
        <v>42.301949592909679</v>
      </c>
      <c r="L12" s="49">
        <v>44.053192471015912</v>
      </c>
      <c r="M12" s="49">
        <v>45.723971775872116</v>
      </c>
      <c r="N12" s="49">
        <v>42.805701031245732</v>
      </c>
      <c r="O12" s="41">
        <f>+N12-D12</f>
        <v>3.4202350357057369</v>
      </c>
      <c r="P12" s="41"/>
      <c r="Q12" s="41"/>
      <c r="R12" s="41"/>
    </row>
    <row r="13" spans="1:37" s="35" customFormat="1" x14ac:dyDescent="0.2">
      <c r="A13" s="3"/>
      <c r="C13" s="34" t="s">
        <v>5</v>
      </c>
      <c r="D13" s="49">
        <v>82.325829989276428</v>
      </c>
      <c r="E13" s="49">
        <v>83.896000655096827</v>
      </c>
      <c r="F13" s="49">
        <v>83.35595833007352</v>
      </c>
      <c r="G13" s="49">
        <v>85.12431321600863</v>
      </c>
      <c r="H13" s="49">
        <v>84.249060159051012</v>
      </c>
      <c r="I13" s="49">
        <v>85.251192831345392</v>
      </c>
      <c r="J13" s="49">
        <v>86.204986319668478</v>
      </c>
      <c r="K13" s="49">
        <v>88.377526294305142</v>
      </c>
      <c r="L13" s="49">
        <v>88.325848165456364</v>
      </c>
      <c r="M13" s="49">
        <v>88.222980169717744</v>
      </c>
      <c r="N13" s="49">
        <v>88.775135639744278</v>
      </c>
      <c r="O13" s="41">
        <f t="shared" ref="O13:O14" si="1">+N13-D13</f>
        <v>6.4493056504678492</v>
      </c>
      <c r="P13" s="41"/>
      <c r="Q13" s="41"/>
      <c r="R13" s="41"/>
    </row>
    <row r="14" spans="1:37" s="35" customFormat="1" x14ac:dyDescent="0.2">
      <c r="C14" s="34" t="s">
        <v>4</v>
      </c>
      <c r="D14" s="49">
        <v>57.080198727600575</v>
      </c>
      <c r="E14" s="49">
        <v>60.276436437746142</v>
      </c>
      <c r="F14" s="49">
        <v>59.539110100837334</v>
      </c>
      <c r="G14" s="49">
        <v>61.731374412623474</v>
      </c>
      <c r="H14" s="49">
        <v>63.403343747442605</v>
      </c>
      <c r="I14" s="49">
        <v>62.198251011935604</v>
      </c>
      <c r="J14" s="49">
        <v>67.082831031796374</v>
      </c>
      <c r="K14" s="49">
        <v>65.794651582063196</v>
      </c>
      <c r="L14" s="49">
        <v>65.253031035730075</v>
      </c>
      <c r="M14" s="49">
        <v>67.318325900063201</v>
      </c>
      <c r="N14" s="49">
        <v>69.097960058420554</v>
      </c>
      <c r="O14" s="41">
        <f t="shared" si="1"/>
        <v>12.01776133081998</v>
      </c>
      <c r="P14" s="41"/>
      <c r="Q14" s="41"/>
      <c r="R14" s="41"/>
    </row>
    <row r="15" spans="1:37" x14ac:dyDescent="0.2">
      <c r="C15" s="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37" x14ac:dyDescent="0.2">
      <c r="A16" s="3"/>
      <c r="C16" s="76" t="s">
        <v>89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8" x14ac:dyDescent="0.2"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1"/>
      <c r="P17" s="1"/>
      <c r="Q17" s="1"/>
      <c r="R17" s="1"/>
    </row>
    <row r="18" spans="1:18" x14ac:dyDescent="0.2">
      <c r="C18" s="3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8" x14ac:dyDescent="0.2">
      <c r="C19" s="3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8" x14ac:dyDescent="0.2">
      <c r="A20" s="2" t="s">
        <v>69</v>
      </c>
      <c r="C20" s="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8" x14ac:dyDescent="0.2">
      <c r="A21" s="51" t="s">
        <v>101</v>
      </c>
      <c r="C21" s="5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8" x14ac:dyDescent="0.2">
      <c r="A22" s="51" t="s">
        <v>94</v>
      </c>
      <c r="C22" s="5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8" x14ac:dyDescent="0.2">
      <c r="A23" s="51" t="s">
        <v>102</v>
      </c>
      <c r="C23" s="5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8" x14ac:dyDescent="0.2">
      <c r="C24" s="5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8" x14ac:dyDescent="0.2">
      <c r="C25" s="5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8" x14ac:dyDescent="0.2">
      <c r="C26" s="5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8" x14ac:dyDescent="0.2">
      <c r="C27" s="5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8" x14ac:dyDescent="0.2">
      <c r="C28" s="5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8" x14ac:dyDescent="0.2">
      <c r="C29" s="5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8" x14ac:dyDescent="0.2">
      <c r="C30" s="5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8" x14ac:dyDescent="0.2">
      <c r="A31" s="11"/>
      <c r="C31" s="5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8" x14ac:dyDescent="0.2">
      <c r="C32" s="5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3:14" x14ac:dyDescent="0.2">
      <c r="C33" s="5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3:14" x14ac:dyDescent="0.2">
      <c r="C34" s="5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3:14" x14ac:dyDescent="0.2">
      <c r="C35" s="5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3:14" x14ac:dyDescent="0.2">
      <c r="C36" s="5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3:14" x14ac:dyDescent="0.2">
      <c r="C37" s="5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3:14" x14ac:dyDescent="0.2">
      <c r="C38" s="5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3:14" x14ac:dyDescent="0.2">
      <c r="C39" s="5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</row>
    <row r="40" spans="3:14" x14ac:dyDescent="0.2">
      <c r="C40" s="5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3:14" x14ac:dyDescent="0.2">
      <c r="C41" s="5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3:14" x14ac:dyDescent="0.2">
      <c r="C42" s="5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3:14" x14ac:dyDescent="0.2">
      <c r="C43" s="5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3:14" x14ac:dyDescent="0.2">
      <c r="C44" s="5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</sheetData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Q97"/>
  <sheetViews>
    <sheetView showGridLines="0" zoomScaleNormal="100" workbookViewId="0"/>
  </sheetViews>
  <sheetFormatPr defaultRowHeight="12" x14ac:dyDescent="0.2"/>
  <cols>
    <col min="1" max="2" width="9.28515625" style="34" customWidth="1"/>
    <col min="3" max="3" width="36.140625" style="34" customWidth="1"/>
    <col min="4" max="10" width="9.140625" style="34"/>
    <col min="11" max="14" width="9.140625" style="34" customWidth="1"/>
    <col min="15" max="16384" width="9.140625" style="34"/>
  </cols>
  <sheetData>
    <row r="1" spans="1:43" x14ac:dyDescent="0.2">
      <c r="A1" s="39"/>
      <c r="G1" s="1"/>
      <c r="H1" s="1"/>
      <c r="I1" s="1"/>
      <c r="J1" s="1"/>
      <c r="K1" s="1"/>
      <c r="L1" s="1"/>
      <c r="M1" s="1"/>
      <c r="N1" s="1"/>
    </row>
    <row r="2" spans="1:43" s="2" customFormat="1" x14ac:dyDescent="0.2">
      <c r="A2" s="1"/>
      <c r="G2" s="12"/>
      <c r="H2" s="12"/>
      <c r="I2" s="12"/>
      <c r="J2" s="13"/>
      <c r="K2" s="13"/>
      <c r="L2" s="12"/>
      <c r="M2" s="13"/>
      <c r="N2" s="13"/>
    </row>
    <row r="3" spans="1:43" s="2" customFormat="1" x14ac:dyDescent="0.2">
      <c r="C3" s="2" t="s">
        <v>10</v>
      </c>
    </row>
    <row r="4" spans="1:43" s="2" customFormat="1" x14ac:dyDescent="0.2">
      <c r="C4" s="2" t="s">
        <v>0</v>
      </c>
      <c r="G4" s="12"/>
      <c r="H4" s="12"/>
      <c r="I4" s="12"/>
      <c r="J4" s="13"/>
      <c r="K4" s="14"/>
      <c r="L4" s="12"/>
      <c r="M4" s="14"/>
      <c r="N4" s="14"/>
    </row>
    <row r="5" spans="1:43" s="2" customFormat="1" x14ac:dyDescent="0.2">
      <c r="G5" s="15"/>
      <c r="H5" s="12"/>
      <c r="I5" s="12"/>
      <c r="J5" s="13"/>
      <c r="K5" s="13"/>
      <c r="L5" s="13"/>
      <c r="M5" s="13"/>
      <c r="N5" s="13"/>
    </row>
    <row r="6" spans="1:43" s="2" customFormat="1" ht="15" x14ac:dyDescent="0.25">
      <c r="A6" s="3"/>
      <c r="C6" s="21" t="s">
        <v>125</v>
      </c>
      <c r="D6" s="21"/>
      <c r="E6" s="21"/>
      <c r="F6" s="21"/>
      <c r="G6" s="22"/>
      <c r="H6" s="23"/>
      <c r="I6" s="23"/>
      <c r="J6" s="24"/>
      <c r="K6" s="24"/>
      <c r="L6" s="24"/>
      <c r="M6" s="24"/>
      <c r="N6" s="24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</row>
    <row r="7" spans="1:43" s="2" customFormat="1" x14ac:dyDescent="0.2">
      <c r="C7" s="37" t="s">
        <v>25</v>
      </c>
      <c r="D7" s="37"/>
      <c r="E7" s="37"/>
      <c r="F7" s="37"/>
      <c r="G7" s="25"/>
      <c r="H7" s="26"/>
      <c r="I7" s="26"/>
      <c r="J7" s="27"/>
      <c r="K7" s="27"/>
      <c r="L7" s="27"/>
      <c r="M7" s="27"/>
      <c r="N7" s="2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spans="1:43" x14ac:dyDescent="0.2">
      <c r="G8" s="16"/>
      <c r="H8" s="17"/>
      <c r="I8" s="1"/>
      <c r="J8" s="18"/>
      <c r="K8" s="18"/>
      <c r="L8" s="18"/>
      <c r="M8" s="18"/>
      <c r="N8" s="18"/>
    </row>
    <row r="9" spans="1:43" x14ac:dyDescent="0.2">
      <c r="G9" s="16"/>
      <c r="H9" s="17"/>
      <c r="I9" s="1"/>
      <c r="J9" s="18"/>
      <c r="K9" s="18"/>
      <c r="L9" s="18"/>
      <c r="M9" s="18"/>
      <c r="N9" s="18"/>
    </row>
    <row r="10" spans="1:43" x14ac:dyDescent="0.2">
      <c r="D10" s="50">
        <v>2005</v>
      </c>
      <c r="E10" s="50">
        <v>2015</v>
      </c>
      <c r="F10" s="155">
        <v>2005</v>
      </c>
      <c r="G10" s="155">
        <v>2015</v>
      </c>
      <c r="H10" s="17"/>
      <c r="I10" s="1"/>
      <c r="J10" s="18"/>
      <c r="K10" s="18"/>
      <c r="L10" s="18"/>
      <c r="M10" s="18"/>
      <c r="N10" s="18"/>
    </row>
    <row r="11" spans="1:43" ht="12" customHeight="1" x14ac:dyDescent="0.2">
      <c r="A11" s="3"/>
      <c r="B11" s="134"/>
      <c r="C11" s="133" t="s">
        <v>71</v>
      </c>
      <c r="D11" s="133">
        <v>52.1</v>
      </c>
      <c r="E11" s="140">
        <v>54</v>
      </c>
      <c r="F11" s="156">
        <v>52.1</v>
      </c>
      <c r="G11" s="157">
        <v>54</v>
      </c>
      <c r="H11" s="17"/>
      <c r="I11" s="1"/>
      <c r="J11" s="18"/>
      <c r="K11" s="18"/>
      <c r="L11" s="18"/>
      <c r="M11" s="18"/>
      <c r="N11" s="18"/>
    </row>
    <row r="12" spans="1:43" ht="12" customHeight="1" x14ac:dyDescent="0.2">
      <c r="A12" s="3"/>
      <c r="C12" s="135"/>
      <c r="D12" s="138"/>
      <c r="E12" s="138"/>
      <c r="F12" s="158"/>
      <c r="G12" s="158"/>
      <c r="H12" s="17"/>
      <c r="I12" s="1"/>
      <c r="J12" s="18"/>
      <c r="K12" s="18"/>
      <c r="L12" s="18"/>
      <c r="M12" s="18"/>
      <c r="N12" s="18"/>
    </row>
    <row r="13" spans="1:43" ht="12" customHeight="1" x14ac:dyDescent="0.2">
      <c r="C13" s="133" t="s">
        <v>55</v>
      </c>
      <c r="D13" s="133">
        <v>100.7</v>
      </c>
      <c r="E13" s="140">
        <v>97.7</v>
      </c>
      <c r="F13" s="156">
        <v>100.7</v>
      </c>
      <c r="G13" s="157">
        <v>97.7</v>
      </c>
      <c r="H13" s="17"/>
      <c r="I13" s="1"/>
      <c r="J13" s="18"/>
      <c r="K13" s="18"/>
      <c r="L13" s="18"/>
      <c r="M13" s="18"/>
      <c r="N13" s="18"/>
    </row>
    <row r="14" spans="1:43" ht="12" customHeight="1" x14ac:dyDescent="0.2">
      <c r="C14" s="133" t="s">
        <v>56</v>
      </c>
      <c r="D14" s="140">
        <v>100</v>
      </c>
      <c r="E14" s="140">
        <v>97.3</v>
      </c>
      <c r="F14" s="157">
        <v>100</v>
      </c>
      <c r="G14" s="157">
        <v>97.3</v>
      </c>
      <c r="H14" s="20"/>
      <c r="I14" s="18"/>
      <c r="J14" s="18"/>
      <c r="K14" s="18"/>
      <c r="L14" s="18"/>
      <c r="M14" s="18"/>
      <c r="N14" s="18"/>
    </row>
    <row r="15" spans="1:43" ht="12" customHeight="1" x14ac:dyDescent="0.2">
      <c r="C15" s="133" t="s">
        <v>28</v>
      </c>
      <c r="D15" s="133">
        <v>97.4</v>
      </c>
      <c r="E15" s="140">
        <v>95.9</v>
      </c>
      <c r="F15" s="156">
        <v>97.4</v>
      </c>
      <c r="G15" s="157">
        <v>95.9</v>
      </c>
      <c r="N15" s="49"/>
    </row>
    <row r="16" spans="1:43" ht="12" customHeight="1" x14ac:dyDescent="0.2">
      <c r="C16" s="133" t="s">
        <v>30</v>
      </c>
      <c r="D16" s="133">
        <v>89.6</v>
      </c>
      <c r="E16" s="140">
        <v>88.7</v>
      </c>
      <c r="F16" s="156">
        <v>89.6</v>
      </c>
      <c r="G16" s="157">
        <v>88.7</v>
      </c>
      <c r="N16" s="49"/>
    </row>
    <row r="17" spans="3:14" ht="12" customHeight="1" x14ac:dyDescent="0.2">
      <c r="C17" s="133" t="s">
        <v>29</v>
      </c>
      <c r="D17" s="133">
        <v>80.099999999999994</v>
      </c>
      <c r="E17" s="140">
        <v>84.3</v>
      </c>
      <c r="F17" s="156">
        <v>80.099999999999994</v>
      </c>
      <c r="G17" s="157">
        <v>84.3</v>
      </c>
      <c r="N17" s="49"/>
    </row>
    <row r="18" spans="3:14" ht="12" customHeight="1" x14ac:dyDescent="0.2">
      <c r="C18" s="133" t="s">
        <v>36</v>
      </c>
      <c r="D18" s="133">
        <v>56.8</v>
      </c>
      <c r="E18" s="140">
        <v>78.400000000000006</v>
      </c>
      <c r="F18" s="156">
        <v>56.8</v>
      </c>
      <c r="G18" s="157">
        <v>78.400000000000006</v>
      </c>
      <c r="N18" s="49"/>
    </row>
    <row r="19" spans="3:14" ht="12" customHeight="1" x14ac:dyDescent="0.2">
      <c r="C19" s="133" t="s">
        <v>46</v>
      </c>
      <c r="D19" s="133">
        <v>88.6</v>
      </c>
      <c r="E19" s="140">
        <v>77.400000000000006</v>
      </c>
      <c r="F19" s="156">
        <v>88.6</v>
      </c>
      <c r="G19" s="157">
        <v>77.400000000000006</v>
      </c>
      <c r="N19" s="49"/>
    </row>
    <row r="20" spans="3:14" ht="12" customHeight="1" x14ac:dyDescent="0.2">
      <c r="C20" s="133" t="s">
        <v>42</v>
      </c>
      <c r="D20" s="133">
        <v>83.4</v>
      </c>
      <c r="E20" s="140">
        <v>77.099999999999994</v>
      </c>
      <c r="F20" s="156">
        <v>83.4</v>
      </c>
      <c r="G20" s="157">
        <v>77.099999999999994</v>
      </c>
      <c r="N20" s="49"/>
    </row>
    <row r="21" spans="3:14" ht="12" customHeight="1" x14ac:dyDescent="0.2">
      <c r="C21" s="133" t="s">
        <v>41</v>
      </c>
      <c r="D21" s="133">
        <v>81.400000000000006</v>
      </c>
      <c r="E21" s="140">
        <v>73.3</v>
      </c>
      <c r="F21" s="156">
        <v>81.400000000000006</v>
      </c>
      <c r="G21" s="157">
        <v>73.3</v>
      </c>
      <c r="N21" s="49"/>
    </row>
    <row r="22" spans="3:14" ht="12" customHeight="1" x14ac:dyDescent="0.2">
      <c r="C22" s="133" t="s">
        <v>43</v>
      </c>
      <c r="D22" s="133">
        <v>68.599999999999994</v>
      </c>
      <c r="E22" s="140">
        <v>71.7</v>
      </c>
      <c r="F22" s="156">
        <v>68.599999999999994</v>
      </c>
      <c r="G22" s="157">
        <v>71.7</v>
      </c>
      <c r="N22" s="49"/>
    </row>
    <row r="23" spans="3:14" ht="12" customHeight="1" x14ac:dyDescent="0.2">
      <c r="C23" s="133" t="s">
        <v>39</v>
      </c>
      <c r="D23" s="133">
        <v>60.5</v>
      </c>
      <c r="E23" s="140">
        <v>61.9</v>
      </c>
      <c r="F23" s="156">
        <v>60.5</v>
      </c>
      <c r="G23" s="157">
        <v>61.9</v>
      </c>
      <c r="N23" s="49"/>
    </row>
    <row r="24" spans="3:14" ht="12" customHeight="1" x14ac:dyDescent="0.2">
      <c r="C24" s="133" t="s">
        <v>32</v>
      </c>
      <c r="D24" s="133">
        <v>71.8</v>
      </c>
      <c r="E24" s="140">
        <v>60.8</v>
      </c>
      <c r="F24" s="156">
        <v>71.8</v>
      </c>
      <c r="G24" s="157">
        <v>60.8</v>
      </c>
      <c r="N24" s="49"/>
    </row>
    <row r="25" spans="3:14" ht="12" customHeight="1" x14ac:dyDescent="0.2">
      <c r="C25" s="133" t="s">
        <v>48</v>
      </c>
      <c r="D25" s="133">
        <v>65.3</v>
      </c>
      <c r="E25" s="140">
        <v>58.7</v>
      </c>
      <c r="F25" s="156">
        <v>65.3</v>
      </c>
      <c r="G25" s="157">
        <v>58.7</v>
      </c>
      <c r="N25" s="49"/>
    </row>
    <row r="26" spans="3:14" ht="12" customHeight="1" x14ac:dyDescent="0.2">
      <c r="C26" s="133" t="s">
        <v>49</v>
      </c>
      <c r="D26" s="133">
        <v>63.1</v>
      </c>
      <c r="E26" s="140">
        <v>53.4</v>
      </c>
      <c r="F26" s="156">
        <v>63.1</v>
      </c>
      <c r="G26" s="157">
        <v>53.4</v>
      </c>
      <c r="N26" s="49"/>
    </row>
    <row r="27" spans="3:14" ht="12" customHeight="1" x14ac:dyDescent="0.2">
      <c r="C27" s="133" t="s">
        <v>31</v>
      </c>
      <c r="D27" s="133">
        <v>37.799999999999997</v>
      </c>
      <c r="E27" s="140">
        <v>52.1</v>
      </c>
      <c r="F27" s="156">
        <v>37.799999999999997</v>
      </c>
      <c r="G27" s="157">
        <v>52.1</v>
      </c>
      <c r="N27" s="49"/>
    </row>
    <row r="28" spans="3:14" ht="12" customHeight="1" x14ac:dyDescent="0.2">
      <c r="C28" s="133" t="s">
        <v>37</v>
      </c>
      <c r="D28" s="133">
        <v>63.9</v>
      </c>
      <c r="E28" s="140">
        <v>51.2</v>
      </c>
      <c r="F28" s="156">
        <v>63.9</v>
      </c>
      <c r="G28" s="157">
        <v>51.2</v>
      </c>
      <c r="N28" s="49"/>
    </row>
    <row r="29" spans="3:14" ht="12" customHeight="1" x14ac:dyDescent="0.2">
      <c r="C29" s="133" t="s">
        <v>44</v>
      </c>
      <c r="D29" s="133">
        <v>52.5</v>
      </c>
      <c r="E29" s="140">
        <v>48.7</v>
      </c>
      <c r="F29" s="156">
        <v>52.5</v>
      </c>
      <c r="G29" s="157">
        <v>48.7</v>
      </c>
      <c r="N29" s="49"/>
    </row>
    <row r="30" spans="3:14" ht="12" customHeight="1" x14ac:dyDescent="0.2">
      <c r="C30" s="133" t="s">
        <v>54</v>
      </c>
      <c r="D30" s="133">
        <v>52.5</v>
      </c>
      <c r="E30" s="140">
        <v>48.3</v>
      </c>
      <c r="F30" s="156">
        <v>52.5</v>
      </c>
      <c r="G30" s="157">
        <v>48.3</v>
      </c>
      <c r="N30" s="49"/>
    </row>
    <row r="31" spans="3:14" ht="12" customHeight="1" x14ac:dyDescent="0.2">
      <c r="C31" s="133" t="s">
        <v>35</v>
      </c>
      <c r="D31" s="133">
        <v>54.1</v>
      </c>
      <c r="E31" s="140">
        <v>46.8</v>
      </c>
      <c r="F31" s="156">
        <v>54.1</v>
      </c>
      <c r="G31" s="157">
        <v>46.8</v>
      </c>
    </row>
    <row r="32" spans="3:14" ht="12" customHeight="1" x14ac:dyDescent="0.2">
      <c r="C32" s="133" t="s">
        <v>40</v>
      </c>
      <c r="D32" s="133">
        <v>51.6</v>
      </c>
      <c r="E32" s="140">
        <v>46</v>
      </c>
      <c r="F32" s="156">
        <v>51.6</v>
      </c>
      <c r="G32" s="157">
        <v>46</v>
      </c>
      <c r="N32" s="49"/>
    </row>
    <row r="33" spans="2:14" ht="12" customHeight="1" x14ac:dyDescent="0.2">
      <c r="C33" s="133" t="s">
        <v>38</v>
      </c>
      <c r="D33" s="133">
        <v>13.4</v>
      </c>
      <c r="E33" s="140">
        <v>37.4</v>
      </c>
      <c r="F33" s="156">
        <v>13.4</v>
      </c>
      <c r="G33" s="157">
        <v>37.4</v>
      </c>
      <c r="N33" s="49"/>
    </row>
    <row r="34" spans="2:14" ht="12" customHeight="1" x14ac:dyDescent="0.2">
      <c r="C34" s="133" t="s">
        <v>52</v>
      </c>
      <c r="D34" s="133">
        <v>46.7</v>
      </c>
      <c r="E34" s="140">
        <v>35.4</v>
      </c>
      <c r="F34" s="156">
        <v>46.7</v>
      </c>
      <c r="G34" s="157">
        <v>35.4</v>
      </c>
    </row>
    <row r="35" spans="2:14" ht="12" customHeight="1" x14ac:dyDescent="0.2">
      <c r="C35" s="133" t="s">
        <v>45</v>
      </c>
      <c r="D35" s="133">
        <v>27.8</v>
      </c>
      <c r="E35" s="140">
        <v>31.9</v>
      </c>
      <c r="F35" s="156">
        <v>27.8</v>
      </c>
      <c r="G35" s="157">
        <v>31.9</v>
      </c>
      <c r="N35" s="49"/>
    </row>
    <row r="36" spans="2:14" ht="12" customHeight="1" x14ac:dyDescent="0.2">
      <c r="C36" s="133" t="s">
        <v>33</v>
      </c>
      <c r="D36" s="133">
        <v>36.799999999999997</v>
      </c>
      <c r="E36" s="140">
        <v>30.1</v>
      </c>
      <c r="F36" s="156">
        <v>36.799999999999997</v>
      </c>
      <c r="G36" s="157">
        <v>30.1</v>
      </c>
      <c r="N36" s="49"/>
    </row>
    <row r="37" spans="2:14" ht="12" customHeight="1" x14ac:dyDescent="0.2">
      <c r="C37" s="133" t="s">
        <v>50</v>
      </c>
      <c r="D37" s="133">
        <v>17.2</v>
      </c>
      <c r="E37" s="140">
        <v>29.3</v>
      </c>
      <c r="F37" s="156">
        <v>17.2</v>
      </c>
      <c r="G37" s="157">
        <v>29.3</v>
      </c>
    </row>
    <row r="38" spans="2:14" ht="12" customHeight="1" x14ac:dyDescent="0.2">
      <c r="C38" s="133" t="s">
        <v>51</v>
      </c>
      <c r="D38" s="133">
        <v>27.6</v>
      </c>
      <c r="E38" s="140">
        <v>17.100000000000001</v>
      </c>
      <c r="F38" s="156">
        <v>27.6</v>
      </c>
      <c r="G38" s="157">
        <v>17.100000000000001</v>
      </c>
    </row>
    <row r="39" spans="2:14" ht="12" customHeight="1" x14ac:dyDescent="0.2">
      <c r="C39" s="133" t="s">
        <v>34</v>
      </c>
      <c r="D39" s="133">
        <v>-49.8</v>
      </c>
      <c r="E39" s="140">
        <v>13.1</v>
      </c>
      <c r="F39" s="156">
        <v>-49.8</v>
      </c>
      <c r="G39" s="157">
        <v>13.1</v>
      </c>
    </row>
    <row r="40" spans="2:14" ht="12" customHeight="1" x14ac:dyDescent="0.2">
      <c r="C40" s="133" t="s">
        <v>47</v>
      </c>
      <c r="D40" s="133">
        <v>26.1</v>
      </c>
      <c r="E40" s="140">
        <v>7.4</v>
      </c>
      <c r="F40" s="156">
        <v>26.1</v>
      </c>
      <c r="G40" s="157">
        <v>7.4</v>
      </c>
    </row>
    <row r="41" spans="2:14" ht="12" customHeight="1" x14ac:dyDescent="0.2">
      <c r="C41" s="135"/>
      <c r="D41" s="139"/>
      <c r="E41" s="142"/>
      <c r="F41" s="159"/>
      <c r="G41" s="160"/>
    </row>
    <row r="42" spans="2:14" ht="12" customHeight="1" x14ac:dyDescent="0.2">
      <c r="B42" s="134"/>
      <c r="C42" s="133" t="s">
        <v>57</v>
      </c>
      <c r="D42" s="133">
        <v>71.599999999999994</v>
      </c>
      <c r="E42" s="140">
        <v>77.5</v>
      </c>
      <c r="F42" s="156">
        <v>71.599999999999994</v>
      </c>
      <c r="G42" s="157">
        <v>77.5</v>
      </c>
    </row>
    <row r="43" spans="2:14" ht="12" customHeight="1" x14ac:dyDescent="0.2">
      <c r="B43" s="134"/>
      <c r="C43" s="136" t="s">
        <v>126</v>
      </c>
      <c r="D43" s="133">
        <v>41.8</v>
      </c>
      <c r="E43" s="140">
        <v>52.6</v>
      </c>
      <c r="F43" s="156">
        <v>41.8</v>
      </c>
      <c r="G43" s="157">
        <v>52.6</v>
      </c>
    </row>
    <row r="44" spans="2:14" ht="12" customHeight="1" x14ac:dyDescent="0.2">
      <c r="B44" s="134"/>
      <c r="C44" s="133" t="s">
        <v>73</v>
      </c>
      <c r="D44" s="133">
        <v>42.1</v>
      </c>
      <c r="E44" s="140">
        <v>29.8</v>
      </c>
      <c r="F44" s="156">
        <v>42.1</v>
      </c>
      <c r="G44" s="157">
        <v>29.8</v>
      </c>
    </row>
    <row r="45" spans="2:14" ht="12" customHeight="1" x14ac:dyDescent="0.2">
      <c r="B45" s="134"/>
      <c r="C45" s="136" t="s">
        <v>128</v>
      </c>
      <c r="D45" s="133">
        <v>28.2</v>
      </c>
      <c r="E45" s="140">
        <v>27.6</v>
      </c>
      <c r="F45" s="156">
        <v>28.2</v>
      </c>
      <c r="G45" s="157">
        <v>27.6</v>
      </c>
    </row>
    <row r="46" spans="2:14" ht="12" customHeight="1" x14ac:dyDescent="0.2">
      <c r="B46" s="134"/>
      <c r="C46" s="133" t="s">
        <v>74</v>
      </c>
      <c r="D46" s="133">
        <v>35.299999999999997</v>
      </c>
      <c r="E46" s="140">
        <v>27.2</v>
      </c>
      <c r="F46" s="156">
        <v>35.299999999999997</v>
      </c>
      <c r="G46" s="157">
        <v>27.2</v>
      </c>
    </row>
    <row r="47" spans="2:14" ht="12" customHeight="1" x14ac:dyDescent="0.2">
      <c r="B47" s="134"/>
      <c r="C47" s="133" t="s">
        <v>91</v>
      </c>
      <c r="D47" s="133">
        <v>31.1</v>
      </c>
      <c r="E47" s="140">
        <v>16.399999999999999</v>
      </c>
      <c r="F47" s="156">
        <v>31.1</v>
      </c>
      <c r="G47" s="157">
        <v>16.399999999999999</v>
      </c>
    </row>
    <row r="48" spans="2:14" ht="12" customHeight="1" x14ac:dyDescent="0.2">
      <c r="B48" s="141"/>
      <c r="C48" s="133" t="s">
        <v>77</v>
      </c>
      <c r="D48" s="133">
        <v>50.5</v>
      </c>
      <c r="E48" s="140">
        <v>12.7</v>
      </c>
      <c r="F48" s="156">
        <v>50.5</v>
      </c>
      <c r="G48" s="157">
        <v>12.7</v>
      </c>
    </row>
    <row r="49" spans="1:13" ht="12" customHeight="1" x14ac:dyDescent="0.2">
      <c r="A49" s="1"/>
      <c r="B49" s="134"/>
      <c r="C49" s="133" t="s">
        <v>53</v>
      </c>
      <c r="D49" s="133">
        <v>-703.2</v>
      </c>
      <c r="E49" s="140">
        <v>-585.9</v>
      </c>
      <c r="F49" s="156">
        <v>-128.19999999999999</v>
      </c>
      <c r="G49" s="157">
        <v>-85.9</v>
      </c>
    </row>
    <row r="50" spans="1:13" ht="12.75" x14ac:dyDescent="0.2">
      <c r="A50" s="1"/>
      <c r="B50" s="134"/>
      <c r="D50" s="18"/>
      <c r="E50" s="140"/>
      <c r="F50" s="161"/>
      <c r="G50" s="161"/>
    </row>
    <row r="51" spans="1:13" ht="12.75" x14ac:dyDescent="0.2">
      <c r="A51" s="1"/>
      <c r="B51" s="141"/>
      <c r="C51" s="35" t="s">
        <v>127</v>
      </c>
      <c r="D51" s="48"/>
      <c r="E51" s="48"/>
      <c r="F51" s="48"/>
      <c r="G51" s="48"/>
      <c r="H51" s="48"/>
      <c r="I51" s="48"/>
      <c r="J51" s="48"/>
      <c r="K51" s="48"/>
      <c r="L51" s="154"/>
      <c r="M51" s="154"/>
    </row>
    <row r="52" spans="1:13" x14ac:dyDescent="0.2">
      <c r="C52" s="76" t="s">
        <v>90</v>
      </c>
      <c r="D52" s="18"/>
      <c r="H52" s="1"/>
    </row>
    <row r="53" spans="1:13" x14ac:dyDescent="0.2">
      <c r="C53" s="1"/>
      <c r="D53" s="1"/>
      <c r="E53" s="1"/>
    </row>
    <row r="54" spans="1:13" x14ac:dyDescent="0.2">
      <c r="D54" s="1"/>
      <c r="E54" s="1"/>
    </row>
    <row r="55" spans="1:13" x14ac:dyDescent="0.2">
      <c r="C55" s="1"/>
      <c r="D55" s="19"/>
      <c r="E55" s="1"/>
    </row>
    <row r="56" spans="1:13" x14ac:dyDescent="0.2">
      <c r="A56" s="2" t="s">
        <v>81</v>
      </c>
      <c r="C56" s="1"/>
      <c r="D56" s="19"/>
      <c r="E56" s="1"/>
    </row>
    <row r="57" spans="1:13" ht="12.75" x14ac:dyDescent="0.2">
      <c r="A57" s="137" t="s">
        <v>66</v>
      </c>
      <c r="C57" s="1"/>
      <c r="D57" s="19"/>
      <c r="E57" s="1"/>
    </row>
    <row r="58" spans="1:13" x14ac:dyDescent="0.2">
      <c r="C58" s="1"/>
      <c r="D58" s="19"/>
      <c r="E58" s="1"/>
    </row>
    <row r="59" spans="1:13" x14ac:dyDescent="0.2">
      <c r="C59" s="1"/>
      <c r="D59" s="19"/>
      <c r="E59" s="1"/>
    </row>
    <row r="60" spans="1:13" x14ac:dyDescent="0.2">
      <c r="C60" s="1"/>
      <c r="D60" s="19"/>
      <c r="E60" s="1"/>
    </row>
    <row r="61" spans="1:13" x14ac:dyDescent="0.2">
      <c r="C61" s="1"/>
      <c r="D61" s="19"/>
      <c r="E61" s="1"/>
    </row>
    <row r="62" spans="1:13" x14ac:dyDescent="0.2">
      <c r="D62" s="49"/>
      <c r="E62" s="1"/>
    </row>
    <row r="63" spans="1:13" x14ac:dyDescent="0.2">
      <c r="D63" s="49"/>
      <c r="E63" s="1"/>
    </row>
    <row r="64" spans="1:13" x14ac:dyDescent="0.2">
      <c r="D64" s="49"/>
      <c r="E64" s="1"/>
    </row>
    <row r="65" spans="4:5" x14ac:dyDescent="0.2">
      <c r="D65" s="49"/>
      <c r="E65" s="1"/>
    </row>
    <row r="66" spans="4:5" x14ac:dyDescent="0.2">
      <c r="D66" s="49"/>
      <c r="E66" s="1"/>
    </row>
    <row r="67" spans="4:5" x14ac:dyDescent="0.2">
      <c r="D67" s="49"/>
      <c r="E67" s="1"/>
    </row>
    <row r="68" spans="4:5" x14ac:dyDescent="0.2">
      <c r="D68" s="49"/>
      <c r="E68" s="1"/>
    </row>
    <row r="69" spans="4:5" x14ac:dyDescent="0.2">
      <c r="D69" s="49"/>
      <c r="E69" s="1"/>
    </row>
    <row r="70" spans="4:5" x14ac:dyDescent="0.2">
      <c r="D70" s="49"/>
      <c r="E70" s="1"/>
    </row>
    <row r="71" spans="4:5" x14ac:dyDescent="0.2">
      <c r="D71" s="49"/>
      <c r="E71" s="1"/>
    </row>
    <row r="72" spans="4:5" x14ac:dyDescent="0.2">
      <c r="D72" s="49"/>
      <c r="E72" s="1"/>
    </row>
    <row r="73" spans="4:5" x14ac:dyDescent="0.2">
      <c r="D73" s="49"/>
      <c r="E73" s="1"/>
    </row>
    <row r="74" spans="4:5" x14ac:dyDescent="0.2">
      <c r="D74" s="49"/>
      <c r="E74" s="1"/>
    </row>
    <row r="75" spans="4:5" x14ac:dyDescent="0.2">
      <c r="D75" s="49"/>
      <c r="E75" s="1"/>
    </row>
    <row r="76" spans="4:5" x14ac:dyDescent="0.2">
      <c r="D76" s="49"/>
      <c r="E76" s="1"/>
    </row>
    <row r="77" spans="4:5" x14ac:dyDescent="0.2">
      <c r="D77" s="49"/>
      <c r="E77" s="1"/>
    </row>
    <row r="78" spans="4:5" x14ac:dyDescent="0.2">
      <c r="D78" s="49"/>
      <c r="E78" s="1"/>
    </row>
    <row r="79" spans="4:5" x14ac:dyDescent="0.2">
      <c r="D79" s="49"/>
      <c r="E79" s="1"/>
    </row>
    <row r="80" spans="4:5" x14ac:dyDescent="0.2">
      <c r="D80" s="49"/>
      <c r="E80" s="1"/>
    </row>
    <row r="81" spans="3:5" x14ac:dyDescent="0.2">
      <c r="D81" s="49"/>
      <c r="E81" s="1"/>
    </row>
    <row r="82" spans="3:5" x14ac:dyDescent="0.2">
      <c r="D82" s="49"/>
      <c r="E82" s="1"/>
    </row>
    <row r="83" spans="3:5" x14ac:dyDescent="0.2">
      <c r="D83" s="49"/>
      <c r="E83" s="1"/>
    </row>
    <row r="84" spans="3:5" x14ac:dyDescent="0.2">
      <c r="D84" s="49"/>
      <c r="E84" s="1"/>
    </row>
    <row r="85" spans="3:5" x14ac:dyDescent="0.2">
      <c r="D85" s="49"/>
      <c r="E85" s="1"/>
    </row>
    <row r="86" spans="3:5" x14ac:dyDescent="0.2">
      <c r="D86" s="49"/>
      <c r="E86" s="1"/>
    </row>
    <row r="87" spans="3:5" x14ac:dyDescent="0.2">
      <c r="D87" s="49"/>
      <c r="E87" s="1"/>
    </row>
    <row r="88" spans="3:5" x14ac:dyDescent="0.2">
      <c r="D88" s="49"/>
      <c r="E88" s="1"/>
    </row>
    <row r="89" spans="3:5" x14ac:dyDescent="0.2">
      <c r="D89" s="49"/>
      <c r="E89" s="1"/>
    </row>
    <row r="90" spans="3:5" x14ac:dyDescent="0.2">
      <c r="E90" s="1"/>
    </row>
    <row r="91" spans="3:5" x14ac:dyDescent="0.2">
      <c r="E91" s="1"/>
    </row>
    <row r="92" spans="3:5" x14ac:dyDescent="0.2">
      <c r="E92" s="1"/>
    </row>
    <row r="93" spans="3:5" x14ac:dyDescent="0.2">
      <c r="E93" s="1"/>
    </row>
    <row r="94" spans="3:5" x14ac:dyDescent="0.2">
      <c r="E94" s="1"/>
    </row>
    <row r="95" spans="3:5" x14ac:dyDescent="0.2">
      <c r="C95" s="1"/>
      <c r="D95" s="1"/>
      <c r="E95" s="1"/>
    </row>
    <row r="96" spans="3:5" x14ac:dyDescent="0.2">
      <c r="C96" s="1"/>
      <c r="D96" s="1"/>
    </row>
    <row r="97" spans="3:4" x14ac:dyDescent="0.2">
      <c r="C97" s="1"/>
      <c r="D97" s="1"/>
    </row>
  </sheetData>
  <sortState ref="C42:E50">
    <sortCondition descending="1" ref="E42:E50"/>
  </sortState>
  <phoneticPr fontId="1" type="noConversion"/>
  <hyperlinks>
    <hyperlink ref="A57" r:id="rId1"/>
  </hyperlinks>
  <pageMargins left="0.75" right="0.75" top="1" bottom="1" header="0.5" footer="0.5"/>
  <pageSetup paperSize="150" orientation="portrait" horizontalDpi="2400" verticalDpi="24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Figure 1</vt:lpstr>
      <vt:lpstr>Figure 2</vt:lpstr>
      <vt:lpstr>Table 2</vt:lpstr>
      <vt:lpstr>Table 3</vt:lpstr>
      <vt:lpstr>Figure 3</vt:lpstr>
      <vt:lpstr>Figure 4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2012-04-03T08:52:09Z</cp:lastPrinted>
  <dcterms:created xsi:type="dcterms:W3CDTF">1996-10-14T23:33:28Z</dcterms:created>
  <dcterms:modified xsi:type="dcterms:W3CDTF">2017-07-12T15:50:00Z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1090608926</vt:i4>
  </property>
  <property fmtid="{D5CDD505-2E9C-101B-9397-08002B2CF9AE}" pid="3" name="_NewReviewCycle">
    <vt:lpwstr/>
  </property>
  <property fmtid="{D5CDD505-2E9C-101B-9397-08002B2CF9AE}" pid="4" name="_EmailSubject">
    <vt:lpwstr>YB continued</vt:lpwstr>
  </property>
  <property fmtid="{D5CDD505-2E9C-101B-9397-08002B2CF9AE}" pid="5" name="_AuthorEmail">
    <vt:lpwstr>Andrew.Redpath@informa.lu</vt:lpwstr>
  </property>
  <property fmtid="{D5CDD505-2E9C-101B-9397-08002B2CF9AE}" pid="6" name="_AuthorEmailDisplayName">
    <vt:lpwstr>Andrew Redpath</vt:lpwstr>
  </property>
  <property fmtid="{D5CDD505-2E9C-101B-9397-08002B2CF9AE}" pid="7" name="_ReviewingToolsShownOnce">
    <vt:lpwstr/>
  </property>
</Properties>
</file>