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899" firstSheet="1" activeTab="6"/>
  </bookViews>
  <sheets>
    <sheet name="Graphique 1" sheetId="51" r:id="rId1"/>
    <sheet name="Graphique 2" sheetId="48" r:id="rId2"/>
    <sheet name="Tableau 1" sheetId="21" r:id="rId3"/>
    <sheet name="Graphique 3" sheetId="56" r:id="rId4"/>
    <sheet name="Graphique 4" sheetId="57" r:id="rId5"/>
    <sheet name="Graphique 5" sheetId="55" r:id="rId6"/>
    <sheet name="Tableau 2" sheetId="54" r:id="rId7"/>
  </sheets>
  <definedNames/>
  <calcPr calcId="145621"/>
</workbook>
</file>

<file path=xl/sharedStrings.xml><?xml version="1.0" encoding="utf-8"?>
<sst xmlns="http://schemas.openxmlformats.org/spreadsheetml/2006/main" count="298" uniqueCount="124">
  <si>
    <t>:</t>
  </si>
  <si>
    <t>(%)</t>
  </si>
  <si>
    <t>Luxembourg</t>
  </si>
  <si>
    <t>France</t>
  </si>
  <si>
    <t>Portugal</t>
  </si>
  <si>
    <t>(%, based on tonnes)</t>
  </si>
  <si>
    <t>Bookmark:</t>
  </si>
  <si>
    <t>Bookmarks:</t>
  </si>
  <si>
    <t>START</t>
  </si>
  <si>
    <t>STOP</t>
  </si>
  <si>
    <t>L’agriculture, la sylviculture et la pêche</t>
  </si>
  <si>
    <t>Les produits agricoles</t>
  </si>
  <si>
    <t>Betteraves sucrières</t>
  </si>
  <si>
    <t>Pommes de terre</t>
  </si>
  <si>
    <t>Céréales</t>
  </si>
  <si>
    <t>(en milliers de tonnes)</t>
  </si>
  <si>
    <t>(en %, sur la base du volume en tonnes)</t>
  </si>
  <si>
    <t>Blé</t>
  </si>
  <si>
    <t>Orge</t>
  </si>
  <si>
    <t>Autres</t>
  </si>
  <si>
    <t>Beurre</t>
  </si>
  <si>
    <t>Fromage</t>
  </si>
  <si>
    <t>Lait de consommation</t>
  </si>
  <si>
    <t>Crème</t>
  </si>
  <si>
    <t>Lait en poudre</t>
  </si>
  <si>
    <t>Autres produits frais</t>
  </si>
  <si>
    <t>Autres produits transformés</t>
  </si>
  <si>
    <t>(million tonnes)</t>
  </si>
  <si>
    <t>Seigle et méteil</t>
  </si>
  <si>
    <t>(en millions de tonnes)</t>
  </si>
  <si>
    <t>(en %)</t>
  </si>
  <si>
    <t>Viande: ovins</t>
  </si>
  <si>
    <t>Viande: porcins</t>
  </si>
  <si>
    <t>Viande: bovins</t>
  </si>
  <si>
    <t>Values used to make figure</t>
  </si>
  <si>
    <t>Collecte de lait de vache</t>
  </si>
  <si>
    <r>
      <t>Source:</t>
    </r>
    <r>
      <rPr>
        <sz val="9"/>
        <color indexed="62"/>
        <rFont val="Arial"/>
        <family val="2"/>
      </rPr>
      <t xml:space="preserve"> Eurostat (code des données en ligne: apro_cpp_crop)</t>
    </r>
  </si>
  <si>
    <t>Maïs-grain et corn-cob-mix</t>
  </si>
  <si>
    <t>(thousand tonnes)</t>
  </si>
  <si>
    <t>Table 2: Agricultural production related to animals, 2013</t>
  </si>
  <si>
    <t>Tableau 2: Production agricole liée aux animaux, 2013</t>
  </si>
  <si>
    <t>http://appsso.eurostat.ec.europa.eu/nui/show.do?query=BOOKMARK_DS-075769_QID_-75A5FD9C_UID_-3F171EB0&amp;layout=TIME,C,X,0;CROP_PRO,L,Y,0;GEO,L,Y,1;STRUCPRO,L,Z,0;INDICATORS,C,Z,1;&amp;zSelection=DS-075769STRUCPRO,PR;DS-075769INDICATORS,OBS_FLAG;&amp;rankName1=INDICATORS_1_2_-1_2&amp;rankName2=STRUCPRO_1_2_-1_2&amp;rankName3=TIME_1_0_0_0&amp;rankName4=CROP-PRO_1_2_0_1&amp;rankName5=GEO_1_2_1_1&amp;sortC=ASC_-1_FIRST&amp;rStp=&amp;cStp=&amp;rDCh=&amp;cDCh=&amp;rDM=true&amp;cDM=true&amp;footnes=false&amp;empty=false&amp;wai=false&amp;time_mode=ROLLING&amp;time_most_recent=false&amp;lang=EN&amp;cfo=%23%23%23.%23%23%23%2C%23%23%23</t>
  </si>
  <si>
    <t>Table 1: Agricultural production of crops, 2013</t>
  </si>
  <si>
    <t>Tableau 1: Production agricole de végétaux, 2013</t>
  </si>
  <si>
    <t>http://appsso.eurostat.ec.europa.eu/nui/show.do?query=BOOKMARK_DS-075769_QID_799A20CE_UID_-3F171EB0&amp;layout=TIME,C,X,0;CROP_PRO,L,X,1;GEO,L,Y,0;STRUCPRO,L,Z,0;INDICATORS,C,Z,1;&amp;zSelection=DS-075769STRUCPRO,PR;DS-075769INDICATORS,OBS_FLAG;&amp;rankName1=INDICATORS_1_2_-1_2&amp;rankName2=STRUCPRO_1_2_-1_2&amp;rankName3=TIME_1_0_0_0&amp;rankName4=CROP-PRO_1_2_1_0&amp;rankName5=GEO_1_2_0_1&amp;sortR=DND_-1&amp;prRK=FIRST&amp;prSO=PROTOCOL&amp;sortC=ASC_-1_FIRST&amp;rLShi=0:1-9,10:12-20,31:11,34:0,35:33,32:34,33:37,37:35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</si>
  <si>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-075769_QID_-18EAC667_UID_-3F171EB0&amp;layout=TIME,C,X,0;GEO,B,X,1;CROP_PRO,B,Y,0;STRUCPRO,B,Z,0;INDICATORS,C,Z,1;&amp;zSelection=DS-075769STRUCPRO,PR;DS-075769INDICATORS,OBS_FLAG;&amp;rankName1=INDICATORS_1_2_-1_2&amp;rankName2=STRUCPRO_1_2_-1_2&amp;rankName3=TIME_1_0_0_0&amp;rankName4=GEO_1_2_1_0&amp;rankName5=CROP-PRO_1_2_0_1&amp;sortC=ASC_-1_FIRST&amp;rStp=&amp;cStp=&amp;rDCh=&amp;cDCh=&amp;rDM=true&amp;cDM=true&amp;footnes=false&amp;empty=false&amp;wai=false&amp;time_mode=ROLLING&amp;time_most_recent=false&amp;lang=EN&amp;cfo=%23%23%23.%23%23%23%2C%23%23%23</t>
  </si>
  <si>
    <t>(¹) Comprend les estimations réalisées par Eurostat aux fins de la présente publication.</t>
  </si>
  <si>
    <t>Figure 2: Production of cereals, EU-28, 2013 (¹)</t>
  </si>
  <si>
    <t>Graphique 2: Production de céréales, UE-28, 2013 (¹)</t>
  </si>
  <si>
    <t>Figure 5: Utilisation of whole milk, EU-28, 2013 (¹)</t>
  </si>
  <si>
    <t>Graphique 5: Utilisation du lait entier, UE-28, 2013 (¹)</t>
  </si>
  <si>
    <t xml:space="preserve">(¹) Comprend les estimations réalisées par Eurostat aux fins de la présente publication. Protéagineux: </t>
  </si>
  <si>
    <t>http://appsso.eurostat.ec.europa.eu/nui/show.do?query=BOOKMARK_DS-075769_QID_-5B72E3AD_UID_-3F171EB0&amp;layout=CROP_PRO,L,X,0;TIME,C,X,1;GEO,L,Y,0;STRUCPRO,L,Z,0;INDICATORS,C,Z,1;&amp;zSelection=DS-075769STRUCPRO,PR;DS-075769INDICATORS,OBS_FLAG;&amp;rankName1=INDICATORS_1_2_-1_2&amp;rankName2=STRUCPRO_1_2_-1_2&amp;rankName3=CROP-PRO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</si>
  <si>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(¹) 2012.</t>
  </si>
  <si>
    <t>Figure 3: Production of tomatoes, 2013</t>
  </si>
  <si>
    <t>Graphique 3: Production de tomates, 2013</t>
  </si>
  <si>
    <t>Figure 4: Production of apples, 2013</t>
  </si>
  <si>
    <t>Graphique 4: Production de pommes, 2013</t>
  </si>
  <si>
    <t>http://appsso.eurostat.ec.europa.eu/nui/show.do?query=BOOKMARK_DS-052400_QID_-6C02F88A_UID_-3F171EB0&amp;layout=PRODMILK,L,X,0;TIME,C,X,1;GEO,L,Y,0;MILKITEM,L,Z,0;INDICATORS,C,Z,1;&amp;zSelection=DS-052400MILKITEM,UWM;DS-052400INDICATORS,OBS_FLAG;&amp;rankName1=INDICATORS_1_2_-1_2&amp;rankName2=MILKITEM_1_2_-1_2&amp;rankName3=PRODMILK_1_2_0_0&amp;rankName4=TIME_1_0_1_0&amp;rankName5=GEO_1_2_0_1&amp;sortR=DND_-1&amp;prRK=FIRST&amp;prSO=PROTOCOL&amp;rLShi=0:1-27,28:0&amp;rStp=&amp;cStp=&amp;rDCh=&amp;cDCh=&amp;rDM=true&amp;cDM=true&amp;footnes=false&amp;empty=false&amp;wai=false&amp;time_mode=ROLLING&amp;time_most_recent=false&amp;lang=EN&amp;cfo=%23%23%23%2C%23%23%23.%23%23%23</t>
  </si>
  <si>
    <t>(²) Produits de viande: 2011.</t>
  </si>
  <si>
    <t>http://appsso.eurostat.ec.europa.eu/nui/show.do?query=BOOKMARK_DS-075769_QID_-43009AB1_UID_-3F171EB0&amp;layout=TIME,C,X,0;CROP_PRO,L,Y,0;GEO,L,Y,1;STRUCPRO,L,Z,0;INDICATORS,C,Z,1;&amp;zSelection=DS-075769STRUCPRO,PR;DS-075769INDICATORS,OBS_FLAG;&amp;rankName1=INDICATORS_1_2_-1_2&amp;rankName2=STRUCPRO_1_2_-1_2&amp;rankName3=TIME_1_0_0_0&amp;rankName4=CROP-PRO_1_2_0_1&amp;rankName5=GEO_1_2_1_1&amp;sortC=ASC_-1_FIRST&amp;rStp=&amp;cStp=&amp;rDCh=&amp;cDCh=&amp;rDM=true&amp;cDM=true&amp;footnes=false&amp;empty=false&amp;wai=false&amp;time_mode=ROLLING&amp;time_most_recent=false&amp;lang=EN&amp;cfo=%23%23%23.%23%23%23%2C%23%23%23</t>
  </si>
  <si>
    <t>Graines de colza et de navette</t>
  </si>
  <si>
    <t>Graines de tournesol</t>
  </si>
  <si>
    <t>Figure 1: Production of main agricultural crops, EU-28, 2012 and 2013 (¹)</t>
  </si>
  <si>
    <t>Graphique 1: La production des cultures agricoles principales, UE-28, 2012 et 2013 (¹)</t>
  </si>
  <si>
    <t>-</t>
  </si>
  <si>
    <t>(²) Céréales: 2012.</t>
  </si>
  <si>
    <t>(³) Pommes de terre: 2012.</t>
  </si>
  <si>
    <t>http://appsso.eurostat.ec.europa.eu/nui/show.do?query=BOOKMARK_DS-056118_QID_E48502A_UID_-3F171EB0&amp;layout=MEAT,L,X,0;TIME,C,X,1;GEO,L,Y,0;MEATITEM,L,Z,0;UNIT,L,Z,1;INDICATORS,C,Z,2;&amp;zSelection=DS-056118MEATITEM,SL;DS-056118UNIT,THS_T;DS-056118INDICATORS,OBS_FLAG;&amp;rankName1=UNIT_1_2_-1_2&amp;rankName2=MEATITEM_1_2_-1_2&amp;rankName3=INDICATORS_1_2_-1_2&amp;rankName4=MEA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</si>
  <si>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-052400_QID_21C69B1B_UID_-3F171EB0&amp;layout=PRODMILK,L,X,0;TIME,C,X,1;GEO,L,Y,0;MILKITEM,L,Z,0;INDICATORS,C,Z,1;&amp;zSelection=DS-052400MILKITEM,PRO;DS-052400INDICATORS,OBS_FLAG;&amp;rankName1=INDICATORS_1_2_-1_2&amp;rankName2=MILKITEM_1_2_-1_2&amp;rankName3=PRODMILK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</si>
  <si>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Bulgarie</t>
  </si>
  <si>
    <t>Danemark</t>
  </si>
  <si>
    <t>Estonie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</si>
  <si>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</si>
  <si>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</si>
  <si>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</si>
  <si>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</si>
  <si>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</si>
  <si>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</si>
  <si>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</si>
  <si>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</si>
  <si>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</si>
  <si>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</si>
  <si>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</si>
  <si>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</si>
  <si>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</si>
  <si>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</si>
  <si>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Suède</t>
  </si>
  <si>
    <t>Turquie</t>
  </si>
  <si>
    <t>UE­28 (¹)</t>
  </si>
  <si>
    <t>Belgique </t>
  </si>
  <si>
    <t>Rép. tchèque</t>
  </si>
  <si>
    <t>Allemagne </t>
  </si>
  <si>
    <t>Irlande </t>
  </si>
  <si>
    <t>Grèce </t>
  </si>
  <si>
    <t>Portugal </t>
  </si>
  <si>
    <t>Finlande </t>
  </si>
  <si>
    <t>Royaume­Uni </t>
  </si>
  <si>
    <t>Islande (²)</t>
  </si>
  <si>
    <t>Norvège (²)(³)</t>
  </si>
  <si>
    <t>Suisse (²)</t>
  </si>
  <si>
    <t>ARY de Macédoine (²)</t>
  </si>
  <si>
    <t>Albanie (²)(³)</t>
  </si>
  <si>
    <t>Bosnie-Herzégovine </t>
  </si>
  <si>
    <t>Kosovo (²)(³)</t>
  </si>
  <si>
    <t>Grèce</t>
  </si>
  <si>
    <t>Belgique</t>
  </si>
  <si>
    <t>Allemagne</t>
  </si>
  <si>
    <t>Finlande</t>
  </si>
  <si>
    <t>Irlande</t>
  </si>
  <si>
    <t>Royaume­Uni</t>
  </si>
  <si>
    <t>Bosnie-Herzégovine</t>
  </si>
  <si>
    <t>Islande</t>
  </si>
  <si>
    <t>Albanie (¹)</t>
  </si>
  <si>
    <t>ARY de Macédoine</t>
  </si>
  <si>
    <t>Kosovo (¹)</t>
  </si>
  <si>
    <t>Monténégro (¹)</t>
  </si>
  <si>
    <t>Monténégro</t>
  </si>
  <si>
    <t>Serbie</t>
  </si>
  <si>
    <t>UE­28 (¹) </t>
  </si>
  <si>
    <t>Turquie (²)</t>
  </si>
  <si>
    <r>
      <t>Source:</t>
    </r>
    <r>
      <rPr>
        <sz val="9"/>
        <rFont val="Arial"/>
        <family val="2"/>
      </rPr>
      <t xml:space="preserve"> Eurostat (code des données en ligne: apro_cpp_crop)</t>
    </r>
  </si>
  <si>
    <r>
      <t>Source:</t>
    </r>
    <r>
      <rPr>
        <sz val="9"/>
        <color indexed="62"/>
        <rFont val="Arial"/>
        <family val="2"/>
      </rPr>
      <t xml:space="preserve"> Eurostat (code des données en ligne: apro_mk_pobta)</t>
    </r>
  </si>
  <si>
    <r>
      <t>Source:</t>
    </r>
    <r>
      <rPr>
        <sz val="9"/>
        <rFont val="Arial"/>
        <family val="2"/>
      </rPr>
      <t xml:space="preserve"> Eurostat (codes des données en ligne: apro_mk_pobta et apro_mt_pann)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</si>
</sst>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.0"/>
    <numFmt numFmtId="167" formatCode="@_i"/>
    <numFmt numFmtId="168" formatCode="#,##0_i"/>
    <numFmt numFmtId="169" formatCode="#,##0.0_i"/>
  </numFmts>
  <fonts count="3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sz val="8"/>
      <color indexed="27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14" borderId="1" applyNumberFormat="0" applyAlignment="0" applyProtection="0"/>
    <xf numFmtId="0" fontId="8" fillId="15" borderId="2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ont="1"/>
    <xf numFmtId="0" fontId="23" fillId="0" borderId="0" xfId="0" applyFont="1" applyFill="1" applyBorder="1"/>
    <xf numFmtId="0" fontId="24" fillId="0" borderId="0" xfId="0" applyFont="1" applyFill="1" applyBorder="1"/>
    <xf numFmtId="165" fontId="23" fillId="0" borderId="0" xfId="0" applyNumberFormat="1" applyFont="1" applyFill="1" applyBorder="1"/>
    <xf numFmtId="166" fontId="21" fillId="0" borderId="0" xfId="0" applyNumberFormat="1" applyFont="1" applyFill="1" applyBorder="1"/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/>
    <xf numFmtId="4" fontId="21" fillId="0" borderId="0" xfId="0" applyNumberFormat="1" applyFont="1" applyFill="1" applyBorder="1"/>
    <xf numFmtId="0" fontId="20" fillId="0" borderId="0" xfId="0" applyFont="1" applyFill="1" applyBorder="1" applyAlignment="1">
      <alignment/>
    </xf>
    <xf numFmtId="0" fontId="25" fillId="0" borderId="0" xfId="0" applyFont="1" applyFill="1" applyBorder="1"/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/>
    <xf numFmtId="0" fontId="25" fillId="0" borderId="0" xfId="0" applyFont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0" fontId="23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168" fontId="21" fillId="0" borderId="12" xfId="0" applyNumberFormat="1" applyFont="1" applyFill="1" applyBorder="1" applyAlignment="1">
      <alignment horizontal="right" vertical="center"/>
    </xf>
    <xf numFmtId="167" fontId="21" fillId="0" borderId="12" xfId="0" applyNumberFormat="1" applyFont="1" applyFill="1" applyBorder="1" applyAlignment="1">
      <alignment horizontal="right" vertical="center"/>
    </xf>
    <xf numFmtId="168" fontId="0" fillId="17" borderId="10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1" fillId="0" borderId="14" xfId="0" applyNumberFormat="1" applyFont="1" applyFill="1" applyBorder="1" applyAlignment="1">
      <alignment horizontal="right" vertical="center"/>
    </xf>
    <xf numFmtId="168" fontId="21" fillId="0" borderId="13" xfId="0" applyNumberFormat="1" applyFont="1" applyFill="1" applyBorder="1" applyAlignment="1">
      <alignment horizontal="right" vertical="center"/>
    </xf>
    <xf numFmtId="167" fontId="21" fillId="0" borderId="14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8" fontId="27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168" fontId="30" fillId="17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8" fontId="0" fillId="0" borderId="15" xfId="0" applyNumberFormat="1" applyFont="1" applyFill="1" applyBorder="1" applyAlignment="1">
      <alignment horizontal="right" vertical="center"/>
    </xf>
    <xf numFmtId="168" fontId="30" fillId="0" borderId="12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right" vertical="center"/>
    </xf>
    <xf numFmtId="167" fontId="21" fillId="0" borderId="16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horizontal="right" vertical="center"/>
    </xf>
    <xf numFmtId="167" fontId="21" fillId="0" borderId="10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167" fontId="21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/>
    <xf numFmtId="0" fontId="33" fillId="0" borderId="0" xfId="0" applyFont="1" applyFill="1" applyBorder="1"/>
    <xf numFmtId="0" fontId="0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23" fillId="16" borderId="19" xfId="0" applyFont="1" applyFill="1" applyBorder="1" applyAlignment="1">
      <alignment horizontal="center" vertical="center" wrapText="1"/>
    </xf>
    <xf numFmtId="168" fontId="0" fillId="17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21" fillId="0" borderId="21" xfId="0" applyNumberFormat="1" applyFont="1" applyFill="1" applyBorder="1" applyAlignment="1">
      <alignment horizontal="right" vertical="center"/>
    </xf>
    <xf numFmtId="168" fontId="30" fillId="17" borderId="19" xfId="0" applyNumberFormat="1" applyFont="1" applyFill="1" applyBorder="1" applyAlignment="1">
      <alignment horizontal="right" vertical="center"/>
    </xf>
    <xf numFmtId="168" fontId="27" fillId="0" borderId="2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21" fillId="0" borderId="24" xfId="0" applyNumberFormat="1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vertical="center"/>
    </xf>
    <xf numFmtId="168" fontId="0" fillId="0" borderId="2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168" fontId="0" fillId="0" borderId="27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21" fillId="0" borderId="22" xfId="0" applyNumberFormat="1" applyFont="1" applyFill="1" applyBorder="1" applyAlignment="1">
      <alignment horizontal="right" vertical="center"/>
    </xf>
    <xf numFmtId="167" fontId="21" fillId="0" borderId="18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65" fontId="0" fillId="0" borderId="0" xfId="0" applyNumberFormat="1"/>
    <xf numFmtId="165" fontId="21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/>
    <xf numFmtId="169" fontId="23" fillId="0" borderId="0" xfId="0" applyNumberFormat="1" applyFont="1" applyFill="1" applyBorder="1"/>
    <xf numFmtId="168" fontId="21" fillId="0" borderId="0" xfId="0" applyNumberFormat="1" applyFont="1" applyFill="1" applyBorder="1" applyAlignment="1">
      <alignment horizontal="left"/>
    </xf>
    <xf numFmtId="16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 wrapText="1"/>
    </xf>
    <xf numFmtId="168" fontId="27" fillId="17" borderId="11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left"/>
    </xf>
    <xf numFmtId="0" fontId="34" fillId="0" borderId="0" xfId="0" applyFont="1" applyFill="1" applyBorder="1"/>
    <xf numFmtId="0" fontId="36" fillId="0" borderId="0" xfId="0" applyFont="1" applyFill="1" applyBorder="1"/>
    <xf numFmtId="0" fontId="34" fillId="0" borderId="0" xfId="0" applyNumberFormat="1" applyFont="1" applyFill="1" applyBorder="1"/>
    <xf numFmtId="167" fontId="0" fillId="0" borderId="18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475"/>
          <c:w val="0.924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1'!$D$11:$D$15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1'!$C$11:$C$15</c:f>
              <c:strCache/>
            </c:strRef>
          </c:cat>
          <c:val>
            <c:numRef>
              <c:f>'Graphique 1'!$E$11:$E$15</c:f>
              <c:numCache/>
            </c:numRef>
          </c:val>
        </c:ser>
        <c:axId val="32537385"/>
        <c:axId val="24401010"/>
      </c:barChart>
      <c:catAx>
        <c:axId val="3253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01010"/>
        <c:crosses val="autoZero"/>
        <c:auto val="1"/>
        <c:lblOffset val="100"/>
        <c:noMultiLvlLbl val="0"/>
      </c:catAx>
      <c:valAx>
        <c:axId val="24401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3738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275"/>
          <c:y val="0.91375"/>
          <c:w val="0.172"/>
          <c:h val="0.08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"/>
          <c:y val="0.209"/>
          <c:w val="0.28325"/>
          <c:h val="0.671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.074"/>
                  <c:y val="-0.05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Blé
46,9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945"/>
                  <c:y val="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Maïs-grain et corn-cob-mix
21,4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66"/>
                  <c:y val="-0.02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Orge
20,0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4525"/>
                  <c:y val="-0.1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Seigle et méteil
3,5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1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Autres
8,2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2'!$C$11:$C$15</c:f>
              <c:strCache/>
            </c:strRef>
          </c:cat>
          <c:val>
            <c:numRef>
              <c:f>'Graphique 2'!$D$11:$D$15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5"/>
          <c:y val="0.066"/>
          <c:w val="0.932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Values used to make figure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3'!$C$11:$C$45</c:f>
              <c:strCache/>
            </c:strRef>
          </c:cat>
          <c:val>
            <c:numRef>
              <c:f>'Graphique 3'!$E$11:$E$45</c:f>
              <c:numCache/>
            </c:numRef>
          </c:val>
        </c:ser>
        <c:axId val="18282499"/>
        <c:axId val="30324764"/>
      </c:barChart>
      <c:catAx>
        <c:axId val="1828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324764"/>
        <c:crosses val="autoZero"/>
        <c:auto val="1"/>
        <c:lblOffset val="100"/>
        <c:tickLblSkip val="1"/>
        <c:noMultiLvlLbl val="0"/>
      </c:catAx>
      <c:valAx>
        <c:axId val="30324764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824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6"/>
          <c:w val="0.945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(en millions de tonnes)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4'!$D$11:$D$44</c:f>
              <c:numCache/>
            </c:numRef>
          </c:val>
        </c:ser>
        <c:axId val="4487421"/>
        <c:axId val="40386790"/>
      </c:barChart>
      <c:catAx>
        <c:axId val="448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386790"/>
        <c:crosses val="autoZero"/>
        <c:auto val="1"/>
        <c:lblOffset val="100"/>
        <c:tickLblSkip val="1"/>
        <c:noMultiLvlLbl val="0"/>
      </c:catAx>
      <c:valAx>
        <c:axId val="40386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74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25"/>
          <c:y val="0.22925"/>
          <c:w val="0.30525"/>
          <c:h val="0.61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0.084"/>
                  <c:y val="-0.07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Fromage
36,2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175"/>
                  <c:y val="0.1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Beurre
28,1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111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Lait de consommation
12,1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7175"/>
                  <c:y val="-0.05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Crème
12,0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575"/>
                  <c:y val="-0.08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Lait en poudre
3,2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5175"/>
                  <c:y val="-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Autres produits frais
5,7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.00675"/>
                  <c:y val="-0.16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Autres produits transformés
2,7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  <c:holeSize val="50"/>
      </c:doughnut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66675</xdr:rowOff>
    </xdr:from>
    <xdr:to>
      <xdr:col>15</xdr:col>
      <xdr:colOff>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1257300" y="3000375"/>
        <a:ext cx="92964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0.459</cdr:y>
    </cdr:from>
    <cdr:to>
      <cdr:x>0.57225</cdr:x>
      <cdr:y>0.6815</cdr:y>
    </cdr:to>
    <cdr:sp macro="" textlink="">
      <cdr:nvSpPr>
        <cdr:cNvPr id="62465" name="Text Box 1"/>
        <cdr:cNvSpPr txBox="1">
          <a:spLocks noChangeArrowheads="1"/>
        </cdr:cNvSpPr>
      </cdr:nvSpPr>
      <cdr:spPr bwMode="auto">
        <a:xfrm>
          <a:off x="4429125" y="1838325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Production de céreales: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306 millions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27</xdr:row>
      <xdr:rowOff>123825</xdr:rowOff>
    </xdr:from>
    <xdr:to>
      <xdr:col>16</xdr:col>
      <xdr:colOff>238125</xdr:colOff>
      <xdr:row>54</xdr:row>
      <xdr:rowOff>28575</xdr:rowOff>
    </xdr:to>
    <xdr:graphicFrame macro="">
      <xdr:nvGraphicFramePr>
        <xdr:cNvPr id="30721" name="Chart 1"/>
        <xdr:cNvGraphicFramePr/>
      </xdr:nvGraphicFramePr>
      <xdr:xfrm>
        <a:off x="1362075" y="4419600"/>
        <a:ext cx="9525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0.11175</cdr:y>
    </cdr:from>
    <cdr:to>
      <cdr:x>0.051</cdr:x>
      <cdr:y>0.16625</cdr:y>
    </cdr:to>
    <cdr:sp macro="" textlink="">
      <cdr:nvSpPr>
        <cdr:cNvPr id="12" name="Text Box 11"/>
        <cdr:cNvSpPr txBox="1">
          <a:spLocks noChangeArrowheads="1"/>
        </cdr:cNvSpPr>
      </cdr:nvSpPr>
      <cdr:spPr bwMode="auto">
        <a:xfrm>
          <a:off x="95250" y="428625"/>
          <a:ext cx="390525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11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0.00925</cdr:x>
      <cdr:y>0.04125</cdr:y>
    </cdr:from>
    <cdr:to>
      <cdr:x>0.05</cdr:x>
      <cdr:y>0.09325</cdr:y>
    </cdr:to>
    <cdr:sp macro="" textlink="">
      <cdr:nvSpPr>
        <cdr:cNvPr id="13" name="Text Box 11"/>
        <cdr:cNvSpPr txBox="1">
          <a:spLocks noChangeArrowheads="1"/>
        </cdr:cNvSpPr>
      </cdr:nvSpPr>
      <cdr:spPr bwMode="auto">
        <a:xfrm>
          <a:off x="85725" y="152400"/>
          <a:ext cx="3905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</a:t>
          </a:r>
          <a:endParaRPr lang="en-GB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0.03275</cdr:x>
      <cdr:y>0.163</cdr:y>
    </cdr:from>
    <cdr:to>
      <cdr:x>0.057</cdr:x>
      <cdr:y>0.189</cdr:y>
    </cdr:to>
    <cdr:grpSp>
      <cdr:nvGrpSpPr>
        <cdr:cNvPr id="26" name="Group 25"/>
        <cdr:cNvGrpSpPr>
          <a:grpSpLocks/>
        </cdr:cNvGrpSpPr>
      </cdr:nvGrpSpPr>
      <cdr:grpSpPr bwMode="auto">
        <a:xfrm rot="5400000" flipH="1">
          <a:off x="304800" y="628650"/>
          <a:ext cx="228600" cy="104775"/>
          <a:chOff x="119222" y="-66467"/>
          <a:chExt cx="87024" cy="116178"/>
        </a:xfrm>
        <a:solidFill>
          <a:srgbClr val="FFFFFF"/>
        </a:solidFill>
      </cdr:grpSpPr>
      <cdr:sp macro="" textlink="">
        <cdr:nvSpPr>
          <cdr:cNvPr id="27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noFill/>
          <a:ln w="9525">
            <a:solidFill>
              <a:srgbClr xmlns:a14="http://schemas.microsoft.com/office/drawing/2010/main" xmlns:mc="http://schemas.openxmlformats.org/markup-compatibility/2006" val="FFFFFF" mc:Ignorable="a14" a14:legacySpreadsheetColorIndex="18"/>
            </a:solidFill>
            <a:miter lim="800000"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8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chemeClr val="accent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29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chemeClr val="accent4"/>
            </a:solidFill>
            <a:round/>
            <a:headEnd type="none"/>
            <a:tailEnd type="none"/>
          </a:ln>
          <a:extLst/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0.80575</cdr:x>
      <cdr:y>0.163</cdr:y>
    </cdr:from>
    <cdr:to>
      <cdr:x>0.83</cdr:x>
      <cdr:y>0.189</cdr:y>
    </cdr:to>
    <cdr:grpSp>
      <cdr:nvGrpSpPr>
        <cdr:cNvPr id="30" name="Group 29"/>
        <cdr:cNvGrpSpPr>
          <a:grpSpLocks/>
        </cdr:cNvGrpSpPr>
      </cdr:nvGrpSpPr>
      <cdr:grpSpPr bwMode="auto">
        <a:xfrm rot="5400000" flipH="1">
          <a:off x="7667625" y="628650"/>
          <a:ext cx="228600" cy="104775"/>
          <a:chOff x="119222" y="-66467"/>
          <a:chExt cx="87024" cy="116178"/>
        </a:xfrm>
      </cdr:grpSpPr>
      <cdr:sp macro="" textlink="">
        <cdr:nvSpPr>
          <cdr:cNvPr id="31" name="AutoShape 16"/>
          <cdr:cNvSpPr>
            <a:spLocks noChangeArrowheads="1"/>
          </cdr:cNvSpPr>
        </cdr:nvSpPr>
        <cdr:spPr bwMode="auto">
          <a:xfrm>
            <a:off x="119222" y="-61210"/>
            <a:ext cx="87024" cy="110921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2" name="Line 17"/>
          <cdr:cNvSpPr>
            <a:spLocks noChangeShapeType="1"/>
          </cdr:cNvSpPr>
        </cdr:nvSpPr>
        <cdr:spPr bwMode="auto">
          <a:xfrm flipV="1">
            <a:off x="181945" y="-59729"/>
            <a:ext cx="24214" cy="10912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33" name="Line 18"/>
          <cdr:cNvSpPr>
            <a:spLocks noChangeShapeType="1"/>
          </cdr:cNvSpPr>
        </cdr:nvSpPr>
        <cdr:spPr bwMode="auto">
          <a:xfrm flipV="1">
            <a:off x="121332" y="-66467"/>
            <a:ext cx="24127" cy="11156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11</xdr:row>
      <xdr:rowOff>133350</xdr:rowOff>
    </xdr:from>
    <xdr:to>
      <xdr:col>21</xdr:col>
      <xdr:colOff>285750</xdr:colOff>
      <xdr:row>39</xdr:row>
      <xdr:rowOff>47625</xdr:rowOff>
    </xdr:to>
    <xdr:graphicFrame macro="">
      <xdr:nvGraphicFramePr>
        <xdr:cNvPr id="115713" name="Chart 1"/>
        <xdr:cNvGraphicFramePr/>
      </xdr:nvGraphicFramePr>
      <xdr:xfrm>
        <a:off x="5019675" y="1838325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104775</xdr:colOff>
      <xdr:row>9</xdr:row>
      <xdr:rowOff>9525</xdr:rowOff>
    </xdr:from>
    <xdr:to>
      <xdr:col>19</xdr:col>
      <xdr:colOff>542925</xdr:colOff>
      <xdr:row>32</xdr:row>
      <xdr:rowOff>28575</xdr:rowOff>
    </xdr:to>
    <xdr:graphicFrame macro="">
      <xdr:nvGraphicFramePr>
        <xdr:cNvPr id="116737" name="Chart 1"/>
        <xdr:cNvGraphicFramePr/>
      </xdr:nvGraphicFramePr>
      <xdr:xfrm>
        <a:off x="3305175" y="1419225"/>
        <a:ext cx="9525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0.46175</cdr:y>
    </cdr:from>
    <cdr:to>
      <cdr:x>0.58025</cdr:x>
      <cdr:y>0.61175</cdr:y>
    </cdr:to>
    <cdr:sp macro="" textlink="">
      <cdr:nvSpPr>
        <cdr:cNvPr id="88065" name="Text Box 1025"/>
        <cdr:cNvSpPr txBox="1">
          <a:spLocks noChangeArrowheads="1"/>
        </cdr:cNvSpPr>
      </cdr:nvSpPr>
      <cdr:spPr bwMode="auto">
        <a:xfrm>
          <a:off x="4333875" y="2181225"/>
          <a:ext cx="1190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Collecte de lait: 144 millions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 tonnes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26</xdr:row>
      <xdr:rowOff>142875</xdr:rowOff>
    </xdr:from>
    <xdr:to>
      <xdr:col>11</xdr:col>
      <xdr:colOff>104775</xdr:colOff>
      <xdr:row>58</xdr:row>
      <xdr:rowOff>0</xdr:rowOff>
    </xdr:to>
    <xdr:graphicFrame macro="">
      <xdr:nvGraphicFramePr>
        <xdr:cNvPr id="87041" name="Chart 1"/>
        <xdr:cNvGraphicFramePr/>
      </xdr:nvGraphicFramePr>
      <xdr:xfrm>
        <a:off x="1181100" y="4143375"/>
        <a:ext cx="9525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30.00390625" style="3" customWidth="1"/>
    <col min="4" max="16384" width="9.140625" style="3" customWidth="1"/>
  </cols>
  <sheetData>
    <row r="1" spans="1:3" ht="12">
      <c r="A1" s="5"/>
      <c r="C1" s="136" t="s">
        <v>63</v>
      </c>
    </row>
    <row r="2" spans="1:3" s="6" customFormat="1" ht="12">
      <c r="A2" s="4"/>
      <c r="C2" s="137" t="s">
        <v>38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1:36" s="28" customFormat="1" ht="15" customHeight="1">
      <c r="A6" s="26"/>
      <c r="C6" s="122" t="s">
        <v>64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3:39" s="6" customFormat="1" ht="12">
      <c r="C7" s="20" t="s">
        <v>15</v>
      </c>
      <c r="D7" s="20"/>
      <c r="E7" s="20"/>
      <c r="F7" s="20"/>
      <c r="G7" s="20"/>
      <c r="H7" s="20"/>
      <c r="I7" s="20"/>
      <c r="J7" s="20"/>
      <c r="K7" s="20"/>
      <c r="L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4:14" ht="12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4:14" ht="12">
      <c r="D9" s="18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4:5" ht="12">
      <c r="D10" s="3">
        <v>2012</v>
      </c>
      <c r="E10" s="3">
        <v>2013</v>
      </c>
    </row>
    <row r="11" spans="3:15" ht="12">
      <c r="C11" s="132" t="s">
        <v>14</v>
      </c>
      <c r="D11" s="134">
        <v>284826.1</v>
      </c>
      <c r="E11" s="33">
        <v>305728.2</v>
      </c>
      <c r="F11" s="10"/>
      <c r="G11" s="10"/>
      <c r="H11" s="10"/>
      <c r="I11" s="10"/>
      <c r="J11" s="10"/>
      <c r="K11" s="10"/>
      <c r="L11" s="10"/>
      <c r="M11" s="10"/>
      <c r="N11" s="10"/>
      <c r="O11" s="126"/>
    </row>
    <row r="12" spans="1:15" ht="12">
      <c r="A12" s="7"/>
      <c r="C12" s="132" t="s">
        <v>12</v>
      </c>
      <c r="D12" s="134">
        <v>114829.49999999997</v>
      </c>
      <c r="E12" s="33">
        <v>109095.5</v>
      </c>
      <c r="F12" s="10"/>
      <c r="G12" s="10"/>
      <c r="H12" s="10"/>
      <c r="I12" s="10"/>
      <c r="J12" s="10"/>
      <c r="K12" s="10"/>
      <c r="L12" s="10"/>
      <c r="M12" s="10"/>
      <c r="N12" s="10"/>
      <c r="O12" s="126"/>
    </row>
    <row r="13" spans="3:15" ht="12">
      <c r="C13" s="132" t="s">
        <v>13</v>
      </c>
      <c r="D13" s="134">
        <v>53918.7</v>
      </c>
      <c r="E13" s="33">
        <v>53870.6</v>
      </c>
      <c r="F13" s="10"/>
      <c r="G13" s="10"/>
      <c r="H13" s="10"/>
      <c r="I13" s="10"/>
      <c r="J13" s="10"/>
      <c r="K13" s="10"/>
      <c r="L13" s="10"/>
      <c r="M13" s="10"/>
      <c r="N13" s="10"/>
      <c r="O13" s="126"/>
    </row>
    <row r="14" spans="3:15" ht="12">
      <c r="C14" s="132" t="s">
        <v>61</v>
      </c>
      <c r="D14" s="134">
        <v>19210.2</v>
      </c>
      <c r="E14" s="33">
        <v>20976.5</v>
      </c>
      <c r="F14" s="10"/>
      <c r="G14" s="10"/>
      <c r="H14" s="10"/>
      <c r="I14" s="10"/>
      <c r="J14" s="10"/>
      <c r="K14" s="10"/>
      <c r="L14" s="10"/>
      <c r="M14" s="10"/>
      <c r="N14" s="10"/>
      <c r="O14" s="126"/>
    </row>
    <row r="15" spans="3:15" ht="12">
      <c r="C15" s="132" t="s">
        <v>62</v>
      </c>
      <c r="D15" s="134">
        <v>7132.2</v>
      </c>
      <c r="E15" s="33">
        <v>9170.3</v>
      </c>
      <c r="F15" s="10"/>
      <c r="G15" s="10"/>
      <c r="H15" s="10"/>
      <c r="I15" s="10"/>
      <c r="J15" s="10"/>
      <c r="K15" s="10"/>
      <c r="L15" s="10"/>
      <c r="M15" s="10"/>
      <c r="N15" s="10"/>
      <c r="O15" s="9"/>
    </row>
    <row r="16" spans="3:15" ht="12" customHeight="1">
      <c r="C16" s="13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9"/>
    </row>
    <row r="17" spans="3:14" ht="12">
      <c r="C17" s="20" t="s">
        <v>46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ht="12">
      <c r="C18" s="70" t="s">
        <v>36</v>
      </c>
    </row>
    <row r="29" spans="8:13" ht="12">
      <c r="H29" s="13"/>
      <c r="I29" s="13"/>
      <c r="L29" s="13"/>
      <c r="M29" s="13"/>
    </row>
    <row r="45" ht="12">
      <c r="A45" s="6" t="s">
        <v>6</v>
      </c>
    </row>
    <row r="46" ht="12">
      <c r="A46" s="12" t="s">
        <v>60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28125" style="3" customWidth="1"/>
    <col min="4" max="17" width="9.140625" style="3" customWidth="1"/>
    <col min="18" max="18" width="4.00390625" style="3" customWidth="1"/>
    <col min="19" max="16384" width="9.140625" style="3" customWidth="1"/>
  </cols>
  <sheetData>
    <row r="1" spans="1:3" ht="12">
      <c r="A1" s="14"/>
      <c r="C1" s="136" t="s">
        <v>47</v>
      </c>
    </row>
    <row r="2" spans="1:3" s="6" customFormat="1" ht="12">
      <c r="A2" s="15"/>
      <c r="C2" s="137" t="s">
        <v>5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3:37" s="28" customFormat="1" ht="15" customHeight="1">
      <c r="C6" s="122" t="s">
        <v>48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3:40" s="6" customFormat="1" ht="12">
      <c r="C7" s="20" t="s">
        <v>16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ht="12"/>
    <row r="9" ht="12"/>
    <row r="10" spans="4:6" ht="12">
      <c r="D10" s="16" t="s">
        <v>30</v>
      </c>
      <c r="F10" s="1"/>
    </row>
    <row r="11" spans="3:6" ht="12">
      <c r="C11" s="3" t="s">
        <v>17</v>
      </c>
      <c r="D11" s="18">
        <v>46.928413491731206</v>
      </c>
      <c r="E11" s="18"/>
      <c r="F11" s="1"/>
    </row>
    <row r="12" spans="3:17" ht="24">
      <c r="C12" s="19" t="s">
        <v>37</v>
      </c>
      <c r="D12" s="40">
        <v>21.41154882771614</v>
      </c>
      <c r="E12" s="18"/>
      <c r="F12" s="1"/>
      <c r="Q12" s="19"/>
    </row>
    <row r="13" spans="3:6" ht="12">
      <c r="C13" s="3" t="s">
        <v>18</v>
      </c>
      <c r="D13" s="18">
        <v>19.95074052752774</v>
      </c>
      <c r="E13" s="18"/>
      <c r="F13" s="1"/>
    </row>
    <row r="14" spans="3:17" ht="12">
      <c r="C14" s="19" t="s">
        <v>28</v>
      </c>
      <c r="D14" s="18">
        <v>3.53834127067197</v>
      </c>
      <c r="E14" s="18"/>
      <c r="Q14" s="19"/>
    </row>
    <row r="15" spans="3:5" ht="12">
      <c r="C15" s="3" t="s">
        <v>19</v>
      </c>
      <c r="D15" s="18">
        <v>8.170955882352946</v>
      </c>
      <c r="E15" s="18"/>
    </row>
    <row r="16" ht="12"/>
    <row r="17" spans="1:7" ht="11.25" customHeight="1">
      <c r="A17" s="4" t="s">
        <v>8</v>
      </c>
      <c r="C17" s="20" t="s">
        <v>46</v>
      </c>
      <c r="D17" s="20"/>
      <c r="E17" s="20"/>
      <c r="F17" s="21"/>
      <c r="G17" s="20"/>
    </row>
    <row r="18" ht="12">
      <c r="C18" s="70" t="s">
        <v>36</v>
      </c>
    </row>
    <row r="19" ht="12">
      <c r="I19" s="4" t="s">
        <v>9</v>
      </c>
    </row>
    <row r="20" ht="12"/>
    <row r="21" ht="12">
      <c r="C21" s="6"/>
    </row>
    <row r="22" ht="12">
      <c r="C22" s="6"/>
    </row>
    <row r="23" ht="12"/>
    <row r="24" ht="12"/>
    <row r="25" ht="12">
      <c r="A25" s="6" t="s">
        <v>6</v>
      </c>
    </row>
    <row r="26" ht="12">
      <c r="A26" s="12" t="s">
        <v>41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>
      <c r="H39" s="22"/>
    </row>
    <row r="40" ht="12">
      <c r="H40" s="22"/>
    </row>
    <row r="41" ht="12">
      <c r="H41" s="13"/>
    </row>
    <row r="42" spans="8:9" ht="12">
      <c r="H42" s="23"/>
      <c r="I42" s="24"/>
    </row>
    <row r="43" spans="8:9" ht="12">
      <c r="H43" s="23"/>
      <c r="I43" s="24"/>
    </row>
    <row r="44" spans="8:9" ht="12">
      <c r="H44" s="23"/>
      <c r="I44" s="24"/>
    </row>
    <row r="45" spans="8:9" ht="12">
      <c r="H45" s="23"/>
      <c r="I45" s="24"/>
    </row>
    <row r="46" spans="8:9" ht="12">
      <c r="H46" s="22"/>
      <c r="I46" s="24"/>
    </row>
    <row r="47" spans="8:9" ht="12">
      <c r="H47" s="23"/>
      <c r="I47" s="24"/>
    </row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2.57421875" style="3" customWidth="1"/>
    <col min="4" max="8" width="24.00390625" style="3" customWidth="1"/>
    <col min="9" max="9" width="9.140625" style="3" customWidth="1"/>
    <col min="10" max="12" width="6.57421875" style="3" customWidth="1"/>
    <col min="13" max="16384" width="9.140625" style="3" customWidth="1"/>
  </cols>
  <sheetData>
    <row r="1" spans="1:8" ht="12">
      <c r="A1" s="5"/>
      <c r="C1" s="138" t="s">
        <v>42</v>
      </c>
      <c r="D1" s="12"/>
      <c r="E1" s="12"/>
      <c r="F1" s="12"/>
      <c r="G1" s="12"/>
      <c r="H1" s="12"/>
    </row>
    <row r="2" spans="1:3" s="6" customFormat="1" ht="12">
      <c r="A2" s="25"/>
      <c r="C2" s="137" t="s">
        <v>38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3:35" s="28" customFormat="1" ht="15" customHeight="1">
      <c r="C6" s="122" t="s">
        <v>43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3:38" s="6" customFormat="1" ht="12">
      <c r="C7" s="20" t="s">
        <v>15</v>
      </c>
      <c r="D7" s="20"/>
      <c r="E7" s="20"/>
      <c r="F7" s="20"/>
      <c r="G7" s="20"/>
      <c r="H7" s="13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4:8" s="6" customFormat="1" ht="12">
      <c r="D8" s="8"/>
      <c r="E8" s="8"/>
      <c r="F8" s="8"/>
      <c r="G8" s="8"/>
      <c r="H8" s="8"/>
    </row>
    <row r="9" spans="4:13" ht="12">
      <c r="D9" s="129"/>
      <c r="E9" s="129"/>
      <c r="F9" s="129"/>
      <c r="G9" s="129"/>
      <c r="H9" s="129"/>
      <c r="K9" s="20"/>
      <c r="L9" s="20"/>
      <c r="M9" s="20"/>
    </row>
    <row r="10" spans="3:13" s="11" customFormat="1" ht="12" customHeight="1">
      <c r="C10" s="48"/>
      <c r="D10" s="49" t="s">
        <v>14</v>
      </c>
      <c r="E10" s="49" t="s">
        <v>12</v>
      </c>
      <c r="F10" s="49" t="s">
        <v>13</v>
      </c>
      <c r="G10" s="49" t="s">
        <v>61</v>
      </c>
      <c r="H10" s="49" t="s">
        <v>62</v>
      </c>
      <c r="K10" s="20"/>
      <c r="L10" s="20"/>
      <c r="M10" s="20"/>
    </row>
    <row r="11" spans="1:13" s="11" customFormat="1" ht="12" customHeight="1">
      <c r="A11" s="26"/>
      <c r="B11" s="8"/>
      <c r="C11" s="50" t="s">
        <v>89</v>
      </c>
      <c r="D11" s="133">
        <v>305728</v>
      </c>
      <c r="E11" s="133">
        <v>109095.5</v>
      </c>
      <c r="F11" s="133">
        <v>53870.6</v>
      </c>
      <c r="G11" s="133">
        <v>20976.6</v>
      </c>
      <c r="H11" s="133">
        <v>9170.3</v>
      </c>
      <c r="I11" s="27"/>
      <c r="K11" s="20"/>
      <c r="L11" s="20"/>
      <c r="M11" s="20"/>
    </row>
    <row r="12" spans="1:13" s="11" customFormat="1" ht="12" customHeight="1">
      <c r="A12" s="26"/>
      <c r="B12" s="129"/>
      <c r="C12" s="53" t="s">
        <v>90</v>
      </c>
      <c r="D12" s="60">
        <v>3155.9</v>
      </c>
      <c r="E12" s="60">
        <v>4809.3</v>
      </c>
      <c r="F12" s="60">
        <v>3428</v>
      </c>
      <c r="G12" s="60">
        <v>55.9</v>
      </c>
      <c r="H12" s="62" t="s">
        <v>65</v>
      </c>
      <c r="I12" s="127"/>
      <c r="K12" s="20"/>
      <c r="L12" s="20"/>
      <c r="M12" s="20"/>
    </row>
    <row r="13" spans="2:13" s="11" customFormat="1" ht="12" customHeight="1">
      <c r="B13" s="129"/>
      <c r="C13" s="51" t="s">
        <v>70</v>
      </c>
      <c r="D13" s="55">
        <v>9153.9</v>
      </c>
      <c r="E13" s="55">
        <v>0</v>
      </c>
      <c r="F13" s="55">
        <v>186.5</v>
      </c>
      <c r="G13" s="55">
        <v>336.7</v>
      </c>
      <c r="H13" s="55">
        <v>1974.4</v>
      </c>
      <c r="I13" s="127"/>
      <c r="K13" s="20"/>
      <c r="L13" s="20"/>
      <c r="M13" s="20"/>
    </row>
    <row r="14" spans="2:13" s="11" customFormat="1" ht="12" customHeight="1">
      <c r="B14" s="129"/>
      <c r="C14" s="51" t="s">
        <v>91</v>
      </c>
      <c r="D14" s="55">
        <v>7512.6</v>
      </c>
      <c r="E14" s="55">
        <v>3743.8</v>
      </c>
      <c r="F14" s="55">
        <v>536.5</v>
      </c>
      <c r="G14" s="55">
        <v>1443.2</v>
      </c>
      <c r="H14" s="55">
        <v>46.8</v>
      </c>
      <c r="I14" s="127"/>
      <c r="K14" s="20"/>
      <c r="L14" s="20"/>
      <c r="M14" s="20"/>
    </row>
    <row r="15" spans="2:13" s="11" customFormat="1" ht="12" customHeight="1">
      <c r="B15" s="129"/>
      <c r="C15" s="51" t="s">
        <v>71</v>
      </c>
      <c r="D15" s="55">
        <v>9050.7</v>
      </c>
      <c r="E15" s="55">
        <v>1993.6</v>
      </c>
      <c r="F15" s="55">
        <v>1646.3</v>
      </c>
      <c r="G15" s="55">
        <v>687.7</v>
      </c>
      <c r="H15" s="56" t="s">
        <v>65</v>
      </c>
      <c r="I15" s="127"/>
      <c r="K15" s="20"/>
      <c r="L15" s="20"/>
      <c r="M15" s="20"/>
    </row>
    <row r="16" spans="2:13" s="11" customFormat="1" ht="12" customHeight="1">
      <c r="B16" s="129"/>
      <c r="C16" s="51" t="s">
        <v>92</v>
      </c>
      <c r="D16" s="55">
        <v>47757.2</v>
      </c>
      <c r="E16" s="55">
        <v>22828.7</v>
      </c>
      <c r="F16" s="55">
        <v>9669.7</v>
      </c>
      <c r="G16" s="55">
        <v>5784.3</v>
      </c>
      <c r="H16" s="55">
        <v>46.1</v>
      </c>
      <c r="I16" s="127"/>
      <c r="K16" s="20"/>
      <c r="L16" s="20"/>
      <c r="M16" s="20"/>
    </row>
    <row r="17" spans="2:13" s="11" customFormat="1" ht="12" customHeight="1">
      <c r="B17" s="129"/>
      <c r="C17" s="51" t="s">
        <v>72</v>
      </c>
      <c r="D17" s="55">
        <v>975.5</v>
      </c>
      <c r="E17" s="55">
        <v>0</v>
      </c>
      <c r="F17" s="55">
        <v>92.6</v>
      </c>
      <c r="G17" s="55">
        <v>174</v>
      </c>
      <c r="H17" s="56" t="s">
        <v>65</v>
      </c>
      <c r="I17" s="127"/>
      <c r="K17" s="20"/>
      <c r="L17" s="20"/>
      <c r="M17" s="20"/>
    </row>
    <row r="18" spans="1:13" s="11" customFormat="1" ht="12" customHeight="1">
      <c r="A18" s="26"/>
      <c r="B18" s="129"/>
      <c r="C18" s="51" t="s">
        <v>93</v>
      </c>
      <c r="D18" s="55">
        <v>2400.6</v>
      </c>
      <c r="E18" s="55">
        <v>0</v>
      </c>
      <c r="F18" s="55">
        <v>410.2</v>
      </c>
      <c r="G18" s="55">
        <v>49.2</v>
      </c>
      <c r="H18" s="55">
        <v>0</v>
      </c>
      <c r="I18" s="127"/>
      <c r="K18" s="20"/>
      <c r="L18" s="20"/>
      <c r="M18" s="20"/>
    </row>
    <row r="19" spans="2:13" s="11" customFormat="1" ht="12" customHeight="1">
      <c r="B19" s="129"/>
      <c r="C19" s="51" t="s">
        <v>94</v>
      </c>
      <c r="D19" s="55">
        <v>4546.7</v>
      </c>
      <c r="E19" s="55">
        <v>456.9</v>
      </c>
      <c r="F19" s="55">
        <v>566.3</v>
      </c>
      <c r="G19" s="55">
        <v>0.7</v>
      </c>
      <c r="H19" s="55">
        <v>173.8</v>
      </c>
      <c r="I19" s="127"/>
      <c r="K19" s="20"/>
      <c r="L19" s="20"/>
      <c r="M19" s="20"/>
    </row>
    <row r="20" spans="2:13" s="11" customFormat="1" ht="12" customHeight="1">
      <c r="B20" s="129"/>
      <c r="C20" s="51" t="s">
        <v>73</v>
      </c>
      <c r="D20" s="55">
        <v>25373.4</v>
      </c>
      <c r="E20" s="55">
        <v>2519.5</v>
      </c>
      <c r="F20" s="55">
        <v>2167.6</v>
      </c>
      <c r="G20" s="55">
        <v>112.9</v>
      </c>
      <c r="H20" s="55">
        <v>1038.1</v>
      </c>
      <c r="I20" s="127"/>
      <c r="K20" s="20"/>
      <c r="L20" s="20"/>
      <c r="M20" s="20"/>
    </row>
    <row r="21" spans="2:13" s="11" customFormat="1" ht="12" customHeight="1">
      <c r="B21" s="129"/>
      <c r="C21" s="51" t="s">
        <v>3</v>
      </c>
      <c r="D21" s="55">
        <v>67323.3</v>
      </c>
      <c r="E21" s="55">
        <v>33749.4</v>
      </c>
      <c r="F21" s="55">
        <v>6953.3</v>
      </c>
      <c r="G21" s="55">
        <v>4370.1</v>
      </c>
      <c r="H21" s="55">
        <v>1582.4</v>
      </c>
      <c r="I21" s="127"/>
      <c r="K21" s="20"/>
      <c r="L21" s="20"/>
      <c r="M21" s="20"/>
    </row>
    <row r="22" spans="2:13" s="11" customFormat="1" ht="12" customHeight="1">
      <c r="B22" s="129"/>
      <c r="C22" s="51" t="s">
        <v>74</v>
      </c>
      <c r="D22" s="55">
        <v>3187.9</v>
      </c>
      <c r="E22" s="55">
        <v>1050.7</v>
      </c>
      <c r="F22" s="55">
        <v>166.2</v>
      </c>
      <c r="G22" s="55">
        <v>45</v>
      </c>
      <c r="H22" s="55">
        <v>132.3</v>
      </c>
      <c r="I22" s="127"/>
      <c r="K22" s="20"/>
      <c r="L22" s="20"/>
      <c r="M22" s="20"/>
    </row>
    <row r="23" spans="2:13" s="11" customFormat="1" ht="12" customHeight="1">
      <c r="B23" s="129"/>
      <c r="C23" s="51" t="s">
        <v>75</v>
      </c>
      <c r="D23" s="55">
        <v>14932.7</v>
      </c>
      <c r="E23" s="55">
        <v>2159.4</v>
      </c>
      <c r="F23" s="55">
        <v>1337.5</v>
      </c>
      <c r="G23" s="55">
        <v>39.2</v>
      </c>
      <c r="H23" s="55">
        <v>286.2</v>
      </c>
      <c r="I23" s="127"/>
      <c r="K23" s="20"/>
      <c r="L23" s="20"/>
      <c r="M23" s="20"/>
    </row>
    <row r="24" spans="2:13" s="11" customFormat="1" ht="12" customHeight="1">
      <c r="B24" s="129"/>
      <c r="C24" s="51" t="s">
        <v>76</v>
      </c>
      <c r="D24" s="55">
        <v>89.9</v>
      </c>
      <c r="E24" s="56" t="s">
        <v>0</v>
      </c>
      <c r="F24" s="55">
        <v>126.1</v>
      </c>
      <c r="G24" s="56" t="s">
        <v>65</v>
      </c>
      <c r="H24" s="56" t="s">
        <v>65</v>
      </c>
      <c r="I24" s="127"/>
      <c r="K24" s="20"/>
      <c r="L24" s="20"/>
      <c r="M24" s="20"/>
    </row>
    <row r="25" spans="2:13" s="11" customFormat="1" ht="12" customHeight="1">
      <c r="B25" s="129"/>
      <c r="C25" s="51" t="s">
        <v>77</v>
      </c>
      <c r="D25" s="55">
        <v>1948.7</v>
      </c>
      <c r="E25" s="56" t="s">
        <v>0</v>
      </c>
      <c r="F25" s="55">
        <v>236.8</v>
      </c>
      <c r="G25" s="55">
        <v>299.1</v>
      </c>
      <c r="H25" s="56" t="s">
        <v>65</v>
      </c>
      <c r="I25" s="127"/>
      <c r="K25" s="20"/>
      <c r="L25" s="20"/>
      <c r="M25" s="20"/>
    </row>
    <row r="26" spans="2:13" s="11" customFormat="1" ht="12" customHeight="1">
      <c r="B26" s="129"/>
      <c r="C26" s="51" t="s">
        <v>78</v>
      </c>
      <c r="D26" s="55">
        <v>4477.1</v>
      </c>
      <c r="E26" s="55">
        <v>967.1</v>
      </c>
      <c r="F26" s="55">
        <v>420.6</v>
      </c>
      <c r="G26" s="55">
        <v>542.1</v>
      </c>
      <c r="H26" s="55">
        <v>0</v>
      </c>
      <c r="I26" s="127"/>
      <c r="K26" s="20"/>
      <c r="L26" s="20"/>
      <c r="M26" s="20"/>
    </row>
    <row r="27" spans="2:13" s="11" customFormat="1" ht="12" customHeight="1">
      <c r="B27" s="129"/>
      <c r="C27" s="51" t="s">
        <v>2</v>
      </c>
      <c r="D27" s="55">
        <v>173.3</v>
      </c>
      <c r="E27" s="56" t="s">
        <v>0</v>
      </c>
      <c r="F27" s="55">
        <v>17.5</v>
      </c>
      <c r="G27" s="55">
        <v>15.3</v>
      </c>
      <c r="H27" s="55">
        <v>0</v>
      </c>
      <c r="I27" s="127"/>
      <c r="K27" s="20"/>
      <c r="L27" s="20"/>
      <c r="M27" s="20"/>
    </row>
    <row r="28" spans="2:13" s="11" customFormat="1" ht="12" customHeight="1">
      <c r="B28" s="129"/>
      <c r="C28" s="51" t="s">
        <v>79</v>
      </c>
      <c r="D28" s="55">
        <v>13609.9</v>
      </c>
      <c r="E28" s="55">
        <v>990.7</v>
      </c>
      <c r="F28" s="55">
        <v>487.4</v>
      </c>
      <c r="G28" s="55">
        <v>532.5</v>
      </c>
      <c r="H28" s="55">
        <v>1484.4</v>
      </c>
      <c r="I28" s="127"/>
      <c r="K28" s="20"/>
      <c r="L28" s="20"/>
      <c r="M28" s="20"/>
    </row>
    <row r="29" spans="2:13" s="11" customFormat="1" ht="12" customHeight="1">
      <c r="B29" s="129"/>
      <c r="C29" s="51" t="s">
        <v>80</v>
      </c>
      <c r="D29" s="55" t="s">
        <v>0</v>
      </c>
      <c r="E29" s="55">
        <v>0</v>
      </c>
      <c r="F29" s="55">
        <v>12.6</v>
      </c>
      <c r="G29" s="56" t="s">
        <v>65</v>
      </c>
      <c r="H29" s="56" t="s">
        <v>65</v>
      </c>
      <c r="I29" s="127"/>
      <c r="K29" s="20"/>
      <c r="L29" s="20"/>
      <c r="M29" s="20"/>
    </row>
    <row r="30" spans="2:13" s="11" customFormat="1" ht="12" customHeight="1">
      <c r="B30" s="129"/>
      <c r="C30" s="51" t="s">
        <v>81</v>
      </c>
      <c r="D30" s="55">
        <v>1823</v>
      </c>
      <c r="E30" s="55">
        <v>5727</v>
      </c>
      <c r="F30" s="55">
        <v>6577</v>
      </c>
      <c r="G30" s="55">
        <v>10</v>
      </c>
      <c r="H30" s="55">
        <v>0</v>
      </c>
      <c r="I30" s="127"/>
      <c r="K30" s="20"/>
      <c r="L30" s="20"/>
      <c r="M30" s="20"/>
    </row>
    <row r="31" spans="2:13" s="11" customFormat="1" ht="12" customHeight="1">
      <c r="B31" s="129"/>
      <c r="C31" s="51" t="s">
        <v>82</v>
      </c>
      <c r="D31" s="55">
        <v>4590.1</v>
      </c>
      <c r="E31" s="55">
        <v>3465.8</v>
      </c>
      <c r="F31" s="55">
        <v>604.1</v>
      </c>
      <c r="G31" s="55">
        <v>196.8</v>
      </c>
      <c r="H31" s="55">
        <v>51.3</v>
      </c>
      <c r="I31" s="127"/>
      <c r="K31" s="20"/>
      <c r="L31" s="20"/>
      <c r="M31" s="20"/>
    </row>
    <row r="32" spans="2:13" s="11" customFormat="1" ht="12" customHeight="1">
      <c r="B32" s="129"/>
      <c r="C32" s="51" t="s">
        <v>83</v>
      </c>
      <c r="D32" s="55">
        <v>28455.1</v>
      </c>
      <c r="E32" s="55">
        <v>11234.2</v>
      </c>
      <c r="F32" s="55">
        <v>7110.9</v>
      </c>
      <c r="G32" s="55">
        <v>2677.7</v>
      </c>
      <c r="H32" s="55">
        <v>4.6</v>
      </c>
      <c r="I32" s="127"/>
      <c r="K32" s="20"/>
      <c r="L32" s="20"/>
      <c r="M32" s="20"/>
    </row>
    <row r="33" spans="2:13" s="11" customFormat="1" ht="12" customHeight="1">
      <c r="B33" s="129"/>
      <c r="C33" s="51" t="s">
        <v>95</v>
      </c>
      <c r="D33" s="55">
        <v>1346.6</v>
      </c>
      <c r="E33" s="55">
        <v>9.9</v>
      </c>
      <c r="F33" s="55">
        <v>487.7</v>
      </c>
      <c r="G33" s="56" t="s">
        <v>65</v>
      </c>
      <c r="H33" s="56">
        <v>11.6</v>
      </c>
      <c r="I33" s="127"/>
      <c r="K33" s="20"/>
      <c r="L33" s="20"/>
      <c r="M33" s="20"/>
    </row>
    <row r="34" spans="2:13" s="11" customFormat="1" ht="12" customHeight="1">
      <c r="B34" s="129"/>
      <c r="C34" s="51" t="s">
        <v>84</v>
      </c>
      <c r="D34" s="55">
        <v>20897.1</v>
      </c>
      <c r="E34" s="55">
        <v>1029.2</v>
      </c>
      <c r="F34" s="55">
        <v>3289.7</v>
      </c>
      <c r="G34" s="55">
        <v>666.1</v>
      </c>
      <c r="H34" s="55">
        <v>2142.1</v>
      </c>
      <c r="I34" s="127"/>
      <c r="K34" s="20"/>
      <c r="L34" s="20"/>
      <c r="M34" s="20"/>
    </row>
    <row r="35" spans="2:13" s="11" customFormat="1" ht="12" customHeight="1">
      <c r="B35" s="129"/>
      <c r="C35" s="51" t="s">
        <v>85</v>
      </c>
      <c r="D35" s="55">
        <v>457.3</v>
      </c>
      <c r="E35" s="55">
        <v>0</v>
      </c>
      <c r="F35" s="55">
        <v>62.2</v>
      </c>
      <c r="G35" s="55">
        <v>15.1</v>
      </c>
      <c r="H35" s="55">
        <v>0.5</v>
      </c>
      <c r="I35" s="127"/>
      <c r="K35" s="20"/>
      <c r="L35" s="20"/>
      <c r="M35" s="20"/>
    </row>
    <row r="36" spans="2:13" s="11" customFormat="1" ht="12" customHeight="1">
      <c r="B36" s="129"/>
      <c r="C36" s="51" t="s">
        <v>86</v>
      </c>
      <c r="D36" s="55">
        <v>3412</v>
      </c>
      <c r="E36" s="55">
        <v>1144.6</v>
      </c>
      <c r="F36" s="55">
        <v>164.5</v>
      </c>
      <c r="G36" s="55">
        <v>374</v>
      </c>
      <c r="H36" s="55">
        <v>195.7</v>
      </c>
      <c r="I36" s="127"/>
      <c r="K36" s="20"/>
      <c r="L36" s="20"/>
      <c r="M36" s="20"/>
    </row>
    <row r="37" spans="2:13" s="11" customFormat="1" ht="12" customHeight="1">
      <c r="B37" s="129"/>
      <c r="C37" s="51" t="s">
        <v>96</v>
      </c>
      <c r="D37" s="55">
        <v>4062.8</v>
      </c>
      <c r="E37" s="55">
        <v>459.5</v>
      </c>
      <c r="F37" s="55">
        <v>621.7</v>
      </c>
      <c r="G37" s="55">
        <v>79.7</v>
      </c>
      <c r="H37" s="55">
        <v>0</v>
      </c>
      <c r="I37" s="127"/>
      <c r="K37" s="20"/>
      <c r="L37" s="20"/>
      <c r="M37" s="20"/>
    </row>
    <row r="38" spans="2:13" s="11" customFormat="1" ht="12" customHeight="1">
      <c r="B38" s="129"/>
      <c r="C38" s="51" t="s">
        <v>87</v>
      </c>
      <c r="D38" s="55">
        <v>4992.7</v>
      </c>
      <c r="E38" s="55">
        <v>2326.2</v>
      </c>
      <c r="F38" s="55">
        <v>806.1</v>
      </c>
      <c r="G38" s="55">
        <v>341.2</v>
      </c>
      <c r="H38" s="55">
        <v>0</v>
      </c>
      <c r="I38" s="127"/>
      <c r="K38" s="20"/>
      <c r="L38" s="20"/>
      <c r="M38" s="20"/>
    </row>
    <row r="39" spans="2:15" s="11" customFormat="1" ht="12" customHeight="1">
      <c r="B39" s="129"/>
      <c r="C39" s="52" t="s">
        <v>97</v>
      </c>
      <c r="D39" s="61">
        <v>20022</v>
      </c>
      <c r="E39" s="61">
        <v>8430</v>
      </c>
      <c r="F39" s="61">
        <v>5685</v>
      </c>
      <c r="G39" s="61">
        <v>2128</v>
      </c>
      <c r="H39" s="87" t="s">
        <v>65</v>
      </c>
      <c r="I39" s="127"/>
      <c r="K39" s="20"/>
      <c r="L39" s="20"/>
      <c r="O39" s="20"/>
    </row>
    <row r="40" spans="3:15" s="11" customFormat="1" ht="12" customHeight="1">
      <c r="C40" s="53" t="s">
        <v>98</v>
      </c>
      <c r="D40" s="60">
        <v>16.2</v>
      </c>
      <c r="E40" s="62" t="s">
        <v>0</v>
      </c>
      <c r="F40" s="60">
        <v>6</v>
      </c>
      <c r="G40" s="62">
        <v>0.1</v>
      </c>
      <c r="H40" s="62" t="s">
        <v>0</v>
      </c>
      <c r="K40" s="20"/>
      <c r="L40" s="20"/>
      <c r="O40" s="20"/>
    </row>
    <row r="41" spans="3:15" s="11" customFormat="1" ht="12" customHeight="1">
      <c r="C41" s="28" t="s">
        <v>99</v>
      </c>
      <c r="D41" s="63">
        <v>1070</v>
      </c>
      <c r="E41" s="64" t="s">
        <v>0</v>
      </c>
      <c r="F41" s="63">
        <v>298</v>
      </c>
      <c r="G41" s="63" t="s">
        <v>0</v>
      </c>
      <c r="H41" s="64" t="s">
        <v>0</v>
      </c>
      <c r="K41" s="20"/>
      <c r="L41" s="20"/>
      <c r="O41" s="20"/>
    </row>
    <row r="42" spans="3:15" s="11" customFormat="1" ht="12" customHeight="1">
      <c r="C42" s="79" t="s">
        <v>100</v>
      </c>
      <c r="D42" s="61">
        <v>921.7</v>
      </c>
      <c r="E42" s="61">
        <v>1337.2</v>
      </c>
      <c r="F42" s="61">
        <v>341.2</v>
      </c>
      <c r="G42" s="61">
        <v>78.3</v>
      </c>
      <c r="H42" s="61">
        <v>10.1</v>
      </c>
      <c r="K42" s="20"/>
      <c r="L42" s="20"/>
      <c r="O42" s="20"/>
    </row>
    <row r="43" spans="3:15" s="11" customFormat="1" ht="12" customHeight="1">
      <c r="C43" s="83" t="s">
        <v>101</v>
      </c>
      <c r="D43" s="84">
        <v>459.7</v>
      </c>
      <c r="E43" s="85" t="s">
        <v>0</v>
      </c>
      <c r="F43" s="84">
        <v>190.8</v>
      </c>
      <c r="G43" s="84">
        <v>5</v>
      </c>
      <c r="H43" s="84">
        <v>3.8</v>
      </c>
      <c r="K43" s="20"/>
      <c r="L43" s="20"/>
      <c r="O43" s="20"/>
    </row>
    <row r="44" spans="3:15" s="11" customFormat="1" ht="12" customHeight="1">
      <c r="C44" s="51" t="s">
        <v>102</v>
      </c>
      <c r="D44" s="81">
        <v>697.4</v>
      </c>
      <c r="E44" s="82" t="s">
        <v>0</v>
      </c>
      <c r="F44" s="81">
        <v>233</v>
      </c>
      <c r="G44" s="82" t="s">
        <v>0</v>
      </c>
      <c r="H44" s="82" t="s">
        <v>0</v>
      </c>
      <c r="K44" s="20"/>
      <c r="L44" s="20"/>
      <c r="O44" s="20"/>
    </row>
    <row r="45" spans="3:15" s="11" customFormat="1" ht="12" customHeight="1">
      <c r="C45" s="80" t="s">
        <v>88</v>
      </c>
      <c r="D45" s="61">
        <v>37129.4</v>
      </c>
      <c r="E45" s="61">
        <v>16483</v>
      </c>
      <c r="F45" s="61">
        <v>3955</v>
      </c>
      <c r="G45" s="61">
        <v>102</v>
      </c>
      <c r="H45" s="61">
        <v>1523</v>
      </c>
      <c r="K45" s="20"/>
      <c r="L45" s="20"/>
      <c r="O45" s="20"/>
    </row>
    <row r="46" spans="3:15" s="11" customFormat="1" ht="12" customHeight="1">
      <c r="C46" s="86" t="s">
        <v>103</v>
      </c>
      <c r="D46" s="63">
        <v>1223.9</v>
      </c>
      <c r="E46" s="63">
        <v>0</v>
      </c>
      <c r="F46" s="63">
        <v>371.1</v>
      </c>
      <c r="G46" s="63">
        <v>1.9</v>
      </c>
      <c r="H46" s="63">
        <v>0.2</v>
      </c>
      <c r="K46" s="20"/>
      <c r="L46" s="20"/>
      <c r="O46" s="20"/>
    </row>
    <row r="47" spans="3:15" s="11" customFormat="1" ht="12" customHeight="1">
      <c r="C47" s="80" t="s">
        <v>104</v>
      </c>
      <c r="D47" s="61">
        <v>441.8</v>
      </c>
      <c r="E47" s="87" t="s">
        <v>0</v>
      </c>
      <c r="F47" s="61">
        <v>33.4</v>
      </c>
      <c r="G47" s="61" t="s">
        <v>0</v>
      </c>
      <c r="H47" s="87" t="s">
        <v>0</v>
      </c>
      <c r="K47" s="20"/>
      <c r="L47" s="20"/>
      <c r="O47" s="20"/>
    </row>
    <row r="48" spans="4:7" ht="12" customHeight="1">
      <c r="D48" s="20"/>
      <c r="E48" s="20"/>
      <c r="F48" s="21"/>
      <c r="G48" s="20"/>
    </row>
    <row r="49" spans="3:9" ht="12" customHeight="1">
      <c r="C49" s="3" t="s">
        <v>51</v>
      </c>
      <c r="I49" s="4"/>
    </row>
    <row r="50" spans="3:9" ht="12" customHeight="1">
      <c r="C50" s="20" t="s">
        <v>66</v>
      </c>
      <c r="I50" s="4"/>
    </row>
    <row r="51" spans="3:12" ht="12" customHeight="1">
      <c r="C51" s="20" t="s">
        <v>67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3:12" ht="12" customHeight="1">
      <c r="C52" s="71" t="s">
        <v>121</v>
      </c>
      <c r="D52" s="66"/>
      <c r="E52" s="66"/>
      <c r="F52" s="66"/>
      <c r="G52" s="66"/>
      <c r="H52" s="66"/>
      <c r="I52" s="66"/>
      <c r="J52" s="66"/>
      <c r="K52" s="66"/>
      <c r="L52" s="66"/>
    </row>
    <row r="53" spans="3:12" ht="12" customHeight="1">
      <c r="C53" s="20"/>
      <c r="D53" s="66"/>
      <c r="E53" s="66"/>
      <c r="F53" s="66"/>
      <c r="G53" s="66"/>
      <c r="H53" s="66"/>
      <c r="I53" s="66"/>
      <c r="J53" s="66"/>
      <c r="K53" s="66"/>
      <c r="L53" s="66"/>
    </row>
    <row r="54" spans="3:12" ht="12" customHeight="1">
      <c r="C54" s="20"/>
      <c r="D54" s="66"/>
      <c r="E54" s="66"/>
      <c r="F54" s="66"/>
      <c r="G54" s="66"/>
      <c r="H54" s="66"/>
      <c r="I54" s="66"/>
      <c r="J54" s="66"/>
      <c r="K54" s="66"/>
      <c r="L54" s="66"/>
    </row>
    <row r="55" spans="3:9" ht="12" customHeight="1">
      <c r="C55" s="20"/>
      <c r="I55" s="4"/>
    </row>
    <row r="56" ht="12" customHeight="1">
      <c r="I56" s="4" t="s">
        <v>9</v>
      </c>
    </row>
    <row r="57" ht="12">
      <c r="I57" s="4"/>
    </row>
    <row r="58" ht="12">
      <c r="I58" s="4"/>
    </row>
    <row r="59" ht="12">
      <c r="I59" s="4"/>
    </row>
    <row r="60" ht="12">
      <c r="I60" s="4"/>
    </row>
    <row r="63" ht="12">
      <c r="A63" s="6" t="s">
        <v>7</v>
      </c>
    </row>
    <row r="64" ht="12">
      <c r="A64" s="12" t="s">
        <v>44</v>
      </c>
    </row>
    <row r="65" spans="1:3" ht="11.25" customHeight="1">
      <c r="A65" s="3" t="s">
        <v>45</v>
      </c>
      <c r="C65" s="2"/>
    </row>
    <row r="66" ht="11.25" customHeight="1">
      <c r="C66" s="31"/>
    </row>
    <row r="67" ht="11.25" customHeight="1"/>
    <row r="68" spans="4:21" ht="11.25" customHeight="1">
      <c r="D68" s="32"/>
      <c r="E68" s="32"/>
      <c r="F68" s="33"/>
      <c r="G68" s="33"/>
      <c r="H68" s="33"/>
      <c r="I68" s="22"/>
      <c r="K68" s="22"/>
      <c r="M68" s="22"/>
      <c r="N68" s="22"/>
      <c r="O68" s="22"/>
      <c r="P68" s="22"/>
      <c r="Q68" s="22"/>
      <c r="R68" s="22"/>
      <c r="S68" s="22"/>
      <c r="T68" s="22"/>
      <c r="U68" s="22"/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13.7109375" style="3" customWidth="1"/>
    <col min="6" max="16384" width="9.140625" style="3" customWidth="1"/>
  </cols>
  <sheetData>
    <row r="1" spans="1:3" ht="12">
      <c r="A1" s="34"/>
      <c r="C1" s="136" t="s">
        <v>54</v>
      </c>
    </row>
    <row r="2" spans="1:3" s="6" customFormat="1" ht="12">
      <c r="A2" s="4"/>
      <c r="C2" s="137" t="s">
        <v>27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3:37" s="28" customFormat="1" ht="15" customHeight="1">
      <c r="C6" s="122" t="s">
        <v>55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40" s="6" customFormat="1" ht="12">
      <c r="A7" s="75"/>
      <c r="B7" s="89"/>
      <c r="C7" s="69" t="s">
        <v>29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ht="12">
      <c r="E8" s="68"/>
    </row>
    <row r="9" spans="4:5" ht="12">
      <c r="D9" s="13"/>
      <c r="E9" s="13"/>
    </row>
    <row r="10" spans="3:9" ht="12">
      <c r="C10" s="19"/>
      <c r="D10" s="90" t="s">
        <v>29</v>
      </c>
      <c r="E10" s="73" t="s">
        <v>34</v>
      </c>
      <c r="G10" s="36"/>
      <c r="H10" s="36"/>
      <c r="I10" s="36"/>
    </row>
    <row r="11" spans="2:9" ht="11.25" customHeight="1">
      <c r="B11" s="28"/>
      <c r="C11" s="30" t="s">
        <v>75</v>
      </c>
      <c r="D11" s="91">
        <v>5.2078999999999995</v>
      </c>
      <c r="E11" s="74">
        <f>+D11</f>
        <v>5.2078999999999995</v>
      </c>
      <c r="F11" s="18"/>
      <c r="G11" s="38"/>
      <c r="H11" s="38"/>
      <c r="I11" s="38"/>
    </row>
    <row r="12" spans="2:9" ht="11.25" customHeight="1">
      <c r="B12" s="28"/>
      <c r="C12" s="30" t="s">
        <v>73</v>
      </c>
      <c r="D12" s="91">
        <v>3.7768</v>
      </c>
      <c r="E12" s="74">
        <f aca="true" t="shared" si="0" ref="E12:E38">+D12</f>
        <v>3.7768</v>
      </c>
      <c r="F12" s="18"/>
      <c r="G12" s="38"/>
      <c r="H12" s="38"/>
      <c r="I12" s="38"/>
    </row>
    <row r="13" spans="2:9" ht="11.25" customHeight="1">
      <c r="B13" s="28"/>
      <c r="C13" s="30" t="s">
        <v>4</v>
      </c>
      <c r="D13" s="91">
        <v>1.1867999999999999</v>
      </c>
      <c r="E13" s="74">
        <f t="shared" si="0"/>
        <v>1.1867999999999999</v>
      </c>
      <c r="F13" s="18"/>
      <c r="G13" s="38"/>
      <c r="H13" s="38"/>
      <c r="I13" s="38"/>
    </row>
    <row r="14" spans="2:9" ht="11.25" customHeight="1">
      <c r="B14" s="28"/>
      <c r="C14" s="30" t="s">
        <v>105</v>
      </c>
      <c r="D14" s="91">
        <v>1.0397</v>
      </c>
      <c r="E14" s="74">
        <f t="shared" si="0"/>
        <v>1.0397</v>
      </c>
      <c r="F14" s="18"/>
      <c r="G14" s="38"/>
      <c r="H14" s="38"/>
      <c r="I14" s="38"/>
    </row>
    <row r="15" spans="2:9" ht="11.25" customHeight="1">
      <c r="B15" s="28"/>
      <c r="C15" s="30" t="s">
        <v>81</v>
      </c>
      <c r="D15" s="91">
        <v>0.855</v>
      </c>
      <c r="E15" s="74">
        <f t="shared" si="0"/>
        <v>0.855</v>
      </c>
      <c r="F15" s="18"/>
      <c r="G15" s="38"/>
      <c r="H15" s="38"/>
      <c r="I15" s="38"/>
    </row>
    <row r="16" spans="2:9" ht="11.25" customHeight="1">
      <c r="B16" s="28"/>
      <c r="C16" s="30" t="s">
        <v>3</v>
      </c>
      <c r="D16" s="91">
        <v>0.7756000000000001</v>
      </c>
      <c r="E16" s="74">
        <f t="shared" si="0"/>
        <v>0.7756000000000001</v>
      </c>
      <c r="F16" s="18"/>
      <c r="G16" s="38"/>
      <c r="H16" s="38"/>
      <c r="I16" s="38"/>
    </row>
    <row r="17" spans="2:9" ht="11.25" customHeight="1">
      <c r="B17" s="28"/>
      <c r="C17" s="30" t="s">
        <v>83</v>
      </c>
      <c r="D17" s="91">
        <v>0.7615</v>
      </c>
      <c r="E17" s="74">
        <f t="shared" si="0"/>
        <v>0.7615</v>
      </c>
      <c r="F17" s="18"/>
      <c r="G17" s="38"/>
      <c r="H17" s="38"/>
      <c r="I17" s="38"/>
    </row>
    <row r="18" spans="2:9" ht="11.25" customHeight="1">
      <c r="B18" s="28"/>
      <c r="C18" s="30" t="s">
        <v>84</v>
      </c>
      <c r="D18" s="91">
        <v>0.5092</v>
      </c>
      <c r="E18" s="74">
        <f t="shared" si="0"/>
        <v>0.5092</v>
      </c>
      <c r="F18" s="18"/>
      <c r="G18" s="38"/>
      <c r="H18" s="38"/>
      <c r="I18" s="38"/>
    </row>
    <row r="19" spans="2:9" ht="11.25" customHeight="1">
      <c r="B19" s="28"/>
      <c r="C19" s="30" t="s">
        <v>106</v>
      </c>
      <c r="D19" s="91">
        <v>0.24980000000000002</v>
      </c>
      <c r="E19" s="74">
        <f t="shared" si="0"/>
        <v>0.24980000000000002</v>
      </c>
      <c r="F19" s="18"/>
      <c r="G19" s="38"/>
      <c r="H19" s="38"/>
      <c r="I19" s="38"/>
    </row>
    <row r="20" spans="2:9" ht="11.25" customHeight="1">
      <c r="B20" s="28"/>
      <c r="C20" s="30" t="s">
        <v>79</v>
      </c>
      <c r="D20" s="91">
        <v>0.1381</v>
      </c>
      <c r="E20" s="74">
        <f t="shared" si="0"/>
        <v>0.1381</v>
      </c>
      <c r="F20" s="18"/>
      <c r="G20" s="38"/>
      <c r="H20" s="38"/>
      <c r="I20" s="38"/>
    </row>
    <row r="21" spans="2:9" ht="11.25" customHeight="1">
      <c r="B21" s="28"/>
      <c r="C21" s="30" t="s">
        <v>70</v>
      </c>
      <c r="D21" s="91">
        <v>0.1179</v>
      </c>
      <c r="E21" s="74">
        <f t="shared" si="0"/>
        <v>0.1179</v>
      </c>
      <c r="F21" s="18"/>
      <c r="G21" s="38"/>
      <c r="H21" s="38"/>
      <c r="I21" s="38"/>
    </row>
    <row r="22" spans="2:9" ht="11.25" customHeight="1">
      <c r="B22" s="28"/>
      <c r="C22" s="30" t="s">
        <v>107</v>
      </c>
      <c r="D22" s="91">
        <v>0.0693</v>
      </c>
      <c r="E22" s="74">
        <f t="shared" si="0"/>
        <v>0.0693</v>
      </c>
      <c r="F22" s="18"/>
      <c r="G22" s="38"/>
      <c r="H22" s="38"/>
      <c r="I22" s="38"/>
    </row>
    <row r="23" spans="2:9" ht="11.25" customHeight="1">
      <c r="B23" s="28"/>
      <c r="C23" s="30" t="s">
        <v>82</v>
      </c>
      <c r="D23" s="91">
        <v>0.0533</v>
      </c>
      <c r="E23" s="74">
        <f t="shared" si="0"/>
        <v>0.0533</v>
      </c>
      <c r="F23" s="18"/>
      <c r="G23" s="38"/>
      <c r="H23" s="38"/>
      <c r="I23" s="38"/>
    </row>
    <row r="24" spans="2:9" ht="11.25" customHeight="1">
      <c r="B24" s="28"/>
      <c r="C24" s="30" t="s">
        <v>108</v>
      </c>
      <c r="D24" s="91">
        <v>0.038299999999999994</v>
      </c>
      <c r="E24" s="74">
        <f t="shared" si="0"/>
        <v>0.038299999999999994</v>
      </c>
      <c r="F24" s="18"/>
      <c r="G24" s="38"/>
      <c r="H24" s="38"/>
      <c r="I24" s="38"/>
    </row>
    <row r="25" spans="2:9" ht="11.25" customHeight="1">
      <c r="B25" s="28"/>
      <c r="C25" s="30" t="s">
        <v>74</v>
      </c>
      <c r="D25" s="91">
        <v>0.0207</v>
      </c>
      <c r="E25" s="74">
        <f t="shared" si="0"/>
        <v>0.0207</v>
      </c>
      <c r="F25" s="18"/>
      <c r="G25" s="38"/>
      <c r="H25" s="38"/>
      <c r="I25" s="38"/>
    </row>
    <row r="26" spans="2:9" ht="11.25" customHeight="1">
      <c r="B26" s="28"/>
      <c r="C26" s="30" t="s">
        <v>87</v>
      </c>
      <c r="D26" s="91">
        <v>0.015099999999999999</v>
      </c>
      <c r="E26" s="74">
        <f t="shared" si="0"/>
        <v>0.015099999999999999</v>
      </c>
      <c r="F26" s="18"/>
      <c r="G26" s="38"/>
      <c r="H26" s="38"/>
      <c r="I26" s="38"/>
    </row>
    <row r="27" spans="2:9" ht="11.25" customHeight="1">
      <c r="B27" s="28"/>
      <c r="C27" s="30" t="s">
        <v>76</v>
      </c>
      <c r="D27" s="91">
        <v>0.0135</v>
      </c>
      <c r="E27" s="74">
        <f t="shared" si="0"/>
        <v>0.0135</v>
      </c>
      <c r="F27" s="18"/>
      <c r="G27" s="38"/>
      <c r="H27" s="38"/>
      <c r="I27" s="38"/>
    </row>
    <row r="28" spans="2:9" ht="11.25" customHeight="1">
      <c r="B28" s="28"/>
      <c r="C28" s="30" t="s">
        <v>71</v>
      </c>
      <c r="D28" s="91">
        <v>0.0125</v>
      </c>
      <c r="E28" s="74">
        <f t="shared" si="0"/>
        <v>0.0125</v>
      </c>
      <c r="F28" s="18"/>
      <c r="G28" s="38"/>
      <c r="H28" s="38"/>
      <c r="I28" s="38"/>
    </row>
    <row r="29" spans="2:9" ht="11.25" customHeight="1">
      <c r="B29" s="28"/>
      <c r="C29" s="30" t="s">
        <v>80</v>
      </c>
      <c r="D29" s="91">
        <v>0.0123</v>
      </c>
      <c r="E29" s="74">
        <f t="shared" si="0"/>
        <v>0.0123</v>
      </c>
      <c r="F29" s="18"/>
      <c r="G29" s="38"/>
      <c r="H29" s="38"/>
      <c r="I29" s="38"/>
    </row>
    <row r="30" spans="2:9" ht="11.25" customHeight="1">
      <c r="B30" s="28"/>
      <c r="C30" s="30" t="s">
        <v>78</v>
      </c>
      <c r="D30" s="91">
        <v>0.012199999999999999</v>
      </c>
      <c r="E30" s="74">
        <f t="shared" si="0"/>
        <v>0.012199999999999999</v>
      </c>
      <c r="F30" s="18"/>
      <c r="G30" s="38"/>
      <c r="H30" s="38"/>
      <c r="I30" s="38"/>
    </row>
    <row r="31" spans="2:9" ht="11.25" customHeight="1">
      <c r="B31" s="28"/>
      <c r="C31" s="30" t="s">
        <v>86</v>
      </c>
      <c r="D31" s="91">
        <v>0.009699999999999999</v>
      </c>
      <c r="E31" s="74">
        <f t="shared" si="0"/>
        <v>0.009699999999999999</v>
      </c>
      <c r="F31" s="18"/>
      <c r="G31" s="38"/>
      <c r="H31" s="38"/>
      <c r="I31" s="38"/>
    </row>
    <row r="32" spans="2:9" ht="11.25" customHeight="1">
      <c r="B32" s="28"/>
      <c r="C32" s="30" t="s">
        <v>91</v>
      </c>
      <c r="D32" s="91">
        <v>0.0083</v>
      </c>
      <c r="E32" s="74">
        <f t="shared" si="0"/>
        <v>0.0083</v>
      </c>
      <c r="F32" s="18"/>
      <c r="G32" s="38"/>
      <c r="H32" s="38"/>
      <c r="I32" s="38"/>
    </row>
    <row r="33" spans="2:9" ht="11.25" customHeight="1">
      <c r="B33" s="28"/>
      <c r="C33" s="30" t="s">
        <v>77</v>
      </c>
      <c r="D33" s="91">
        <v>0.0064</v>
      </c>
      <c r="E33" s="74">
        <f t="shared" si="0"/>
        <v>0.0064</v>
      </c>
      <c r="F33" s="18"/>
      <c r="G33" s="38"/>
      <c r="H33" s="38"/>
      <c r="I33" s="38"/>
    </row>
    <row r="34" spans="2:9" ht="11.25" customHeight="1">
      <c r="B34" s="28"/>
      <c r="C34" s="30" t="s">
        <v>109</v>
      </c>
      <c r="D34" s="91">
        <v>0.0047</v>
      </c>
      <c r="E34" s="74">
        <f t="shared" si="0"/>
        <v>0.0047</v>
      </c>
      <c r="F34" s="18"/>
      <c r="G34" s="38"/>
      <c r="H34" s="38"/>
      <c r="I34" s="38"/>
    </row>
    <row r="35" spans="2:9" ht="11.25" customHeight="1">
      <c r="B35" s="28"/>
      <c r="C35" s="30" t="s">
        <v>72</v>
      </c>
      <c r="D35" s="91">
        <v>0.0015</v>
      </c>
      <c r="E35" s="74">
        <f t="shared" si="0"/>
        <v>0.0015</v>
      </c>
      <c r="F35" s="18"/>
      <c r="G35" s="38"/>
      <c r="H35" s="38"/>
      <c r="I35" s="38"/>
    </row>
    <row r="36" spans="2:9" ht="11.25" customHeight="1">
      <c r="B36" s="28"/>
      <c r="C36" s="30" t="s">
        <v>2</v>
      </c>
      <c r="D36" s="91">
        <v>0.0001</v>
      </c>
      <c r="E36" s="74">
        <f t="shared" si="0"/>
        <v>0.0001</v>
      </c>
      <c r="F36" s="18"/>
      <c r="G36" s="38"/>
      <c r="H36" s="38"/>
      <c r="I36" s="38"/>
    </row>
    <row r="37" spans="2:9" ht="11.25" customHeight="1">
      <c r="B37" s="28"/>
      <c r="C37" s="30" t="s">
        <v>85</v>
      </c>
      <c r="D37" s="91">
        <v>0</v>
      </c>
      <c r="E37" s="74">
        <f t="shared" si="0"/>
        <v>0</v>
      </c>
      <c r="F37" s="18"/>
      <c r="G37" s="38"/>
      <c r="H37" s="38"/>
      <c r="I37" s="38"/>
    </row>
    <row r="38" spans="2:9" ht="11.25" customHeight="1">
      <c r="B38" s="28"/>
      <c r="C38" s="30" t="s">
        <v>110</v>
      </c>
      <c r="D38" s="91">
        <v>0</v>
      </c>
      <c r="E38" s="74">
        <f t="shared" si="0"/>
        <v>0</v>
      </c>
      <c r="F38" s="18"/>
      <c r="G38" s="38"/>
      <c r="H38" s="38"/>
      <c r="I38" s="38"/>
    </row>
    <row r="39" spans="2:9" ht="11.25" customHeight="1">
      <c r="B39" s="28"/>
      <c r="C39" s="30" t="s">
        <v>88</v>
      </c>
      <c r="D39" s="91">
        <v>11.82</v>
      </c>
      <c r="E39" s="74">
        <f>+D39-4</f>
        <v>7.82</v>
      </c>
      <c r="F39" s="18"/>
      <c r="G39" s="38"/>
      <c r="H39" s="38"/>
      <c r="I39" s="38"/>
    </row>
    <row r="40" spans="2:9" ht="11.25" customHeight="1">
      <c r="B40" s="28"/>
      <c r="C40" s="30" t="s">
        <v>113</v>
      </c>
      <c r="D40" s="91">
        <v>0.205</v>
      </c>
      <c r="E40" s="74">
        <f aca="true" t="shared" si="1" ref="E40:E45">+D40</f>
        <v>0.205</v>
      </c>
      <c r="F40" s="18"/>
      <c r="G40" s="38"/>
      <c r="H40" s="38"/>
      <c r="I40" s="38"/>
    </row>
    <row r="41" spans="2:9" ht="11.25" customHeight="1">
      <c r="B41" s="28"/>
      <c r="C41" s="30" t="s">
        <v>114</v>
      </c>
      <c r="D41" s="91">
        <v>0.13069999999999998</v>
      </c>
      <c r="E41" s="74">
        <f t="shared" si="1"/>
        <v>0.13069999999999998</v>
      </c>
      <c r="F41" s="18"/>
      <c r="G41" s="38"/>
      <c r="H41" s="38"/>
      <c r="I41" s="38"/>
    </row>
    <row r="42" spans="2:9" ht="11.25" customHeight="1">
      <c r="B42" s="28"/>
      <c r="C42" s="30" t="s">
        <v>111</v>
      </c>
      <c r="D42" s="91">
        <v>0.056</v>
      </c>
      <c r="E42" s="74">
        <f t="shared" si="1"/>
        <v>0.056</v>
      </c>
      <c r="F42" s="18"/>
      <c r="G42" s="38"/>
      <c r="H42" s="38"/>
      <c r="I42" s="38"/>
    </row>
    <row r="43" spans="2:9" ht="11.25" customHeight="1">
      <c r="B43" s="28"/>
      <c r="C43" s="30" t="s">
        <v>115</v>
      </c>
      <c r="D43" s="91">
        <v>0.013699999999999999</v>
      </c>
      <c r="E43" s="74">
        <f t="shared" si="1"/>
        <v>0.013699999999999999</v>
      </c>
      <c r="F43" s="18"/>
      <c r="G43" s="38"/>
      <c r="H43" s="38"/>
      <c r="I43" s="38"/>
    </row>
    <row r="44" spans="2:18" ht="11.25" customHeight="1">
      <c r="B44" s="28"/>
      <c r="C44" s="30" t="s">
        <v>112</v>
      </c>
      <c r="D44" s="13">
        <v>0.0016</v>
      </c>
      <c r="E44" s="74">
        <f t="shared" si="1"/>
        <v>0.0016</v>
      </c>
      <c r="Q44" s="39"/>
      <c r="R44" s="39"/>
    </row>
    <row r="45" spans="2:18" ht="11.25" customHeight="1">
      <c r="B45" s="28"/>
      <c r="C45" s="30" t="s">
        <v>116</v>
      </c>
      <c r="D45" s="13">
        <v>0</v>
      </c>
      <c r="E45" s="74">
        <f t="shared" si="1"/>
        <v>0</v>
      </c>
      <c r="K45" s="4" t="s">
        <v>9</v>
      </c>
      <c r="Q45" s="39"/>
      <c r="R45" s="39"/>
    </row>
    <row r="46" ht="11.25" customHeight="1"/>
    <row r="47" ht="11.25" customHeight="1">
      <c r="C47" s="3" t="s">
        <v>53</v>
      </c>
    </row>
    <row r="48" ht="11.25" customHeight="1">
      <c r="C48" s="71" t="s">
        <v>121</v>
      </c>
    </row>
    <row r="49" ht="11.25" customHeight="1"/>
    <row r="50" ht="12">
      <c r="A50" s="6" t="s">
        <v>6</v>
      </c>
    </row>
    <row r="51" ht="12">
      <c r="A51" s="12" t="s">
        <v>52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140625" style="3" customWidth="1"/>
    <col min="4" max="5" width="8.28125" style="3" customWidth="1"/>
    <col min="6" max="16384" width="9.140625" style="3" customWidth="1"/>
  </cols>
  <sheetData>
    <row r="1" spans="1:3" ht="12">
      <c r="A1" s="34"/>
      <c r="C1" s="136" t="s">
        <v>56</v>
      </c>
    </row>
    <row r="2" spans="1:3" s="6" customFormat="1" ht="12">
      <c r="A2" s="4"/>
      <c r="C2" s="137" t="s">
        <v>27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3:36" s="93" customFormat="1" ht="15" customHeight="1">
      <c r="C6" s="124" t="s">
        <v>57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</row>
    <row r="7" spans="1:39" s="6" customFormat="1" ht="12">
      <c r="A7" s="3"/>
      <c r="C7" s="20" t="s">
        <v>29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ht="12">
      <c r="D8" s="18"/>
    </row>
    <row r="9" ht="12">
      <c r="D9" s="18"/>
    </row>
    <row r="10" spans="3:9" ht="12" customHeight="1">
      <c r="C10" s="19"/>
      <c r="D10" s="22" t="s">
        <v>29</v>
      </c>
      <c r="E10" s="35"/>
      <c r="G10" s="36"/>
      <c r="H10" s="36"/>
      <c r="I10" s="36"/>
    </row>
    <row r="11" spans="2:9" ht="12" customHeight="1">
      <c r="B11" s="18"/>
      <c r="C11" s="30" t="s">
        <v>83</v>
      </c>
      <c r="D11" s="37">
        <v>3.0685</v>
      </c>
      <c r="E11" s="37"/>
      <c r="F11" s="18"/>
      <c r="G11" s="38"/>
      <c r="H11" s="38"/>
      <c r="I11" s="38"/>
    </row>
    <row r="12" spans="3:9" ht="12" customHeight="1">
      <c r="C12" s="30" t="s">
        <v>75</v>
      </c>
      <c r="D12" s="37">
        <v>2.217</v>
      </c>
      <c r="E12" s="37"/>
      <c r="F12" s="18"/>
      <c r="G12" s="38"/>
      <c r="H12" s="38"/>
      <c r="I12" s="38"/>
    </row>
    <row r="13" spans="3:9" ht="12" customHeight="1">
      <c r="C13" s="30" t="s">
        <v>3</v>
      </c>
      <c r="D13" s="37">
        <v>2.0841999999999996</v>
      </c>
      <c r="E13" s="37"/>
      <c r="F13" s="18"/>
      <c r="G13" s="38"/>
      <c r="H13" s="38"/>
      <c r="I13" s="38"/>
    </row>
    <row r="14" spans="3:9" ht="12" customHeight="1">
      <c r="C14" s="30" t="s">
        <v>107</v>
      </c>
      <c r="D14" s="37">
        <v>0.8038</v>
      </c>
      <c r="E14" s="37"/>
      <c r="F14" s="18"/>
      <c r="G14" s="38"/>
      <c r="H14" s="38"/>
      <c r="I14" s="38"/>
    </row>
    <row r="15" spans="3:9" ht="12" customHeight="1">
      <c r="C15" s="30" t="s">
        <v>79</v>
      </c>
      <c r="D15" s="37">
        <v>0.5524</v>
      </c>
      <c r="E15" s="37"/>
      <c r="F15" s="18"/>
      <c r="G15" s="38"/>
      <c r="H15" s="38"/>
      <c r="I15" s="38"/>
    </row>
    <row r="16" spans="3:9" ht="12" customHeight="1">
      <c r="C16" s="30" t="s">
        <v>73</v>
      </c>
      <c r="D16" s="37">
        <v>0.546</v>
      </c>
      <c r="E16" s="37"/>
      <c r="F16" s="18"/>
      <c r="G16" s="38"/>
      <c r="H16" s="38"/>
      <c r="I16" s="38"/>
    </row>
    <row r="17" spans="3:9" ht="12" customHeight="1">
      <c r="C17" s="30" t="s">
        <v>84</v>
      </c>
      <c r="D17" s="37">
        <v>0.5029</v>
      </c>
      <c r="E17" s="37"/>
      <c r="F17" s="18"/>
      <c r="G17" s="38"/>
      <c r="H17" s="38"/>
      <c r="I17" s="38"/>
    </row>
    <row r="18" spans="3:9" ht="12" customHeight="1">
      <c r="C18" s="30" t="s">
        <v>110</v>
      </c>
      <c r="D18" s="37">
        <v>0.3985</v>
      </c>
      <c r="E18" s="37"/>
      <c r="F18" s="18"/>
      <c r="G18" s="38"/>
      <c r="H18" s="38"/>
      <c r="I18" s="38"/>
    </row>
    <row r="19" spans="3:9" ht="12" customHeight="1">
      <c r="C19" s="30" t="s">
        <v>81</v>
      </c>
      <c r="D19" s="37">
        <v>0.314</v>
      </c>
      <c r="E19" s="37"/>
      <c r="F19" s="18"/>
      <c r="G19" s="38"/>
      <c r="H19" s="38"/>
      <c r="I19" s="38"/>
    </row>
    <row r="20" spans="3:9" ht="12" customHeight="1">
      <c r="C20" s="30" t="s">
        <v>4</v>
      </c>
      <c r="D20" s="37">
        <v>0.2873</v>
      </c>
      <c r="E20" s="37"/>
      <c r="F20" s="18"/>
      <c r="G20" s="38"/>
      <c r="H20" s="38"/>
      <c r="I20" s="38"/>
    </row>
    <row r="21" spans="3:9" ht="12" customHeight="1">
      <c r="C21" s="30" t="s">
        <v>82</v>
      </c>
      <c r="D21" s="37">
        <v>0.2346</v>
      </c>
      <c r="E21" s="37"/>
      <c r="F21" s="18"/>
      <c r="G21" s="38"/>
      <c r="H21" s="38"/>
      <c r="I21" s="38"/>
    </row>
    <row r="22" spans="3:9" ht="12" customHeight="1">
      <c r="C22" s="30" t="s">
        <v>106</v>
      </c>
      <c r="D22" s="37">
        <v>0.2289</v>
      </c>
      <c r="E22" s="37"/>
      <c r="F22" s="18"/>
      <c r="G22" s="38"/>
      <c r="H22" s="38"/>
      <c r="I22" s="38"/>
    </row>
    <row r="23" spans="3:9" ht="12" customHeight="1">
      <c r="C23" s="19" t="s">
        <v>105</v>
      </c>
      <c r="D23" s="37">
        <v>0.18530000000000002</v>
      </c>
      <c r="E23" s="37"/>
      <c r="F23" s="18"/>
      <c r="G23" s="38"/>
      <c r="H23" s="38"/>
      <c r="I23" s="38"/>
    </row>
    <row r="24" spans="3:9" ht="12" customHeight="1">
      <c r="C24" s="30" t="s">
        <v>91</v>
      </c>
      <c r="D24" s="37">
        <v>0.12179999999999999</v>
      </c>
      <c r="E24" s="37"/>
      <c r="F24" s="18"/>
      <c r="G24" s="38"/>
      <c r="H24" s="38"/>
      <c r="I24" s="38"/>
    </row>
    <row r="25" spans="3:9" ht="12" customHeight="1">
      <c r="C25" s="30" t="s">
        <v>74</v>
      </c>
      <c r="D25" s="37">
        <v>0.107</v>
      </c>
      <c r="E25" s="37"/>
      <c r="F25" s="18"/>
      <c r="G25" s="38"/>
      <c r="H25" s="38"/>
      <c r="I25" s="38"/>
    </row>
    <row r="26" spans="3:9" ht="12" customHeight="1">
      <c r="C26" s="30" t="s">
        <v>85</v>
      </c>
      <c r="D26" s="37">
        <v>0.0696</v>
      </c>
      <c r="E26" s="37"/>
      <c r="F26" s="18"/>
      <c r="G26" s="38"/>
      <c r="H26" s="38"/>
      <c r="I26" s="38"/>
    </row>
    <row r="27" spans="3:9" ht="12" customHeight="1">
      <c r="C27" s="30" t="s">
        <v>78</v>
      </c>
      <c r="D27" s="37">
        <v>0.0562</v>
      </c>
      <c r="E27" s="37"/>
      <c r="F27" s="18"/>
      <c r="G27" s="38"/>
      <c r="H27" s="38"/>
      <c r="I27" s="38"/>
    </row>
    <row r="28" spans="3:9" ht="12" customHeight="1">
      <c r="C28" s="30" t="s">
        <v>70</v>
      </c>
      <c r="D28" s="37">
        <v>0.055</v>
      </c>
      <c r="E28" s="37"/>
      <c r="F28" s="18"/>
      <c r="G28" s="38"/>
      <c r="H28" s="38"/>
      <c r="I28" s="38"/>
    </row>
    <row r="29" spans="3:9" ht="12" customHeight="1">
      <c r="C29" s="30" t="s">
        <v>86</v>
      </c>
      <c r="D29" s="37">
        <v>0.046</v>
      </c>
      <c r="E29" s="37"/>
      <c r="F29" s="18"/>
      <c r="G29" s="38"/>
      <c r="H29" s="38"/>
      <c r="I29" s="38"/>
    </row>
    <row r="30" spans="3:9" ht="12" customHeight="1">
      <c r="C30" s="30" t="s">
        <v>71</v>
      </c>
      <c r="D30" s="37">
        <v>0.0312</v>
      </c>
      <c r="E30" s="37"/>
      <c r="F30" s="18"/>
      <c r="G30" s="38"/>
      <c r="H30" s="38"/>
      <c r="I30" s="38"/>
    </row>
    <row r="31" spans="3:9" ht="12" customHeight="1">
      <c r="C31" s="30" t="s">
        <v>87</v>
      </c>
      <c r="D31" s="37">
        <v>0.027399999999999997</v>
      </c>
      <c r="E31" s="37"/>
      <c r="F31" s="18"/>
      <c r="G31" s="38"/>
      <c r="H31" s="38"/>
      <c r="I31" s="38"/>
    </row>
    <row r="32" spans="3:9" ht="12" customHeight="1">
      <c r="C32" s="30" t="s">
        <v>109</v>
      </c>
      <c r="D32" s="37">
        <v>0.0152</v>
      </c>
      <c r="E32" s="37"/>
      <c r="F32" s="18"/>
      <c r="G32" s="38"/>
      <c r="H32" s="38"/>
      <c r="I32" s="38"/>
    </row>
    <row r="33" spans="3:9" ht="12" customHeight="1">
      <c r="C33" s="30" t="s">
        <v>77</v>
      </c>
      <c r="D33" s="37">
        <v>0.0148</v>
      </c>
      <c r="E33" s="37"/>
      <c r="F33" s="18"/>
      <c r="G33" s="38"/>
      <c r="H33" s="38"/>
      <c r="I33" s="38"/>
    </row>
    <row r="34" spans="3:9" ht="12" customHeight="1">
      <c r="C34" s="30" t="s">
        <v>76</v>
      </c>
      <c r="D34" s="37">
        <v>0.007</v>
      </c>
      <c r="E34" s="37"/>
      <c r="F34" s="18"/>
      <c r="G34" s="38"/>
      <c r="H34" s="38"/>
      <c r="I34" s="38"/>
    </row>
    <row r="35" spans="3:9" ht="12" customHeight="1">
      <c r="C35" s="30" t="s">
        <v>108</v>
      </c>
      <c r="D35" s="37">
        <v>0.0048</v>
      </c>
      <c r="E35" s="37"/>
      <c r="F35" s="18"/>
      <c r="G35" s="38"/>
      <c r="H35" s="38"/>
      <c r="I35" s="38"/>
    </row>
    <row r="36" spans="3:9" ht="12" customHeight="1">
      <c r="C36" s="30" t="s">
        <v>72</v>
      </c>
      <c r="D36" s="37">
        <v>0.0045</v>
      </c>
      <c r="E36" s="37"/>
      <c r="F36" s="18"/>
      <c r="G36" s="38"/>
      <c r="H36" s="38"/>
      <c r="I36" s="38"/>
    </row>
    <row r="37" spans="3:9" ht="12" customHeight="1">
      <c r="C37" s="30" t="s">
        <v>2</v>
      </c>
      <c r="D37" s="37">
        <v>0.0019</v>
      </c>
      <c r="E37" s="37"/>
      <c r="F37" s="18"/>
      <c r="G37" s="38"/>
      <c r="H37" s="38"/>
      <c r="I37" s="38"/>
    </row>
    <row r="38" spans="3:9" ht="12" customHeight="1">
      <c r="C38" s="30" t="s">
        <v>80</v>
      </c>
      <c r="D38" s="37">
        <v>0</v>
      </c>
      <c r="E38" s="37"/>
      <c r="F38" s="18"/>
      <c r="G38" s="38"/>
      <c r="H38" s="38"/>
      <c r="I38" s="38"/>
    </row>
    <row r="39" spans="3:9" ht="12" customHeight="1">
      <c r="C39" s="30" t="s">
        <v>88</v>
      </c>
      <c r="D39" s="37">
        <v>3.128</v>
      </c>
      <c r="E39" s="37"/>
      <c r="F39" s="18"/>
      <c r="G39" s="38"/>
      <c r="H39" s="38"/>
      <c r="I39" s="38"/>
    </row>
    <row r="40" spans="3:4" ht="12" customHeight="1">
      <c r="C40" s="30" t="s">
        <v>114</v>
      </c>
      <c r="D40" s="37">
        <v>0.11090000000000001</v>
      </c>
    </row>
    <row r="41" spans="3:11" ht="12" customHeight="1">
      <c r="C41" s="30" t="s">
        <v>111</v>
      </c>
      <c r="D41" s="37">
        <v>0.085</v>
      </c>
      <c r="K41" s="4" t="s">
        <v>9</v>
      </c>
    </row>
    <row r="42" spans="3:4" ht="12" customHeight="1">
      <c r="C42" s="30" t="s">
        <v>113</v>
      </c>
      <c r="D42" s="37">
        <v>0.0713</v>
      </c>
    </row>
    <row r="43" spans="3:19" ht="12" customHeight="1">
      <c r="C43" s="30" t="s">
        <v>115</v>
      </c>
      <c r="D43" s="37">
        <v>0.0081</v>
      </c>
      <c r="Q43" s="66"/>
      <c r="R43" s="66"/>
      <c r="S43" s="66"/>
    </row>
    <row r="44" spans="3:4" ht="12" customHeight="1">
      <c r="C44" s="30" t="s">
        <v>116</v>
      </c>
      <c r="D44" s="37">
        <v>0</v>
      </c>
    </row>
    <row r="45" ht="12" customHeight="1"/>
    <row r="46" ht="12" customHeight="1">
      <c r="C46" s="3" t="s">
        <v>53</v>
      </c>
    </row>
    <row r="47" ht="12" customHeight="1">
      <c r="C47" s="70" t="s">
        <v>36</v>
      </c>
    </row>
    <row r="50" ht="12">
      <c r="A50" s="6"/>
    </row>
    <row r="51" ht="12">
      <c r="A51" s="88"/>
    </row>
    <row r="52" ht="12">
      <c r="A52" s="75"/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7.57421875" style="3" customWidth="1"/>
    <col min="4" max="4" width="11.57421875" style="3" customWidth="1"/>
    <col min="5" max="6" width="9.140625" style="3" customWidth="1"/>
    <col min="7" max="7" width="11.421875" style="3" customWidth="1"/>
    <col min="8" max="8" width="27.421875" style="3" customWidth="1"/>
    <col min="9" max="12" width="14.7109375" style="3" customWidth="1"/>
    <col min="13" max="16384" width="9.140625" style="3" customWidth="1"/>
  </cols>
  <sheetData>
    <row r="1" spans="1:3" ht="12">
      <c r="A1" s="34"/>
      <c r="C1" s="136" t="s">
        <v>49</v>
      </c>
    </row>
    <row r="2" spans="1:3" s="6" customFormat="1" ht="12">
      <c r="A2" s="4"/>
      <c r="C2" s="137" t="s">
        <v>1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3:37" s="28" customFormat="1" ht="15" customHeight="1">
      <c r="C6" s="122" t="s">
        <v>50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3:40" s="6" customFormat="1" ht="12">
      <c r="C7" s="20" t="s">
        <v>30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="6" customFormat="1" ht="12"/>
    <row r="9" s="6" customFormat="1" ht="12">
      <c r="C9" s="7"/>
    </row>
    <row r="10" spans="4:9" ht="12">
      <c r="D10" s="22" t="s">
        <v>30</v>
      </c>
      <c r="I10" s="17"/>
    </row>
    <row r="11" spans="3:9" ht="12">
      <c r="C11" s="3" t="s">
        <v>21</v>
      </c>
      <c r="D11" s="18">
        <v>36.199999999999996</v>
      </c>
      <c r="E11" s="18"/>
      <c r="F11" s="6"/>
      <c r="I11" s="46"/>
    </row>
    <row r="12" spans="3:9" ht="12">
      <c r="C12" s="3" t="s">
        <v>20</v>
      </c>
      <c r="D12" s="18">
        <v>28.1</v>
      </c>
      <c r="E12" s="18"/>
      <c r="I12" s="46"/>
    </row>
    <row r="13" spans="3:9" ht="12">
      <c r="C13" s="3" t="s">
        <v>22</v>
      </c>
      <c r="D13" s="18">
        <v>12.1</v>
      </c>
      <c r="E13" s="18"/>
      <c r="I13" s="46"/>
    </row>
    <row r="14" spans="3:9" ht="12">
      <c r="C14" s="3" t="s">
        <v>23</v>
      </c>
      <c r="D14" s="18">
        <v>12</v>
      </c>
      <c r="E14" s="18"/>
      <c r="F14" s="33"/>
      <c r="I14" s="46"/>
    </row>
    <row r="15" spans="3:9" ht="12">
      <c r="C15" s="3" t="s">
        <v>24</v>
      </c>
      <c r="D15" s="18">
        <v>3.2</v>
      </c>
      <c r="E15" s="18"/>
      <c r="I15" s="46"/>
    </row>
    <row r="16" spans="3:9" ht="12">
      <c r="C16" s="3" t="s">
        <v>25</v>
      </c>
      <c r="D16" s="18">
        <v>5.7</v>
      </c>
      <c r="E16" s="18"/>
      <c r="I16" s="46"/>
    </row>
    <row r="17" spans="3:9" ht="12">
      <c r="C17" s="3" t="s">
        <v>26</v>
      </c>
      <c r="D17" s="18">
        <v>2.7</v>
      </c>
      <c r="E17" s="18"/>
      <c r="I17" s="46"/>
    </row>
    <row r="18" spans="4:5" ht="12">
      <c r="D18" s="47"/>
      <c r="E18" s="18"/>
    </row>
    <row r="19" spans="1:8" ht="12" customHeight="1">
      <c r="A19" s="4" t="s">
        <v>8</v>
      </c>
      <c r="C19" s="30" t="s">
        <v>46</v>
      </c>
      <c r="D19" s="19"/>
      <c r="E19" s="19"/>
      <c r="F19" s="19"/>
      <c r="G19" s="19"/>
      <c r="H19" s="19"/>
    </row>
    <row r="20" spans="3:5" ht="12">
      <c r="C20" s="70" t="s">
        <v>122</v>
      </c>
      <c r="D20" s="47"/>
      <c r="E20" s="13"/>
    </row>
    <row r="21" spans="4:8" ht="12">
      <c r="D21" s="47"/>
      <c r="E21" s="13"/>
      <c r="H21" s="4" t="s">
        <v>9</v>
      </c>
    </row>
    <row r="22" spans="3:5" ht="12">
      <c r="C22" s="6"/>
      <c r="E22" s="13"/>
    </row>
    <row r="23" spans="3:5" ht="12">
      <c r="C23" s="6"/>
      <c r="E23" s="13"/>
    </row>
    <row r="24" spans="4:5" ht="12">
      <c r="D24" s="47"/>
      <c r="E24" s="13"/>
    </row>
    <row r="25" spans="1:5" ht="12">
      <c r="A25" s="6" t="s">
        <v>6</v>
      </c>
      <c r="D25" s="47"/>
      <c r="E25" s="13"/>
    </row>
    <row r="26" spans="1:5" ht="12">
      <c r="A26" s="12" t="s">
        <v>58</v>
      </c>
      <c r="D26" s="47"/>
      <c r="E26" s="13"/>
    </row>
    <row r="27" spans="4:5" ht="12">
      <c r="D27" s="47"/>
      <c r="E27" s="13"/>
    </row>
    <row r="28" spans="4:5" ht="12">
      <c r="D28" s="47"/>
      <c r="E28" s="13"/>
    </row>
    <row r="29" spans="4:5" ht="12">
      <c r="D29" s="47"/>
      <c r="E29" s="13"/>
    </row>
    <row r="30" spans="4:5" ht="12">
      <c r="D30" s="47"/>
      <c r="E30" s="13"/>
    </row>
    <row r="31" spans="4:5" ht="12">
      <c r="D31" s="47"/>
      <c r="E31" s="13"/>
    </row>
    <row r="32" ht="12">
      <c r="E32" s="13"/>
    </row>
    <row r="33" ht="12">
      <c r="E33" s="68"/>
    </row>
    <row r="34" ht="12">
      <c r="E34" s="68"/>
    </row>
    <row r="35" ht="12">
      <c r="E35" s="68"/>
    </row>
    <row r="36" ht="12">
      <c r="E36" s="68"/>
    </row>
    <row r="37" ht="12">
      <c r="E37" s="68"/>
    </row>
    <row r="38" ht="12">
      <c r="E38" s="68"/>
    </row>
    <row r="39" spans="4:5" ht="12">
      <c r="D39" s="47"/>
      <c r="E39" s="13"/>
    </row>
    <row r="40" ht="12">
      <c r="E40" s="13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4" width="22.140625" style="3" customWidth="1"/>
    <col min="5" max="5" width="19.421875" style="3" customWidth="1"/>
    <col min="6" max="9" width="20.421875" style="3" customWidth="1"/>
    <col min="10" max="16384" width="9.140625" style="3" customWidth="1"/>
  </cols>
  <sheetData>
    <row r="1" spans="3:9" ht="12">
      <c r="C1" s="138" t="s">
        <v>39</v>
      </c>
      <c r="D1" s="12"/>
      <c r="E1" s="12"/>
      <c r="F1" s="12"/>
      <c r="G1" s="12"/>
      <c r="H1" s="12"/>
      <c r="I1" s="12"/>
    </row>
    <row r="2" spans="1:3" s="6" customFormat="1" ht="12">
      <c r="A2" s="3"/>
      <c r="C2" s="137" t="s">
        <v>38</v>
      </c>
    </row>
    <row r="3" s="6" customFormat="1" ht="12">
      <c r="C3" s="6" t="s">
        <v>10</v>
      </c>
    </row>
    <row r="4" s="6" customFormat="1" ht="12">
      <c r="C4" s="6" t="s">
        <v>11</v>
      </c>
    </row>
    <row r="5" s="6" customFormat="1" ht="12" customHeight="1"/>
    <row r="6" spans="1:37" s="28" customFormat="1" ht="15" customHeight="1">
      <c r="A6" s="11"/>
      <c r="C6" s="122" t="s">
        <v>40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3:40" s="6" customFormat="1" ht="12">
      <c r="C7" s="20" t="s">
        <v>15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4:9" s="6" customFormat="1" ht="12">
      <c r="D8" s="131"/>
      <c r="E8" s="131"/>
      <c r="F8" s="131"/>
      <c r="G8" s="131"/>
      <c r="H8" s="92"/>
      <c r="I8" s="131"/>
    </row>
    <row r="9" spans="4:12" ht="12">
      <c r="D9" s="130"/>
      <c r="E9" s="130"/>
      <c r="F9" s="130"/>
      <c r="J9" s="42"/>
      <c r="K9" s="42"/>
      <c r="L9" s="42"/>
    </row>
    <row r="10" spans="3:12" s="28" customFormat="1" ht="12">
      <c r="C10" s="48"/>
      <c r="D10" s="99" t="s">
        <v>35</v>
      </c>
      <c r="E10" s="49" t="s">
        <v>20</v>
      </c>
      <c r="F10" s="49" t="s">
        <v>21</v>
      </c>
      <c r="G10" s="99" t="s">
        <v>33</v>
      </c>
      <c r="H10" s="49" t="s">
        <v>32</v>
      </c>
      <c r="I10" s="49" t="s">
        <v>31</v>
      </c>
      <c r="J10" s="43"/>
      <c r="K10" s="43"/>
      <c r="L10" s="43"/>
    </row>
    <row r="11" spans="1:13" s="11" customFormat="1" ht="12" customHeight="1">
      <c r="A11" s="44"/>
      <c r="C11" s="54" t="s">
        <v>119</v>
      </c>
      <c r="D11" s="104">
        <v>141243.19</v>
      </c>
      <c r="E11" s="57">
        <v>1675</v>
      </c>
      <c r="F11" s="67">
        <v>9280</v>
      </c>
      <c r="G11" s="100">
        <v>7271.65</v>
      </c>
      <c r="H11" s="57">
        <v>21940.13</v>
      </c>
      <c r="I11" s="67">
        <v>713</v>
      </c>
      <c r="J11" s="44"/>
      <c r="K11" s="44"/>
      <c r="L11" s="44"/>
      <c r="M11" s="45"/>
    </row>
    <row r="12" spans="2:13" s="11" customFormat="1" ht="12" customHeight="1">
      <c r="B12" s="18"/>
      <c r="C12" s="53" t="s">
        <v>106</v>
      </c>
      <c r="D12" s="101">
        <v>3474.33</v>
      </c>
      <c r="E12" s="58">
        <v>12.8</v>
      </c>
      <c r="F12" s="58">
        <v>78.58</v>
      </c>
      <c r="G12" s="101">
        <v>249.91</v>
      </c>
      <c r="H12" s="58">
        <v>1130.57</v>
      </c>
      <c r="I12" s="58">
        <v>2.3</v>
      </c>
      <c r="J12" s="41"/>
      <c r="K12" s="41"/>
      <c r="L12" s="41"/>
      <c r="M12" s="45"/>
    </row>
    <row r="13" spans="2:13" s="11" customFormat="1" ht="12" customHeight="1">
      <c r="B13" s="18"/>
      <c r="C13" s="51" t="s">
        <v>70</v>
      </c>
      <c r="D13" s="102">
        <v>510.99</v>
      </c>
      <c r="E13" s="59">
        <v>1.11</v>
      </c>
      <c r="F13" s="59">
        <v>67.62</v>
      </c>
      <c r="G13" s="102">
        <v>5.68</v>
      </c>
      <c r="H13" s="59">
        <v>52.06</v>
      </c>
      <c r="I13" s="77">
        <v>2</v>
      </c>
      <c r="J13" s="41"/>
      <c r="K13" s="41"/>
      <c r="L13" s="41"/>
      <c r="M13" s="45"/>
    </row>
    <row r="14" spans="2:13" s="11" customFormat="1" ht="12" customHeight="1">
      <c r="B14" s="18"/>
      <c r="C14" s="51" t="s">
        <v>91</v>
      </c>
      <c r="D14" s="102">
        <v>2358.42</v>
      </c>
      <c r="E14" s="59">
        <v>23.98</v>
      </c>
      <c r="F14" s="59">
        <v>117.79</v>
      </c>
      <c r="G14" s="102">
        <v>64.83</v>
      </c>
      <c r="H14" s="59">
        <v>234.27</v>
      </c>
      <c r="I14" s="76">
        <v>0.17</v>
      </c>
      <c r="J14" s="41"/>
      <c r="K14" s="41"/>
      <c r="L14" s="41"/>
      <c r="M14" s="45"/>
    </row>
    <row r="15" spans="2:13" s="11" customFormat="1" ht="12" customHeight="1">
      <c r="B15" s="18"/>
      <c r="C15" s="51" t="s">
        <v>71</v>
      </c>
      <c r="D15" s="102">
        <v>5025.8</v>
      </c>
      <c r="E15" s="59">
        <v>43</v>
      </c>
      <c r="F15" s="59">
        <v>324.9</v>
      </c>
      <c r="G15" s="102">
        <v>125.2</v>
      </c>
      <c r="H15" s="59">
        <v>1589.4</v>
      </c>
      <c r="I15" s="59">
        <v>1.6</v>
      </c>
      <c r="J15" s="41"/>
      <c r="K15" s="41"/>
      <c r="L15" s="41"/>
      <c r="M15" s="45"/>
    </row>
    <row r="16" spans="1:13" s="11" customFormat="1" ht="12" customHeight="1">
      <c r="A16" s="18"/>
      <c r="B16" s="18"/>
      <c r="C16" s="51" t="s">
        <v>107</v>
      </c>
      <c r="D16" s="102">
        <v>30301.34</v>
      </c>
      <c r="E16" s="59">
        <v>424.34</v>
      </c>
      <c r="F16" s="59">
        <v>2182.37</v>
      </c>
      <c r="G16" s="102">
        <v>1106</v>
      </c>
      <c r="H16" s="59">
        <v>5474</v>
      </c>
      <c r="I16" s="59">
        <v>20</v>
      </c>
      <c r="J16" s="41"/>
      <c r="K16" s="41"/>
      <c r="L16" s="41"/>
      <c r="M16" s="45"/>
    </row>
    <row r="17" spans="1:13" s="11" customFormat="1" ht="12" customHeight="1">
      <c r="A17" s="128"/>
      <c r="B17" s="18"/>
      <c r="C17" s="51" t="s">
        <v>72</v>
      </c>
      <c r="D17" s="102">
        <v>705.5</v>
      </c>
      <c r="E17" s="59">
        <v>3.37</v>
      </c>
      <c r="F17" s="59">
        <v>43.83</v>
      </c>
      <c r="G17" s="102">
        <v>7.56</v>
      </c>
      <c r="H17" s="59">
        <v>34.56</v>
      </c>
      <c r="I17" s="59">
        <v>0.09</v>
      </c>
      <c r="J17" s="41"/>
      <c r="K17" s="41"/>
      <c r="L17" s="41"/>
      <c r="M17" s="45"/>
    </row>
    <row r="18" spans="2:13" s="11" customFormat="1" ht="12" customHeight="1">
      <c r="B18" s="18"/>
      <c r="C18" s="51" t="s">
        <v>109</v>
      </c>
      <c r="D18" s="102">
        <v>5581.14</v>
      </c>
      <c r="E18" s="59">
        <v>152.1</v>
      </c>
      <c r="F18" s="59">
        <v>182.8</v>
      </c>
      <c r="G18" s="102">
        <v>517.57</v>
      </c>
      <c r="H18" s="59">
        <v>239.31</v>
      </c>
      <c r="I18" s="59">
        <v>57.47</v>
      </c>
      <c r="J18" s="41"/>
      <c r="K18" s="41"/>
      <c r="L18" s="41"/>
      <c r="M18" s="45"/>
    </row>
    <row r="19" spans="2:13" s="11" customFormat="1" ht="12" customHeight="1">
      <c r="B19" s="18"/>
      <c r="C19" s="51" t="s">
        <v>105</v>
      </c>
      <c r="D19" s="103">
        <v>606.6</v>
      </c>
      <c r="E19" s="55">
        <v>1.1</v>
      </c>
      <c r="F19" s="55">
        <v>187</v>
      </c>
      <c r="G19" s="103">
        <v>50.12</v>
      </c>
      <c r="H19" s="55">
        <v>108.64</v>
      </c>
      <c r="I19" s="55">
        <v>60.88</v>
      </c>
      <c r="J19" s="41"/>
      <c r="K19" s="41"/>
      <c r="L19" s="41"/>
      <c r="M19" s="45"/>
    </row>
    <row r="20" spans="2:13" s="11" customFormat="1" ht="12" customHeight="1">
      <c r="B20" s="18"/>
      <c r="C20" s="51" t="s">
        <v>73</v>
      </c>
      <c r="D20" s="105">
        <v>5948.8</v>
      </c>
      <c r="E20" s="65">
        <v>33.7</v>
      </c>
      <c r="F20" s="65">
        <v>314.9</v>
      </c>
      <c r="G20" s="103">
        <v>580.84</v>
      </c>
      <c r="H20" s="55">
        <v>3431.22</v>
      </c>
      <c r="I20" s="55">
        <v>118.26</v>
      </c>
      <c r="J20" s="41"/>
      <c r="K20" s="41"/>
      <c r="L20" s="41"/>
      <c r="M20" s="45"/>
    </row>
    <row r="21" spans="1:13" s="11" customFormat="1" ht="12" customHeight="1">
      <c r="A21" s="18"/>
      <c r="B21" s="18"/>
      <c r="C21" s="51" t="s">
        <v>3</v>
      </c>
      <c r="D21" s="103">
        <v>23990.61</v>
      </c>
      <c r="E21" s="55">
        <v>341.78</v>
      </c>
      <c r="F21" s="55">
        <v>1936.13</v>
      </c>
      <c r="G21" s="103">
        <v>1407.9</v>
      </c>
      <c r="H21" s="55">
        <v>1938.83</v>
      </c>
      <c r="I21" s="55">
        <v>80.03</v>
      </c>
      <c r="J21" s="41"/>
      <c r="K21" s="41"/>
      <c r="L21" s="41"/>
      <c r="M21" s="45"/>
    </row>
    <row r="22" spans="1:12" s="11" customFormat="1" ht="12" customHeight="1">
      <c r="A22" s="26"/>
      <c r="B22" s="18"/>
      <c r="C22" s="51" t="s">
        <v>74</v>
      </c>
      <c r="D22" s="103">
        <v>503.85</v>
      </c>
      <c r="E22" s="55">
        <v>3.86</v>
      </c>
      <c r="F22" s="55">
        <v>32.64</v>
      </c>
      <c r="G22" s="103">
        <v>47.27</v>
      </c>
      <c r="H22" s="55">
        <v>79.8</v>
      </c>
      <c r="I22" s="55">
        <v>0.68</v>
      </c>
      <c r="J22" s="41"/>
      <c r="K22" s="41"/>
      <c r="L22" s="26"/>
    </row>
    <row r="23" spans="1:13" s="11" customFormat="1" ht="12" customHeight="1">
      <c r="A23" s="44"/>
      <c r="B23" s="18"/>
      <c r="C23" s="51" t="s">
        <v>75</v>
      </c>
      <c r="D23" s="103">
        <v>10397.47</v>
      </c>
      <c r="E23" s="55">
        <v>97.41</v>
      </c>
      <c r="F23" s="55">
        <v>1157.74</v>
      </c>
      <c r="G23" s="103">
        <v>855.32</v>
      </c>
      <c r="H23" s="55">
        <v>1625.48</v>
      </c>
      <c r="I23" s="55">
        <v>35.26</v>
      </c>
      <c r="J23" s="41"/>
      <c r="K23" s="41"/>
      <c r="L23" s="41"/>
      <c r="M23" s="45"/>
    </row>
    <row r="24" spans="2:13" s="11" customFormat="1" ht="12" customHeight="1">
      <c r="B24" s="18"/>
      <c r="C24" s="51" t="s">
        <v>76</v>
      </c>
      <c r="D24" s="103">
        <v>157.08</v>
      </c>
      <c r="E24" s="55">
        <v>0.01</v>
      </c>
      <c r="F24" s="55">
        <v>19.85</v>
      </c>
      <c r="G24" s="103">
        <v>5.16</v>
      </c>
      <c r="H24" s="55">
        <v>48.67</v>
      </c>
      <c r="I24" s="55">
        <v>3.02</v>
      </c>
      <c r="J24" s="41"/>
      <c r="K24" s="41"/>
      <c r="L24" s="41"/>
      <c r="M24" s="45"/>
    </row>
    <row r="25" spans="2:13" s="11" customFormat="1" ht="12" customHeight="1">
      <c r="B25" s="18"/>
      <c r="C25" s="51" t="s">
        <v>77</v>
      </c>
      <c r="D25" s="103">
        <v>735.66</v>
      </c>
      <c r="E25" s="55">
        <v>5.52</v>
      </c>
      <c r="F25" s="55">
        <v>32.61</v>
      </c>
      <c r="G25" s="103">
        <v>15.67</v>
      </c>
      <c r="H25" s="55">
        <v>26.22</v>
      </c>
      <c r="I25" s="55">
        <v>0.24</v>
      </c>
      <c r="J25" s="41"/>
      <c r="K25" s="41"/>
      <c r="L25" s="41"/>
      <c r="M25" s="45"/>
    </row>
    <row r="26" spans="2:13" s="11" customFormat="1" ht="12" customHeight="1">
      <c r="B26" s="18"/>
      <c r="C26" s="51" t="s">
        <v>78</v>
      </c>
      <c r="D26" s="103">
        <v>1339.39</v>
      </c>
      <c r="E26" s="55">
        <v>11.26</v>
      </c>
      <c r="F26" s="55">
        <v>113.05</v>
      </c>
      <c r="G26" s="103">
        <v>36.77</v>
      </c>
      <c r="H26" s="55">
        <v>67.01</v>
      </c>
      <c r="I26" s="55">
        <v>0.09</v>
      </c>
      <c r="J26" s="41"/>
      <c r="K26" s="41"/>
      <c r="L26" s="41"/>
      <c r="M26" s="45"/>
    </row>
    <row r="27" spans="2:13" s="11" customFormat="1" ht="12" customHeight="1">
      <c r="B27" s="18"/>
      <c r="C27" s="51" t="s">
        <v>2</v>
      </c>
      <c r="D27" s="103">
        <v>286.91</v>
      </c>
      <c r="E27" s="56" t="s">
        <v>0</v>
      </c>
      <c r="F27" s="56" t="s">
        <v>0</v>
      </c>
      <c r="G27" s="103">
        <v>7.95</v>
      </c>
      <c r="H27" s="55">
        <v>10.87</v>
      </c>
      <c r="I27" s="55">
        <v>0.03</v>
      </c>
      <c r="J27" s="41"/>
      <c r="K27" s="41"/>
      <c r="L27" s="41"/>
      <c r="M27" s="45"/>
    </row>
    <row r="28" spans="2:13" s="11" customFormat="1" ht="12" customHeight="1">
      <c r="B28" s="18"/>
      <c r="C28" s="51" t="s">
        <v>79</v>
      </c>
      <c r="D28" s="103">
        <v>1364.23</v>
      </c>
      <c r="E28" s="55">
        <v>4.31</v>
      </c>
      <c r="F28" s="55">
        <v>68</v>
      </c>
      <c r="G28" s="103">
        <v>22.64</v>
      </c>
      <c r="H28" s="55">
        <v>336.73</v>
      </c>
      <c r="I28" s="55">
        <v>0.25</v>
      </c>
      <c r="J28" s="41"/>
      <c r="K28" s="41"/>
      <c r="L28" s="41"/>
      <c r="M28" s="45"/>
    </row>
    <row r="29" spans="2:13" s="11" customFormat="1" ht="12" customHeight="1">
      <c r="B29" s="18"/>
      <c r="C29" s="51" t="s">
        <v>80</v>
      </c>
      <c r="D29" s="103">
        <v>40.92</v>
      </c>
      <c r="E29" s="56" t="s">
        <v>0</v>
      </c>
      <c r="F29" s="56" t="s">
        <v>0</v>
      </c>
      <c r="G29" s="103">
        <v>1.13</v>
      </c>
      <c r="H29" s="55">
        <v>5.92</v>
      </c>
      <c r="I29" s="55">
        <v>0.09</v>
      </c>
      <c r="J29" s="41"/>
      <c r="K29" s="41"/>
      <c r="L29" s="41"/>
      <c r="M29" s="45"/>
    </row>
    <row r="30" spans="2:13" s="11" customFormat="1" ht="12" customHeight="1">
      <c r="B30" s="18"/>
      <c r="C30" s="51" t="s">
        <v>81</v>
      </c>
      <c r="D30" s="103">
        <v>12212.7</v>
      </c>
      <c r="E30" s="56" t="s">
        <v>0</v>
      </c>
      <c r="F30" s="55">
        <v>793.49</v>
      </c>
      <c r="G30" s="103">
        <v>379.1</v>
      </c>
      <c r="H30" s="55">
        <v>1306.95</v>
      </c>
      <c r="I30" s="55">
        <v>12.12</v>
      </c>
      <c r="J30" s="41"/>
      <c r="K30" s="41"/>
      <c r="L30" s="41"/>
      <c r="M30" s="45"/>
    </row>
    <row r="31" spans="1:13" s="11" customFormat="1" ht="12" customHeight="1">
      <c r="A31" s="44"/>
      <c r="B31" s="18"/>
      <c r="C31" s="51" t="s">
        <v>82</v>
      </c>
      <c r="D31" s="103">
        <v>2932.93</v>
      </c>
      <c r="E31" s="55">
        <v>0</v>
      </c>
      <c r="F31" s="55">
        <v>157.76</v>
      </c>
      <c r="G31" s="103">
        <v>227.2</v>
      </c>
      <c r="H31" s="55">
        <v>528.21</v>
      </c>
      <c r="I31" s="55">
        <v>7.66</v>
      </c>
      <c r="J31" s="41"/>
      <c r="K31" s="41"/>
      <c r="L31" s="41"/>
      <c r="M31" s="45"/>
    </row>
    <row r="32" spans="2:13" s="11" customFormat="1" ht="12" customHeight="1">
      <c r="B32" s="18"/>
      <c r="C32" s="51" t="s">
        <v>83</v>
      </c>
      <c r="D32" s="103">
        <v>9921.66</v>
      </c>
      <c r="E32" s="55">
        <v>143</v>
      </c>
      <c r="F32" s="55">
        <v>732.28</v>
      </c>
      <c r="G32" s="103">
        <v>339.02</v>
      </c>
      <c r="H32" s="55">
        <v>1684.26</v>
      </c>
      <c r="I32" s="55">
        <v>0.63</v>
      </c>
      <c r="J32" s="41"/>
      <c r="K32" s="41"/>
      <c r="L32" s="41"/>
      <c r="M32" s="45"/>
    </row>
    <row r="33" spans="2:13" s="11" customFormat="1" ht="12" customHeight="1">
      <c r="B33" s="18"/>
      <c r="C33" s="51" t="s">
        <v>4</v>
      </c>
      <c r="D33" s="103">
        <v>1777.09</v>
      </c>
      <c r="E33" s="55">
        <v>25.73</v>
      </c>
      <c r="F33" s="55">
        <v>69.95</v>
      </c>
      <c r="G33" s="103">
        <v>84.09</v>
      </c>
      <c r="H33" s="55">
        <v>345.86</v>
      </c>
      <c r="I33" s="55">
        <v>9.98</v>
      </c>
      <c r="J33" s="41"/>
      <c r="K33" s="41"/>
      <c r="L33" s="41"/>
      <c r="M33" s="45"/>
    </row>
    <row r="34" spans="2:13" s="11" customFormat="1" ht="12" customHeight="1">
      <c r="B34" s="18"/>
      <c r="C34" s="51" t="s">
        <v>84</v>
      </c>
      <c r="D34" s="103">
        <v>882.38</v>
      </c>
      <c r="E34" s="55">
        <v>9.8</v>
      </c>
      <c r="F34" s="55">
        <v>70.48</v>
      </c>
      <c r="G34" s="103">
        <v>29.28</v>
      </c>
      <c r="H34" s="55">
        <v>308.44</v>
      </c>
      <c r="I34" s="55">
        <v>3.18</v>
      </c>
      <c r="J34" s="41"/>
      <c r="K34" s="41"/>
      <c r="L34" s="41"/>
      <c r="M34" s="45"/>
    </row>
    <row r="35" spans="2:13" s="11" customFormat="1" ht="12" customHeight="1">
      <c r="B35" s="18"/>
      <c r="C35" s="51" t="s">
        <v>85</v>
      </c>
      <c r="D35" s="103">
        <v>516.97</v>
      </c>
      <c r="E35" s="56" t="s">
        <v>0</v>
      </c>
      <c r="F35" s="55">
        <v>15.98</v>
      </c>
      <c r="G35" s="103">
        <v>32.1</v>
      </c>
      <c r="H35" s="55">
        <v>18.95</v>
      </c>
      <c r="I35" s="55">
        <v>0.09</v>
      </c>
      <c r="J35" s="41"/>
      <c r="K35" s="41"/>
      <c r="L35" s="41"/>
      <c r="M35" s="45"/>
    </row>
    <row r="36" spans="2:13" s="11" customFormat="1" ht="12" customHeight="1">
      <c r="B36" s="18"/>
      <c r="C36" s="51" t="s">
        <v>86</v>
      </c>
      <c r="D36" s="103">
        <v>826.64</v>
      </c>
      <c r="E36" s="55">
        <v>7.03</v>
      </c>
      <c r="F36" s="55">
        <v>32.92</v>
      </c>
      <c r="G36" s="103">
        <v>9.53</v>
      </c>
      <c r="H36" s="55">
        <v>52.4</v>
      </c>
      <c r="I36" s="55">
        <v>0.5</v>
      </c>
      <c r="J36" s="41"/>
      <c r="K36" s="41"/>
      <c r="L36" s="41"/>
      <c r="M36" s="45"/>
    </row>
    <row r="37" spans="2:13" s="11" customFormat="1" ht="12" customHeight="1">
      <c r="B37" s="18"/>
      <c r="C37" s="51" t="s">
        <v>108</v>
      </c>
      <c r="D37" s="103">
        <v>2286.8</v>
      </c>
      <c r="E37" s="55">
        <v>44.01</v>
      </c>
      <c r="F37" s="55">
        <v>102.37</v>
      </c>
      <c r="G37" s="103">
        <v>80.42</v>
      </c>
      <c r="H37" s="55">
        <v>194.49</v>
      </c>
      <c r="I37" s="55">
        <v>0.92</v>
      </c>
      <c r="J37" s="41"/>
      <c r="K37" s="41"/>
      <c r="L37" s="41"/>
      <c r="M37" s="45"/>
    </row>
    <row r="38" spans="2:13" s="11" customFormat="1" ht="12" customHeight="1">
      <c r="B38" s="18"/>
      <c r="C38" s="51" t="s">
        <v>87</v>
      </c>
      <c r="D38" s="103">
        <v>2869.58</v>
      </c>
      <c r="E38" s="55">
        <v>17.03</v>
      </c>
      <c r="F38" s="55">
        <v>88.97</v>
      </c>
      <c r="G38" s="103">
        <v>135.73</v>
      </c>
      <c r="H38" s="55">
        <v>234.1</v>
      </c>
      <c r="I38" s="55">
        <v>4.89</v>
      </c>
      <c r="J38" s="41"/>
      <c r="K38" s="41"/>
      <c r="L38" s="41"/>
      <c r="M38" s="45"/>
    </row>
    <row r="39" spans="2:13" s="11" customFormat="1" ht="12" customHeight="1">
      <c r="B39" s="18"/>
      <c r="C39" s="79" t="s">
        <v>110</v>
      </c>
      <c r="D39" s="108">
        <v>13687.4</v>
      </c>
      <c r="E39" s="82" t="s">
        <v>0</v>
      </c>
      <c r="F39" s="81">
        <v>348.5</v>
      </c>
      <c r="G39" s="108">
        <v>847.66</v>
      </c>
      <c r="H39" s="81">
        <v>832.92</v>
      </c>
      <c r="I39" s="81">
        <v>290.09</v>
      </c>
      <c r="J39" s="41"/>
      <c r="K39" s="41"/>
      <c r="L39" s="41"/>
      <c r="M39" s="45"/>
    </row>
    <row r="40" spans="2:13" s="11" customFormat="1" ht="12" customHeight="1">
      <c r="B40" s="18"/>
      <c r="C40" s="111" t="s">
        <v>112</v>
      </c>
      <c r="D40" s="116" t="s">
        <v>0</v>
      </c>
      <c r="E40" s="139" t="s">
        <v>0</v>
      </c>
      <c r="F40" s="117" t="s">
        <v>0</v>
      </c>
      <c r="G40" s="106">
        <v>3.8</v>
      </c>
      <c r="H40" s="96">
        <v>6.3</v>
      </c>
      <c r="I40" s="96">
        <v>9.8</v>
      </c>
      <c r="J40" s="41"/>
      <c r="K40" s="41"/>
      <c r="L40" s="41"/>
      <c r="M40" s="45"/>
    </row>
    <row r="41" spans="1:12" s="11" customFormat="1" ht="12" customHeight="1">
      <c r="A41" s="26"/>
      <c r="C41" s="112" t="s">
        <v>100</v>
      </c>
      <c r="D41" s="118">
        <v>3399.69</v>
      </c>
      <c r="E41" s="119">
        <v>41.4</v>
      </c>
      <c r="F41" s="140">
        <v>182.71</v>
      </c>
      <c r="G41" s="118">
        <v>144.6</v>
      </c>
      <c r="H41" s="119">
        <v>248.43</v>
      </c>
      <c r="I41" s="119">
        <v>4.9</v>
      </c>
      <c r="J41" s="78"/>
      <c r="K41" s="26"/>
      <c r="L41" s="26"/>
    </row>
    <row r="42" spans="1:12" s="11" customFormat="1" ht="12" customHeight="1">
      <c r="A42" s="26"/>
      <c r="C42" s="109" t="s">
        <v>117</v>
      </c>
      <c r="D42" s="110">
        <v>25.3</v>
      </c>
      <c r="E42" s="114" t="s">
        <v>0</v>
      </c>
      <c r="F42" s="141">
        <v>1</v>
      </c>
      <c r="G42" s="121" t="s">
        <v>0</v>
      </c>
      <c r="H42" s="114" t="s">
        <v>0</v>
      </c>
      <c r="I42" s="114" t="s">
        <v>0</v>
      </c>
      <c r="J42" s="78"/>
      <c r="K42" s="26"/>
      <c r="L42" s="26"/>
    </row>
    <row r="43" spans="1:12" s="11" customFormat="1" ht="12" customHeight="1">
      <c r="A43" s="26"/>
      <c r="C43" s="94" t="s">
        <v>118</v>
      </c>
      <c r="D43" s="115" t="s">
        <v>0</v>
      </c>
      <c r="E43" s="56" t="s">
        <v>0</v>
      </c>
      <c r="F43" s="142" t="s">
        <v>0</v>
      </c>
      <c r="G43" s="113">
        <v>35.49</v>
      </c>
      <c r="H43" s="98">
        <v>132.3</v>
      </c>
      <c r="I43" s="98">
        <v>0.94</v>
      </c>
      <c r="J43" s="78"/>
      <c r="K43" s="26"/>
      <c r="L43" s="26"/>
    </row>
    <row r="44" spans="1:12" s="11" customFormat="1" ht="12" customHeight="1">
      <c r="A44" s="26"/>
      <c r="C44" s="95" t="s">
        <v>120</v>
      </c>
      <c r="D44" s="107">
        <v>7939</v>
      </c>
      <c r="E44" s="97">
        <v>41.5</v>
      </c>
      <c r="F44" s="97">
        <v>598.92</v>
      </c>
      <c r="G44" s="107">
        <v>644.8</v>
      </c>
      <c r="H44" s="120" t="s">
        <v>0</v>
      </c>
      <c r="I44" s="97">
        <v>107</v>
      </c>
      <c r="J44" s="78"/>
      <c r="K44" s="26"/>
      <c r="L44" s="26"/>
    </row>
    <row r="45" spans="3:9" ht="12" customHeight="1">
      <c r="C45" s="28"/>
      <c r="D45" s="29"/>
      <c r="E45" s="29"/>
      <c r="F45" s="29"/>
      <c r="G45" s="29"/>
      <c r="H45" s="29"/>
      <c r="I45" s="29"/>
    </row>
    <row r="46" spans="3:9" ht="12" customHeight="1">
      <c r="C46" s="30" t="s">
        <v>46</v>
      </c>
      <c r="D46" s="29"/>
      <c r="E46" s="29"/>
      <c r="F46" s="29"/>
      <c r="G46" s="29"/>
      <c r="H46" s="29"/>
      <c r="I46" s="29"/>
    </row>
    <row r="47" spans="3:9" ht="12" customHeight="1">
      <c r="C47" s="75" t="s">
        <v>59</v>
      </c>
      <c r="D47" s="29"/>
      <c r="E47" s="29"/>
      <c r="F47" s="29"/>
      <c r="G47" s="29"/>
      <c r="H47" s="29"/>
      <c r="I47" s="29"/>
    </row>
    <row r="48" spans="3:9" ht="12" customHeight="1">
      <c r="C48" s="72" t="s">
        <v>123</v>
      </c>
      <c r="D48" s="29"/>
      <c r="E48" s="29"/>
      <c r="F48" s="29"/>
      <c r="G48" s="29"/>
      <c r="H48" s="29"/>
      <c r="I48" s="29"/>
    </row>
    <row r="49" spans="3:12" ht="12" customHeight="1">
      <c r="C49" s="11"/>
      <c r="J49" s="4" t="s">
        <v>9</v>
      </c>
      <c r="K49" s="4"/>
      <c r="L49" s="4"/>
    </row>
    <row r="50" spans="3:12" ht="12">
      <c r="C50" s="11"/>
      <c r="J50" s="4"/>
      <c r="K50" s="4"/>
      <c r="L50" s="4"/>
    </row>
    <row r="51" spans="3:12" ht="12">
      <c r="C51" s="11"/>
      <c r="J51" s="4"/>
      <c r="K51" s="4"/>
      <c r="L51" s="4"/>
    </row>
    <row r="52" spans="3:12" ht="12">
      <c r="C52" s="11"/>
      <c r="J52" s="4"/>
      <c r="K52" s="4"/>
      <c r="L52" s="4"/>
    </row>
    <row r="53" ht="11.25" customHeight="1">
      <c r="C53" s="11"/>
    </row>
    <row r="54" spans="3:4" ht="11.25" customHeight="1">
      <c r="C54" s="11"/>
      <c r="D54" s="1"/>
    </row>
    <row r="55" ht="11.25" customHeight="1"/>
    <row r="56" ht="11.25" customHeight="1"/>
    <row r="57" ht="11.25" customHeight="1">
      <c r="A57" s="6"/>
    </row>
    <row r="58" ht="11.25" customHeight="1">
      <c r="A58" s="6" t="s">
        <v>7</v>
      </c>
    </row>
    <row r="59" spans="1:6" ht="12">
      <c r="A59" s="3" t="s">
        <v>69</v>
      </c>
      <c r="D59" s="13"/>
      <c r="E59" s="13"/>
      <c r="F59" s="13"/>
    </row>
    <row r="60" ht="12">
      <c r="A60" s="3" t="s">
        <v>68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2014-05-19T13:08:39Z</cp:lastPrinted>
  <dcterms:created xsi:type="dcterms:W3CDTF">2006-09-22T14:49:05Z</dcterms:created>
  <dcterms:modified xsi:type="dcterms:W3CDTF">2015-06-09T12:05:03Z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