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codeName="ThisWorkbook"/>
  <bookViews>
    <workbookView xWindow="65416" yWindow="65416" windowWidth="29040" windowHeight="15840" tabRatio="847" activeTab="5"/>
  </bookViews>
  <sheets>
    <sheet name="Table 1" sheetId="36" r:id="rId1"/>
    <sheet name="Table 2" sheetId="38" r:id="rId2"/>
    <sheet name="Figure 1" sheetId="29" r:id="rId3"/>
    <sheet name="Figure 2" sheetId="39" r:id="rId4"/>
    <sheet name="Table 3" sheetId="30" r:id="rId5"/>
    <sheet name="Table 4" sheetId="31" r:id="rId6"/>
    <sheet name="Figure 3" sheetId="32" r:id="rId7"/>
    <sheet name="Figure 4" sheetId="33" r:id="rId8"/>
    <sheet name="Table 5" sheetId="37" r:id="rId9"/>
  </sheets>
  <definedNames>
    <definedName name="_xlnm._FilterDatabase" localSheetId="3" hidden="1">'Figure 2'!$B$51:$J$51</definedName>
    <definedName name="_xlnm._FilterDatabase" localSheetId="6" hidden="1">'Figure 3'!$A$51:$C$64</definedName>
    <definedName name="_xlnm._FilterDatabase" localSheetId="7" hidden="1">'Figure 4'!$A$1:$D$1</definedName>
    <definedName name="_Ref26865800" localSheetId="3">#REF!</definedName>
    <definedName name="_Ref26865800" localSheetId="4">'Table 3'!$B$2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<sst xmlns="http://schemas.openxmlformats.org/spreadsheetml/2006/main" count="273" uniqueCount="140">
  <si>
    <t>By taxi (as passenger)</t>
  </si>
  <si>
    <t>By van/lorry/tractor/camper</t>
  </si>
  <si>
    <t>By motorcycle and moped</t>
  </si>
  <si>
    <t xml:space="preserve">By bus and coach </t>
  </si>
  <si>
    <t>Urban rail</t>
  </si>
  <si>
    <t>Cycling</t>
  </si>
  <si>
    <t>Walking</t>
  </si>
  <si>
    <t>Other</t>
  </si>
  <si>
    <t>Work (commuting)</t>
  </si>
  <si>
    <t>Education</t>
  </si>
  <si>
    <t>Shopping</t>
  </si>
  <si>
    <t>Escorting</t>
  </si>
  <si>
    <t>Leisure</t>
  </si>
  <si>
    <t>Personal business</t>
  </si>
  <si>
    <t>Austria</t>
  </si>
  <si>
    <t>Croatia</t>
  </si>
  <si>
    <t>Greece</t>
  </si>
  <si>
    <t>Latvia</t>
  </si>
  <si>
    <t>Netherlands</t>
  </si>
  <si>
    <t>Poland</t>
  </si>
  <si>
    <t>Portugal</t>
  </si>
  <si>
    <t>Romania</t>
  </si>
  <si>
    <t>Slovenia</t>
  </si>
  <si>
    <t>Germany</t>
  </si>
  <si>
    <t>By car as driver</t>
  </si>
  <si>
    <t>By car as passenger</t>
  </si>
  <si>
    <t>Professional/business</t>
  </si>
  <si>
    <t>for all ages</t>
  </si>
  <si>
    <t>for persons aged 15 to 84</t>
  </si>
  <si>
    <t>-</t>
  </si>
  <si>
    <t>69 355 118</t>
  </si>
  <si>
    <t>82 792 351</t>
  </si>
  <si>
    <t>8 844 715</t>
  </si>
  <si>
    <t>10 741 165</t>
  </si>
  <si>
    <t>3 425 496</t>
  </si>
  <si>
    <t>4 105 493</t>
  </si>
  <si>
    <t>15 130</t>
  </si>
  <si>
    <t>1 582 917</t>
  </si>
  <si>
    <t>1 934 379</t>
  </si>
  <si>
    <t>14 047 801</t>
  </si>
  <si>
    <t>17 181 084</t>
  </si>
  <si>
    <t>7 324 412</t>
  </si>
  <si>
    <t>8 822 267</t>
  </si>
  <si>
    <t>31 421 935</t>
  </si>
  <si>
    <t>37 976 687</t>
  </si>
  <si>
    <t>8 569 593</t>
  </si>
  <si>
    <t>10 291 027</t>
  </si>
  <si>
    <t>16 104 161</t>
  </si>
  <si>
    <t>19 530 631</t>
  </si>
  <si>
    <t>1 705 808</t>
  </si>
  <si>
    <t>2 066 880</t>
  </si>
  <si>
    <t>Total population (2018)</t>
  </si>
  <si>
    <t>Population density (inhabitants per km²) (2017)</t>
  </si>
  <si>
    <t>Number of passenger cars per 1 000 inhabitants (2017)</t>
  </si>
  <si>
    <t>Gross Domestic Product per inhabitant (EUR) (2018)</t>
  </si>
  <si>
    <t>Population aged 15 to 84 (2018)</t>
  </si>
  <si>
    <t>CAPI/CATI/CAWI</t>
  </si>
  <si>
    <t>CAPI</t>
  </si>
  <si>
    <t>2013-2014</t>
  </si>
  <si>
    <t>CAPI/CAWI</t>
  </si>
  <si>
    <t>Year of survey</t>
  </si>
  <si>
    <t>Mode of interview</t>
  </si>
  <si>
    <t>Sample size</t>
  </si>
  <si>
    <t>Response rate (%)</t>
  </si>
  <si>
    <t>Number of respondents (persons)</t>
  </si>
  <si>
    <t>Share of trip-makers among respondents (%)</t>
  </si>
  <si>
    <t>:</t>
  </si>
  <si>
    <t xml:space="preserve">(¹) The degree of urbanisation (DEGURBA) creates a classification of all LAU2s (Local Administrative Units - Level 2/municipalities). </t>
  </si>
  <si>
    <t xml:space="preserve">Urban zones are: cities (densely populated areas) (Code 1), towns and suburbs (intermediate density areas) (Code 2). </t>
  </si>
  <si>
    <t xml:space="preserve">Source: https://ec.europa.eu/eurostat/ramon/miscellaneous/index.cfm?TargetUrl=DSP_DEGURBA </t>
  </si>
  <si>
    <t>(²) Gross Domestic Product per inhabitant (EUR):  provisional data</t>
  </si>
  <si>
    <t>44 920</t>
  </si>
  <si>
    <t>Note: (-) Not applicable</t>
  </si>
  <si>
    <t xml:space="preserve">           CAPI: Computer-Assisted Personal Interviewing; </t>
  </si>
  <si>
    <t xml:space="preserve">           CATI: Computer-Assisted Telephone Interviewing; </t>
  </si>
  <si>
    <t xml:space="preserve">           CAWI: Computer-Aided Web Interviewing.</t>
  </si>
  <si>
    <t>(kilometres)</t>
  </si>
  <si>
    <t xml:space="preserve">Note: data calculated according to Eurostat Guidelines;  </t>
  </si>
  <si>
    <t>(%)</t>
  </si>
  <si>
    <t>Table 1: Basic country characteristics relevant for urban passenger mobility</t>
  </si>
  <si>
    <t>Aviation and waterways</t>
  </si>
  <si>
    <t>Figure 3: Average passenger car occupancy for urban mobility on all days</t>
  </si>
  <si>
    <t>Note: (:) not available.</t>
  </si>
  <si>
    <t xml:space="preserve">Figure 1: Average distance per person per day </t>
  </si>
  <si>
    <t>Table 2: Urban mobility in total short-distance mobility</t>
  </si>
  <si>
    <t>Figure 2: Distribution of distance travelled per person per day by travel purpose for urban mobility on all days</t>
  </si>
  <si>
    <t>Table 4: Travel distance per person per day by main travel mode for urban mobility on all days</t>
  </si>
  <si>
    <t>Figure 4: Share of fuel types in the use of passenger cars for urban mobility on all days</t>
  </si>
  <si>
    <t>Note: (:) not available</t>
  </si>
  <si>
    <t>Short-distance trips: less than 300 km</t>
  </si>
  <si>
    <t>Urban trips: less than 100 km within the same urban area</t>
  </si>
  <si>
    <t>Belgium</t>
  </si>
  <si>
    <t>Denmark</t>
  </si>
  <si>
    <t>9 143 847</t>
  </si>
  <si>
    <t>11 398 589</t>
  </si>
  <si>
    <t>4 699 852</t>
  </si>
  <si>
    <t>5 781 190</t>
  </si>
  <si>
    <t>Diesel</t>
  </si>
  <si>
    <t>Petrol</t>
  </si>
  <si>
    <t>Other/Unknown</t>
  </si>
  <si>
    <t>CAWI</t>
  </si>
  <si>
    <t>CATI/CAWI</t>
  </si>
  <si>
    <t>Professional/
business</t>
  </si>
  <si>
    <t>60 483 973</t>
  </si>
  <si>
    <t>50 305 632</t>
  </si>
  <si>
    <t>(³) Number of passenger cars per 1 000 inhabitants: 2016 instead of 2017</t>
  </si>
  <si>
    <t>Italy (³)</t>
  </si>
  <si>
    <t>29 580</t>
  </si>
  <si>
    <t>Percentage of households in an urban zone (DEGURBA (¹) definition) (2015)</t>
  </si>
  <si>
    <r>
      <t>Source:</t>
    </r>
    <r>
      <rPr>
        <sz val="9"/>
        <color theme="1"/>
        <rFont val="Arial"/>
        <family val="2"/>
      </rPr>
      <t xml:space="preserve"> Eurostat (online data codes: demo_r_d3dens; demo_pjangroup; hbs_car_t315; nama_10_pc and  road_eqs_carhab)</t>
    </r>
  </si>
  <si>
    <t>Italy</t>
  </si>
  <si>
    <t>Source: Data from thirteen Member States (nine pilot surveys and four national surveys on passenger mobility)</t>
  </si>
  <si>
    <t>40 620</t>
  </si>
  <si>
    <t>Germany (²)</t>
  </si>
  <si>
    <t>12 880</t>
  </si>
  <si>
    <t>43 610</t>
  </si>
  <si>
    <t>12 960</t>
  </si>
  <si>
    <t>19 950</t>
  </si>
  <si>
    <t>10 500</t>
  </si>
  <si>
    <t>22 140</t>
  </si>
  <si>
    <t>Italy (¹)</t>
  </si>
  <si>
    <t xml:space="preserve">           (¹) Quota sampling</t>
  </si>
  <si>
    <r>
      <t>Source:</t>
    </r>
    <r>
      <rPr>
        <sz val="9"/>
        <color theme="1"/>
        <rFont val="Arial"/>
        <family val="2"/>
      </rPr>
      <t xml:space="preserve"> Data from thirteen Member States (nine pilot surveys and four national surveys on passenger mobility)</t>
    </r>
  </si>
  <si>
    <r>
      <t>Source:</t>
    </r>
    <r>
      <rPr>
        <sz val="9"/>
        <color theme="1"/>
        <rFont val="Arial"/>
        <family val="2"/>
      </rPr>
      <t xml:space="preserve"> Data from twelve Member States (eight pilot surveys and four national surveys on passenger mobility)</t>
    </r>
  </si>
  <si>
    <t xml:space="preserve">Table 3: Distribution of distance travelled per person per day by travel purpose </t>
  </si>
  <si>
    <t>for urban mobility on all days</t>
  </si>
  <si>
    <t xml:space="preserve">Table 5: Information on surveys’ sample and respondents for trips less than 300 km, </t>
  </si>
  <si>
    <t>performed all days</t>
  </si>
  <si>
    <t>Urban trips in total number of short-distance trips</t>
  </si>
  <si>
    <t>Distance covered in urban trips in the total distance of short-distance trips</t>
  </si>
  <si>
    <t>(¹) SURS (Statistical Office of the Republic of Slovenia) data- slightly different methodology for persons aged 15 to 84.</t>
  </si>
  <si>
    <t>Slovenia (¹)</t>
  </si>
  <si>
    <t>(²) Italian data are based on the national survey that covers the population aged 15 to 80</t>
  </si>
  <si>
    <t>Italy (²)</t>
  </si>
  <si>
    <t>Note: the shares of the main travel modes may not add up to 100% due to the small residual category “Other/unknown”, not shown in the table.</t>
  </si>
  <si>
    <t>Notes: (:) not available.</t>
  </si>
  <si>
    <t>The shares of the travel purposes may not add up to 100% due to the small residual category “Other/unknown”, not shown in the table.</t>
  </si>
  <si>
    <r>
      <t>Source:</t>
    </r>
    <r>
      <rPr>
        <sz val="9"/>
        <color theme="1"/>
        <rFont val="Arial"/>
        <family val="2"/>
      </rPr>
      <t xml:space="preserve"> Data from nine Member States (eight pilot surveys and one national survey on passenger mobility)</t>
    </r>
  </si>
  <si>
    <t>(number of persons per vehicle)</t>
  </si>
  <si>
    <t>By train (regular and high speed)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</si>
</sst>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i"/>
    <numFmt numFmtId="166" formatCode="#,##0_i"/>
    <numFmt numFmtId="167" formatCode="#,##0.00_i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/>
      <right/>
      <top style="thin">
        <color theme="2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 applyFill="0" applyBorder="0" applyProtection="0">
      <alignment horizontal="right"/>
    </xf>
  </cellStyleXfs>
  <cellXfs count="99">
    <xf numFmtId="0" fontId="0" fillId="0" borderId="0" xfId="0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7" fontId="3" fillId="0" borderId="1" xfId="21" applyNumberFormat="1" applyFont="1" applyBorder="1" applyAlignment="1">
      <alignment horizontal="left"/>
    </xf>
    <xf numFmtId="167" fontId="3" fillId="0" borderId="2" xfId="21" applyNumberFormat="1" applyFont="1" applyBorder="1" applyAlignment="1">
      <alignment horizontal="lef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21" applyNumberFormat="1" applyFont="1" applyBorder="1" applyAlignment="1">
      <alignment horizontal="left"/>
    </xf>
    <xf numFmtId="2" fontId="4" fillId="0" borderId="2" xfId="0" applyNumberFormat="1" applyFont="1" applyBorder="1"/>
    <xf numFmtId="0" fontId="4" fillId="0" borderId="2" xfId="0" applyFont="1" applyBorder="1"/>
    <xf numFmtId="2" fontId="4" fillId="0" borderId="0" xfId="0" applyNumberFormat="1" applyFont="1" applyBorder="1" applyAlignment="1">
      <alignment/>
    </xf>
    <xf numFmtId="0" fontId="4" fillId="0" borderId="0" xfId="0" applyFont="1" applyBorder="1"/>
    <xf numFmtId="168" fontId="4" fillId="0" borderId="0" xfId="0" applyNumberFormat="1" applyFont="1"/>
    <xf numFmtId="166" fontId="4" fillId="0" borderId="2" xfId="21" applyNumberFormat="1" applyFont="1" applyBorder="1" applyAlignment="1">
      <alignment horizontal="right" indent="3"/>
    </xf>
    <xf numFmtId="166" fontId="4" fillId="0" borderId="2" xfId="21" applyNumberFormat="1" applyFont="1" applyBorder="1" applyAlignment="1">
      <alignment horizontal="right" indent="1"/>
    </xf>
    <xf numFmtId="166" fontId="4" fillId="0" borderId="9" xfId="21" applyNumberFormat="1" applyFont="1" applyBorder="1" applyAlignment="1">
      <alignment horizontal="right" indent="3"/>
    </xf>
    <xf numFmtId="166" fontId="4" fillId="0" borderId="9" xfId="21" applyNumberFormat="1" applyFont="1" applyBorder="1" applyAlignment="1">
      <alignment horizontal="right" indent="1"/>
    </xf>
    <xf numFmtId="166" fontId="4" fillId="0" borderId="4" xfId="21" applyNumberFormat="1" applyFont="1" applyBorder="1" applyAlignment="1">
      <alignment horizontal="right" indent="3"/>
    </xf>
    <xf numFmtId="166" fontId="4" fillId="0" borderId="4" xfId="21" applyNumberFormat="1" applyFont="1" applyBorder="1" applyAlignment="1">
      <alignment horizontal="right" indent="1"/>
    </xf>
    <xf numFmtId="165" fontId="4" fillId="0" borderId="9" xfId="21" applyFont="1" applyBorder="1" applyAlignment="1">
      <alignment horizontal="right" indent="3"/>
    </xf>
    <xf numFmtId="165" fontId="4" fillId="0" borderId="4" xfId="21" applyFont="1" applyBorder="1" applyAlignment="1">
      <alignment horizontal="right" indent="3"/>
    </xf>
    <xf numFmtId="0" fontId="8" fillId="0" borderId="0" xfId="0" applyFont="1" applyAlignment="1">
      <alignment horizontal="left" vertical="center" indent="5"/>
    </xf>
    <xf numFmtId="165" fontId="4" fillId="0" borderId="0" xfId="21" applyNumberFormat="1" applyFont="1" applyAlignment="1">
      <alignment horizontal="right"/>
    </xf>
    <xf numFmtId="165" fontId="4" fillId="0" borderId="0" xfId="21" applyFont="1" applyFill="1" applyBorder="1" applyAlignment="1">
      <alignment horizontal="right"/>
    </xf>
    <xf numFmtId="165" fontId="4" fillId="0" borderId="8" xfId="21" applyFont="1" applyBorder="1" applyAlignment="1">
      <alignment horizontal="right"/>
    </xf>
    <xf numFmtId="2" fontId="4" fillId="0" borderId="1" xfId="21" applyNumberFormat="1" applyFont="1" applyBorder="1" applyAlignment="1">
      <alignment horizontal="right"/>
    </xf>
    <xf numFmtId="167" fontId="4" fillId="0" borderId="1" xfId="21" applyNumberFormat="1" applyFont="1" applyBorder="1" applyAlignment="1">
      <alignment horizontal="right"/>
    </xf>
    <xf numFmtId="2" fontId="4" fillId="0" borderId="2" xfId="21" applyNumberFormat="1" applyFont="1" applyBorder="1" applyAlignment="1">
      <alignment horizontal="right"/>
    </xf>
    <xf numFmtId="167" fontId="4" fillId="0" borderId="2" xfId="21" applyNumberFormat="1" applyFont="1" applyBorder="1" applyAlignment="1">
      <alignment horizontal="right"/>
    </xf>
    <xf numFmtId="2" fontId="4" fillId="0" borderId="0" xfId="21" applyNumberFormat="1" applyFont="1" applyBorder="1" applyAlignment="1">
      <alignment horizontal="right"/>
    </xf>
    <xf numFmtId="167" fontId="4" fillId="0" borderId="0" xfId="21" applyNumberFormat="1" applyFont="1" applyBorder="1" applyAlignment="1">
      <alignment horizontal="right"/>
    </xf>
    <xf numFmtId="2" fontId="4" fillId="0" borderId="4" xfId="21" applyNumberFormat="1" applyFont="1" applyBorder="1" applyAlignment="1">
      <alignment horizontal="right"/>
    </xf>
    <xf numFmtId="1" fontId="4" fillId="0" borderId="13" xfId="21" applyNumberFormat="1" applyFont="1" applyBorder="1" applyAlignment="1">
      <alignment horizontal="center"/>
    </xf>
    <xf numFmtId="1" fontId="4" fillId="0" borderId="14" xfId="21" applyNumberFormat="1" applyFont="1" applyBorder="1" applyAlignment="1">
      <alignment horizontal="center"/>
    </xf>
    <xf numFmtId="1" fontId="4" fillId="0" borderId="15" xfId="21" applyNumberFormat="1" applyFont="1" applyBorder="1" applyAlignment="1">
      <alignment horizontal="center"/>
    </xf>
    <xf numFmtId="1" fontId="4" fillId="0" borderId="13" xfId="21" applyNumberFormat="1" applyFont="1" applyBorder="1" applyAlignment="1">
      <alignment horizontal="right" indent="3"/>
    </xf>
    <xf numFmtId="166" fontId="4" fillId="0" borderId="14" xfId="21" applyNumberFormat="1" applyFont="1" applyBorder="1" applyAlignment="1">
      <alignment horizontal="right" indent="3"/>
    </xf>
    <xf numFmtId="166" fontId="4" fillId="0" borderId="13" xfId="21" applyNumberFormat="1" applyFont="1" applyBorder="1" applyAlignment="1">
      <alignment horizontal="right" indent="3"/>
    </xf>
    <xf numFmtId="166" fontId="4" fillId="0" borderId="15" xfId="21" applyNumberFormat="1" applyFont="1" applyBorder="1" applyAlignment="1">
      <alignment horizontal="right" indent="3"/>
    </xf>
    <xf numFmtId="49" fontId="4" fillId="0" borderId="2" xfId="21" applyNumberFormat="1" applyFont="1" applyBorder="1" applyAlignment="1">
      <alignment horizontal="right" indent="1"/>
    </xf>
    <xf numFmtId="49" fontId="4" fillId="0" borderId="2" xfId="21" applyNumberFormat="1" applyFont="1" applyBorder="1" applyAlignment="1">
      <alignment horizontal="right" indent="3"/>
    </xf>
    <xf numFmtId="2" fontId="4" fillId="0" borderId="8" xfId="21" applyNumberFormat="1" applyFont="1" applyBorder="1" applyAlignment="1">
      <alignment horizontal="right"/>
    </xf>
    <xf numFmtId="165" fontId="3" fillId="0" borderId="8" xfId="21" applyFont="1" applyBorder="1" applyAlignment="1">
      <alignment horizontal="left"/>
    </xf>
    <xf numFmtId="167" fontId="3" fillId="0" borderId="4" xfId="21" applyNumberFormat="1" applyFont="1" applyBorder="1" applyAlignment="1">
      <alignment horizontal="left"/>
    </xf>
    <xf numFmtId="167" fontId="4" fillId="0" borderId="4" xfId="21" applyNumberFormat="1" applyFont="1" applyBorder="1" applyAlignment="1">
      <alignment horizontal="right"/>
    </xf>
    <xf numFmtId="164" fontId="4" fillId="0" borderId="14" xfId="21" applyNumberFormat="1" applyFont="1" applyBorder="1" applyAlignment="1">
      <alignment horizontal="right" indent="1"/>
    </xf>
    <xf numFmtId="164" fontId="4" fillId="0" borderId="9" xfId="21" applyNumberFormat="1" applyFont="1" applyBorder="1" applyAlignment="1">
      <alignment horizontal="right" indent="1"/>
    </xf>
    <xf numFmtId="164" fontId="4" fillId="0" borderId="13" xfId="21" applyNumberFormat="1" applyFont="1" applyBorder="1" applyAlignment="1">
      <alignment horizontal="right" indent="1"/>
    </xf>
    <xf numFmtId="164" fontId="4" fillId="0" borderId="2" xfId="21" applyNumberFormat="1" applyFont="1" applyBorder="1" applyAlignment="1">
      <alignment horizontal="right" indent="1"/>
    </xf>
    <xf numFmtId="164" fontId="4" fillId="0" borderId="15" xfId="21" applyNumberFormat="1" applyFont="1" applyBorder="1" applyAlignment="1">
      <alignment horizontal="right" indent="1"/>
    </xf>
    <xf numFmtId="164" fontId="4" fillId="0" borderId="4" xfId="21" applyNumberFormat="1" applyFont="1" applyBorder="1" applyAlignment="1">
      <alignment horizontal="right" indent="1"/>
    </xf>
    <xf numFmtId="168" fontId="4" fillId="0" borderId="1" xfId="21" applyNumberFormat="1" applyFont="1" applyBorder="1" applyAlignment="1">
      <alignment horizontal="right" indent="2"/>
    </xf>
    <xf numFmtId="168" fontId="4" fillId="0" borderId="2" xfId="21" applyNumberFormat="1" applyFont="1" applyBorder="1" applyAlignment="1">
      <alignment horizontal="right" indent="2"/>
    </xf>
    <xf numFmtId="168" fontId="4" fillId="0" borderId="4" xfId="21" applyNumberFormat="1" applyFont="1" applyBorder="1" applyAlignment="1">
      <alignment horizontal="right" indent="2"/>
    </xf>
    <xf numFmtId="1" fontId="4" fillId="0" borderId="14" xfId="21" applyNumberFormat="1" applyFont="1" applyBorder="1" applyAlignment="1">
      <alignment horizontal="right" indent="3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168" fontId="4" fillId="0" borderId="17" xfId="21" applyNumberFormat="1" applyFont="1" applyBorder="1" applyAlignment="1">
      <alignment horizontal="right" indent="2"/>
    </xf>
    <xf numFmtId="168" fontId="4" fillId="0" borderId="13" xfId="21" applyNumberFormat="1" applyFont="1" applyBorder="1" applyAlignment="1">
      <alignment horizontal="right" indent="2"/>
    </xf>
    <xf numFmtId="168" fontId="4" fillId="0" borderId="15" xfId="21" applyNumberFormat="1" applyFont="1" applyBorder="1" applyAlignment="1">
      <alignment horizontal="right" indent="2"/>
    </xf>
    <xf numFmtId="0" fontId="1" fillId="0" borderId="0" xfId="0" applyFont="1" applyAlignment="1">
      <alignment horizontal="left" vertical="center"/>
    </xf>
    <xf numFmtId="166" fontId="7" fillId="0" borderId="2" xfId="21" applyNumberFormat="1" applyFont="1" applyBorder="1" applyAlignment="1">
      <alignment horizontal="right" indent="1"/>
    </xf>
    <xf numFmtId="0" fontId="10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right"/>
    </xf>
    <xf numFmtId="165" fontId="9" fillId="0" borderId="0" xfId="21" applyNumberFormat="1" applyFont="1" applyAlignment="1">
      <alignment horizontal="right"/>
    </xf>
    <xf numFmtId="0" fontId="5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_Φύλλο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distance per person per day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(kilometres)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15"/>
          <c:w val="0.99325"/>
          <c:h val="0.6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1'!$B$5:$B$17</c:f>
              <c:strCache/>
            </c:strRef>
          </c:cat>
          <c:val>
            <c:numRef>
              <c:f>'Figure 1'!$C$5:$C$17</c:f>
              <c:numCache/>
            </c:numRef>
          </c:val>
        </c:ser>
        <c:axId val="19158484"/>
        <c:axId val="38208629"/>
      </c:barChart>
      <c:catAx>
        <c:axId val="19158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158484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distance travelled per person per day by travel purpose for urban mobility on all days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75"/>
          <c:h val="0.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2'!$C$51</c:f>
              <c:strCache>
                <c:ptCount val="1"/>
                <c:pt idx="0">
                  <c:v>Work (commuting)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2'!$C$52:$C$63</c:f>
              <c:numCache/>
            </c:numRef>
          </c:val>
        </c:ser>
        <c:ser>
          <c:idx val="1"/>
          <c:order val="1"/>
          <c:tx>
            <c:strRef>
              <c:f>'Figure 2'!$D$51</c:f>
              <c:strCache>
                <c:ptCount val="1"/>
                <c:pt idx="0">
                  <c:v>Professional/business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2'!$D$52:$D$63</c:f>
              <c:numCache/>
            </c:numRef>
          </c:val>
        </c:ser>
        <c:ser>
          <c:idx val="2"/>
          <c:order val="2"/>
          <c:tx>
            <c:strRef>
              <c:f>'Figure 2'!$E$51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2'!$E$52:$E$63</c:f>
              <c:numCache/>
            </c:numRef>
          </c:val>
        </c:ser>
        <c:ser>
          <c:idx val="3"/>
          <c:order val="3"/>
          <c:tx>
            <c:strRef>
              <c:f>'Figure 2'!$F$51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2'!$F$52:$F$63</c:f>
              <c:numCache/>
            </c:numRef>
          </c:val>
        </c:ser>
        <c:ser>
          <c:idx val="4"/>
          <c:order val="4"/>
          <c:tx>
            <c:strRef>
              <c:f>'Figure 2'!$G$51</c:f>
              <c:strCache>
                <c:ptCount val="1"/>
                <c:pt idx="0">
                  <c:v>Escorting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2'!$G$52:$G$63</c:f>
              <c:numCache/>
            </c:numRef>
          </c:val>
        </c:ser>
        <c:ser>
          <c:idx val="5"/>
          <c:order val="5"/>
          <c:tx>
            <c:strRef>
              <c:f>'Figure 2'!$H$51</c:f>
              <c:strCache>
                <c:ptCount val="1"/>
                <c:pt idx="0">
                  <c:v>Leisure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2'!$H$52:$H$63</c:f>
              <c:numCache/>
            </c:numRef>
          </c:val>
        </c:ser>
        <c:ser>
          <c:idx val="6"/>
          <c:order val="6"/>
          <c:tx>
            <c:strRef>
              <c:f>'Figure 2'!$I$51</c:f>
              <c:strCache>
                <c:ptCount val="1"/>
                <c:pt idx="0">
                  <c:v>Personal business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2'!$I$52:$I$63</c:f>
              <c:numCache/>
            </c:numRef>
          </c:val>
        </c:ser>
        <c:ser>
          <c:idx val="7"/>
          <c:order val="7"/>
          <c:tx>
            <c:strRef>
              <c:f>'Figure 2'!$J$51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2'!$B$52:$B$63</c:f>
              <c:strCache/>
            </c:strRef>
          </c:cat>
          <c:val>
            <c:numRef>
              <c:f>'Figure 2'!$J$52:$J$63</c:f>
              <c:numCache/>
            </c:numRef>
          </c:val>
        </c:ser>
        <c:overlap val="100"/>
        <c:gapWidth val="55"/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3333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"/>
          <c:y val="0.83975"/>
          <c:w val="0.7425"/>
          <c:h val="0.07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passenger car occupancy for urban mobility on all days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 per vehicle)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3'!$B$51</c:f>
              <c:strCache>
                <c:ptCount val="1"/>
                <c:pt idx="0">
                  <c:v>for persons aged 15 to 84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3'!$A$52:$A$64</c:f>
              <c:strCache/>
            </c:strRef>
          </c:cat>
          <c:val>
            <c:numRef>
              <c:f>'Figure 3'!$B$52:$B$64</c:f>
              <c:numCache/>
            </c:numRef>
          </c:val>
        </c:ser>
        <c:ser>
          <c:idx val="1"/>
          <c:order val="1"/>
          <c:tx>
            <c:strRef>
              <c:f>'Figure 3'!$C$51</c:f>
              <c:strCache>
                <c:ptCount val="1"/>
                <c:pt idx="0">
                  <c:v>for all ages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3'!$A$52:$A$64</c:f>
              <c:strCache/>
            </c:strRef>
          </c:cat>
          <c:val>
            <c:numRef>
              <c:f>'Figure 3'!$C$52:$C$64</c:f>
              <c:numCache/>
            </c:numRef>
          </c:val>
        </c:ser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912072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78125"/>
          <c:w val="0.3727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fuel types in the use of passenger cars for urban mobility on all days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825"/>
          <c:w val="0.97075"/>
          <c:h val="0.6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4'!$A$2:$A$10</c:f>
              <c:strCache/>
            </c:strRef>
          </c:cat>
          <c:val>
            <c:numRef>
              <c:f>'Figure 4'!$B$2:$B$10</c:f>
              <c:numCache/>
            </c:numRef>
          </c:val>
        </c:ser>
        <c:ser>
          <c:idx val="1"/>
          <c:order val="1"/>
          <c:tx>
            <c:strRef>
              <c:f>'Figure 4'!$C$1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4'!$A$2:$A$10</c:f>
              <c:strCache/>
            </c:strRef>
          </c:cat>
          <c:val>
            <c:numRef>
              <c:f>'Figure 4'!$C$2:$C$10</c:f>
              <c:numCache/>
            </c:numRef>
          </c:val>
        </c:ser>
        <c:ser>
          <c:idx val="2"/>
          <c:order val="2"/>
          <c:tx>
            <c:strRef>
              <c:f>'Figure 4'!$D$1</c:f>
              <c:strCache>
                <c:ptCount val="1"/>
                <c:pt idx="0">
                  <c:v>Other/Unknown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4'!$A$2:$A$10</c:f>
              <c:strCache/>
            </c:strRef>
          </c:cat>
          <c:val>
            <c:numRef>
              <c:f>'Figure 4'!$D$2:$D$10</c:f>
              <c:numCache/>
            </c:numRef>
          </c:val>
        </c:ser>
        <c:overlap val="100"/>
        <c:gapWidth val="55"/>
        <c:axId val="48442386"/>
        <c:axId val="33328291"/>
      </c:bar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4423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"/>
          <c:y val="0.86625"/>
          <c:w val="0.311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876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Data from thirteen Member States (nine pilot surveys and four national surveys on passenger mobility)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11</xdr:row>
      <xdr:rowOff>47625</xdr:rowOff>
    </xdr:from>
    <xdr:to>
      <xdr:col>17</xdr:col>
      <xdr:colOff>647700</xdr:colOff>
      <xdr:row>38</xdr:row>
      <xdr:rowOff>76200</xdr:rowOff>
    </xdr:to>
    <xdr:graphicFrame macro="">
      <xdr:nvGraphicFramePr>
        <xdr:cNvPr id="2" name="Graphique 1"/>
        <xdr:cNvGraphicFramePr/>
      </xdr:nvGraphicFramePr>
      <xdr:xfrm>
        <a:off x="3695700" y="1781175"/>
        <a:ext cx="9525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Data from twelve Member States (eight pilot surveys and four national surveys on passenger mobility)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47625</xdr:rowOff>
    </xdr:from>
    <xdr:to>
      <xdr:col>12</xdr:col>
      <xdr:colOff>114300</xdr:colOff>
      <xdr:row>46</xdr:row>
      <xdr:rowOff>104775</xdr:rowOff>
    </xdr:to>
    <xdr:graphicFrame macro="">
      <xdr:nvGraphicFramePr>
        <xdr:cNvPr id="4" name="Chart 3"/>
        <xdr:cNvGraphicFramePr/>
      </xdr:nvGraphicFramePr>
      <xdr:xfrm>
        <a:off x="200025" y="8667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4762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calculated according to Eurostat Guidelines; 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SURS (Statistical Office of the Republic of Slovenia) data- slightly different methodology for persons aged 15 to 84.</a:t>
          </a:r>
        </a:p>
        <a:p>
          <a:r>
            <a:rPr lang="en-GB" sz="1200">
              <a:latin typeface="Arial" panose="020B0604020202020204" pitchFamily="34" charset="0"/>
            </a:rPr>
            <a:t>(²) Italian data are based on the national survey that covers the population aged 15 to 80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Data from thirteen Member States (nine pilot surveys and four national surveys on passenger mobility)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</xdr:row>
      <xdr:rowOff>76200</xdr:rowOff>
    </xdr:from>
    <xdr:to>
      <xdr:col>15</xdr:col>
      <xdr:colOff>647700</xdr:colOff>
      <xdr:row>47</xdr:row>
      <xdr:rowOff>38100</xdr:rowOff>
    </xdr:to>
    <xdr:graphicFrame macro="">
      <xdr:nvGraphicFramePr>
        <xdr:cNvPr id="6" name="Chart 5"/>
        <xdr:cNvGraphicFramePr/>
      </xdr:nvGraphicFramePr>
      <xdr:xfrm>
        <a:off x="2085975" y="8191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7219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(:)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Data from nine Member States (eight pilot surveys and one national survey on passenger mobility)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21</xdr:row>
      <xdr:rowOff>19050</xdr:rowOff>
    </xdr:from>
    <xdr:to>
      <xdr:col>14</xdr:col>
      <xdr:colOff>66675</xdr:colOff>
      <xdr:row>62</xdr:row>
      <xdr:rowOff>66675</xdr:rowOff>
    </xdr:to>
    <xdr:graphicFrame macro="">
      <xdr:nvGraphicFramePr>
        <xdr:cNvPr id="2" name="Chart 1"/>
        <xdr:cNvGraphicFramePr/>
      </xdr:nvGraphicFramePr>
      <xdr:xfrm>
        <a:off x="1257300" y="3314700"/>
        <a:ext cx="9525000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"/>
  <sheetViews>
    <sheetView showGridLines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6.00390625" style="1" customWidth="1"/>
    <col min="4" max="4" width="17.28125" style="1" customWidth="1"/>
    <col min="5" max="5" width="13.57421875" style="1" customWidth="1"/>
    <col min="6" max="6" width="15.00390625" style="1" customWidth="1"/>
    <col min="7" max="7" width="14.28125" style="1" customWidth="1"/>
    <col min="8" max="8" width="13.57421875" style="1" customWidth="1"/>
    <col min="9" max="16384" width="9.140625" style="1" customWidth="1"/>
  </cols>
  <sheetData>
    <row r="2" ht="15.75">
      <c r="B2" s="4" t="s">
        <v>79</v>
      </c>
    </row>
    <row r="4" spans="2:8" ht="61.5" customHeight="1">
      <c r="B4" s="26"/>
      <c r="C4" s="12" t="s">
        <v>52</v>
      </c>
      <c r="D4" s="26" t="s">
        <v>108</v>
      </c>
      <c r="E4" s="26" t="s">
        <v>53</v>
      </c>
      <c r="F4" s="26" t="s">
        <v>54</v>
      </c>
      <c r="G4" s="26" t="s">
        <v>55</v>
      </c>
      <c r="H4" s="26" t="s">
        <v>51</v>
      </c>
    </row>
    <row r="5" spans="2:8" ht="15">
      <c r="B5" s="24" t="s">
        <v>91</v>
      </c>
      <c r="C5" s="85">
        <v>373.6</v>
      </c>
      <c r="D5" s="46">
        <v>96.3</v>
      </c>
      <c r="E5" s="46">
        <v>508</v>
      </c>
      <c r="F5" s="46">
        <v>40260</v>
      </c>
      <c r="G5" s="47" t="s">
        <v>93</v>
      </c>
      <c r="H5" s="47" t="s">
        <v>94</v>
      </c>
    </row>
    <row r="6" spans="2:8" ht="15">
      <c r="B6" s="7" t="s">
        <v>92</v>
      </c>
      <c r="C6" s="66">
        <v>137.3</v>
      </c>
      <c r="D6" s="44">
        <v>67.03</v>
      </c>
      <c r="E6" s="44">
        <v>438</v>
      </c>
      <c r="F6" s="44">
        <v>52180</v>
      </c>
      <c r="G6" s="45" t="s">
        <v>95</v>
      </c>
      <c r="H6" s="45" t="s">
        <v>96</v>
      </c>
    </row>
    <row r="7" spans="2:8" ht="15">
      <c r="B7" s="7" t="s">
        <v>113</v>
      </c>
      <c r="C7" s="67">
        <v>234</v>
      </c>
      <c r="D7" s="46">
        <v>89.8</v>
      </c>
      <c r="E7" s="46">
        <v>561</v>
      </c>
      <c r="F7" s="46" t="s">
        <v>112</v>
      </c>
      <c r="G7" s="47" t="s">
        <v>30</v>
      </c>
      <c r="H7" s="47" t="s">
        <v>31</v>
      </c>
    </row>
    <row r="8" spans="2:8" ht="15">
      <c r="B8" s="7" t="s">
        <v>16</v>
      </c>
      <c r="C8" s="68">
        <v>82.2</v>
      </c>
      <c r="D8" s="44">
        <v>72.2</v>
      </c>
      <c r="E8" s="44">
        <v>487</v>
      </c>
      <c r="F8" s="44">
        <v>16730</v>
      </c>
      <c r="G8" s="45" t="s">
        <v>32</v>
      </c>
      <c r="H8" s="45" t="s">
        <v>33</v>
      </c>
    </row>
    <row r="9" spans="2:8" ht="15">
      <c r="B9" s="7" t="s">
        <v>15</v>
      </c>
      <c r="C9" s="68">
        <v>73.9</v>
      </c>
      <c r="D9" s="44">
        <v>59.3</v>
      </c>
      <c r="E9" s="44">
        <v>389</v>
      </c>
      <c r="F9" s="44" t="s">
        <v>114</v>
      </c>
      <c r="G9" s="45" t="s">
        <v>34</v>
      </c>
      <c r="H9" s="45" t="s">
        <v>35</v>
      </c>
    </row>
    <row r="10" spans="2:8" ht="15">
      <c r="B10" s="7" t="s">
        <v>106</v>
      </c>
      <c r="C10" s="68">
        <v>203.3</v>
      </c>
      <c r="D10" s="44">
        <v>81.81</v>
      </c>
      <c r="E10" s="44">
        <v>625</v>
      </c>
      <c r="F10" s="71" t="s">
        <v>107</v>
      </c>
      <c r="G10" s="70" t="s">
        <v>104</v>
      </c>
      <c r="H10" s="70" t="s">
        <v>103</v>
      </c>
    </row>
    <row r="11" spans="2:8" ht="15">
      <c r="B11" s="7" t="s">
        <v>17</v>
      </c>
      <c r="C11" s="68">
        <v>30.7</v>
      </c>
      <c r="D11" s="44">
        <v>56.5</v>
      </c>
      <c r="E11" s="44">
        <v>356</v>
      </c>
      <c r="F11" s="44" t="s">
        <v>36</v>
      </c>
      <c r="G11" s="45" t="s">
        <v>37</v>
      </c>
      <c r="H11" s="45" t="s">
        <v>38</v>
      </c>
    </row>
    <row r="12" spans="2:8" ht="15">
      <c r="B12" s="7" t="s">
        <v>18</v>
      </c>
      <c r="C12" s="68">
        <v>501.1</v>
      </c>
      <c r="D12" s="44">
        <v>90.5</v>
      </c>
      <c r="E12" s="44">
        <v>487</v>
      </c>
      <c r="F12" s="44" t="s">
        <v>71</v>
      </c>
      <c r="G12" s="45" t="s">
        <v>39</v>
      </c>
      <c r="H12" s="45" t="s">
        <v>40</v>
      </c>
    </row>
    <row r="13" spans="2:8" ht="15">
      <c r="B13" s="7" t="s">
        <v>14</v>
      </c>
      <c r="C13" s="68">
        <v>106.8</v>
      </c>
      <c r="D13" s="44">
        <v>59.9</v>
      </c>
      <c r="E13" s="44">
        <v>555</v>
      </c>
      <c r="F13" s="44" t="s">
        <v>115</v>
      </c>
      <c r="G13" s="45" t="s">
        <v>41</v>
      </c>
      <c r="H13" s="45" t="s">
        <v>42</v>
      </c>
    </row>
    <row r="14" spans="2:8" ht="15">
      <c r="B14" s="7" t="s">
        <v>19</v>
      </c>
      <c r="C14" s="68">
        <v>123.6</v>
      </c>
      <c r="D14" s="44">
        <v>63.8</v>
      </c>
      <c r="E14" s="44">
        <v>593</v>
      </c>
      <c r="F14" s="44" t="s">
        <v>116</v>
      </c>
      <c r="G14" s="45" t="s">
        <v>43</v>
      </c>
      <c r="H14" s="45" t="s">
        <v>44</v>
      </c>
    </row>
    <row r="15" spans="2:8" ht="15">
      <c r="B15" s="7" t="s">
        <v>20</v>
      </c>
      <c r="C15" s="68">
        <v>113.2</v>
      </c>
      <c r="D15" s="44">
        <v>73.1</v>
      </c>
      <c r="E15" s="44">
        <v>492</v>
      </c>
      <c r="F15" s="44" t="s">
        <v>117</v>
      </c>
      <c r="G15" s="45" t="s">
        <v>45</v>
      </c>
      <c r="H15" s="45" t="s">
        <v>46</v>
      </c>
    </row>
    <row r="16" spans="2:8" ht="15">
      <c r="B16" s="7" t="s">
        <v>21</v>
      </c>
      <c r="C16" s="68">
        <v>83.6</v>
      </c>
      <c r="D16" s="44">
        <v>58.2</v>
      </c>
      <c r="E16" s="44">
        <v>307</v>
      </c>
      <c r="F16" s="44" t="s">
        <v>118</v>
      </c>
      <c r="G16" s="45" t="s">
        <v>47</v>
      </c>
      <c r="H16" s="45" t="s">
        <v>48</v>
      </c>
    </row>
    <row r="17" spans="2:8" ht="15">
      <c r="B17" s="10" t="s">
        <v>22</v>
      </c>
      <c r="C17" s="69">
        <v>102.6</v>
      </c>
      <c r="D17" s="48">
        <v>55.1</v>
      </c>
      <c r="E17" s="48">
        <v>541</v>
      </c>
      <c r="F17" s="48" t="s">
        <v>119</v>
      </c>
      <c r="G17" s="49" t="s">
        <v>49</v>
      </c>
      <c r="H17" s="49" t="s">
        <v>50</v>
      </c>
    </row>
    <row r="19" ht="15" customHeight="1">
      <c r="B19" s="5" t="s">
        <v>67</v>
      </c>
    </row>
    <row r="20" ht="15">
      <c r="B20" s="1" t="s">
        <v>68</v>
      </c>
    </row>
    <row r="21" ht="15">
      <c r="B21" s="1" t="s">
        <v>69</v>
      </c>
    </row>
    <row r="22" ht="15">
      <c r="B22" s="5" t="s">
        <v>70</v>
      </c>
    </row>
    <row r="23" ht="15">
      <c r="B23" s="5" t="s">
        <v>105</v>
      </c>
    </row>
    <row r="25" ht="15" customHeight="1">
      <c r="B25" s="11" t="s">
        <v>109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5:G6 H5:H6 F10:H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6"/>
  <sheetViews>
    <sheetView showGridLines="0" workbookViewId="0" topLeftCell="A1">
      <selection activeCell="B2" sqref="B2:D24"/>
    </sheetView>
  </sheetViews>
  <sheetFormatPr defaultColWidth="9.140625" defaultRowHeight="15"/>
  <cols>
    <col min="1" max="1" width="2.140625" style="1" customWidth="1"/>
    <col min="2" max="2" width="13.28125" style="1" customWidth="1"/>
    <col min="3" max="4" width="25.57421875" style="1" customWidth="1"/>
    <col min="5" max="6" width="8.57421875" style="1" customWidth="1"/>
    <col min="7" max="7" width="11.00390625" style="1" customWidth="1"/>
    <col min="8" max="12" width="8.57421875" style="1" customWidth="1"/>
    <col min="13" max="15" width="9.140625" style="1" customWidth="1"/>
    <col min="16" max="16" width="13.140625" style="1" customWidth="1"/>
    <col min="17" max="17" width="15.8515625" style="1" customWidth="1"/>
    <col min="18" max="18" width="20.140625" style="1" customWidth="1"/>
    <col min="19" max="16384" width="9.140625" style="1" customWidth="1"/>
  </cols>
  <sheetData>
    <row r="2" ht="15.75">
      <c r="B2" s="4" t="s">
        <v>84</v>
      </c>
    </row>
    <row r="3" ht="12.75">
      <c r="B3" s="86" t="s">
        <v>78</v>
      </c>
    </row>
    <row r="5" spans="2:4" ht="39.6" customHeight="1">
      <c r="B5" s="17"/>
      <c r="C5" s="26" t="s">
        <v>128</v>
      </c>
      <c r="D5" s="25" t="s">
        <v>129</v>
      </c>
    </row>
    <row r="6" spans="2:4" ht="15">
      <c r="B6" s="24" t="s">
        <v>91</v>
      </c>
      <c r="C6" s="50">
        <v>52.382132114777</v>
      </c>
      <c r="D6" s="50">
        <v>33.604462470740785</v>
      </c>
    </row>
    <row r="7" spans="2:4" ht="15">
      <c r="B7" s="7" t="s">
        <v>92</v>
      </c>
      <c r="C7" s="50">
        <v>54.73368028470888</v>
      </c>
      <c r="D7" s="50">
        <v>34.1718757582482</v>
      </c>
    </row>
    <row r="8" spans="2:4" ht="14.25" customHeight="1">
      <c r="B8" s="24" t="s">
        <v>23</v>
      </c>
      <c r="C8" s="50">
        <v>67.68314427449509</v>
      </c>
      <c r="D8" s="50">
        <v>52.868863397126844</v>
      </c>
    </row>
    <row r="9" spans="2:4" ht="15">
      <c r="B9" s="7" t="s">
        <v>16</v>
      </c>
      <c r="C9" s="50">
        <v>46.029892313693374</v>
      </c>
      <c r="D9" s="50">
        <v>35.799496114579895</v>
      </c>
    </row>
    <row r="10" spans="2:4" ht="15">
      <c r="B10" s="7" t="s">
        <v>15</v>
      </c>
      <c r="C10" s="50">
        <v>46.93568994842642</v>
      </c>
      <c r="D10" s="50">
        <v>29.545597856073147</v>
      </c>
    </row>
    <row r="11" spans="2:4" ht="15">
      <c r="B11" s="7" t="s">
        <v>110</v>
      </c>
      <c r="C11" s="50">
        <v>80.86653992410811</v>
      </c>
      <c r="D11" s="50">
        <v>50.19620375245957</v>
      </c>
    </row>
    <row r="12" spans="2:4" ht="11.45" customHeight="1">
      <c r="B12" s="7" t="s">
        <v>17</v>
      </c>
      <c r="C12" s="50">
        <v>63.138377036287906</v>
      </c>
      <c r="D12" s="50">
        <v>44.0116873810376</v>
      </c>
    </row>
    <row r="13" spans="2:4" ht="15">
      <c r="B13" s="7" t="s">
        <v>18</v>
      </c>
      <c r="C13" s="50">
        <v>59.716354858177425</v>
      </c>
      <c r="D13" s="50">
        <v>28.687167651816452</v>
      </c>
    </row>
    <row r="14" spans="2:4" ht="11.45" customHeight="1">
      <c r="B14" s="7" t="s">
        <v>14</v>
      </c>
      <c r="C14" s="50">
        <v>49.77119540828257</v>
      </c>
      <c r="D14" s="50">
        <v>30.08595938642062</v>
      </c>
    </row>
    <row r="15" spans="2:4" ht="15">
      <c r="B15" s="7" t="s">
        <v>19</v>
      </c>
      <c r="C15" s="50" t="s">
        <v>66</v>
      </c>
      <c r="D15" s="50" t="s">
        <v>66</v>
      </c>
    </row>
    <row r="16" spans="2:4" ht="15">
      <c r="B16" s="7" t="s">
        <v>20</v>
      </c>
      <c r="C16" s="50">
        <v>84.90697617116196</v>
      </c>
      <c r="D16" s="50">
        <v>65.82726628625883</v>
      </c>
    </row>
    <row r="17" spans="2:4" ht="15">
      <c r="B17" s="7" t="s">
        <v>21</v>
      </c>
      <c r="C17" s="50">
        <v>99.25650557620817</v>
      </c>
      <c r="D17" s="50">
        <v>88.35534213685474</v>
      </c>
    </row>
    <row r="18" spans="2:4" ht="15">
      <c r="B18" s="10" t="s">
        <v>22</v>
      </c>
      <c r="C18" s="51">
        <v>40.61767667570108</v>
      </c>
      <c r="D18" s="51">
        <v>24.01465660610242</v>
      </c>
    </row>
    <row r="20" spans="2:3" ht="15" customHeight="1">
      <c r="B20" s="5" t="s">
        <v>82</v>
      </c>
      <c r="C20" s="5"/>
    </row>
    <row r="21" spans="2:4" ht="15">
      <c r="B21" s="5" t="s">
        <v>89</v>
      </c>
      <c r="C21" s="5"/>
      <c r="D21" s="5"/>
    </row>
    <row r="22" spans="2:4" ht="15">
      <c r="B22" s="5" t="s">
        <v>90</v>
      </c>
      <c r="C22" s="5"/>
      <c r="D22" s="5"/>
    </row>
    <row r="24" spans="2:4" ht="24" customHeight="1">
      <c r="B24" s="98" t="s">
        <v>122</v>
      </c>
      <c r="C24" s="98"/>
      <c r="D24" s="98"/>
    </row>
    <row r="26" ht="15">
      <c r="B26" s="52"/>
    </row>
  </sheetData>
  <mergeCells count="1"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J44"/>
  <sheetViews>
    <sheetView showGridLines="0" workbookViewId="0" topLeftCell="B1">
      <selection activeCell="Y17" sqref="Y17"/>
    </sheetView>
  </sheetViews>
  <sheetFormatPr defaultColWidth="10.8515625" defaultRowHeight="15"/>
  <cols>
    <col min="1" max="1" width="14.8515625" style="1" customWidth="1"/>
    <col min="2" max="16384" width="10.8515625" style="1" customWidth="1"/>
  </cols>
  <sheetData>
    <row r="1" ht="12"/>
    <row r="2" ht="12"/>
    <row r="3" ht="12"/>
    <row r="4" ht="12"/>
    <row r="5" spans="2:3" ht="12">
      <c r="B5" s="1" t="s">
        <v>23</v>
      </c>
      <c r="C5" s="2">
        <v>19</v>
      </c>
    </row>
    <row r="6" spans="2:3" ht="12">
      <c r="B6" s="1" t="s">
        <v>20</v>
      </c>
      <c r="C6" s="2">
        <v>18.4</v>
      </c>
    </row>
    <row r="7" spans="2:3" ht="12">
      <c r="B7" s="1" t="s">
        <v>19</v>
      </c>
      <c r="C7" s="2">
        <v>17</v>
      </c>
    </row>
    <row r="8" spans="2:3" ht="12">
      <c r="B8" s="1" t="s">
        <v>92</v>
      </c>
      <c r="C8" s="2">
        <v>16.5</v>
      </c>
    </row>
    <row r="9" spans="2:10" ht="12">
      <c r="B9" s="1" t="s">
        <v>21</v>
      </c>
      <c r="C9" s="2">
        <v>14.7</v>
      </c>
      <c r="F9" s="95"/>
      <c r="G9" s="95"/>
      <c r="H9" s="95"/>
      <c r="I9" s="95"/>
      <c r="J9" s="95"/>
    </row>
    <row r="10" spans="1:10" ht="15.75">
      <c r="A10" s="1">
        <v>1</v>
      </c>
      <c r="B10" s="21" t="s">
        <v>91</v>
      </c>
      <c r="C10" s="53">
        <v>11.808684286296264</v>
      </c>
      <c r="F10" s="94" t="s">
        <v>83</v>
      </c>
      <c r="G10" s="95"/>
      <c r="H10" s="95"/>
      <c r="I10" s="95"/>
      <c r="J10" s="95"/>
    </row>
    <row r="11" spans="1:6" s="86" customFormat="1" ht="12.75">
      <c r="A11" s="86">
        <v>7</v>
      </c>
      <c r="B11" s="86" t="s">
        <v>110</v>
      </c>
      <c r="C11" s="96">
        <v>11.4</v>
      </c>
      <c r="F11" s="86" t="s">
        <v>76</v>
      </c>
    </row>
    <row r="12" spans="1:3" ht="12.75">
      <c r="A12" s="1">
        <v>8</v>
      </c>
      <c r="B12" s="86" t="s">
        <v>18</v>
      </c>
      <c r="C12" s="97">
        <v>10.568294507664097</v>
      </c>
    </row>
    <row r="13" spans="1:3" ht="12">
      <c r="A13" s="1">
        <v>6</v>
      </c>
      <c r="B13" s="18" t="s">
        <v>14</v>
      </c>
      <c r="C13" s="53">
        <v>10.3076149771404</v>
      </c>
    </row>
    <row r="14" spans="1:3" ht="12">
      <c r="A14" s="1">
        <v>12</v>
      </c>
      <c r="B14" s="18" t="s">
        <v>17</v>
      </c>
      <c r="C14" s="53">
        <v>10.1658713780852</v>
      </c>
    </row>
    <row r="15" spans="1:3" ht="12">
      <c r="A15" s="1">
        <v>5</v>
      </c>
      <c r="B15" s="18" t="s">
        <v>22</v>
      </c>
      <c r="C15" s="53">
        <v>8.233468336145476</v>
      </c>
    </row>
    <row r="16" spans="1:3" ht="12">
      <c r="A16" s="1">
        <v>4</v>
      </c>
      <c r="B16" s="18" t="s">
        <v>15</v>
      </c>
      <c r="C16" s="53">
        <v>7.559806243751682</v>
      </c>
    </row>
    <row r="17" spans="2:3" ht="12">
      <c r="B17" s="18" t="s">
        <v>16</v>
      </c>
      <c r="C17" s="53">
        <v>5.55224369390651</v>
      </c>
    </row>
    <row r="18" ht="12">
      <c r="C18" s="3"/>
    </row>
    <row r="19" ht="12">
      <c r="C19" s="3"/>
    </row>
    <row r="20" ht="12">
      <c r="C20" s="3"/>
    </row>
    <row r="21" ht="12">
      <c r="C21" s="3"/>
    </row>
    <row r="22" ht="12">
      <c r="C22" s="3"/>
    </row>
    <row r="23" ht="12">
      <c r="C23" s="3"/>
    </row>
    <row r="24" ht="12">
      <c r="C24" s="3"/>
    </row>
    <row r="25" ht="12">
      <c r="C25" s="3"/>
    </row>
    <row r="26" ht="12">
      <c r="C26" s="3"/>
    </row>
    <row r="27" ht="12">
      <c r="C27" s="3"/>
    </row>
    <row r="28" ht="12">
      <c r="C28" s="3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4" ht="15" customHeight="1">
      <c r="F44" s="11" t="s">
        <v>122</v>
      </c>
    </row>
    <row r="51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P81"/>
  <sheetViews>
    <sheetView showGridLines="0" workbookViewId="0" topLeftCell="A7">
      <selection activeCell="N34" sqref="N34"/>
    </sheetView>
  </sheetViews>
  <sheetFormatPr defaultColWidth="10.8515625" defaultRowHeight="15"/>
  <cols>
    <col min="1" max="1" width="4.7109375" style="1" customWidth="1"/>
    <col min="2" max="2" width="10.57421875" style="1" customWidth="1"/>
    <col min="3" max="3" width="16.421875" style="1" customWidth="1"/>
    <col min="4" max="4" width="17.7109375" style="1" customWidth="1"/>
    <col min="5" max="8" width="11.28125" style="1" customWidth="1"/>
    <col min="9" max="9" width="16.140625" style="1" customWidth="1"/>
    <col min="10" max="11" width="11.28125" style="1" customWidth="1"/>
    <col min="12" max="16384" width="10.8515625" style="1" customWidth="1"/>
  </cols>
  <sheetData>
    <row r="1" ht="12"/>
    <row r="2" ht="12"/>
    <row r="3" ht="15.75">
      <c r="B3" s="4" t="s">
        <v>85</v>
      </c>
    </row>
    <row r="4" spans="2:11" ht="12.75">
      <c r="B4" s="86" t="s">
        <v>78</v>
      </c>
      <c r="K4" s="18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9" ht="15" customHeight="1">
      <c r="B49" s="11" t="s">
        <v>123</v>
      </c>
    </row>
    <row r="50" ht="15">
      <c r="B50" s="11"/>
    </row>
    <row r="51" spans="2:14" ht="15">
      <c r="B51" s="14"/>
      <c r="C51" s="14" t="s">
        <v>8</v>
      </c>
      <c r="D51" s="14" t="s">
        <v>26</v>
      </c>
      <c r="E51" s="14" t="s">
        <v>9</v>
      </c>
      <c r="F51" s="14" t="s">
        <v>10</v>
      </c>
      <c r="G51" s="14" t="s">
        <v>11</v>
      </c>
      <c r="H51" s="14" t="s">
        <v>12</v>
      </c>
      <c r="I51" s="14" t="s">
        <v>13</v>
      </c>
      <c r="J51" s="14" t="s">
        <v>7</v>
      </c>
      <c r="K51" s="28"/>
      <c r="L51" s="28"/>
      <c r="M51" s="28"/>
      <c r="N51" s="28"/>
    </row>
    <row r="52" spans="2:14" ht="15">
      <c r="B52" s="29" t="s">
        <v>15</v>
      </c>
      <c r="C52" s="32">
        <v>47.41693233203056</v>
      </c>
      <c r="D52" s="32">
        <v>0.5442249463111419</v>
      </c>
      <c r="E52" s="32">
        <v>5.0034014059144445</v>
      </c>
      <c r="F52" s="32">
        <v>7.935279915698488</v>
      </c>
      <c r="G52" s="32">
        <v>0.9310515012871987</v>
      </c>
      <c r="H52" s="32">
        <v>27.34063412877322</v>
      </c>
      <c r="I52" s="32">
        <v>10.828475769984927</v>
      </c>
      <c r="J52" s="32">
        <f aca="true" t="shared" si="0" ref="J52:J63">100-SUM(C52:I52)</f>
        <v>0</v>
      </c>
      <c r="K52" s="23"/>
      <c r="L52" s="23"/>
      <c r="M52" s="23"/>
      <c r="N52" s="23"/>
    </row>
    <row r="53" spans="2:14" ht="15">
      <c r="B53" s="30" t="s">
        <v>19</v>
      </c>
      <c r="C53" s="33">
        <v>46.470588235294116</v>
      </c>
      <c r="D53" s="33">
        <v>1.1764705882352942</v>
      </c>
      <c r="E53" s="33">
        <v>9.411764705882353</v>
      </c>
      <c r="F53" s="33">
        <v>15.294117647058824</v>
      </c>
      <c r="G53" s="33">
        <v>2.3529411764705883</v>
      </c>
      <c r="H53" s="33">
        <v>8.823529411764707</v>
      </c>
      <c r="I53" s="33">
        <v>16.470588235294116</v>
      </c>
      <c r="J53" s="33">
        <f t="shared" si="0"/>
        <v>0</v>
      </c>
      <c r="K53" s="23"/>
      <c r="L53" s="23"/>
      <c r="M53" s="23"/>
      <c r="N53" s="23"/>
    </row>
    <row r="54" spans="2:14" ht="15">
      <c r="B54" s="30" t="s">
        <v>17</v>
      </c>
      <c r="C54" s="33">
        <v>45.00262127688557</v>
      </c>
      <c r="D54" s="33">
        <v>1.0261849891969554</v>
      </c>
      <c r="E54" s="33">
        <v>4.5397785323353235</v>
      </c>
      <c r="F54" s="33">
        <v>11.797092104057986</v>
      </c>
      <c r="G54" s="33">
        <v>6.336659406262804</v>
      </c>
      <c r="H54" s="33">
        <v>21.801815022014583</v>
      </c>
      <c r="I54" s="33">
        <v>9.004861081028206</v>
      </c>
      <c r="J54" s="33">
        <f t="shared" si="0"/>
        <v>0.490987588218573</v>
      </c>
      <c r="K54" s="23"/>
      <c r="L54" s="23"/>
      <c r="M54" s="23"/>
      <c r="N54" s="23"/>
    </row>
    <row r="55" spans="2:14" ht="15">
      <c r="B55" s="30" t="s">
        <v>20</v>
      </c>
      <c r="C55" s="33">
        <v>44.570069702244666</v>
      </c>
      <c r="D55" s="33">
        <v>2.905589555289887</v>
      </c>
      <c r="E55" s="33">
        <v>6.840169116624304</v>
      </c>
      <c r="F55" s="33">
        <v>12.744528093946487</v>
      </c>
      <c r="G55" s="33">
        <v>9.318166296968544</v>
      </c>
      <c r="H55" s="33">
        <v>8.988076429575107</v>
      </c>
      <c r="I55" s="33">
        <v>12.767938562370897</v>
      </c>
      <c r="J55" s="33">
        <f t="shared" si="0"/>
        <v>1.865462242980115</v>
      </c>
      <c r="K55" s="23"/>
      <c r="L55" s="23"/>
      <c r="M55" s="23"/>
      <c r="N55" s="23"/>
    </row>
    <row r="56" spans="2:14" ht="15">
      <c r="B56" s="30" t="s">
        <v>16</v>
      </c>
      <c r="C56" s="33">
        <v>44.26375528496158</v>
      </c>
      <c r="D56" s="33">
        <v>2.7778667351010777</v>
      </c>
      <c r="E56" s="33">
        <v>5.75368164695929</v>
      </c>
      <c r="F56" s="33">
        <v>4.73973558378736</v>
      </c>
      <c r="G56" s="33">
        <v>2.758119391502536</v>
      </c>
      <c r="H56" s="33">
        <v>26.435242624895416</v>
      </c>
      <c r="I56" s="33">
        <v>5.039944551978428</v>
      </c>
      <c r="J56" s="33">
        <f t="shared" si="0"/>
        <v>8.231654180814317</v>
      </c>
      <c r="K56" s="23"/>
      <c r="L56" s="23"/>
      <c r="M56" s="23"/>
      <c r="N56" s="23"/>
    </row>
    <row r="57" spans="2:14" ht="15">
      <c r="B57" s="30" t="s">
        <v>21</v>
      </c>
      <c r="C57" s="33">
        <v>33.35597826086956</v>
      </c>
      <c r="D57" s="33">
        <v>1.4945652173913042</v>
      </c>
      <c r="E57" s="33">
        <v>0.4076086956521739</v>
      </c>
      <c r="F57" s="33">
        <v>23.4375</v>
      </c>
      <c r="G57" s="33">
        <v>0.7472826086956521</v>
      </c>
      <c r="H57" s="33">
        <v>9.646739130434781</v>
      </c>
      <c r="I57" s="33">
        <v>27.78532608695652</v>
      </c>
      <c r="J57" s="33">
        <f t="shared" si="0"/>
        <v>3.125000000000014</v>
      </c>
      <c r="K57" s="23"/>
      <c r="L57" s="23"/>
      <c r="M57" s="23"/>
      <c r="N57" s="23"/>
    </row>
    <row r="58" spans="2:14" ht="15">
      <c r="B58" s="30" t="s">
        <v>22</v>
      </c>
      <c r="C58" s="33">
        <v>32.72694622079204</v>
      </c>
      <c r="D58" s="33">
        <v>3.5046244634422528</v>
      </c>
      <c r="E58" s="33">
        <v>6.545036165119927</v>
      </c>
      <c r="F58" s="33">
        <v>10.249046665277136</v>
      </c>
      <c r="G58" s="33">
        <v>7.681983469791823</v>
      </c>
      <c r="H58" s="33">
        <v>30.663058567925145</v>
      </c>
      <c r="I58" s="33">
        <v>8.629304447651675</v>
      </c>
      <c r="J58" s="33">
        <f t="shared" si="0"/>
        <v>0</v>
      </c>
      <c r="K58" s="23"/>
      <c r="L58" s="23"/>
      <c r="M58" s="23"/>
      <c r="N58" s="23"/>
    </row>
    <row r="59" spans="2:14" ht="15">
      <c r="B59" s="30" t="s">
        <v>14</v>
      </c>
      <c r="C59" s="33">
        <v>30.541888256353804</v>
      </c>
      <c r="D59" s="33">
        <v>6.117106015289832</v>
      </c>
      <c r="E59" s="33">
        <v>4.263794696640808</v>
      </c>
      <c r="F59" s="33">
        <v>10.225928363623751</v>
      </c>
      <c r="G59" s="33">
        <v>5.952425213054539</v>
      </c>
      <c r="H59" s="33">
        <v>18.953662839605297</v>
      </c>
      <c r="I59" s="33">
        <v>21.875406398366167</v>
      </c>
      <c r="J59" s="33">
        <f t="shared" si="0"/>
        <v>2.069788217065806</v>
      </c>
      <c r="K59" s="23"/>
      <c r="L59" s="23"/>
      <c r="M59" s="23"/>
      <c r="N59" s="23"/>
    </row>
    <row r="60" spans="2:14" ht="15">
      <c r="B60" s="30" t="s">
        <v>110</v>
      </c>
      <c r="C60" s="33">
        <v>30.468416814654063</v>
      </c>
      <c r="D60" s="33">
        <v>5.109264240994562</v>
      </c>
      <c r="E60" s="33">
        <v>4.741634878044927</v>
      </c>
      <c r="F60" s="33">
        <v>16.624929926838718</v>
      </c>
      <c r="G60" s="33">
        <v>4.095569061205473</v>
      </c>
      <c r="H60" s="33">
        <v>31.96338517053378</v>
      </c>
      <c r="I60" s="33">
        <v>6.9967999077284695</v>
      </c>
      <c r="J60" s="33">
        <v>0</v>
      </c>
      <c r="K60" s="23"/>
      <c r="L60" s="23"/>
      <c r="M60" s="23"/>
      <c r="N60" s="23"/>
    </row>
    <row r="61" spans="2:14" ht="15" customHeight="1">
      <c r="B61" s="30" t="s">
        <v>92</v>
      </c>
      <c r="C61" s="33">
        <v>28.074422225370544</v>
      </c>
      <c r="D61" s="33">
        <v>10.412231033340667</v>
      </c>
      <c r="E61" s="33">
        <v>4.38237816581883</v>
      </c>
      <c r="F61" s="33">
        <v>11.490829664566792</v>
      </c>
      <c r="G61" s="33">
        <v>6.9156007666582875</v>
      </c>
      <c r="H61" s="33">
        <v>32.8855227796386</v>
      </c>
      <c r="I61" s="33">
        <v>5.83901536460636</v>
      </c>
      <c r="J61" s="33">
        <f t="shared" si="0"/>
        <v>0</v>
      </c>
      <c r="K61" s="23"/>
      <c r="L61" s="23"/>
      <c r="M61" s="23"/>
      <c r="N61" s="23"/>
    </row>
    <row r="62" spans="2:14" ht="15" customHeight="1">
      <c r="B62" s="30" t="s">
        <v>91</v>
      </c>
      <c r="C62" s="33">
        <v>27.65513150938811</v>
      </c>
      <c r="D62" s="33">
        <v>5.677248870431563</v>
      </c>
      <c r="E62" s="33">
        <v>5.89763411451121</v>
      </c>
      <c r="F62" s="33">
        <v>19.363460332958788</v>
      </c>
      <c r="G62" s="33">
        <v>8.114452933014544</v>
      </c>
      <c r="H62" s="33">
        <v>30.150000649182918</v>
      </c>
      <c r="I62" s="33">
        <v>0</v>
      </c>
      <c r="J62" s="33">
        <f t="shared" si="0"/>
        <v>3.14207159051287</v>
      </c>
      <c r="K62" s="23"/>
      <c r="L62" s="23"/>
      <c r="M62" s="23"/>
      <c r="N62" s="23"/>
    </row>
    <row r="63" spans="2:14" ht="15" customHeight="1">
      <c r="B63" s="30" t="s">
        <v>23</v>
      </c>
      <c r="C63" s="33">
        <v>27.21158480043271</v>
      </c>
      <c r="D63" s="33">
        <v>16.52919408681006</v>
      </c>
      <c r="E63" s="33">
        <v>2.7832839163107677</v>
      </c>
      <c r="F63" s="33">
        <v>8.963127959621554</v>
      </c>
      <c r="G63" s="33">
        <v>4.698472870478135</v>
      </c>
      <c r="H63" s="33">
        <v>28.004163252838477</v>
      </c>
      <c r="I63" s="33">
        <v>11.589598505594175</v>
      </c>
      <c r="J63" s="33">
        <f t="shared" si="0"/>
        <v>0.22057460791413064</v>
      </c>
      <c r="K63" s="23"/>
      <c r="L63" s="23"/>
      <c r="M63" s="23"/>
      <c r="N63" s="23"/>
    </row>
    <row r="64" spans="2:14" ht="15" customHeight="1">
      <c r="B64" s="31" t="s">
        <v>18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23"/>
      <c r="L64" s="23"/>
      <c r="M64" s="23"/>
      <c r="N64" s="23"/>
    </row>
    <row r="65" ht="15" customHeight="1">
      <c r="B65" s="23"/>
    </row>
    <row r="66" spans="2:16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3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2:13" ht="15">
      <c r="B68" s="36"/>
      <c r="C68" s="37"/>
      <c r="D68" s="37"/>
      <c r="E68" s="37"/>
      <c r="F68" s="37"/>
      <c r="G68" s="37"/>
      <c r="H68" s="37"/>
      <c r="I68" s="37"/>
      <c r="J68" s="37"/>
      <c r="K68" s="35"/>
      <c r="L68" s="35"/>
      <c r="M68" s="35"/>
    </row>
    <row r="69" spans="2:13" ht="15">
      <c r="B69" s="36"/>
      <c r="C69" s="54"/>
      <c r="D69" s="54"/>
      <c r="E69" s="54"/>
      <c r="F69" s="54"/>
      <c r="G69" s="54"/>
      <c r="H69" s="54"/>
      <c r="I69" s="54"/>
      <c r="J69" s="54"/>
      <c r="K69" s="35"/>
      <c r="L69" s="35"/>
      <c r="M69" s="35"/>
    </row>
    <row r="70" spans="2:13" ht="15">
      <c r="B70" s="36"/>
      <c r="C70" s="54"/>
      <c r="D70" s="54"/>
      <c r="E70" s="54"/>
      <c r="F70" s="54"/>
      <c r="G70" s="54"/>
      <c r="H70" s="54"/>
      <c r="I70" s="54"/>
      <c r="J70" s="54"/>
      <c r="K70" s="35"/>
      <c r="L70" s="35"/>
      <c r="M70" s="35"/>
    </row>
    <row r="71" spans="2:13" ht="15">
      <c r="B71" s="36"/>
      <c r="C71" s="54"/>
      <c r="D71" s="54"/>
      <c r="E71" s="54"/>
      <c r="F71" s="54"/>
      <c r="G71" s="54"/>
      <c r="H71" s="54"/>
      <c r="I71" s="54"/>
      <c r="J71" s="54"/>
      <c r="K71" s="35"/>
      <c r="L71" s="35"/>
      <c r="M71" s="35"/>
    </row>
    <row r="72" spans="2:13" ht="15">
      <c r="B72" s="36"/>
      <c r="C72" s="54"/>
      <c r="D72" s="54"/>
      <c r="E72" s="54"/>
      <c r="F72" s="54"/>
      <c r="G72" s="54"/>
      <c r="H72" s="54"/>
      <c r="I72" s="54"/>
      <c r="J72" s="54"/>
      <c r="K72" s="35"/>
      <c r="L72" s="35"/>
      <c r="M72" s="35"/>
    </row>
    <row r="73" spans="2:13" ht="15">
      <c r="B73" s="36"/>
      <c r="C73" s="54"/>
      <c r="D73" s="54"/>
      <c r="E73" s="54"/>
      <c r="F73" s="54"/>
      <c r="G73" s="54"/>
      <c r="H73" s="54"/>
      <c r="I73" s="54"/>
      <c r="J73" s="54"/>
      <c r="K73" s="35"/>
      <c r="L73" s="35"/>
      <c r="M73" s="35"/>
    </row>
    <row r="74" spans="2:13" ht="15">
      <c r="B74" s="36"/>
      <c r="C74" s="54"/>
      <c r="D74" s="54"/>
      <c r="E74" s="54"/>
      <c r="F74" s="54"/>
      <c r="G74" s="54"/>
      <c r="H74" s="54"/>
      <c r="I74" s="54"/>
      <c r="J74" s="54"/>
      <c r="K74" s="35"/>
      <c r="L74" s="35"/>
      <c r="M74" s="35"/>
    </row>
    <row r="75" spans="2:13" ht="15">
      <c r="B75" s="36"/>
      <c r="C75" s="54"/>
      <c r="D75" s="54"/>
      <c r="E75" s="54"/>
      <c r="F75" s="54"/>
      <c r="G75" s="54"/>
      <c r="H75" s="54"/>
      <c r="I75" s="54"/>
      <c r="J75" s="54"/>
      <c r="K75" s="35"/>
      <c r="L75" s="35"/>
      <c r="M75" s="35"/>
    </row>
    <row r="76" spans="2:13" ht="15">
      <c r="B76" s="36"/>
      <c r="C76" s="54"/>
      <c r="D76" s="54"/>
      <c r="E76" s="54"/>
      <c r="F76" s="54"/>
      <c r="G76" s="54"/>
      <c r="H76" s="54"/>
      <c r="I76" s="54"/>
      <c r="J76" s="54"/>
      <c r="K76" s="35"/>
      <c r="L76" s="35"/>
      <c r="M76" s="35"/>
    </row>
    <row r="77" spans="2:13" ht="15">
      <c r="B77" s="36"/>
      <c r="C77" s="54"/>
      <c r="D77" s="54"/>
      <c r="E77" s="54"/>
      <c r="F77" s="54"/>
      <c r="G77" s="54"/>
      <c r="H77" s="54"/>
      <c r="I77" s="54"/>
      <c r="J77" s="54"/>
      <c r="K77" s="35"/>
      <c r="L77" s="35"/>
      <c r="M77" s="35"/>
    </row>
    <row r="78" spans="2:13" ht="15">
      <c r="B78" s="36"/>
      <c r="C78" s="54"/>
      <c r="D78" s="54"/>
      <c r="E78" s="54"/>
      <c r="F78" s="54"/>
      <c r="G78" s="54"/>
      <c r="H78" s="54"/>
      <c r="I78" s="54"/>
      <c r="J78" s="54"/>
      <c r="K78" s="35"/>
      <c r="L78" s="35"/>
      <c r="M78" s="35"/>
    </row>
    <row r="79" spans="2:13" ht="15">
      <c r="B79" s="36"/>
      <c r="C79" s="54"/>
      <c r="D79" s="54"/>
      <c r="E79" s="54"/>
      <c r="F79" s="54"/>
      <c r="G79" s="54"/>
      <c r="H79" s="54"/>
      <c r="I79" s="54"/>
      <c r="J79" s="54"/>
      <c r="K79" s="35"/>
      <c r="L79" s="35"/>
      <c r="M79" s="35"/>
    </row>
    <row r="80" spans="2:13" ht="1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</sheetData>
  <autoFilter ref="B51:J51">
    <sortState ref="B52:J81">
      <sortCondition descending="1" sortBy="value" ref="C52:C81"/>
    </sortState>
  </autoFilter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23"/>
  <sheetViews>
    <sheetView showGridLines="0" workbookViewId="0" topLeftCell="A1">
      <selection activeCell="B2" sqref="B2:J23"/>
    </sheetView>
  </sheetViews>
  <sheetFormatPr defaultColWidth="10.8515625" defaultRowHeight="15"/>
  <cols>
    <col min="1" max="1" width="4.7109375" style="1" customWidth="1"/>
    <col min="2" max="2" width="10.421875" style="1" customWidth="1"/>
    <col min="3" max="9" width="12.57421875" style="1" customWidth="1"/>
    <col min="10" max="11" width="11.28125" style="1" customWidth="1"/>
    <col min="12" max="16384" width="10.8515625" style="1" customWidth="1"/>
  </cols>
  <sheetData>
    <row r="2" ht="15.75">
      <c r="B2" s="87" t="s">
        <v>124</v>
      </c>
    </row>
    <row r="3" ht="15.75">
      <c r="B3" s="87" t="s">
        <v>125</v>
      </c>
    </row>
    <row r="4" ht="12.75">
      <c r="B4" s="92" t="s">
        <v>78</v>
      </c>
    </row>
    <row r="6" spans="2:9" ht="24">
      <c r="B6" s="17"/>
      <c r="C6" s="12" t="s">
        <v>8</v>
      </c>
      <c r="D6" s="26" t="s">
        <v>102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</row>
    <row r="7" spans="2:10" ht="15">
      <c r="B7" s="24" t="s">
        <v>91</v>
      </c>
      <c r="C7" s="76">
        <v>27.65513150938811</v>
      </c>
      <c r="D7" s="77">
        <v>5.677248870431563</v>
      </c>
      <c r="E7" s="77">
        <v>5.89763411451121</v>
      </c>
      <c r="F7" s="77">
        <v>19.363460332958788</v>
      </c>
      <c r="G7" s="77">
        <v>8.114452933014544</v>
      </c>
      <c r="H7" s="77">
        <v>30.150000649182918</v>
      </c>
      <c r="I7" s="77">
        <v>0</v>
      </c>
      <c r="J7" s="2"/>
    </row>
    <row r="8" spans="2:10" ht="15">
      <c r="B8" s="7" t="s">
        <v>92</v>
      </c>
      <c r="C8" s="78">
        <v>28.074422225370544</v>
      </c>
      <c r="D8" s="79">
        <v>10.412231033340667</v>
      </c>
      <c r="E8" s="79">
        <v>4.38237816581883</v>
      </c>
      <c r="F8" s="79">
        <v>11.490829664566792</v>
      </c>
      <c r="G8" s="79">
        <v>6.9156007666582875</v>
      </c>
      <c r="H8" s="79">
        <v>32.8855227796386</v>
      </c>
      <c r="I8" s="79">
        <v>5.83901536460636</v>
      </c>
      <c r="J8" s="2"/>
    </row>
    <row r="9" spans="2:10" ht="15">
      <c r="B9" s="24" t="s">
        <v>23</v>
      </c>
      <c r="C9" s="76">
        <v>27.21158480043271</v>
      </c>
      <c r="D9" s="77">
        <v>16.52919408681006</v>
      </c>
      <c r="E9" s="77">
        <v>2.7832839163107677</v>
      </c>
      <c r="F9" s="77">
        <v>8.963127959621554</v>
      </c>
      <c r="G9" s="77">
        <v>4.698472870478135</v>
      </c>
      <c r="H9" s="77">
        <v>28.004163252838477</v>
      </c>
      <c r="I9" s="77">
        <v>11.589598505594175</v>
      </c>
      <c r="J9" s="2"/>
    </row>
    <row r="10" spans="2:10" ht="15">
      <c r="B10" s="7" t="s">
        <v>16</v>
      </c>
      <c r="C10" s="78">
        <v>44.26375528496158</v>
      </c>
      <c r="D10" s="79">
        <v>2.7778667351010777</v>
      </c>
      <c r="E10" s="79">
        <v>5.75368164695929</v>
      </c>
      <c r="F10" s="79">
        <v>4.73973558378736</v>
      </c>
      <c r="G10" s="79">
        <v>2.758119391502536</v>
      </c>
      <c r="H10" s="79">
        <v>26.435242624895416</v>
      </c>
      <c r="I10" s="79">
        <v>5.039944551978428</v>
      </c>
      <c r="J10" s="2"/>
    </row>
    <row r="11" spans="2:10" ht="15">
      <c r="B11" s="7" t="s">
        <v>15</v>
      </c>
      <c r="C11" s="78">
        <v>47.41693233203056</v>
      </c>
      <c r="D11" s="79">
        <v>0.5442249463111419</v>
      </c>
      <c r="E11" s="79">
        <v>5.0034014059144445</v>
      </c>
      <c r="F11" s="79">
        <v>7.935279915698488</v>
      </c>
      <c r="G11" s="79">
        <v>0.9310515012871987</v>
      </c>
      <c r="H11" s="79">
        <v>27.34063412877322</v>
      </c>
      <c r="I11" s="79">
        <v>10.828475769984927</v>
      </c>
      <c r="J11" s="2"/>
    </row>
    <row r="12" spans="2:10" ht="15">
      <c r="B12" s="7" t="s">
        <v>110</v>
      </c>
      <c r="C12" s="78">
        <v>30.468416814654063</v>
      </c>
      <c r="D12" s="79">
        <v>5.109264240994562</v>
      </c>
      <c r="E12" s="79">
        <v>4.741634878044927</v>
      </c>
      <c r="F12" s="79">
        <v>16.624929926838718</v>
      </c>
      <c r="G12" s="79">
        <v>4.095569061205473</v>
      </c>
      <c r="H12" s="79">
        <v>31.96338517053378</v>
      </c>
      <c r="I12" s="79">
        <v>6.9967999077284695</v>
      </c>
      <c r="J12" s="2"/>
    </row>
    <row r="13" spans="2:10" ht="15">
      <c r="B13" s="7" t="s">
        <v>17</v>
      </c>
      <c r="C13" s="78">
        <v>45.00262127688557</v>
      </c>
      <c r="D13" s="79">
        <v>1.0261849891969554</v>
      </c>
      <c r="E13" s="79">
        <v>4.5397785323353235</v>
      </c>
      <c r="F13" s="79">
        <v>11.797092104057986</v>
      </c>
      <c r="G13" s="79">
        <v>6.336659406262804</v>
      </c>
      <c r="H13" s="79">
        <v>21.801815022014583</v>
      </c>
      <c r="I13" s="79">
        <v>9.004861081028206</v>
      </c>
      <c r="J13" s="2"/>
    </row>
    <row r="14" spans="2:9" ht="15">
      <c r="B14" s="7" t="s">
        <v>18</v>
      </c>
      <c r="C14" s="78" t="s">
        <v>66</v>
      </c>
      <c r="D14" s="79" t="s">
        <v>66</v>
      </c>
      <c r="E14" s="79" t="s">
        <v>66</v>
      </c>
      <c r="F14" s="79" t="s">
        <v>66</v>
      </c>
      <c r="G14" s="79" t="s">
        <v>66</v>
      </c>
      <c r="H14" s="79" t="s">
        <v>66</v>
      </c>
      <c r="I14" s="79" t="s">
        <v>66</v>
      </c>
    </row>
    <row r="15" spans="2:10" ht="15">
      <c r="B15" s="7" t="s">
        <v>14</v>
      </c>
      <c r="C15" s="78">
        <v>30.541888256353804</v>
      </c>
      <c r="D15" s="79">
        <v>6.117106015289832</v>
      </c>
      <c r="E15" s="79">
        <v>4.263794696640808</v>
      </c>
      <c r="F15" s="79">
        <v>10.225928363623751</v>
      </c>
      <c r="G15" s="79">
        <v>5.952425213054539</v>
      </c>
      <c r="H15" s="79">
        <v>18.953662839605297</v>
      </c>
      <c r="I15" s="79">
        <v>21.875406398366167</v>
      </c>
      <c r="J15" s="2"/>
    </row>
    <row r="16" spans="2:10" ht="15">
      <c r="B16" s="7" t="s">
        <v>19</v>
      </c>
      <c r="C16" s="78">
        <v>46.470588235294116</v>
      </c>
      <c r="D16" s="79">
        <v>1.1764705882352942</v>
      </c>
      <c r="E16" s="79">
        <v>9.411764705882353</v>
      </c>
      <c r="F16" s="79">
        <v>15.294117647058824</v>
      </c>
      <c r="G16" s="79">
        <v>2.3529411764705883</v>
      </c>
      <c r="H16" s="79">
        <v>8.823529411764707</v>
      </c>
      <c r="I16" s="79">
        <v>16.470588235294116</v>
      </c>
      <c r="J16" s="2"/>
    </row>
    <row r="17" spans="2:10" ht="15">
      <c r="B17" s="7" t="s">
        <v>20</v>
      </c>
      <c r="C17" s="78">
        <v>44.570069702244666</v>
      </c>
      <c r="D17" s="79">
        <v>2.905589555289887</v>
      </c>
      <c r="E17" s="79">
        <v>6.840169116624304</v>
      </c>
      <c r="F17" s="79">
        <v>12.744528093946487</v>
      </c>
      <c r="G17" s="79">
        <v>9.318166296968544</v>
      </c>
      <c r="H17" s="79">
        <v>8.988076429575107</v>
      </c>
      <c r="I17" s="79">
        <v>12.767938562370897</v>
      </c>
      <c r="J17" s="2"/>
    </row>
    <row r="18" spans="2:10" ht="15">
      <c r="B18" s="7" t="s">
        <v>21</v>
      </c>
      <c r="C18" s="78">
        <v>33.35597826086956</v>
      </c>
      <c r="D18" s="79">
        <v>1.4945652173913042</v>
      </c>
      <c r="E18" s="79">
        <v>0.4076086956521739</v>
      </c>
      <c r="F18" s="79">
        <v>23.4375</v>
      </c>
      <c r="G18" s="79">
        <v>0.7472826086956521</v>
      </c>
      <c r="H18" s="79">
        <v>9.646739130434781</v>
      </c>
      <c r="I18" s="79">
        <v>27.78532608695652</v>
      </c>
      <c r="J18" s="2"/>
    </row>
    <row r="19" spans="2:10" ht="15">
      <c r="B19" s="10" t="s">
        <v>22</v>
      </c>
      <c r="C19" s="80">
        <v>32.72694622079204</v>
      </c>
      <c r="D19" s="81">
        <v>3.5046244634422528</v>
      </c>
      <c r="E19" s="81">
        <v>6.545036165119927</v>
      </c>
      <c r="F19" s="81">
        <v>10.249046665277136</v>
      </c>
      <c r="G19" s="81">
        <v>7.681983469791823</v>
      </c>
      <c r="H19" s="81">
        <v>30.663058567925145</v>
      </c>
      <c r="I19" s="81">
        <v>8.629304447651675</v>
      </c>
      <c r="J19" s="2"/>
    </row>
    <row r="20" spans="2:9" ht="15">
      <c r="B20" s="22"/>
      <c r="C20" s="2"/>
      <c r="D20" s="2"/>
      <c r="E20" s="2"/>
      <c r="F20" s="2"/>
      <c r="G20" s="2"/>
      <c r="H20" s="2"/>
      <c r="I20" s="55"/>
    </row>
    <row r="21" ht="15" customHeight="1">
      <c r="B21" s="5" t="s">
        <v>135</v>
      </c>
    </row>
    <row r="22" ht="15" customHeight="1">
      <c r="B22" s="5" t="s">
        <v>136</v>
      </c>
    </row>
    <row r="23" ht="15" customHeight="1">
      <c r="B23" s="11" t="s">
        <v>123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19"/>
  <sheetViews>
    <sheetView showGridLines="0" tabSelected="1" workbookViewId="0" topLeftCell="A1">
      <selection activeCell="B2" sqref="B2:O19"/>
    </sheetView>
  </sheetViews>
  <sheetFormatPr defaultColWidth="10.8515625" defaultRowHeight="15"/>
  <cols>
    <col min="1" max="1" width="10.8515625" style="1" customWidth="1"/>
    <col min="2" max="2" width="28.28125" style="1" customWidth="1"/>
    <col min="3" max="9" width="8.57421875" style="1" customWidth="1"/>
    <col min="10" max="10" width="10.8515625" style="1" bestFit="1" customWidth="1"/>
    <col min="11" max="15" width="8.57421875" style="1" customWidth="1"/>
    <col min="16" max="16384" width="10.8515625" style="1" customWidth="1"/>
  </cols>
  <sheetData>
    <row r="2" ht="15.75">
      <c r="B2" s="4" t="s">
        <v>86</v>
      </c>
    </row>
    <row r="3" ht="12.75">
      <c r="B3" s="86" t="s">
        <v>78</v>
      </c>
    </row>
    <row r="4" spans="3:15" ht="15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15" ht="15">
      <c r="B5" s="15"/>
      <c r="C5" s="88" t="s">
        <v>91</v>
      </c>
      <c r="D5" s="16" t="s">
        <v>92</v>
      </c>
      <c r="E5" s="14" t="s">
        <v>23</v>
      </c>
      <c r="F5" s="14" t="s">
        <v>16</v>
      </c>
      <c r="G5" s="14" t="s">
        <v>15</v>
      </c>
      <c r="H5" s="14" t="s">
        <v>110</v>
      </c>
      <c r="I5" s="14" t="s">
        <v>17</v>
      </c>
      <c r="J5" s="14" t="s">
        <v>18</v>
      </c>
      <c r="K5" s="14" t="s">
        <v>14</v>
      </c>
      <c r="L5" s="14" t="s">
        <v>19</v>
      </c>
      <c r="M5" s="14" t="s">
        <v>20</v>
      </c>
      <c r="N5" s="14" t="s">
        <v>21</v>
      </c>
      <c r="O5" s="14" t="s">
        <v>22</v>
      </c>
    </row>
    <row r="6" spans="2:20" ht="14.1" customHeight="1">
      <c r="B6" s="6" t="s">
        <v>24</v>
      </c>
      <c r="C6" s="89">
        <v>54.40165698059404</v>
      </c>
      <c r="D6" s="82">
        <v>53.770237197524885</v>
      </c>
      <c r="E6" s="82">
        <v>57.990190001577076</v>
      </c>
      <c r="F6" s="82">
        <v>44.640689295281646</v>
      </c>
      <c r="G6" s="82">
        <v>59.616641545172</v>
      </c>
      <c r="H6" s="82">
        <v>63.65334486818114</v>
      </c>
      <c r="I6" s="82">
        <v>54.76173245243929</v>
      </c>
      <c r="J6" s="82">
        <v>49.64465380499465</v>
      </c>
      <c r="K6" s="82">
        <v>50.605038758774654</v>
      </c>
      <c r="L6" s="82">
        <v>48.23529411764705</v>
      </c>
      <c r="M6" s="82">
        <v>57.26530500940936</v>
      </c>
      <c r="N6" s="82">
        <v>30.36684782608695</v>
      </c>
      <c r="O6" s="82">
        <v>65.15007872528042</v>
      </c>
      <c r="S6" s="2"/>
      <c r="T6" s="2"/>
    </row>
    <row r="7" spans="2:20" ht="14.1" customHeight="1">
      <c r="B7" s="7" t="s">
        <v>25</v>
      </c>
      <c r="C7" s="90">
        <v>16.300395558726937</v>
      </c>
      <c r="D7" s="83">
        <v>11.318057083984954</v>
      </c>
      <c r="E7" s="83">
        <v>11.765298911666381</v>
      </c>
      <c r="F7" s="83">
        <v>15.446707493007237</v>
      </c>
      <c r="G7" s="83">
        <v>13.321506222571994</v>
      </c>
      <c r="H7" s="83">
        <v>10.589409405276704</v>
      </c>
      <c r="I7" s="83">
        <v>13.028520243229854</v>
      </c>
      <c r="J7" s="83">
        <v>12.63904307559983</v>
      </c>
      <c r="K7" s="83">
        <v>13.470255116297189</v>
      </c>
      <c r="L7" s="83">
        <v>10.588235294117647</v>
      </c>
      <c r="M7" s="83">
        <v>12.891428710404785</v>
      </c>
      <c r="N7" s="83">
        <v>26.426630434782606</v>
      </c>
      <c r="O7" s="83">
        <v>15.40081481169539</v>
      </c>
      <c r="S7" s="2"/>
      <c r="T7" s="2"/>
    </row>
    <row r="8" spans="2:20" ht="14.1" customHeight="1">
      <c r="B8" s="7" t="s">
        <v>0</v>
      </c>
      <c r="C8" s="90">
        <v>0.11313125355716727</v>
      </c>
      <c r="D8" s="83">
        <v>0.25309447439871063</v>
      </c>
      <c r="E8" s="83">
        <v>0.20438800832910964</v>
      </c>
      <c r="F8" s="83">
        <v>1.2764227317390737</v>
      </c>
      <c r="G8" s="83">
        <v>0.3561472075124385</v>
      </c>
      <c r="H8" s="83">
        <v>0.1783059737326895</v>
      </c>
      <c r="I8" s="83">
        <v>0.46077370206859625</v>
      </c>
      <c r="J8" s="83">
        <v>0</v>
      </c>
      <c r="K8" s="83">
        <v>1.0787658601949583</v>
      </c>
      <c r="L8" s="83">
        <v>0</v>
      </c>
      <c r="M8" s="83">
        <v>0.4276773919871588</v>
      </c>
      <c r="N8" s="83">
        <v>2.513586956521739</v>
      </c>
      <c r="O8" s="83">
        <v>0.24291099672052743</v>
      </c>
      <c r="S8" s="2"/>
      <c r="T8" s="2"/>
    </row>
    <row r="9" spans="2:20" ht="14.1" customHeight="1">
      <c r="B9" s="7" t="s">
        <v>1</v>
      </c>
      <c r="C9" s="90">
        <v>0.0049176798367677925</v>
      </c>
      <c r="D9" s="83">
        <v>8.059153277680679</v>
      </c>
      <c r="E9" s="83">
        <v>2.1936376981560346</v>
      </c>
      <c r="F9" s="83">
        <v>0.7564395288012447</v>
      </c>
      <c r="G9" s="83">
        <v>2.284944443703397</v>
      </c>
      <c r="H9" s="83">
        <v>0.05296492322038193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1.0930994852423734</v>
      </c>
      <c r="S9" s="2"/>
      <c r="T9" s="2"/>
    </row>
    <row r="10" spans="2:20" ht="14.1" customHeight="1">
      <c r="B10" s="7" t="s">
        <v>2</v>
      </c>
      <c r="C10" s="90">
        <v>0.8177408316629645</v>
      </c>
      <c r="D10" s="83">
        <v>0.9001596080814177</v>
      </c>
      <c r="E10" s="83">
        <v>0.6143113831640227</v>
      </c>
      <c r="F10" s="83">
        <v>7.002127550706751</v>
      </c>
      <c r="G10" s="83">
        <v>0.08670250370152996</v>
      </c>
      <c r="H10" s="83">
        <v>2.7518296507753996</v>
      </c>
      <c r="I10" s="83">
        <v>0.25297665582432044</v>
      </c>
      <c r="J10" s="83">
        <v>1.9522537929930892</v>
      </c>
      <c r="K10" s="83">
        <v>1.0347891224144834</v>
      </c>
      <c r="L10" s="83">
        <v>0.5882352941176471</v>
      </c>
      <c r="M10" s="83">
        <v>1.3374842390456656</v>
      </c>
      <c r="N10" s="83">
        <v>0.06793478260869565</v>
      </c>
      <c r="O10" s="83">
        <v>0.24291099672052743</v>
      </c>
      <c r="S10" s="2"/>
      <c r="T10" s="2"/>
    </row>
    <row r="11" spans="2:20" ht="14.1" customHeight="1">
      <c r="B11" s="7" t="s">
        <v>3</v>
      </c>
      <c r="C11" s="90">
        <v>4.277999822277249</v>
      </c>
      <c r="D11" s="83">
        <v>4.090299686956138</v>
      </c>
      <c r="E11" s="83">
        <v>2.332526982677318</v>
      </c>
      <c r="F11" s="83">
        <v>11.478265475494393</v>
      </c>
      <c r="G11" s="83">
        <v>9.881417652629754</v>
      </c>
      <c r="H11" s="83">
        <v>7.219591899619209</v>
      </c>
      <c r="I11" s="83">
        <v>13.08560529864409</v>
      </c>
      <c r="J11" s="83">
        <v>3.695680438457</v>
      </c>
      <c r="K11" s="83">
        <v>3.973779389678991</v>
      </c>
      <c r="L11" s="83">
        <v>25.882352941176475</v>
      </c>
      <c r="M11" s="83">
        <v>10.799500086655929</v>
      </c>
      <c r="N11" s="83">
        <v>27.581521739130434</v>
      </c>
      <c r="O11" s="83">
        <v>6.7570296100646186</v>
      </c>
      <c r="S11" s="2"/>
      <c r="T11" s="2"/>
    </row>
    <row r="12" spans="2:20" ht="14.1" customHeight="1">
      <c r="B12" s="7" t="s">
        <v>4</v>
      </c>
      <c r="C12" s="90">
        <v>2.835025918372227</v>
      </c>
      <c r="D12" s="83">
        <v>4.400836366526988</v>
      </c>
      <c r="E12" s="83">
        <v>5.378381346985894</v>
      </c>
      <c r="F12" s="83">
        <v>12.814403163881519</v>
      </c>
      <c r="G12" s="83">
        <v>4.956715442382851</v>
      </c>
      <c r="H12" s="83">
        <v>2.5146508935150873</v>
      </c>
      <c r="I12" s="83">
        <v>4.861913446622516</v>
      </c>
      <c r="J12" s="83">
        <v>0</v>
      </c>
      <c r="K12" s="83">
        <v>12.951419971080243</v>
      </c>
      <c r="L12" s="83">
        <v>2.941176470588235</v>
      </c>
      <c r="M12" s="83">
        <v>4.03675106706817</v>
      </c>
      <c r="N12" s="83">
        <v>1.9021739130434785</v>
      </c>
      <c r="O12" s="83">
        <v>0</v>
      </c>
      <c r="S12" s="2"/>
      <c r="T12" s="2"/>
    </row>
    <row r="13" spans="2:20" ht="14.1" customHeight="1">
      <c r="B13" s="7" t="s">
        <v>139</v>
      </c>
      <c r="C13" s="90">
        <v>8.649892808240125</v>
      </c>
      <c r="D13" s="83">
        <v>5.5274574407171935</v>
      </c>
      <c r="E13" s="83">
        <v>8.617241295461609</v>
      </c>
      <c r="F13" s="83">
        <v>0.0779890397500235</v>
      </c>
      <c r="G13" s="83">
        <v>2.7518040790193274</v>
      </c>
      <c r="H13" s="83">
        <v>3.780960602727532</v>
      </c>
      <c r="I13" s="83">
        <v>5.1676520459537745</v>
      </c>
      <c r="J13" s="83">
        <v>7.457969536039685</v>
      </c>
      <c r="K13" s="83">
        <v>9.03397961365748</v>
      </c>
      <c r="L13" s="83">
        <v>2.941176470588235</v>
      </c>
      <c r="M13" s="83">
        <v>5.138594532769457</v>
      </c>
      <c r="N13" s="83">
        <v>3.8722826086956514</v>
      </c>
      <c r="O13" s="83">
        <v>1.303222096868282</v>
      </c>
      <c r="S13" s="2"/>
      <c r="T13" s="2"/>
    </row>
    <row r="14" spans="2:20" ht="14.1" customHeight="1">
      <c r="B14" s="7" t="s">
        <v>80</v>
      </c>
      <c r="C14" s="90">
        <v>0</v>
      </c>
      <c r="D14" s="83">
        <v>0.03912520367444739</v>
      </c>
      <c r="E14" s="83">
        <v>0.14834821696361664</v>
      </c>
      <c r="F14" s="83">
        <v>0</v>
      </c>
      <c r="G14" s="83">
        <v>0.15206285264576022</v>
      </c>
      <c r="H14" s="83">
        <v>0.06492527940981317</v>
      </c>
      <c r="I14" s="83">
        <v>0.004672174438860615</v>
      </c>
      <c r="J14" s="83">
        <v>0</v>
      </c>
      <c r="K14" s="83">
        <v>0.022801144820508434</v>
      </c>
      <c r="L14" s="83">
        <v>0</v>
      </c>
      <c r="M14" s="83">
        <v>0.47263589328475664</v>
      </c>
      <c r="N14" s="83">
        <v>0</v>
      </c>
      <c r="O14" s="83">
        <v>0</v>
      </c>
      <c r="S14" s="2"/>
      <c r="T14" s="2"/>
    </row>
    <row r="15" spans="2:20" ht="14.1" customHeight="1">
      <c r="B15" s="7" t="s">
        <v>5</v>
      </c>
      <c r="C15" s="90">
        <v>6.63839387979028</v>
      </c>
      <c r="D15" s="83">
        <v>7.48816567345222</v>
      </c>
      <c r="E15" s="83">
        <v>5.494894230547348</v>
      </c>
      <c r="F15" s="83">
        <v>0.4641968485002139</v>
      </c>
      <c r="G15" s="83">
        <v>2.0541823953900944</v>
      </c>
      <c r="H15" s="83">
        <v>1.9418444868336666</v>
      </c>
      <c r="I15" s="83">
        <v>2.176060606005879</v>
      </c>
      <c r="J15" s="83">
        <v>15.992679048276276</v>
      </c>
      <c r="K15" s="83">
        <v>3.3894846269864916</v>
      </c>
      <c r="L15" s="83">
        <v>4.705882352941177</v>
      </c>
      <c r="M15" s="83">
        <v>0.54012665311535</v>
      </c>
      <c r="N15" s="83">
        <v>0.33967391304347827</v>
      </c>
      <c r="O15" s="83">
        <v>3.3148789498017277</v>
      </c>
      <c r="S15" s="2"/>
      <c r="T15" s="2"/>
    </row>
    <row r="16" spans="2:20" ht="14.1" customHeight="1">
      <c r="B16" s="10" t="s">
        <v>6</v>
      </c>
      <c r="C16" s="91">
        <v>3.8467703446558588</v>
      </c>
      <c r="D16" s="84">
        <v>4.12555010520788</v>
      </c>
      <c r="E16" s="84">
        <v>3.961763802833787</v>
      </c>
      <c r="F16" s="84">
        <v>5.767268808002409</v>
      </c>
      <c r="G16" s="84">
        <v>4.487188037722258</v>
      </c>
      <c r="H16" s="84">
        <v>6.754418431944785</v>
      </c>
      <c r="I16" s="84">
        <v>6.065510347349678</v>
      </c>
      <c r="J16" s="84">
        <v>5.077860121815836</v>
      </c>
      <c r="K16" s="84">
        <v>3.8886963243775345</v>
      </c>
      <c r="L16" s="84">
        <v>1.7647058823529411</v>
      </c>
      <c r="M16" s="84">
        <v>5.819709923158771</v>
      </c>
      <c r="N16" s="84">
        <v>6.929347826086957</v>
      </c>
      <c r="O16" s="84">
        <v>6.455298755663229</v>
      </c>
      <c r="S16" s="2"/>
      <c r="T16" s="2"/>
    </row>
    <row r="17" spans="3:15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5" customHeight="1">
      <c r="B18" s="5" t="s">
        <v>134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15" customHeight="1">
      <c r="B19" s="11" t="s">
        <v>122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68"/>
  <sheetViews>
    <sheetView showGridLines="0" workbookViewId="0" topLeftCell="A1">
      <selection activeCell="K58" sqref="K58"/>
    </sheetView>
  </sheetViews>
  <sheetFormatPr defaultColWidth="10.8515625" defaultRowHeight="12" customHeight="1"/>
  <cols>
    <col min="1" max="1" width="12.421875" style="1" customWidth="1"/>
    <col min="2" max="16384" width="10.8515625" style="1" customWidth="1"/>
  </cols>
  <sheetData>
    <row r="2" ht="22.5" customHeight="1">
      <c r="B2" s="4" t="s">
        <v>81</v>
      </c>
    </row>
    <row r="3" ht="12" customHeight="1">
      <c r="B3" s="86" t="s">
        <v>138</v>
      </c>
    </row>
    <row r="51" spans="1:6" ht="12" customHeight="1">
      <c r="A51" s="8"/>
      <c r="B51" s="9" t="s">
        <v>28</v>
      </c>
      <c r="C51" s="9" t="s">
        <v>27</v>
      </c>
      <c r="F51" s="5" t="s">
        <v>77</v>
      </c>
    </row>
    <row r="52" spans="1:6" ht="15" customHeight="1">
      <c r="A52" s="19" t="s">
        <v>21</v>
      </c>
      <c r="B52" s="56">
        <v>1.8702460850111857</v>
      </c>
      <c r="C52" s="57"/>
      <c r="F52" s="5" t="s">
        <v>130</v>
      </c>
    </row>
    <row r="53" spans="1:6" ht="12" customHeight="1">
      <c r="A53" s="20" t="s">
        <v>17</v>
      </c>
      <c r="B53" s="58">
        <v>1.73568309831183</v>
      </c>
      <c r="C53" s="59"/>
      <c r="F53" s="1" t="s">
        <v>132</v>
      </c>
    </row>
    <row r="54" spans="1:6" ht="12" customHeight="1">
      <c r="A54" s="20" t="s">
        <v>16</v>
      </c>
      <c r="B54" s="58">
        <v>1.3820186238142858</v>
      </c>
      <c r="C54" s="59"/>
      <c r="F54" s="11" t="s">
        <v>111</v>
      </c>
    </row>
    <row r="55" spans="1:3" ht="12" customHeight="1">
      <c r="A55" s="23" t="s">
        <v>92</v>
      </c>
      <c r="B55" s="41">
        <v>1.345418850311162</v>
      </c>
      <c r="C55" s="42"/>
    </row>
    <row r="56" spans="1:3" ht="12" customHeight="1">
      <c r="A56" s="7" t="s">
        <v>91</v>
      </c>
      <c r="B56" s="39">
        <v>1.2825508732222908</v>
      </c>
      <c r="C56" s="40"/>
    </row>
    <row r="57" spans="1:3" ht="12" customHeight="1">
      <c r="A57" s="38" t="s">
        <v>14</v>
      </c>
      <c r="B57" s="60">
        <v>1.2661840687546457</v>
      </c>
      <c r="C57" s="61"/>
    </row>
    <row r="58" spans="1:3" ht="12" customHeight="1">
      <c r="A58" s="20" t="s">
        <v>18</v>
      </c>
      <c r="B58" s="58">
        <v>1.2545902147942511</v>
      </c>
      <c r="C58" s="58">
        <v>1.4016823765664983</v>
      </c>
    </row>
    <row r="59" spans="1:3" ht="12" customHeight="1">
      <c r="A59" s="20" t="s">
        <v>131</v>
      </c>
      <c r="B59" s="58">
        <v>1.236389811233173</v>
      </c>
      <c r="C59" s="58">
        <v>1.47</v>
      </c>
    </row>
    <row r="60" spans="1:3" ht="12" customHeight="1">
      <c r="A60" s="20" t="s">
        <v>20</v>
      </c>
      <c r="B60" s="58">
        <v>1.225117611934252</v>
      </c>
      <c r="C60" s="59"/>
    </row>
    <row r="61" spans="1:3" ht="12" customHeight="1">
      <c r="A61" s="20" t="s">
        <v>15</v>
      </c>
      <c r="B61" s="58">
        <v>1.223430438090124</v>
      </c>
      <c r="C61" s="58">
        <v>1.6907</v>
      </c>
    </row>
    <row r="62" spans="1:3" ht="12" customHeight="1">
      <c r="A62" s="20" t="s">
        <v>19</v>
      </c>
      <c r="B62" s="58">
        <v>1.2195121951219514</v>
      </c>
      <c r="C62" s="59"/>
    </row>
    <row r="63" spans="1:3" ht="12" customHeight="1">
      <c r="A63" s="73" t="s">
        <v>23</v>
      </c>
      <c r="B63" s="72">
        <v>1.20288429666029</v>
      </c>
      <c r="C63" s="55"/>
    </row>
    <row r="64" spans="1:3" ht="12" customHeight="1">
      <c r="A64" s="74" t="s">
        <v>133</v>
      </c>
      <c r="B64" s="62">
        <v>1.1663606119553682</v>
      </c>
      <c r="C64" s="75"/>
    </row>
    <row r="68" spans="1:2" ht="12" customHeight="1">
      <c r="A68" s="3"/>
      <c r="B68" s="3"/>
    </row>
  </sheetData>
  <autoFilter ref="A51:C64">
    <sortState ref="A52:C68">
      <sortCondition descending="1" sortBy="value" ref="B52:B68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showGridLines="0" workbookViewId="0" topLeftCell="A22">
      <selection activeCell="Q16" sqref="Q16"/>
    </sheetView>
  </sheetViews>
  <sheetFormatPr defaultColWidth="10.8515625" defaultRowHeight="15"/>
  <cols>
    <col min="1" max="1" width="19.57421875" style="1" customWidth="1"/>
    <col min="2" max="16384" width="10.8515625" style="1" customWidth="1"/>
  </cols>
  <sheetData>
    <row r="1" spans="2:10" ht="12">
      <c r="B1" s="1" t="s">
        <v>97</v>
      </c>
      <c r="C1" s="1" t="s">
        <v>98</v>
      </c>
      <c r="D1" s="1" t="s">
        <v>99</v>
      </c>
      <c r="F1" s="2"/>
      <c r="G1" s="2"/>
      <c r="H1" s="2"/>
      <c r="I1" s="2"/>
      <c r="J1" s="2"/>
    </row>
    <row r="2" spans="1:10" ht="12">
      <c r="A2" s="1" t="s">
        <v>16</v>
      </c>
      <c r="B2" s="2">
        <v>85.72557189423945</v>
      </c>
      <c r="C2" s="2">
        <v>9.757626254553873</v>
      </c>
      <c r="D2" s="2">
        <v>4.516801851206679</v>
      </c>
      <c r="F2" s="2"/>
      <c r="G2" s="2"/>
      <c r="H2" s="2"/>
      <c r="I2" s="2"/>
      <c r="J2" s="2"/>
    </row>
    <row r="3" spans="1:10" ht="12">
      <c r="A3" s="1" t="s">
        <v>20</v>
      </c>
      <c r="B3" s="2">
        <v>62.63081848363045</v>
      </c>
      <c r="C3" s="2">
        <v>36.27647102638405</v>
      </c>
      <c r="D3" s="2">
        <v>1.0927104899855067</v>
      </c>
      <c r="F3" s="2"/>
      <c r="G3" s="2"/>
      <c r="H3" s="2"/>
      <c r="I3" s="2"/>
      <c r="J3" s="2"/>
    </row>
    <row r="4" spans="1:10" ht="12">
      <c r="A4" s="1" t="s">
        <v>22</v>
      </c>
      <c r="B4" s="2">
        <v>51.78620467619712</v>
      </c>
      <c r="C4" s="2">
        <v>45.94282441214668</v>
      </c>
      <c r="D4" s="2">
        <v>2.2709709116562067</v>
      </c>
      <c r="F4" s="2"/>
      <c r="G4" s="2"/>
      <c r="H4" s="2"/>
      <c r="I4" s="2"/>
      <c r="J4" s="2"/>
    </row>
    <row r="5" spans="1:10" ht="12">
      <c r="A5" s="1" t="s">
        <v>17</v>
      </c>
      <c r="B5" s="2">
        <v>51.27706575498133</v>
      </c>
      <c r="C5" s="2">
        <v>24.32418667434543</v>
      </c>
      <c r="D5" s="2">
        <v>24.398747570673237</v>
      </c>
      <c r="F5" s="2"/>
      <c r="G5" s="2"/>
      <c r="H5" s="2"/>
      <c r="I5" s="2"/>
      <c r="J5" s="2"/>
    </row>
    <row r="6" spans="1:10" ht="12">
      <c r="A6" s="1" t="s">
        <v>91</v>
      </c>
      <c r="B6" s="2">
        <v>49.478661819564095</v>
      </c>
      <c r="C6" s="2">
        <v>25.014310113908316</v>
      </c>
      <c r="D6" s="2">
        <v>25.507028066527596</v>
      </c>
      <c r="F6" s="2"/>
      <c r="G6" s="2"/>
      <c r="H6" s="2"/>
      <c r="I6" s="2"/>
      <c r="J6" s="2"/>
    </row>
    <row r="7" spans="1:10" ht="12">
      <c r="A7" s="1" t="s">
        <v>15</v>
      </c>
      <c r="B7" s="2">
        <v>48.18021298928886</v>
      </c>
      <c r="C7" s="2">
        <v>47.6923534208887</v>
      </c>
      <c r="D7" s="2">
        <v>4.127433589822431</v>
      </c>
      <c r="F7" s="2"/>
      <c r="G7" s="2"/>
      <c r="H7" s="2"/>
      <c r="I7" s="2"/>
      <c r="J7" s="2"/>
    </row>
    <row r="8" spans="1:10" ht="12">
      <c r="A8" s="1" t="s">
        <v>92</v>
      </c>
      <c r="B8" s="2">
        <v>32.53722630960994</v>
      </c>
      <c r="C8" s="2">
        <v>59.73040452837114</v>
      </c>
      <c r="D8" s="2">
        <v>7.7323691620189265</v>
      </c>
      <c r="F8" s="2"/>
      <c r="G8" s="2"/>
      <c r="H8" s="2"/>
      <c r="I8" s="2"/>
      <c r="J8" s="2"/>
    </row>
    <row r="9" spans="1:10" ht="12">
      <c r="A9" s="1" t="s">
        <v>19</v>
      </c>
      <c r="B9" s="2">
        <v>31</v>
      </c>
      <c r="C9" s="2">
        <v>68</v>
      </c>
      <c r="D9" s="2">
        <v>1</v>
      </c>
      <c r="F9" s="2"/>
      <c r="G9" s="2"/>
      <c r="H9" s="2"/>
      <c r="I9" s="2"/>
      <c r="J9" s="2"/>
    </row>
    <row r="10" spans="1:10" ht="12">
      <c r="A10" s="1" t="s">
        <v>21</v>
      </c>
      <c r="B10" s="2">
        <v>26.435406698564595</v>
      </c>
      <c r="C10" s="2">
        <v>35.28708133971292</v>
      </c>
      <c r="D10" s="2">
        <v>38.27751196172248</v>
      </c>
      <c r="F10" s="2"/>
      <c r="G10" s="2"/>
      <c r="H10" s="2"/>
      <c r="I10" s="2"/>
      <c r="J10" s="2"/>
    </row>
    <row r="11" spans="1:10" ht="12">
      <c r="A11" s="1" t="s">
        <v>23</v>
      </c>
      <c r="B11" s="2">
        <v>0</v>
      </c>
      <c r="C11" s="2">
        <v>0</v>
      </c>
      <c r="D11" s="2">
        <v>0</v>
      </c>
      <c r="F11" s="2"/>
      <c r="G11" s="2"/>
      <c r="H11" s="2"/>
      <c r="I11" s="2"/>
      <c r="J11" s="2"/>
    </row>
    <row r="12" spans="1:10" ht="12">
      <c r="A12" s="1" t="s">
        <v>110</v>
      </c>
      <c r="B12" s="2">
        <v>0</v>
      </c>
      <c r="C12" s="2">
        <v>0</v>
      </c>
      <c r="D12" s="2">
        <v>0</v>
      </c>
      <c r="F12" s="2"/>
      <c r="G12" s="2"/>
      <c r="H12" s="2"/>
      <c r="I12" s="2"/>
      <c r="J12" s="2"/>
    </row>
    <row r="13" spans="1:10" ht="12">
      <c r="A13" s="1" t="s">
        <v>18</v>
      </c>
      <c r="B13" s="2">
        <v>0</v>
      </c>
      <c r="C13" s="2">
        <v>0</v>
      </c>
      <c r="D13" s="2">
        <v>0</v>
      </c>
      <c r="F13" s="2"/>
      <c r="G13" s="2"/>
      <c r="H13" s="2"/>
      <c r="I13" s="2"/>
      <c r="J13" s="2"/>
    </row>
    <row r="14" spans="1:4" ht="12">
      <c r="A14" s="1" t="s">
        <v>14</v>
      </c>
      <c r="B14" s="2">
        <v>0</v>
      </c>
      <c r="C14" s="2">
        <v>0</v>
      </c>
      <c r="D14" s="2">
        <v>0</v>
      </c>
    </row>
    <row r="15" ht="12"/>
    <row r="16" ht="12">
      <c r="A16" s="1" t="s">
        <v>88</v>
      </c>
    </row>
    <row r="17" ht="15" customHeight="1">
      <c r="A17" s="11" t="s">
        <v>137</v>
      </c>
    </row>
    <row r="18" ht="12"/>
    <row r="19" ht="15.75">
      <c r="B19" s="4" t="s">
        <v>87</v>
      </c>
    </row>
    <row r="20" ht="12.75">
      <c r="B20" s="86" t="s">
        <v>78</v>
      </c>
    </row>
    <row r="21" ht="12">
      <c r="B21" s="18"/>
    </row>
    <row r="22" ht="12">
      <c r="B22" s="18"/>
    </row>
    <row r="51" ht="15" customHeight="1"/>
    <row r="52" ht="15" customHeight="1"/>
    <row r="53" ht="15" customHeight="1"/>
  </sheetData>
  <autoFilter ref="A1:D1">
    <sortState ref="A2:D22">
      <sortCondition descending="1" sortBy="value" ref="B2:B2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25"/>
  <sheetViews>
    <sheetView showGridLines="0" workbookViewId="0" topLeftCell="A1">
      <selection activeCell="N25" sqref="N25"/>
    </sheetView>
  </sheetViews>
  <sheetFormatPr defaultColWidth="9.140625" defaultRowHeight="15"/>
  <cols>
    <col min="1" max="1" width="9.140625" style="1" customWidth="1"/>
    <col min="2" max="2" width="11.421875" style="1" customWidth="1"/>
    <col min="3" max="3" width="14.421875" style="1" customWidth="1"/>
    <col min="4" max="4" width="16.00390625" style="1" customWidth="1"/>
    <col min="5" max="6" width="12.421875" style="1" customWidth="1"/>
    <col min="7" max="7" width="13.421875" style="1" customWidth="1"/>
    <col min="8" max="8" width="13.28125" style="1" customWidth="1"/>
    <col min="9" max="16384" width="9.140625" style="1" customWidth="1"/>
  </cols>
  <sheetData>
    <row r="2" ht="15.75">
      <c r="B2" s="4" t="s">
        <v>126</v>
      </c>
    </row>
    <row r="3" ht="15.75">
      <c r="B3" s="4" t="s">
        <v>127</v>
      </c>
    </row>
    <row r="5" spans="2:8" ht="66.95" customHeight="1">
      <c r="B5" s="27"/>
      <c r="C5" s="13" t="s">
        <v>60</v>
      </c>
      <c r="D5" s="13" t="s">
        <v>61</v>
      </c>
      <c r="E5" s="13" t="s">
        <v>62</v>
      </c>
      <c r="F5" s="13" t="s">
        <v>63</v>
      </c>
      <c r="G5" s="13" t="s">
        <v>64</v>
      </c>
      <c r="H5" s="12" t="s">
        <v>65</v>
      </c>
    </row>
    <row r="6" spans="2:8" ht="15">
      <c r="B6" s="24" t="s">
        <v>91</v>
      </c>
      <c r="C6" s="63">
        <v>2017</v>
      </c>
      <c r="D6" s="93" t="s">
        <v>100</v>
      </c>
      <c r="E6" s="45">
        <v>10632</v>
      </c>
      <c r="F6" s="45" t="s">
        <v>29</v>
      </c>
      <c r="G6" s="45">
        <v>10632</v>
      </c>
      <c r="H6" s="45">
        <v>74.17311567574092</v>
      </c>
    </row>
    <row r="7" spans="2:8" ht="15">
      <c r="B7" s="7" t="s">
        <v>92</v>
      </c>
      <c r="C7" s="63">
        <v>2019</v>
      </c>
      <c r="D7" s="93" t="s">
        <v>101</v>
      </c>
      <c r="E7" s="45">
        <v>23569</v>
      </c>
      <c r="F7" s="45">
        <v>36.94259408545123</v>
      </c>
      <c r="G7" s="45">
        <v>8752</v>
      </c>
      <c r="H7" s="45">
        <v>82.1375665243848</v>
      </c>
    </row>
    <row r="8" spans="2:8" ht="15">
      <c r="B8" s="24" t="s">
        <v>23</v>
      </c>
      <c r="C8" s="64">
        <v>2017</v>
      </c>
      <c r="D8" s="47" t="s">
        <v>56</v>
      </c>
      <c r="E8" s="47" t="s">
        <v>29</v>
      </c>
      <c r="F8" s="47" t="s">
        <v>29</v>
      </c>
      <c r="G8" s="45">
        <v>237662</v>
      </c>
      <c r="H8" s="47">
        <v>83.2455335728892</v>
      </c>
    </row>
    <row r="9" spans="2:8" ht="15">
      <c r="B9" s="7" t="s">
        <v>16</v>
      </c>
      <c r="C9" s="63">
        <v>2018</v>
      </c>
      <c r="D9" s="45" t="s">
        <v>57</v>
      </c>
      <c r="E9" s="45">
        <v>21514</v>
      </c>
      <c r="F9" s="45">
        <v>83</v>
      </c>
      <c r="G9" s="45">
        <v>17857</v>
      </c>
      <c r="H9" s="45">
        <v>77.91342330738645</v>
      </c>
    </row>
    <row r="10" spans="2:8" ht="15">
      <c r="B10" s="7" t="s">
        <v>15</v>
      </c>
      <c r="C10" s="63">
        <v>2019</v>
      </c>
      <c r="D10" s="45" t="s">
        <v>56</v>
      </c>
      <c r="E10" s="45">
        <v>9574.964969640354</v>
      </c>
      <c r="F10" s="45">
        <v>42.82</v>
      </c>
      <c r="G10" s="45">
        <v>4100</v>
      </c>
      <c r="H10" s="45">
        <v>72.61999999999999</v>
      </c>
    </row>
    <row r="11" spans="2:8" ht="15">
      <c r="B11" s="7" t="s">
        <v>120</v>
      </c>
      <c r="C11" s="63">
        <v>2019</v>
      </c>
      <c r="D11" s="45" t="s">
        <v>101</v>
      </c>
      <c r="E11" s="45">
        <v>16212</v>
      </c>
      <c r="F11" s="45">
        <v>100</v>
      </c>
      <c r="G11" s="45">
        <v>16212</v>
      </c>
      <c r="H11" s="45">
        <v>83.51838144584258</v>
      </c>
    </row>
    <row r="12" spans="2:8" ht="15">
      <c r="B12" s="7" t="s">
        <v>17</v>
      </c>
      <c r="C12" s="63">
        <v>2017</v>
      </c>
      <c r="D12" s="45" t="s">
        <v>56</v>
      </c>
      <c r="E12" s="45">
        <v>11004</v>
      </c>
      <c r="F12" s="45">
        <v>61.38</v>
      </c>
      <c r="G12" s="45">
        <v>6739</v>
      </c>
      <c r="H12" s="45">
        <v>78.75087</v>
      </c>
    </row>
    <row r="13" spans="2:8" ht="15">
      <c r="B13" s="7" t="s">
        <v>18</v>
      </c>
      <c r="C13" s="63">
        <v>2015</v>
      </c>
      <c r="D13" s="45" t="s">
        <v>56</v>
      </c>
      <c r="E13" s="45">
        <v>63937</v>
      </c>
      <c r="F13" s="45">
        <v>56.371115316639816</v>
      </c>
      <c r="G13" s="45">
        <v>28858</v>
      </c>
      <c r="H13" s="45">
        <v>83</v>
      </c>
    </row>
    <row r="14" spans="2:8" ht="15">
      <c r="B14" s="7" t="s">
        <v>14</v>
      </c>
      <c r="C14" s="63" t="s">
        <v>58</v>
      </c>
      <c r="D14" s="45" t="s">
        <v>56</v>
      </c>
      <c r="E14" s="45" t="s">
        <v>29</v>
      </c>
      <c r="F14" s="45" t="s">
        <v>29</v>
      </c>
      <c r="G14" s="45">
        <v>34540</v>
      </c>
      <c r="H14" s="45">
        <v>89.04283861733259</v>
      </c>
    </row>
    <row r="15" spans="2:8" ht="15">
      <c r="B15" s="7" t="s">
        <v>19</v>
      </c>
      <c r="C15" s="63">
        <v>2016</v>
      </c>
      <c r="D15" s="45" t="s">
        <v>59</v>
      </c>
      <c r="E15" s="45">
        <v>23197</v>
      </c>
      <c r="F15" s="45">
        <v>71.59546493081001</v>
      </c>
      <c r="G15" s="45">
        <v>16608</v>
      </c>
      <c r="H15" s="45">
        <v>83</v>
      </c>
    </row>
    <row r="16" spans="2:8" ht="15">
      <c r="B16" s="7" t="s">
        <v>20</v>
      </c>
      <c r="C16" s="63">
        <v>2017</v>
      </c>
      <c r="D16" s="45" t="s">
        <v>59</v>
      </c>
      <c r="E16" s="45">
        <v>208887</v>
      </c>
      <c r="F16" s="45">
        <v>22.059773944764395</v>
      </c>
      <c r="G16" s="45">
        <v>46080</v>
      </c>
      <c r="H16" s="45">
        <v>67</v>
      </c>
    </row>
    <row r="17" spans="2:8" ht="15">
      <c r="B17" s="7" t="s">
        <v>21</v>
      </c>
      <c r="C17" s="63">
        <v>2018</v>
      </c>
      <c r="D17" s="45" t="s">
        <v>57</v>
      </c>
      <c r="E17" s="45">
        <v>35712</v>
      </c>
      <c r="F17" s="45">
        <v>83.99697580645162</v>
      </c>
      <c r="G17" s="45">
        <v>29997</v>
      </c>
      <c r="H17" s="45">
        <v>78</v>
      </c>
    </row>
    <row r="18" spans="2:8" ht="15">
      <c r="B18" s="10" t="s">
        <v>22</v>
      </c>
      <c r="C18" s="65">
        <v>2017</v>
      </c>
      <c r="D18" s="49" t="s">
        <v>59</v>
      </c>
      <c r="E18" s="49">
        <v>23016</v>
      </c>
      <c r="F18" s="49">
        <v>38.93</v>
      </c>
      <c r="G18" s="49">
        <v>8842</v>
      </c>
      <c r="H18" s="49">
        <v>84.42</v>
      </c>
    </row>
    <row r="20" ht="15" customHeight="1">
      <c r="B20" s="5" t="s">
        <v>72</v>
      </c>
    </row>
    <row r="21" ht="15">
      <c r="B21" s="5" t="s">
        <v>73</v>
      </c>
    </row>
    <row r="22" ht="15">
      <c r="B22" s="5" t="s">
        <v>74</v>
      </c>
    </row>
    <row r="23" ht="15">
      <c r="B23" s="5" t="s">
        <v>75</v>
      </c>
    </row>
    <row r="24" ht="15">
      <c r="B24" s="5" t="s">
        <v>121</v>
      </c>
    </row>
    <row r="25" ht="15" customHeight="1">
      <c r="B25" s="11" t="s">
        <v>122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Ifsttar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Cédric</dc:creator>
  <cp:keywords/>
  <dc:description/>
  <cp:lastModifiedBy>Doina Parvan</cp:lastModifiedBy>
  <dcterms:created xsi:type="dcterms:W3CDTF">2019-03-01T10:45:46Z</dcterms:created>
  <dcterms:modified xsi:type="dcterms:W3CDTF">2021-12-20T13:25:34Z</dcterms:modified>
  <cp:category/>
  <cp:version/>
  <cp:contentType/>
  <cp:contentStatus/>
</cp:coreProperties>
</file>