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7980" yWindow="65521" windowWidth="17235" windowHeight="11760" tabRatio="878" activeTab="1"/>
  </bookViews>
  <sheets>
    <sheet name="Fig 1" sheetId="170" r:id="rId1"/>
    <sheet name="Fig 2" sheetId="227" r:id="rId2"/>
    <sheet name="Fig 3" sheetId="222" r:id="rId3"/>
    <sheet name="Fig 4" sheetId="235" r:id="rId4"/>
    <sheet name="Fig 5" sheetId="206" r:id="rId5"/>
    <sheet name="Fig 6" sheetId="198" r:id="rId6"/>
    <sheet name="Fig 7" sheetId="215" r:id="rId7"/>
    <sheet name="Fig 8" sheetId="216" r:id="rId8"/>
    <sheet name="Fig 9" sheetId="236" r:id="rId9"/>
    <sheet name="Fig 10" sheetId="228" r:id="rId10"/>
    <sheet name="Fig 11" sheetId="230" r:id="rId11"/>
    <sheet name="Fig 12" sheetId="232" r:id="rId12"/>
    <sheet name="Fig 13" sheetId="220" r:id="rId13"/>
    <sheet name="Fig 14" sheetId="210" r:id="rId14"/>
    <sheet name="Fig 15" sheetId="223" r:id="rId15"/>
    <sheet name="Fig 16" sheetId="224" r:id="rId16"/>
  </sheets>
  <definedNames/>
  <calcPr calcId="145621"/>
</workbook>
</file>

<file path=xl/sharedStrings.xml><?xml version="1.0" encoding="utf-8"?>
<sst xmlns="http://schemas.openxmlformats.org/spreadsheetml/2006/main" count="530" uniqueCount="180">
  <si>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</si>
  <si>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</si>
  <si>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</si>
  <si>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</si>
  <si>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</si>
  <si>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</si>
  <si>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</si>
  <si>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</si>
  <si>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</si>
  <si>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</si>
  <si>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</si>
  <si>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</si>
  <si>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</si>
  <si>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</si>
  <si>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</si>
  <si>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</si>
  <si>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</si>
  <si>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</si>
  <si>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</si>
  <si>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</si>
  <si>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</si>
  <si>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</si>
  <si>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</si>
  <si>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</si>
  <si>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</si>
  <si>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</si>
  <si>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Malta</t>
  </si>
  <si>
    <t>EU-28</t>
  </si>
  <si>
    <t>Croatia</t>
  </si>
  <si>
    <t>Internet connection: fixed broadband access</t>
  </si>
  <si>
    <t>:</t>
  </si>
  <si>
    <t>(% of total turnover)</t>
  </si>
  <si>
    <t>Science, technology and digital society</t>
  </si>
  <si>
    <t>Web sales</t>
  </si>
  <si>
    <t>EDI-type sales</t>
  </si>
  <si>
    <t>Digital economy and society statistics — enterprises</t>
  </si>
  <si>
    <t>SMEs (10-249 persons employed)</t>
  </si>
  <si>
    <t>Iceland</t>
  </si>
  <si>
    <t>Turnover from e-sales (% of total turnover)</t>
  </si>
  <si>
    <t>Enterprises making e-sales (% of enterprises)</t>
  </si>
  <si>
    <t>Business to consumer</t>
  </si>
  <si>
    <t>Business to business and business to government</t>
  </si>
  <si>
    <t>Speed of fixed internet connection: ≥ 2 Mb/s but &lt; 10 Mb/s</t>
  </si>
  <si>
    <t>Speed of fixed internet connection: ≥ 10 Mb/s but &lt; 30 Mb/s</t>
  </si>
  <si>
    <t>Speed of fixed internet connection: ≥ 30 Mb/s but &lt; 100 Mb/s</t>
  </si>
  <si>
    <t>Speed of fixed internet connection: ≥ 100 Mb/s</t>
  </si>
  <si>
    <t>Last update</t>
  </si>
  <si>
    <t>Extracted on</t>
  </si>
  <si>
    <t>Source of data</t>
  </si>
  <si>
    <t>Eurostat</t>
  </si>
  <si>
    <t>UNIT</t>
  </si>
  <si>
    <t>Percentage of enterprises</t>
  </si>
  <si>
    <t>SIZEN_R2</t>
  </si>
  <si>
    <t>All enterprises, without financial sector (10 persons employed or more)</t>
  </si>
  <si>
    <t>INDIC_IS</t>
  </si>
  <si>
    <t>Buy cloud computing services used over the internet</t>
  </si>
  <si>
    <t>2014</t>
  </si>
  <si>
    <t>2018</t>
  </si>
  <si>
    <t>European Union - 28 countries</t>
  </si>
  <si>
    <t>Czechia</t>
  </si>
  <si>
    <t>Montenegro</t>
  </si>
  <si>
    <t>North Macedonia</t>
  </si>
  <si>
    <t>Serbia</t>
  </si>
  <si>
    <t>Turkey</t>
  </si>
  <si>
    <t>Bosnia and Herzegovina</t>
  </si>
  <si>
    <t>Note: ranked on 2018</t>
  </si>
  <si>
    <t>GEO</t>
  </si>
  <si>
    <t>INDIC_IS/TIME</t>
  </si>
  <si>
    <t>2016</t>
  </si>
  <si>
    <t>E-mail</t>
  </si>
  <si>
    <t>Office software</t>
  </si>
  <si>
    <t>Hosting the enterprise's database(s)</t>
  </si>
  <si>
    <t>Storage of files</t>
  </si>
  <si>
    <t>Financial or accounting software applications</t>
  </si>
  <si>
    <t>CRM software applications</t>
  </si>
  <si>
    <t>Computing power for enterprise's own software</t>
  </si>
  <si>
    <t>Use of cloud computing services</t>
  </si>
  <si>
    <t>Delivered from shared servers of service providers (public cloud)</t>
  </si>
  <si>
    <t>Delivered from servers of service providers exclusively reserved for the enterprise (private cloud)</t>
  </si>
  <si>
    <t>Large enterprises (250 persons employed or more)</t>
  </si>
  <si>
    <t>Websites and functionalities [isoc_ciweb]</t>
  </si>
  <si>
    <t>TIME</t>
  </si>
  <si>
    <t>All enterprises</t>
  </si>
  <si>
    <t>Manufacturing</t>
  </si>
  <si>
    <t>Information and communication</t>
  </si>
  <si>
    <t>Electricity, gas, steam, air conditioning and water supply</t>
  </si>
  <si>
    <t>Accommodation</t>
  </si>
  <si>
    <t>Construction</t>
  </si>
  <si>
    <t>Professional, scientific and technical activities</t>
  </si>
  <si>
    <t>Wholesale and retail trade; repair of motor vehicles and motorcycles</t>
  </si>
  <si>
    <t>Transportation and storage</t>
  </si>
  <si>
    <t>Administrative and support service activities</t>
  </si>
  <si>
    <t>Retail trade, except of motor vehicles and motorcycles</t>
  </si>
  <si>
    <t>Real estate activities</t>
  </si>
  <si>
    <t>Enterprises having a website</t>
  </si>
  <si>
    <t>Website has links or references to the enterprise's social media profiles</t>
  </si>
  <si>
    <t>Website provides online ordering or reservation or booking</t>
  </si>
  <si>
    <t>Website provides description of goods or services, price lists</t>
  </si>
  <si>
    <t>Website has order tracking available online</t>
  </si>
  <si>
    <t>Cloud computing services [isoc_cicce_use]</t>
  </si>
  <si>
    <t>Percentage of enterprises buying CC services</t>
  </si>
  <si>
    <t>Inrease 2014-2018</t>
  </si>
  <si>
    <t>all enterprises</t>
  </si>
  <si>
    <t>Large enterprises (250 persons employed or more), without financial sector</t>
  </si>
  <si>
    <t>3D printing and robotics [isoc_eb_p3d]</t>
  </si>
  <si>
    <t>GEO/INDIC_IS</t>
  </si>
  <si>
    <t>Use 3D printing</t>
  </si>
  <si>
    <t>3D printing and robotics</t>
  </si>
  <si>
    <r>
      <t>Source:</t>
    </r>
    <r>
      <rPr>
        <sz val="9"/>
        <rFont val="Arial"/>
        <family val="2"/>
      </rPr>
      <t xml:space="preserve"> Eurostat (online data code: isoc_cicce_use)</t>
    </r>
  </si>
  <si>
    <r>
      <t>Source:</t>
    </r>
    <r>
      <rPr>
        <sz val="9"/>
        <rFont val="Arial"/>
        <family val="2"/>
      </rPr>
      <t xml:space="preserve"> Eurostat (online data code: isoc_cce_use)</t>
    </r>
  </si>
  <si>
    <r>
      <t>Source:</t>
    </r>
    <r>
      <rPr>
        <sz val="9"/>
        <rFont val="Arial"/>
        <family val="2"/>
      </rPr>
      <t xml:space="preserve"> Eurostat (online data code: isoc_eb_p3d)</t>
    </r>
  </si>
  <si>
    <r>
      <t>Source:</t>
    </r>
    <r>
      <rPr>
        <sz val="9"/>
        <rFont val="Arial"/>
        <family val="2"/>
      </rPr>
      <t xml:space="preserve"> Eurostat (online data code: isoc_ec_evaln2)</t>
    </r>
  </si>
  <si>
    <r>
      <t>Source:</t>
    </r>
    <r>
      <rPr>
        <sz val="9"/>
        <rFont val="Arial"/>
        <family val="2"/>
      </rPr>
      <t xml:space="preserve"> Eurostat (online data code: isoc_ec_eseln2)</t>
    </r>
  </si>
  <si>
    <t>Percentage of enterprises with 3D printing</t>
  </si>
  <si>
    <t>for prototypes or models for internal use</t>
  </si>
  <si>
    <t>for prototypes or models for sale</t>
  </si>
  <si>
    <t>for goods to be used in the enterprise's production process, excluding prototypes or models</t>
  </si>
  <si>
    <t>for goods for sale, excluding prototypes or models</t>
  </si>
  <si>
    <t>Big data analysis [isoc_eb_bd]</t>
  </si>
  <si>
    <t>Enterprises analysing big data from any data source</t>
  </si>
  <si>
    <t>UK, IS, CC: question not covered in 2018</t>
  </si>
  <si>
    <t>Percentage of enterprises analysing big data</t>
  </si>
  <si>
    <t>INDIC_IS/SIZEN_R2</t>
  </si>
  <si>
    <r>
      <t>Source:</t>
    </r>
    <r>
      <rPr>
        <sz val="9"/>
        <rFont val="Arial"/>
        <family val="2"/>
      </rPr>
      <t xml:space="preserve"> Eurostat (online data code: isoc_eb_bd)</t>
    </r>
  </si>
  <si>
    <t>from geolocation of portable devices</t>
  </si>
  <si>
    <t>from social media</t>
  </si>
  <si>
    <t>from enterprise's own smart devices or sensors</t>
  </si>
  <si>
    <t>from other sources</t>
  </si>
  <si>
    <t>by the enterprise's own employees</t>
  </si>
  <si>
    <t>by an external service provider</t>
  </si>
  <si>
    <t>Enterprises that employ ICT specialists [isoc_ske_itspen2]</t>
  </si>
  <si>
    <t>SIZEN_R2/TIME</t>
  </si>
  <si>
    <t>SMEs (10-249 persons employed), without financial sector</t>
  </si>
  <si>
    <t>Enterprises that employ ICT specialists</t>
  </si>
  <si>
    <t>Employed ICT specialists</t>
  </si>
  <si>
    <t>Recruited/tried to recruit</t>
  </si>
  <si>
    <t>Hard-to-fill vacancies</t>
  </si>
  <si>
    <r>
      <t>Source:</t>
    </r>
    <r>
      <rPr>
        <sz val="9"/>
        <rFont val="Arial"/>
        <family val="2"/>
      </rPr>
      <t xml:space="preserve"> Eurostat (online data code: isoc_ci_eu_en2)</t>
    </r>
  </si>
  <si>
    <t>confidential both</t>
  </si>
  <si>
    <t>unreliable both</t>
  </si>
  <si>
    <t>not available both</t>
  </si>
  <si>
    <t xml:space="preserve">not available  </t>
  </si>
  <si>
    <t>unreliable</t>
  </si>
  <si>
    <r>
      <t>Source:</t>
    </r>
    <r>
      <rPr>
        <sz val="9"/>
        <rFont val="Arial"/>
        <family val="2"/>
      </rPr>
      <t xml:space="preserve"> Eurostat (online data code: isoc_ec_evaln2)</t>
    </r>
  </si>
  <si>
    <t>Percentage of turnover</t>
  </si>
  <si>
    <t>Percentage of enterprises with web sales</t>
  </si>
  <si>
    <t>Website has personalised content for regular/recurrent visitors</t>
  </si>
  <si>
    <t xml:space="preserve">Website has possibility for visitors to customise </t>
  </si>
  <si>
    <t xml:space="preserve">Note: Italy: Break in series. Not available: 2018: Iceland, North Macedonia . 2014: Montenegro, Turkey, Bosnia and Herzegovina. </t>
  </si>
  <si>
    <t>Note: Iceland, Montenegro and North Macedonia not available.</t>
  </si>
  <si>
    <r>
      <t>Source:</t>
    </r>
    <r>
      <rPr>
        <sz val="9"/>
        <rFont val="Arial"/>
        <family val="2"/>
      </rPr>
      <t xml:space="preserve"> Eurostat (online data codes: isoc_ci_it_en2)</t>
    </r>
  </si>
  <si>
    <t>Figure 1: Enterprises connecting to the internet via fixed broadband, broken down by speed, EU-28, 2011-2018 (% of enterprises)</t>
  </si>
  <si>
    <t>Speed of fixed internet connection: &lt; 2 Mb/s</t>
  </si>
  <si>
    <r>
      <t>Source:</t>
    </r>
    <r>
      <rPr>
        <sz val="9"/>
        <rFont val="Arial"/>
        <family val="2"/>
      </rPr>
      <t xml:space="preserve"> Eurostat (online data code: isoc_ciweb)</t>
    </r>
  </si>
  <si>
    <r>
      <t>Source:</t>
    </r>
    <r>
      <rPr>
        <sz val="9"/>
        <rFont val="Arial"/>
        <family val="2"/>
      </rPr>
      <t xml:space="preserve"> Eurostat (online data codes: isoc_ske_itrcrn2 and isoc_ske_itspen2)</t>
    </r>
  </si>
  <si>
    <t>:u</t>
  </si>
  <si>
    <t>:c</t>
  </si>
  <si>
    <t>Sales via own website or apps</t>
  </si>
  <si>
    <t>Sales via an e-commerce marketplace</t>
  </si>
  <si>
    <t>Note: Only countries that have both are presented in the graph. Not available: Italy, Luxembourg, Poland (B2BG), North Macedonia, Turkey.</t>
  </si>
  <si>
    <t>Notes: Greece: EDI-type sales less than 1%. Malta: EDI-type sales not available. Luxembourg, Romania, North Macedonia, Turkey: not available.</t>
  </si>
  <si>
    <t>Note: Not available: North Macedonia.</t>
  </si>
  <si>
    <t>Figure 16 : Enterprises with web sales, by type of sales, 2017 (% of enterprises with web sales)</t>
  </si>
  <si>
    <t>Figure 15: Turnover from web sales, by type of customer, 2017 (% of total turnover)</t>
  </si>
  <si>
    <t>Figure 14: Turnover from e-sales, by type of order, 2017 (% of total turnover)</t>
  </si>
  <si>
    <t>Figure 12: Enterprises employing, recruiting/trying to recruit and having hard-to-fill vacancies for ICT specialists, by size class, EU-28, 2018 (% of enterprises)</t>
  </si>
  <si>
    <t>Figure 11: Enterprises analysing big data, by data source and size class, EU-28, 2018 (% of enterprises analysing big data)</t>
  </si>
  <si>
    <t>Figure 10: Enterprises analysing big data from any data source, 2018 (% of enterprises)</t>
  </si>
  <si>
    <t>All enterprises, without financial sector</t>
  </si>
  <si>
    <t>Figure 9: Enterprises use 3D printing, by purpose, EU-28, 2018 (% of enterprises with 3D printing)</t>
  </si>
  <si>
    <t>Figure 8: Enterprises use 3D printing, by economic activity and size class, EU-28, 2018 (% of enterprises)</t>
  </si>
  <si>
    <t>Figure 7: Enterprises using 3D printing, 2018 (% of enterprises)</t>
  </si>
  <si>
    <t>Figure 6: Enterprises using cloud computing, by public or private cloud and by size class, EU-28, 2018 (% of enterprises)</t>
  </si>
  <si>
    <t>Figure 5: Increase of cloud computing services in enterprises, by purpose and size class, EU-28, increase 2014-2018 (in percentage points)</t>
  </si>
  <si>
    <t>Figure 4: Enterprises using cloud computing services, by purpose, EU-28, 2014 and 2018 (% of enterprises using the cloud)</t>
  </si>
  <si>
    <t>Figure 3: Enterprises using cloud computing services, 2014 and 2018 (% of enterprises)</t>
  </si>
  <si>
    <t>Note: prepared with unrounded results</t>
  </si>
  <si>
    <t>Figure 2: Enterprises having a website, by functionality and size class, EU-28, 2018 (% of enterprises)</t>
  </si>
  <si>
    <t>Figure 13: Enterprises making e-sales and turnover from e-sales, EU-28, 2008-2017</t>
  </si>
  <si>
    <t>EU-28 without United Kingdom. United Kingdom, Iceland: no data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</si>
</sst>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.0"/>
    <numFmt numFmtId="166" formatCode="_-* #,##0.00\ _€_-;\-* #,##0.00\ _€_-;_-* &quot;-&quot;??\ _€_-;_-@_-"/>
    <numFmt numFmtId="167" formatCode="_-* #,##0.00\ &quot;€&quot;_-;\-* #,##0.00\ &quot;€&quot;_-;_-* &quot;-&quot;??\ &quot;€&quot;_-;_-@_-"/>
    <numFmt numFmtId="168" formatCode="0.0"/>
    <numFmt numFmtId="169" formatCode="dd\.mm\.yy"/>
    <numFmt numFmtId="170" formatCode="0.0%"/>
    <numFmt numFmtId="171" formatCode="\+0;\-0;0"/>
  </numFmts>
  <fonts count="2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6"/>
      <color rgb="FFFF0000"/>
      <name val="Arial"/>
      <family val="2"/>
    </font>
    <font>
      <i/>
      <sz val="9"/>
      <color rgb="FFFF0000"/>
      <name val="Arial"/>
      <family val="2"/>
    </font>
    <font>
      <sz val="9"/>
      <color indexed="62"/>
      <name val="Arial"/>
      <family val="2"/>
    </font>
    <font>
      <b/>
      <i/>
      <sz val="12"/>
      <color rgb="FFFF0000"/>
      <name val="Arial"/>
      <family val="2"/>
    </font>
    <font>
      <b/>
      <i/>
      <sz val="9"/>
      <color rgb="FFFF0000"/>
      <name val="Arial"/>
      <family val="2"/>
    </font>
    <font>
      <sz val="9"/>
      <color theme="0" tint="-0.0499799996614456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4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0" fillId="2" borderId="1" applyNumberFormat="0" applyFont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4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3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3" fillId="4" borderId="0" xfId="0" applyFont="1" applyFill="1" applyBorder="1" applyAlignment="1">
      <alignment vertical="center"/>
    </xf>
    <xf numFmtId="3" fontId="0" fillId="0" borderId="0" xfId="42" applyNumberFormat="1" applyFont="1" applyFill="1" applyBorder="1" applyAlignment="1">
      <alignment/>
      <protection/>
    </xf>
    <xf numFmtId="168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42" applyNumberFormat="1" applyFont="1" applyFill="1" applyBorder="1" applyAlignment="1">
      <alignment horizontal="right"/>
      <protection/>
    </xf>
    <xf numFmtId="0" fontId="0" fillId="0" borderId="0" xfId="42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3" applyNumberFormat="1" applyFont="1" applyFill="1" applyBorder="1" applyAlignment="1">
      <alignment/>
      <protection/>
    </xf>
    <xf numFmtId="0" fontId="0" fillId="0" borderId="0" xfId="43" applyFont="1">
      <alignment/>
      <protection/>
    </xf>
    <xf numFmtId="169" fontId="0" fillId="0" borderId="0" xfId="43" applyNumberFormat="1" applyFont="1" applyFill="1" applyBorder="1" applyAlignment="1">
      <alignment/>
      <protection/>
    </xf>
    <xf numFmtId="3" fontId="0" fillId="0" borderId="0" xfId="43" applyNumberFormat="1" applyFont="1" applyFill="1" applyBorder="1" applyAlignment="1">
      <alignment/>
      <protection/>
    </xf>
    <xf numFmtId="3" fontId="0" fillId="0" borderId="0" xfId="43" applyNumberFormat="1" applyFont="1">
      <alignment/>
      <protection/>
    </xf>
    <xf numFmtId="0" fontId="4" fillId="0" borderId="0" xfId="43" applyFont="1">
      <alignment/>
      <protection/>
    </xf>
    <xf numFmtId="0" fontId="1" fillId="4" borderId="0" xfId="0" applyNumberFormat="1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3" fontId="1" fillId="4" borderId="0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69" fontId="0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 wrapText="1"/>
      <protection/>
    </xf>
    <xf numFmtId="3" fontId="0" fillId="0" borderId="0" xfId="20" applyNumberFormat="1" applyFont="1" applyFill="1" applyBorder="1" applyAlignment="1">
      <alignment/>
      <protection/>
    </xf>
    <xf numFmtId="169" fontId="0" fillId="0" borderId="0" xfId="20" applyNumberFormat="1" applyFont="1" applyFill="1" applyBorder="1" applyAlignment="1">
      <alignment/>
      <protection/>
    </xf>
    <xf numFmtId="0" fontId="15" fillId="0" borderId="0" xfId="20" applyFont="1" applyFill="1" applyBorder="1">
      <alignment/>
      <protection/>
    </xf>
    <xf numFmtId="0" fontId="7" fillId="0" borderId="0" xfId="0" applyFont="1" applyAlignment="1">
      <alignment/>
    </xf>
    <xf numFmtId="0" fontId="4" fillId="0" borderId="0" xfId="0" applyFont="1" applyFill="1" applyBorder="1" applyAlignment="1" quotePrefix="1">
      <alignment vertical="center"/>
    </xf>
    <xf numFmtId="0" fontId="0" fillId="0" borderId="0" xfId="0" applyAlignment="1">
      <alignment/>
    </xf>
    <xf numFmtId="0" fontId="4" fillId="4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 wrapText="1"/>
    </xf>
    <xf numFmtId="0" fontId="1" fillId="4" borderId="0" xfId="44" applyNumberFormat="1" applyFont="1" applyFill="1" applyBorder="1" applyAlignment="1">
      <alignment/>
      <protection/>
    </xf>
    <xf numFmtId="0" fontId="14" fillId="4" borderId="0" xfId="44" applyFill="1" applyBorder="1">
      <alignment/>
      <protection/>
    </xf>
    <xf numFmtId="0" fontId="0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9" fontId="1" fillId="4" borderId="0" xfId="44" applyNumberFormat="1" applyFont="1" applyFill="1" applyBorder="1" applyAlignment="1">
      <alignment/>
      <protection/>
    </xf>
    <xf numFmtId="0" fontId="12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3" fontId="1" fillId="4" borderId="0" xfId="44" applyNumberFormat="1" applyFont="1" applyFill="1" applyBorder="1" applyAlignment="1">
      <alignment/>
      <protection/>
    </xf>
    <xf numFmtId="0" fontId="1" fillId="4" borderId="0" xfId="44" applyNumberFormat="1" applyFont="1" applyFill="1" applyBorder="1" applyAlignment="1">
      <alignment horizontal="center" wrapText="1"/>
      <protection/>
    </xf>
    <xf numFmtId="0" fontId="1" fillId="4" borderId="0" xfId="44" applyNumberFormat="1" applyFont="1" applyFill="1" applyBorder="1" applyAlignment="1">
      <alignment horizontal="right"/>
      <protection/>
    </xf>
    <xf numFmtId="3" fontId="1" fillId="4" borderId="0" xfId="44" applyNumberFormat="1" applyFont="1" applyFill="1" applyBorder="1" applyAlignment="1">
      <alignment horizontal="right"/>
      <protection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 vertical="center"/>
    </xf>
    <xf numFmtId="3" fontId="1" fillId="4" borderId="0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0" fontId="0" fillId="0" borderId="0" xfId="15" applyNumberFormat="1" applyFont="1" applyFill="1" applyBorder="1" applyAlignment="1">
      <alignment horizontal="right" vertical="center"/>
    </xf>
    <xf numFmtId="170" fontId="0" fillId="0" borderId="0" xfId="15" applyNumberFormat="1" applyFont="1" applyFill="1" applyBorder="1" applyAlignment="1">
      <alignment horizontal="right"/>
    </xf>
    <xf numFmtId="170" fontId="0" fillId="0" borderId="0" xfId="15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4" borderId="0" xfId="0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" fillId="0" borderId="0" xfId="43" applyFont="1">
      <alignment/>
      <protection/>
    </xf>
    <xf numFmtId="1" fontId="0" fillId="0" borderId="0" xfId="43" applyNumberFormat="1" applyFont="1">
      <alignment/>
      <protection/>
    </xf>
    <xf numFmtId="0" fontId="0" fillId="0" borderId="0" xfId="43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0" fontId="0" fillId="0" borderId="0" xfId="43" applyFont="1">
      <alignment/>
      <protection/>
    </xf>
    <xf numFmtId="0" fontId="7" fillId="0" borderId="0" xfId="43" applyFont="1">
      <alignment/>
      <protection/>
    </xf>
    <xf numFmtId="0" fontId="7" fillId="4" borderId="0" xfId="43" applyFont="1" applyFill="1" applyAlignment="1">
      <alignment/>
      <protection/>
    </xf>
    <xf numFmtId="0" fontId="0" fillId="4" borderId="0" xfId="43" applyFont="1" applyFill="1">
      <alignment/>
      <protection/>
    </xf>
    <xf numFmtId="0" fontId="0" fillId="4" borderId="0" xfId="0" applyFill="1" applyAlignment="1">
      <alignment/>
    </xf>
    <xf numFmtId="171" fontId="0" fillId="4" borderId="0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10" fontId="0" fillId="0" borderId="0" xfId="15" applyNumberFormat="1" applyFont="1" applyAlignment="1">
      <alignment horizontal="right" vertical="center"/>
    </xf>
    <xf numFmtId="0" fontId="15" fillId="0" borderId="0" xfId="0" applyFont="1" applyAlignment="1">
      <alignment/>
    </xf>
    <xf numFmtId="9" fontId="15" fillId="0" borderId="0" xfId="15" applyFont="1"/>
    <xf numFmtId="0" fontId="15" fillId="0" borderId="0" xfId="0" applyFont="1" applyAlignment="1">
      <alignment horizontal="right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" fillId="4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  <cellStyle name="Normal 2 2" xfId="23"/>
    <cellStyle name="Comma 10" xfId="24"/>
    <cellStyle name="Comma 11" xfId="25"/>
    <cellStyle name="Comma 12" xfId="26"/>
    <cellStyle name="Comma 13" xfId="27"/>
    <cellStyle name="Comma 14" xfId="28"/>
    <cellStyle name="Comma 15" xfId="29"/>
    <cellStyle name="Comma 3" xfId="30"/>
    <cellStyle name="Comma 4" xfId="31"/>
    <cellStyle name="Comma 5" xfId="32"/>
    <cellStyle name="Comma 6" xfId="33"/>
    <cellStyle name="Comma 7" xfId="34"/>
    <cellStyle name="Comma 8" xfId="35"/>
    <cellStyle name="Comma 9" xfId="36"/>
    <cellStyle name="Euro" xfId="37"/>
    <cellStyle name="Normal 3" xfId="38"/>
    <cellStyle name="Normal 4" xfId="39"/>
    <cellStyle name="Note 2" xfId="40"/>
    <cellStyle name="Percent 3" xfId="41"/>
    <cellStyle name="Normal 5" xfId="42"/>
    <cellStyle name="Normal 6" xfId="43"/>
    <cellStyle name="Normal 7" xfId="4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connecting to the internet via fixed broadband, broken down by speed, EU-28, 2011-2018 (% of enterprises)</a:t>
            </a:r>
          </a:p>
        </c:rich>
      </c:tx>
      <c:layout>
        <c:manualLayout>
          <c:xMode val="edge"/>
          <c:yMode val="edge"/>
          <c:x val="0.006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46"/>
          <c:w val="0.93175"/>
          <c:h val="0.539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 1'!$B$8</c:f>
              <c:strCache>
                <c:ptCount val="1"/>
                <c:pt idx="0">
                  <c:v>Internet connection: fixed broadband access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1'!$C$7:$J$7</c:f>
              <c:numCache/>
            </c:numRef>
          </c:cat>
          <c:val>
            <c:numRef>
              <c:f>'Fig 1'!$C$8:$J$8</c:f>
              <c:numCache/>
            </c:numRef>
          </c:val>
        </c:ser>
        <c:axId val="25470805"/>
        <c:axId val="27910654"/>
      </c:barChart>
      <c:lineChart>
        <c:grouping val="standard"/>
        <c:varyColors val="0"/>
        <c:ser>
          <c:idx val="0"/>
          <c:order val="1"/>
          <c:tx>
            <c:strRef>
              <c:f>'Fig 1'!$B$10</c:f>
              <c:strCache>
                <c:ptCount val="1"/>
                <c:pt idx="0">
                  <c:v>Speed of fixed internet connection: ≥ 2 Mb/s but &lt; 10 Mb/s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1'!$C$7:$J$7</c:f>
              <c:numCache/>
            </c:numRef>
          </c:cat>
          <c:val>
            <c:numRef>
              <c:f>'Fig 1'!$C$10:$J$10</c:f>
              <c:numCache/>
            </c:numRef>
          </c:val>
          <c:smooth val="0"/>
        </c:ser>
        <c:ser>
          <c:idx val="1"/>
          <c:order val="2"/>
          <c:tx>
            <c:strRef>
              <c:f>'Fig 1'!$B$11</c:f>
              <c:strCache>
                <c:ptCount val="1"/>
                <c:pt idx="0">
                  <c:v>Speed of fixed internet connection: ≥ 10 Mb/s but &lt; 30 Mb/s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marker>
          <c:dPt>
            <c:idx val="0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marker>
              <c:size val="8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marker>
              <c:size val="8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marker>
              <c:size val="8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marker>
              <c:size val="8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marker>
              <c:size val="8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marker>
              <c:size val="8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marker>
              <c:size val="8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marker>
              <c:size val="8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1'!$C$7:$J$7</c:f>
              <c:numCache/>
            </c:numRef>
          </c:cat>
          <c:val>
            <c:numRef>
              <c:f>'Fig 1'!$C$11:$J$11</c:f>
              <c:numCache/>
            </c:numRef>
          </c:val>
          <c:smooth val="0"/>
        </c:ser>
        <c:ser>
          <c:idx val="2"/>
          <c:order val="3"/>
          <c:tx>
            <c:strRef>
              <c:f>'Fig 1'!$B$12</c:f>
              <c:strCache>
                <c:ptCount val="1"/>
                <c:pt idx="0">
                  <c:v>Speed of fixed internet connection: ≥ 30 Mb/s but &lt; 100 Mb/s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marker>
          <c:dPt>
            <c:idx val="0"/>
            <c:spPr>
              <a:ln>
                <a:solidFill>
                  <a:schemeClr val="accent1">
                    <a:lumMod val="50000"/>
                  </a:schemeClr>
                </a:solidFill>
                <a:prstDash val="sysDash"/>
              </a:ln>
            </c:spPr>
            <c:marker>
              <c:size val="8"/>
              <c:spPr>
                <a:solidFill>
                  <a:schemeClr val="accent1">
                    <a:lumMod val="50000"/>
                  </a:schemeClr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solidFill>
                  <a:schemeClr val="accent1">
                    <a:lumMod val="50000"/>
                  </a:schemeClr>
                </a:solidFill>
                <a:prstDash val="sysDash"/>
              </a:ln>
            </c:spPr>
            <c:marker>
              <c:size val="8"/>
              <c:spPr>
                <a:solidFill>
                  <a:schemeClr val="accent1">
                    <a:lumMod val="50000"/>
                  </a:schemeClr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solidFill>
                  <a:schemeClr val="accent1">
                    <a:lumMod val="50000"/>
                  </a:schemeClr>
                </a:solidFill>
                <a:prstDash val="sysDash"/>
              </a:ln>
            </c:spPr>
            <c:marker>
              <c:size val="8"/>
              <c:spPr>
                <a:solidFill>
                  <a:schemeClr val="accent1">
                    <a:lumMod val="50000"/>
                  </a:schemeClr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solidFill>
                  <a:schemeClr val="accent1">
                    <a:lumMod val="50000"/>
                  </a:schemeClr>
                </a:solidFill>
                <a:prstDash val="sysDash"/>
              </a:ln>
            </c:spPr>
            <c:marker>
              <c:size val="8"/>
              <c:spPr>
                <a:solidFill>
                  <a:schemeClr val="accent1">
                    <a:lumMod val="50000"/>
                  </a:schemeClr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solidFill>
                  <a:schemeClr val="accent1">
                    <a:lumMod val="50000"/>
                  </a:schemeClr>
                </a:solidFill>
                <a:prstDash val="sysDash"/>
              </a:ln>
            </c:spPr>
            <c:marker>
              <c:size val="8"/>
              <c:spPr>
                <a:solidFill>
                  <a:schemeClr val="accent1">
                    <a:lumMod val="50000"/>
                  </a:schemeClr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solidFill>
                  <a:schemeClr val="accent1">
                    <a:lumMod val="50000"/>
                  </a:schemeClr>
                </a:solidFill>
                <a:prstDash val="sysDash"/>
              </a:ln>
            </c:spPr>
            <c:marker>
              <c:size val="8"/>
              <c:spPr>
                <a:solidFill>
                  <a:schemeClr val="accent1">
                    <a:lumMod val="50000"/>
                  </a:schemeClr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solidFill>
                  <a:schemeClr val="accent1">
                    <a:lumMod val="50000"/>
                  </a:schemeClr>
                </a:solidFill>
                <a:prstDash val="sysDash"/>
              </a:ln>
            </c:spPr>
            <c:marker>
              <c:size val="8"/>
              <c:spPr>
                <a:solidFill>
                  <a:schemeClr val="accent1">
                    <a:lumMod val="50000"/>
                  </a:schemeClr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1'!$C$7:$J$7</c:f>
              <c:numCache/>
            </c:numRef>
          </c:cat>
          <c:val>
            <c:numRef>
              <c:f>'Fig 1'!$C$12:$J$12</c:f>
              <c:numCache/>
            </c:numRef>
          </c:val>
          <c:smooth val="0"/>
        </c:ser>
        <c:ser>
          <c:idx val="5"/>
          <c:order val="4"/>
          <c:tx>
            <c:strRef>
              <c:f>'Fig 1'!$B$13</c:f>
              <c:strCache>
                <c:ptCount val="1"/>
                <c:pt idx="0">
                  <c:v>Speed of fixed internet connection: ≥ 100 Mb/s</c:v>
                </c:pt>
              </c:strCache>
            </c:strRef>
          </c:tx>
          <c:spPr>
            <a:ln>
              <a:solidFill>
                <a:srgbClr val="521E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5E210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1'!$C$7:$J$7</c:f>
              <c:numCache/>
            </c:numRef>
          </c:cat>
          <c:val>
            <c:numRef>
              <c:f>'Fig 1'!$C$13:$J$13</c:f>
              <c:numCache/>
            </c:numRef>
          </c:val>
          <c:smooth val="0"/>
        </c:ser>
        <c:marker val="1"/>
        <c:axId val="25470805"/>
        <c:axId val="27910654"/>
      </c:lineChart>
      <c:catAx>
        <c:axId val="2547080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910654"/>
        <c:crosses val="autoZero"/>
        <c:auto val="1"/>
        <c:lblOffset val="100"/>
        <c:noMultiLvlLbl val="0"/>
      </c:catAx>
      <c:valAx>
        <c:axId val="27910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47080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analysing big data from any data source, 2018 (% of enterprises)</a:t>
            </a:r>
          </a:p>
        </c:rich>
      </c:tx>
      <c:layout>
        <c:manualLayout>
          <c:xMode val="edge"/>
          <c:yMode val="edge"/>
          <c:x val="0.00675"/>
          <c:y val="0.011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10'!$B$17:$B$47</c:f>
              <c:strCache/>
            </c:strRef>
          </c:cat>
          <c:val>
            <c:numRef>
              <c:f>'Fig 10'!$C$17:$C$47</c:f>
              <c:numCache/>
            </c:numRef>
          </c:val>
        </c:ser>
        <c:axId val="57296589"/>
        <c:axId val="45907254"/>
      </c:barChart>
      <c:catAx>
        <c:axId val="572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7254"/>
        <c:crosses val="autoZero"/>
        <c:auto val="1"/>
        <c:lblOffset val="100"/>
        <c:noMultiLvlLbl val="0"/>
      </c:catAx>
      <c:valAx>
        <c:axId val="45907254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29658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analysing big data, by data source and size class, EU-28, 2018 (% of enterprises analysing big data)</a:t>
            </a:r>
          </a:p>
        </c:rich>
      </c:tx>
      <c:layout>
        <c:manualLayout>
          <c:xMode val="edge"/>
          <c:yMode val="edge"/>
          <c:x val="0.011"/>
          <c:y val="0.02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51"/>
          <c:w val="0.93775"/>
          <c:h val="0.550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 11'!$D$13</c:f>
              <c:strCache>
                <c:ptCount val="1"/>
                <c:pt idx="0">
                  <c:v>SMEs (10-249 persons employed)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11'!$B$14:$B$20</c:f>
              <c:strCache/>
            </c:strRef>
          </c:cat>
          <c:val>
            <c:numRef>
              <c:f>'Fig 11'!$D$14:$D$20</c:f>
              <c:numCache/>
            </c:numRef>
          </c:val>
        </c:ser>
        <c:ser>
          <c:idx val="2"/>
          <c:order val="1"/>
          <c:tx>
            <c:strRef>
              <c:f>'Fig 11'!$E$13</c:f>
              <c:strCache>
                <c:ptCount val="1"/>
                <c:pt idx="0">
                  <c:v>Large enterprises (250 persons employed or more)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11'!$B$14:$B$20</c:f>
              <c:strCache/>
            </c:strRef>
          </c:cat>
          <c:val>
            <c:numRef>
              <c:f>'Fig 11'!$E$14:$E$20</c:f>
              <c:numCache/>
            </c:numRef>
          </c:val>
        </c:ser>
        <c:gapWidth val="99"/>
        <c:axId val="10512103"/>
        <c:axId val="27500064"/>
      </c:barChart>
      <c:scatterChart>
        <c:scatterStyle val="lineMarker"/>
        <c:varyColors val="0"/>
        <c:ser>
          <c:idx val="0"/>
          <c:order val="2"/>
          <c:tx>
            <c:strRef>
              <c:f>'Fig 11'!$C$12</c:f>
              <c:strCache>
                <c:ptCount val="1"/>
                <c:pt idx="0">
                  <c:v>All enterprises</c:v>
                </c:pt>
              </c:strCache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9"/>
            <c:spPr>
              <a:solidFill>
                <a:schemeClr val="accent1"/>
              </a:solidFill>
              <a:ln w="14605">
                <a:solidFill>
                  <a:schemeClr val="tx2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'Fig 11'!$C$14:$C$20</c:f>
              <c:numCache/>
            </c:numRef>
          </c:xVal>
          <c:yVal>
            <c:numRef>
              <c:f>'Fig 11'!$G$14:$G$20</c:f>
              <c:numCache/>
            </c:numRef>
          </c:yVal>
          <c:smooth val="0"/>
        </c:ser>
        <c:axId val="46173985"/>
        <c:axId val="12912682"/>
      </c:scatterChart>
      <c:catAx>
        <c:axId val="10512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500064"/>
        <c:crosses val="autoZero"/>
        <c:auto val="1"/>
        <c:lblOffset val="100"/>
        <c:noMultiLvlLbl val="0"/>
      </c:catAx>
      <c:valAx>
        <c:axId val="27500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12103"/>
        <c:crosses val="autoZero"/>
        <c:crossBetween val="between"/>
        <c:dispUnits/>
      </c:valAx>
      <c:valAx>
        <c:axId val="46173985"/>
        <c:scaling>
          <c:orientation val="minMax"/>
        </c:scaling>
        <c:axPos val="t"/>
        <c:delete val="1"/>
        <c:majorTickMark val="out"/>
        <c:minorTickMark val="none"/>
        <c:tickLblPos val="nextTo"/>
        <c:crossAx val="12912682"/>
        <c:crosses val="max"/>
        <c:crossBetween val="midCat"/>
        <c:dispUnits/>
      </c:valAx>
      <c:valAx>
        <c:axId val="12912682"/>
        <c:scaling>
          <c:orientation val="maxMin"/>
        </c:scaling>
        <c:axPos val="l"/>
        <c:delete val="1"/>
        <c:majorTickMark val="out"/>
        <c:minorTickMark val="none"/>
        <c:tickLblPos val="nextTo"/>
        <c:crossAx val="46173985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1425"/>
          <c:y val="0.85525"/>
          <c:w val="0.96625"/>
          <c:h val="0.1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employing, recruiting or trying to recruit and having hard-to-fill vacancies for ICT specialists, by size class, EU-28, 2018 (% of enterprises)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68"/>
          <c:w val="0.938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12'!$B$22</c:f>
              <c:strCache>
                <c:ptCount val="1"/>
                <c:pt idx="0">
                  <c:v>SMEs (10-249 persons employed)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12'!$C$20:$E$20</c:f>
              <c:strCache/>
            </c:strRef>
          </c:cat>
          <c:val>
            <c:numRef>
              <c:f>'Fig 12'!$C$22:$E$22</c:f>
              <c:numCache/>
            </c:numRef>
          </c:val>
        </c:ser>
        <c:ser>
          <c:idx val="1"/>
          <c:order val="1"/>
          <c:tx>
            <c:strRef>
              <c:f>'Fig 12'!$B$23</c:f>
              <c:strCache>
                <c:ptCount val="1"/>
                <c:pt idx="0">
                  <c:v>Large enterprises (250 persons employed or more)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12'!$C$20:$E$20</c:f>
              <c:strCache/>
            </c:strRef>
          </c:cat>
          <c:val>
            <c:numRef>
              <c:f>'Fig 12'!$C$23:$E$23</c:f>
              <c:numCache/>
            </c:numRef>
          </c:val>
        </c:ser>
        <c:axId val="49105275"/>
        <c:axId val="39294292"/>
      </c:barChart>
      <c:scatterChart>
        <c:scatterStyle val="lineMarker"/>
        <c:varyColors val="0"/>
        <c:ser>
          <c:idx val="2"/>
          <c:order val="2"/>
          <c:tx>
            <c:strRef>
              <c:f>'Fig 12'!$B$20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8475"/>
                  <c:y val="0.12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all enterprises: 20%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7975"/>
                  <c:y val="0.04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all enterprises: 9%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73"/>
                  <c:y val="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all enterprises: 5%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'Fig 12'!$C$21:$E$21</c:f>
              <c:numCache/>
            </c:numRef>
          </c:yVal>
          <c:smooth val="0"/>
        </c:ser>
        <c:axId val="49105275"/>
        <c:axId val="39294292"/>
      </c:scatterChart>
      <c:catAx>
        <c:axId val="4910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294292"/>
        <c:crosses val="autoZero"/>
        <c:auto val="1"/>
        <c:lblOffset val="100"/>
        <c:noMultiLvlLbl val="0"/>
      </c:catAx>
      <c:valAx>
        <c:axId val="39294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10527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making e-sales and turnover from e-sales, EU-28, 2008-2017</a:t>
            </a:r>
          </a:p>
        </c:rich>
      </c:tx>
      <c:layout>
        <c:manualLayout>
          <c:xMode val="edge"/>
          <c:yMode val="edge"/>
          <c:x val="0.017"/>
          <c:y val="0.06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5775"/>
          <c:w val="0.92625"/>
          <c:h val="0.6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13'!$B$9</c:f>
              <c:strCache>
                <c:ptCount val="1"/>
                <c:pt idx="0">
                  <c:v>Turnover from e-sales (% of total turnover)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13'!$C$7:$L$7</c:f>
              <c:numCache/>
            </c:numRef>
          </c:cat>
          <c:val>
            <c:numRef>
              <c:f>'Fig 13'!$C$9:$L$9</c:f>
              <c:numCache/>
            </c:numRef>
          </c:val>
        </c:ser>
        <c:axId val="18104309"/>
        <c:axId val="28721054"/>
      </c:barChart>
      <c:lineChart>
        <c:grouping val="standard"/>
        <c:varyColors val="0"/>
        <c:ser>
          <c:idx val="0"/>
          <c:order val="1"/>
          <c:tx>
            <c:strRef>
              <c:f>'Fig 13'!$B$8</c:f>
              <c:strCache>
                <c:ptCount val="1"/>
                <c:pt idx="0">
                  <c:v>Enterprises making e-sales (% of enterprises)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13'!$C$7:$L$7</c:f>
              <c:numCache/>
            </c:numRef>
          </c:cat>
          <c:val>
            <c:numRef>
              <c:f>'Fig 13'!$C$8:$L$8</c:f>
              <c:numCache/>
            </c:numRef>
          </c:val>
          <c:smooth val="0"/>
        </c:ser>
        <c:axId val="18104309"/>
        <c:axId val="28721054"/>
      </c:lineChart>
      <c:catAx>
        <c:axId val="18104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721054"/>
        <c:crosses val="autoZero"/>
        <c:auto val="1"/>
        <c:lblOffset val="100"/>
        <c:noMultiLvlLbl val="0"/>
      </c:catAx>
      <c:valAx>
        <c:axId val="28721054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04309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"/>
          <c:y val="0.9225"/>
          <c:w val="0.9"/>
          <c:h val="0.04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e-sales, by type of order, 2017 (% of total turnover)</a:t>
            </a:r>
          </a:p>
        </c:rich>
      </c:tx>
      <c:layout>
        <c:manualLayout>
          <c:xMode val="edge"/>
          <c:yMode val="edge"/>
          <c:x val="0.006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75"/>
          <c:y val="0.10725"/>
          <c:w val="0.923"/>
          <c:h val="0.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14'!$C$10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14'!$B$11:$B$46</c:f>
              <c:strCache/>
            </c:strRef>
          </c:cat>
          <c:val>
            <c:numRef>
              <c:f>'Fig 14'!$C$11:$C$46</c:f>
              <c:numCache/>
            </c:numRef>
          </c:val>
        </c:ser>
        <c:ser>
          <c:idx val="1"/>
          <c:order val="1"/>
          <c:tx>
            <c:strRef>
              <c:f>'Fig 14'!$D$10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14'!$B$11:$B$46</c:f>
              <c:strCache/>
            </c:strRef>
          </c:cat>
          <c:val>
            <c:numRef>
              <c:f>'Fig 14'!$D$11:$D$46</c:f>
              <c:numCache/>
            </c:numRef>
          </c:val>
        </c:ser>
        <c:axId val="57162895"/>
        <c:axId val="44704008"/>
      </c:barChart>
      <c:catAx>
        <c:axId val="5716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4008"/>
        <c:crosses val="autoZero"/>
        <c:auto val="1"/>
        <c:lblOffset val="100"/>
        <c:noMultiLvlLbl val="0"/>
      </c:catAx>
      <c:valAx>
        <c:axId val="447040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16289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sales, by type of customer, 2017 (% of total turnover)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0075"/>
          <c:w val="0.94625"/>
          <c:h val="0.48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15'!$D$11</c:f>
              <c:strCache>
                <c:ptCount val="1"/>
                <c:pt idx="0">
                  <c:v>Business to business and business to government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15'!$B$12:$B$46</c:f>
              <c:strCache/>
            </c:strRef>
          </c:cat>
          <c:val>
            <c:numRef>
              <c:f>'Fig 15'!$D$12:$D$46</c:f>
              <c:numCache/>
            </c:numRef>
          </c:val>
        </c:ser>
        <c:ser>
          <c:idx val="0"/>
          <c:order val="1"/>
          <c:tx>
            <c:strRef>
              <c:f>'Fig 15'!$C$11</c:f>
              <c:strCache>
                <c:ptCount val="1"/>
                <c:pt idx="0">
                  <c:v>Business to consumer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15'!$B$12:$B$46</c:f>
              <c:strCache/>
            </c:strRef>
          </c:cat>
          <c:val>
            <c:numRef>
              <c:f>'Fig 15'!$C$12:$C$46</c:f>
              <c:numCache/>
            </c:numRef>
          </c:val>
        </c:ser>
        <c:overlap val="100"/>
        <c:axId val="66791753"/>
        <c:axId val="64254866"/>
      </c:barChart>
      <c:catAx>
        <c:axId val="6679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54866"/>
        <c:crosses val="autoZero"/>
        <c:auto val="1"/>
        <c:lblOffset val="100"/>
        <c:noMultiLvlLbl val="0"/>
      </c:catAx>
      <c:valAx>
        <c:axId val="64254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7917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725"/>
          <c:y val="0.87675"/>
          <c:w val="0.81225"/>
          <c:h val="0.09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web sales, by type of sales, 2017 (% of enterprises with web sales)</a:t>
            </a:r>
          </a:p>
        </c:rich>
      </c:tx>
      <c:layout>
        <c:manualLayout>
          <c:xMode val="edge"/>
          <c:yMode val="edge"/>
          <c:x val="0.006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5"/>
          <c:y val="0.1285"/>
          <c:w val="0.94625"/>
          <c:h val="0.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16'!$C$10</c:f>
              <c:strCache>
                <c:ptCount val="1"/>
                <c:pt idx="0">
                  <c:v>Sales via own website or apps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16'!$B$11:$B$49</c:f>
              <c:strCache/>
            </c:strRef>
          </c:cat>
          <c:val>
            <c:numRef>
              <c:f>'Fig 16'!$C$11:$C$49</c:f>
              <c:numCache/>
            </c:numRef>
          </c:val>
        </c:ser>
        <c:ser>
          <c:idx val="1"/>
          <c:order val="1"/>
          <c:tx>
            <c:strRef>
              <c:f>'Fig 16'!$D$10</c:f>
              <c:strCache>
                <c:ptCount val="1"/>
                <c:pt idx="0">
                  <c:v>Sales via an e-commerce marketplace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16'!$B$11:$B$49</c:f>
              <c:strCache/>
            </c:strRef>
          </c:cat>
          <c:val>
            <c:numRef>
              <c:f>'Fig 16'!$D$11:$D$49</c:f>
              <c:numCache/>
            </c:numRef>
          </c:val>
        </c:ser>
        <c:axId val="41422883"/>
        <c:axId val="37261628"/>
      </c:barChart>
      <c:catAx>
        <c:axId val="4142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1628"/>
        <c:crosses val="autoZero"/>
        <c:auto val="1"/>
        <c:lblOffset val="100"/>
        <c:noMultiLvlLbl val="0"/>
      </c:catAx>
      <c:valAx>
        <c:axId val="3726162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4228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075"/>
          <c:y val="0.873"/>
          <c:w val="0.59075"/>
          <c:h val="0.04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a website, by functionality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size class, EU-28, 2018 (% of enterprises)</a:t>
            </a:r>
          </a:p>
        </c:rich>
      </c:tx>
      <c:layout>
        <c:manualLayout>
          <c:xMode val="edge"/>
          <c:yMode val="edge"/>
          <c:x val="0.00975"/>
          <c:y val="0.017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 2'!$D$12</c:f>
              <c:strCache>
                <c:ptCount val="1"/>
                <c:pt idx="0">
                  <c:v>SMEs (10-249 persons employed)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2'!$B$13:$B$19</c:f>
              <c:strCache/>
            </c:strRef>
          </c:cat>
          <c:val>
            <c:numRef>
              <c:f>'Fig 2'!$D$13:$D$19</c:f>
              <c:numCache/>
            </c:numRef>
          </c:val>
        </c:ser>
        <c:ser>
          <c:idx val="2"/>
          <c:order val="1"/>
          <c:tx>
            <c:strRef>
              <c:f>'Fig 2'!$E$12</c:f>
              <c:strCache>
                <c:ptCount val="1"/>
                <c:pt idx="0">
                  <c:v>Large enterprises (250 persons employed or more)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2'!$B$13:$B$19</c:f>
              <c:strCache/>
            </c:strRef>
          </c:cat>
          <c:val>
            <c:numRef>
              <c:f>'Fig 2'!$E$13:$E$19</c:f>
              <c:numCache/>
            </c:numRef>
          </c:val>
        </c:ser>
        <c:axId val="49869295"/>
        <c:axId val="46170472"/>
      </c:barChart>
      <c:scatterChart>
        <c:scatterStyle val="lineMarker"/>
        <c:varyColors val="0"/>
        <c:ser>
          <c:idx val="0"/>
          <c:order val="2"/>
          <c:tx>
            <c:strRef>
              <c:f>'Fig 2'!$C$12</c:f>
              <c:strCache>
                <c:ptCount val="1"/>
                <c:pt idx="0">
                  <c:v>All enterprises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7"/>
            <c:spPr>
              <a:ln w="12700">
                <a:solidFill>
                  <a:schemeClr val="tx2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7"/>
              <c:spPr>
                <a:solidFill>
                  <a:schemeClr val="accent3">
                    <a:lumMod val="75000"/>
                  </a:schemeClr>
                </a:solidFill>
                <a:ln w="12700">
                  <a:solidFill>
                    <a:schemeClr val="tx2"/>
                  </a:solidFill>
                </a:ln>
              </c:spPr>
            </c:marker>
          </c:dP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'Fig 2'!$B$13:$B$19</c:f>
              <c:strCache/>
            </c:strRef>
          </c:xVal>
          <c:yVal>
            <c:numRef>
              <c:f>'Fig 2'!$C$13:$C$19</c:f>
              <c:numCache/>
            </c:numRef>
          </c:yVal>
          <c:smooth val="0"/>
        </c:ser>
        <c:axId val="12881065"/>
        <c:axId val="48820722"/>
      </c:scatterChart>
      <c:catAx>
        <c:axId val="498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170472"/>
        <c:crosses val="autoZero"/>
        <c:auto val="1"/>
        <c:lblOffset val="100"/>
        <c:noMultiLvlLbl val="0"/>
      </c:catAx>
      <c:valAx>
        <c:axId val="46170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869295"/>
        <c:crosses val="autoZero"/>
        <c:crossBetween val="between"/>
        <c:dispUnits/>
        <c:majorUnit val="20"/>
      </c:valAx>
      <c:valAx>
        <c:axId val="12881065"/>
        <c:scaling>
          <c:orientation val="minMax"/>
        </c:scaling>
        <c:axPos val="b"/>
        <c:delete val="1"/>
        <c:majorTickMark val="out"/>
        <c:minorTickMark val="none"/>
        <c:tickLblPos val="nextTo"/>
        <c:crossAx val="48820722"/>
        <c:crosses val="max"/>
        <c:crossBetween val="midCat"/>
        <c:dispUnits/>
      </c:valAx>
      <c:valAx>
        <c:axId val="48820722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12881065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cloud computing services, 2014 and 2018 (% of enterprises)</a:t>
            </a:r>
          </a:p>
        </c:rich>
      </c:tx>
      <c:layout>
        <c:manualLayout>
          <c:xMode val="edge"/>
          <c:yMode val="edge"/>
          <c:x val="0.0067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2775"/>
          <c:w val="0.937"/>
          <c:h val="0.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3'!$C$11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3'!$B$12:$B$51</c:f>
              <c:strCache/>
            </c:strRef>
          </c:cat>
          <c:val>
            <c:numRef>
              <c:f>'Fig 3'!$C$12:$C$51</c:f>
              <c:numCache/>
            </c:numRef>
          </c:val>
        </c:ser>
        <c:ser>
          <c:idx val="1"/>
          <c:order val="1"/>
          <c:tx>
            <c:strRef>
              <c:f>'Fig 3'!$D$11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3'!$B$12:$B$51</c:f>
              <c:strCache/>
            </c:strRef>
          </c:cat>
          <c:val>
            <c:numRef>
              <c:f>'Fig 3'!$D$12:$D$51</c:f>
              <c:numCache/>
            </c:numRef>
          </c:val>
        </c:ser>
        <c:axId val="36733315"/>
        <c:axId val="62164380"/>
      </c:barChart>
      <c:catAx>
        <c:axId val="3673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64380"/>
        <c:crosses val="autoZero"/>
        <c:auto val="1"/>
        <c:lblOffset val="100"/>
        <c:noMultiLvlLbl val="0"/>
      </c:catAx>
      <c:valAx>
        <c:axId val="62164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7333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05"/>
          <c:y val="0.93525"/>
          <c:w val="0.22425"/>
          <c:h val="0.04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cloud computing services, by purpose, EU-28, 2014 and 2018 (% of enterprises using the cloud)</a:t>
            </a:r>
          </a:p>
        </c:rich>
      </c:tx>
      <c:layout>
        <c:manualLayout>
          <c:xMode val="edge"/>
          <c:yMode val="edge"/>
          <c:x val="0.006"/>
          <c:y val="0.011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4'!$C$11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4'!$B$12:$B$18</c:f>
              <c:strCache/>
            </c:strRef>
          </c:cat>
          <c:val>
            <c:numRef>
              <c:f>'Fig 4'!$C$12:$C$18</c:f>
              <c:numCache/>
            </c:numRef>
          </c:val>
        </c:ser>
        <c:ser>
          <c:idx val="2"/>
          <c:order val="1"/>
          <c:tx>
            <c:strRef>
              <c:f>'Fig 4'!$E$11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4'!$B$12:$B$18</c:f>
              <c:strCache/>
            </c:strRef>
          </c:cat>
          <c:val>
            <c:numRef>
              <c:f>'Fig 4'!$E$12:$E$18</c:f>
              <c:numCache/>
            </c:numRef>
          </c:val>
        </c:ser>
        <c:axId val="22608509"/>
        <c:axId val="2149990"/>
      </c:barChart>
      <c:catAx>
        <c:axId val="22608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49990"/>
        <c:crosses val="autoZero"/>
        <c:auto val="1"/>
        <c:lblOffset val="100"/>
        <c:noMultiLvlLbl val="0"/>
      </c:catAx>
      <c:valAx>
        <c:axId val="2149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6085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875"/>
          <c:y val="0.929"/>
          <c:w val="0.1875"/>
          <c:h val="0.0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Increase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cloud computing services in enterprises, by purpose and size class, EU-28, increase 2014-2018 (in percentage points)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 5'!$J$13</c:f>
              <c:strCache>
                <c:ptCount val="1"/>
                <c:pt idx="0">
                  <c:v>SMEs (10-249 persons employed)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5'!$B$14:$B$20</c:f>
              <c:strCache/>
            </c:strRef>
          </c:cat>
          <c:val>
            <c:numRef>
              <c:f>'Fig 5'!$J$14:$J$20</c:f>
              <c:numCache/>
            </c:numRef>
          </c:val>
        </c:ser>
        <c:ser>
          <c:idx val="2"/>
          <c:order val="1"/>
          <c:tx>
            <c:strRef>
              <c:f>'Fig 5'!$K$13</c:f>
              <c:strCache>
                <c:ptCount val="1"/>
                <c:pt idx="0">
                  <c:v>Large enterprises (250 persons employed or more)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5'!$B$14:$B$20</c:f>
              <c:strCache/>
            </c:strRef>
          </c:cat>
          <c:val>
            <c:numRef>
              <c:f>'Fig 5'!$K$14:$K$20</c:f>
              <c:numCache/>
            </c:numRef>
          </c:val>
        </c:ser>
        <c:axId val="19349911"/>
        <c:axId val="39931472"/>
      </c:barChart>
      <c:scatterChart>
        <c:scatterStyle val="lineMarker"/>
        <c:varyColors val="0"/>
        <c:ser>
          <c:idx val="0"/>
          <c:order val="2"/>
          <c:tx>
            <c:strRef>
              <c:f>'Fig 5'!$I$11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4225"/>
                  <c:y val="0.3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all: +19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05"/>
                  <c:y val="0.23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all: +15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9"/>
                  <c:y val="0.13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all: +9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1"/>
                  <c:y val="0.1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all: +8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25"/>
                  <c:y val="0.1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all: +7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425"/>
                  <c:y val="0.07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all: +6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925"/>
                  <c:y val="0.02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Arial"/>
                        <a:ea typeface="Arial"/>
                        <a:cs typeface="Arial"/>
                      </a:rPr>
                      <a:t>all: +3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'Fig 5'!$B$14:$B$20</c:f>
              <c:strCache/>
            </c:strRef>
          </c:xVal>
          <c:yVal>
            <c:numRef>
              <c:f>'Fig 5'!$I$14:$I$20</c:f>
              <c:numCache/>
            </c:numRef>
          </c:yVal>
          <c:smooth val="0"/>
        </c:ser>
        <c:axId val="23838929"/>
        <c:axId val="13223770"/>
      </c:scatterChart>
      <c:catAx>
        <c:axId val="1934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931472"/>
        <c:crosses val="autoZero"/>
        <c:auto val="1"/>
        <c:lblOffset val="100"/>
        <c:noMultiLvlLbl val="0"/>
      </c:catAx>
      <c:valAx>
        <c:axId val="39931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349911"/>
        <c:crosses val="autoZero"/>
        <c:crossBetween val="between"/>
        <c:dispUnits/>
      </c:valAx>
      <c:valAx>
        <c:axId val="23838929"/>
        <c:scaling>
          <c:orientation val="minMax"/>
        </c:scaling>
        <c:axPos val="b"/>
        <c:delete val="1"/>
        <c:majorTickMark val="out"/>
        <c:minorTickMark val="none"/>
        <c:tickLblPos val="nextTo"/>
        <c:crossAx val="13223770"/>
        <c:crosses val="max"/>
        <c:crossBetween val="midCat"/>
        <c:dispUnits/>
      </c:valAx>
      <c:valAx>
        <c:axId val="13223770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23838929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cloud computing, by public or private cloud and by size class, EU-28, 2018 (% of enterprises)</a:t>
            </a:r>
          </a:p>
        </c:rich>
      </c:tx>
      <c:layout>
        <c:manualLayout>
          <c:xMode val="edge"/>
          <c:yMode val="edge"/>
          <c:x val="0.006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47"/>
          <c:w val="0.93775"/>
          <c:h val="0.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6'!$D$13</c:f>
              <c:strCache>
                <c:ptCount val="1"/>
                <c:pt idx="0">
                  <c:v>SMEs (10-249 persons employed)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6'!$B$14:$B$16</c:f>
              <c:strCache/>
            </c:strRef>
          </c:cat>
          <c:val>
            <c:numRef>
              <c:f>'Fig 6'!$D$14:$D$16</c:f>
              <c:numCache/>
            </c:numRef>
          </c:val>
        </c:ser>
        <c:ser>
          <c:idx val="2"/>
          <c:order val="1"/>
          <c:tx>
            <c:strRef>
              <c:f>'Fig 6'!$E$13</c:f>
              <c:strCache>
                <c:ptCount val="1"/>
                <c:pt idx="0">
                  <c:v>Large enterprises (250 persons employed or more)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6'!$B$14:$B$16</c:f>
              <c:strCache/>
            </c:strRef>
          </c:cat>
          <c:val>
            <c:numRef>
              <c:f>'Fig 6'!$E$14:$E$16</c:f>
              <c:numCache/>
            </c:numRef>
          </c:val>
        </c:ser>
        <c:axId val="51905067"/>
        <c:axId val="64492420"/>
      </c:barChart>
      <c:scatterChart>
        <c:scatterStyle val="lineMarker"/>
        <c:varyColors val="0"/>
        <c:ser>
          <c:idx val="0"/>
          <c:order val="2"/>
          <c:tx>
            <c:strRef>
              <c:f>'Fig 6'!$C$13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925"/>
                  <c:y val="0.24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All enterprises: 26%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9075"/>
                  <c:y val="0.15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All enterprises: 18%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8925"/>
                  <c:y val="0.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All enterprises: 11%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'Fig 6'!$B$14:$B$16</c:f>
              <c:strCache/>
            </c:strRef>
          </c:xVal>
          <c:yVal>
            <c:numRef>
              <c:f>'Fig 6'!$C$14:$C$16</c:f>
              <c:numCache/>
            </c:numRef>
          </c:yVal>
          <c:smooth val="0"/>
        </c:ser>
        <c:axId val="43560869"/>
        <c:axId val="56503502"/>
      </c:scatterChart>
      <c:catAx>
        <c:axId val="519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492420"/>
        <c:crosses val="autoZero"/>
        <c:auto val="1"/>
        <c:lblOffset val="100"/>
        <c:noMultiLvlLbl val="0"/>
      </c:catAx>
      <c:valAx>
        <c:axId val="64492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905067"/>
        <c:crosses val="autoZero"/>
        <c:crossBetween val="between"/>
        <c:dispUnits/>
      </c:valAx>
      <c:valAx>
        <c:axId val="43560869"/>
        <c:scaling>
          <c:orientation val="minMax"/>
        </c:scaling>
        <c:axPos val="b"/>
        <c:delete val="1"/>
        <c:majorTickMark val="out"/>
        <c:minorTickMark val="none"/>
        <c:tickLblPos val="nextTo"/>
        <c:crossAx val="56503502"/>
        <c:crosses val="max"/>
        <c:crossBetween val="midCat"/>
        <c:dispUnits/>
      </c:valAx>
      <c:valAx>
        <c:axId val="56503502"/>
        <c:scaling>
          <c:orientation val="minMax"/>
          <c:max val="60"/>
        </c:scaling>
        <c:axPos val="l"/>
        <c:delete val="1"/>
        <c:majorTickMark val="out"/>
        <c:minorTickMark val="none"/>
        <c:tickLblPos val="nextTo"/>
        <c:crossAx val="43560869"/>
        <c:crosses val="max"/>
        <c:crossBetween val="midCat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3D printing, 2018 (% of enterprises)</a:t>
            </a:r>
          </a:p>
        </c:rich>
      </c:tx>
      <c:layout>
        <c:manualLayout>
          <c:xMode val="edge"/>
          <c:yMode val="edge"/>
          <c:x val="0.011"/>
          <c:y val="0.019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7'!$C$13:$C$48</c:f>
              <c:strCache/>
            </c:strRef>
          </c:cat>
          <c:val>
            <c:numRef>
              <c:f>'Fig 7'!$D$13:$D$48</c:f>
              <c:numCache/>
            </c:numRef>
          </c:val>
        </c:ser>
        <c:axId val="38769471"/>
        <c:axId val="13380920"/>
      </c:barChart>
      <c:catAx>
        <c:axId val="3876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80920"/>
        <c:crosses val="autoZero"/>
        <c:auto val="1"/>
        <c:lblOffset val="100"/>
        <c:noMultiLvlLbl val="0"/>
      </c:catAx>
      <c:valAx>
        <c:axId val="13380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76947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use 3D printing, by economic activity and size class, EU-28, 2018 (% of enterprises)</a:t>
            </a:r>
          </a:p>
        </c:rich>
      </c:tx>
      <c:layout>
        <c:manualLayout>
          <c:xMode val="edge"/>
          <c:yMode val="edge"/>
          <c:x val="0.0055"/>
          <c:y val="0.01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775"/>
          <c:w val="0.99175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8'!$D$14</c:f>
              <c:strCache>
                <c:ptCount val="1"/>
                <c:pt idx="0">
                  <c:v>Use 3D printing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8'!$C$15:$C$30</c:f>
              <c:strCache/>
            </c:strRef>
          </c:cat>
          <c:val>
            <c:numRef>
              <c:f>'Fig 8'!$D$15:$D$30</c:f>
              <c:numCache/>
            </c:numRef>
          </c:val>
        </c:ser>
        <c:axId val="53319417"/>
        <c:axId val="10112706"/>
      </c:barChart>
      <c:catAx>
        <c:axId val="53319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112706"/>
        <c:crosses val="autoZero"/>
        <c:auto val="1"/>
        <c:lblOffset val="100"/>
        <c:noMultiLvlLbl val="0"/>
      </c:catAx>
      <c:valAx>
        <c:axId val="1011270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31941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use 3D printing, by purpose, EU-28, 2018 (% of enterprises with 3D printing)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9'!$B$18:$B$21</c:f>
              <c:strCache/>
            </c:strRef>
          </c:cat>
          <c:val>
            <c:numRef>
              <c:f>'Fig 9'!$C$18:$C$21</c:f>
              <c:numCache/>
            </c:numRef>
          </c:val>
        </c:ser>
        <c:axId val="23905491"/>
        <c:axId val="13822828"/>
      </c:barChart>
      <c:catAx>
        <c:axId val="23905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822828"/>
        <c:crosses val="autoZero"/>
        <c:auto val="1"/>
        <c:lblOffset val="100"/>
        <c:noMultiLvlLbl val="0"/>
      </c:catAx>
      <c:valAx>
        <c:axId val="138228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0549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6</xdr:row>
      <xdr:rowOff>142875</xdr:rowOff>
    </xdr:from>
    <xdr:ext cx="7686675" cy="5743575"/>
    <xdr:graphicFrame macro="">
      <xdr:nvGraphicFramePr>
        <xdr:cNvPr id="2" name="Chart 1"/>
        <xdr:cNvGraphicFramePr/>
      </xdr:nvGraphicFramePr>
      <xdr:xfrm>
        <a:off x="8524875" y="1057275"/>
        <a:ext cx="7686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16</xdr:row>
      <xdr:rowOff>38100</xdr:rowOff>
    </xdr:from>
    <xdr:to>
      <xdr:col>17</xdr:col>
      <xdr:colOff>323850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4324350" y="2876550"/>
        <a:ext cx="76200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152400</xdr:rowOff>
    </xdr:from>
    <xdr:to>
      <xdr:col>6</xdr:col>
      <xdr:colOff>28575</xdr:colOff>
      <xdr:row>48</xdr:row>
      <xdr:rowOff>85725</xdr:rowOff>
    </xdr:to>
    <xdr:graphicFrame macro="">
      <xdr:nvGraphicFramePr>
        <xdr:cNvPr id="2" name="Chart 1"/>
        <xdr:cNvGraphicFramePr/>
      </xdr:nvGraphicFramePr>
      <xdr:xfrm>
        <a:off x="409575" y="3667125"/>
        <a:ext cx="7705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3</xdr:row>
      <xdr:rowOff>114300</xdr:rowOff>
    </xdr:from>
    <xdr:to>
      <xdr:col>16</xdr:col>
      <xdr:colOff>257175</xdr:colOff>
      <xdr:row>25</xdr:row>
      <xdr:rowOff>95250</xdr:rowOff>
    </xdr:to>
    <xdr:graphicFrame macro="">
      <xdr:nvGraphicFramePr>
        <xdr:cNvPr id="3" name="Chart 2"/>
        <xdr:cNvGraphicFramePr/>
      </xdr:nvGraphicFramePr>
      <xdr:xfrm>
        <a:off x="6315075" y="571500"/>
        <a:ext cx="7620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647700</xdr:colOff>
      <xdr:row>12</xdr:row>
      <xdr:rowOff>133350</xdr:rowOff>
    </xdr:from>
    <xdr:to>
      <xdr:col>11</xdr:col>
      <xdr:colOff>504825</xdr:colOff>
      <xdr:row>44</xdr:row>
      <xdr:rowOff>38100</xdr:rowOff>
    </xdr:to>
    <xdr:graphicFrame macro="">
      <xdr:nvGraphicFramePr>
        <xdr:cNvPr id="2" name="Chart 1"/>
        <xdr:cNvGraphicFramePr/>
      </xdr:nvGraphicFramePr>
      <xdr:xfrm>
        <a:off x="1266825" y="1962150"/>
        <a:ext cx="76104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10</xdr:row>
      <xdr:rowOff>104775</xdr:rowOff>
    </xdr:from>
    <xdr:to>
      <xdr:col>18</xdr:col>
      <xdr:colOff>381000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6210300" y="1819275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11</xdr:row>
      <xdr:rowOff>123825</xdr:rowOff>
    </xdr:from>
    <xdr:to>
      <xdr:col>18</xdr:col>
      <xdr:colOff>304800</xdr:colOff>
      <xdr:row>38</xdr:row>
      <xdr:rowOff>76200</xdr:rowOff>
    </xdr:to>
    <xdr:graphicFrame macro="">
      <xdr:nvGraphicFramePr>
        <xdr:cNvPr id="3" name="Chart 2"/>
        <xdr:cNvGraphicFramePr/>
      </xdr:nvGraphicFramePr>
      <xdr:xfrm>
        <a:off x="3990975" y="2314575"/>
        <a:ext cx="76295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10</xdr:row>
      <xdr:rowOff>66675</xdr:rowOff>
    </xdr:from>
    <xdr:to>
      <xdr:col>20</xdr:col>
      <xdr:colOff>171450</xdr:colOff>
      <xdr:row>40</xdr:row>
      <xdr:rowOff>85725</xdr:rowOff>
    </xdr:to>
    <xdr:graphicFrame macro="">
      <xdr:nvGraphicFramePr>
        <xdr:cNvPr id="3" name="Chart 2"/>
        <xdr:cNvGraphicFramePr/>
      </xdr:nvGraphicFramePr>
      <xdr:xfrm>
        <a:off x="4000500" y="1895475"/>
        <a:ext cx="8648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152400</xdr:rowOff>
    </xdr:from>
    <xdr:to>
      <xdr:col>18</xdr:col>
      <xdr:colOff>38100</xdr:colOff>
      <xdr:row>28</xdr:row>
      <xdr:rowOff>66675</xdr:rowOff>
    </xdr:to>
    <xdr:graphicFrame macro="">
      <xdr:nvGraphicFramePr>
        <xdr:cNvPr id="2" name="Chart 1"/>
        <xdr:cNvGraphicFramePr/>
      </xdr:nvGraphicFramePr>
      <xdr:xfrm>
        <a:off x="6315075" y="619125"/>
        <a:ext cx="73437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6</xdr:row>
      <xdr:rowOff>76200</xdr:rowOff>
    </xdr:from>
    <xdr:to>
      <xdr:col>21</xdr:col>
      <xdr:colOff>371475</xdr:colOff>
      <xdr:row>36</xdr:row>
      <xdr:rowOff>85725</xdr:rowOff>
    </xdr:to>
    <xdr:graphicFrame macro="">
      <xdr:nvGraphicFramePr>
        <xdr:cNvPr id="4" name="Chart 3"/>
        <xdr:cNvGraphicFramePr/>
      </xdr:nvGraphicFramePr>
      <xdr:xfrm>
        <a:off x="5819775" y="1057275"/>
        <a:ext cx="7620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3</xdr:row>
      <xdr:rowOff>57150</xdr:rowOff>
    </xdr:from>
    <xdr:to>
      <xdr:col>22</xdr:col>
      <xdr:colOff>381000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7924800" y="514350"/>
        <a:ext cx="7667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5</xdr:row>
      <xdr:rowOff>57150</xdr:rowOff>
    </xdr:from>
    <xdr:to>
      <xdr:col>27</xdr:col>
      <xdr:colOff>295275</xdr:colOff>
      <xdr:row>35</xdr:row>
      <xdr:rowOff>19050</xdr:rowOff>
    </xdr:to>
    <xdr:graphicFrame macro="">
      <xdr:nvGraphicFramePr>
        <xdr:cNvPr id="2" name="Chart 1"/>
        <xdr:cNvGraphicFramePr/>
      </xdr:nvGraphicFramePr>
      <xdr:xfrm>
        <a:off x="9410700" y="857250"/>
        <a:ext cx="76104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133350</xdr:rowOff>
    </xdr:from>
    <xdr:to>
      <xdr:col>23</xdr:col>
      <xdr:colOff>381000</xdr:colOff>
      <xdr:row>33</xdr:row>
      <xdr:rowOff>104775</xdr:rowOff>
    </xdr:to>
    <xdr:graphicFrame macro="">
      <xdr:nvGraphicFramePr>
        <xdr:cNvPr id="4" name="Chart 3"/>
        <xdr:cNvGraphicFramePr/>
      </xdr:nvGraphicFramePr>
      <xdr:xfrm>
        <a:off x="8791575" y="438150"/>
        <a:ext cx="76581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10</xdr:row>
      <xdr:rowOff>133350</xdr:rowOff>
    </xdr:from>
    <xdr:to>
      <xdr:col>19</xdr:col>
      <xdr:colOff>542925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6057900" y="1657350"/>
        <a:ext cx="76200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142875</xdr:rowOff>
    </xdr:from>
    <xdr:to>
      <xdr:col>19</xdr:col>
      <xdr:colOff>152400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7839075" y="904875"/>
        <a:ext cx="89344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66675</xdr:rowOff>
    </xdr:from>
    <xdr:to>
      <xdr:col>16</xdr:col>
      <xdr:colOff>142875</xdr:colOff>
      <xdr:row>28</xdr:row>
      <xdr:rowOff>85725</xdr:rowOff>
    </xdr:to>
    <xdr:graphicFrame macro="">
      <xdr:nvGraphicFramePr>
        <xdr:cNvPr id="3" name="Chart 2"/>
        <xdr:cNvGraphicFramePr/>
      </xdr:nvGraphicFramePr>
      <xdr:xfrm>
        <a:off x="7000875" y="676275"/>
        <a:ext cx="7620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5"/>
  <sheetViews>
    <sheetView showGridLines="0" zoomScale="70" zoomScaleNormal="70" workbookViewId="0" topLeftCell="A1"/>
  </sheetViews>
  <sheetFormatPr defaultColWidth="9.140625" defaultRowHeight="12"/>
  <cols>
    <col min="1" max="1" width="9.28125" style="8" customWidth="1"/>
    <col min="2" max="2" width="47.421875" style="8" customWidth="1"/>
    <col min="3" max="3" width="5.00390625" style="8" bestFit="1" customWidth="1"/>
    <col min="4" max="9" width="7.8515625" style="8" customWidth="1"/>
    <col min="10" max="16384" width="9.140625" style="8" customWidth="1"/>
  </cols>
  <sheetData>
    <row r="1" spans="1:2" ht="12">
      <c r="A1" s="18"/>
      <c r="B1" s="19"/>
    </row>
    <row r="2" s="2" customFormat="1" ht="12">
      <c r="B2" s="14"/>
    </row>
    <row r="3" spans="2:14" s="2" customFormat="1" ht="12">
      <c r="B3" s="17" t="s">
        <v>32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6"/>
      <c r="N3" s="17"/>
    </row>
    <row r="4" spans="2:14" s="2" customFormat="1" ht="12">
      <c r="B4" s="17" t="s">
        <v>35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7:14" s="2" customFormat="1" ht="12">
      <c r="G5" s="17"/>
      <c r="H5" s="17"/>
      <c r="I5" s="17"/>
      <c r="J5" s="17"/>
      <c r="K5" s="17"/>
      <c r="L5" s="17"/>
      <c r="M5" s="17"/>
      <c r="N5" s="17"/>
    </row>
    <row r="6" spans="2:14" s="36" customFormat="1" ht="12">
      <c r="B6" s="2"/>
      <c r="C6" s="2"/>
      <c r="D6" s="2"/>
      <c r="E6" s="2"/>
      <c r="F6" s="2"/>
      <c r="G6" s="2"/>
      <c r="H6" s="2"/>
      <c r="I6" s="2"/>
      <c r="J6" s="2"/>
      <c r="K6" s="3"/>
      <c r="L6" s="37" t="s">
        <v>151</v>
      </c>
      <c r="M6" s="3"/>
      <c r="N6" s="3"/>
    </row>
    <row r="7" spans="2:21" s="2" customFormat="1" ht="12">
      <c r="B7" s="6"/>
      <c r="C7" s="20">
        <v>2011</v>
      </c>
      <c r="D7" s="20">
        <v>2012</v>
      </c>
      <c r="E7" s="20">
        <v>2013</v>
      </c>
      <c r="F7" s="20">
        <v>2014</v>
      </c>
      <c r="G7" s="20">
        <v>2015</v>
      </c>
      <c r="H7" s="20">
        <v>2016</v>
      </c>
      <c r="I7" s="20">
        <v>2017</v>
      </c>
      <c r="J7" s="20">
        <v>2018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10" s="2" customFormat="1" ht="12">
      <c r="B8" s="35" t="s">
        <v>29</v>
      </c>
      <c r="C8" s="33">
        <v>86</v>
      </c>
      <c r="D8" s="33">
        <v>90</v>
      </c>
      <c r="E8" s="33">
        <v>90</v>
      </c>
      <c r="F8" s="33">
        <v>92</v>
      </c>
      <c r="G8" s="33">
        <v>93</v>
      </c>
      <c r="H8" s="33">
        <v>92</v>
      </c>
      <c r="I8" s="33">
        <v>93</v>
      </c>
      <c r="J8" s="33">
        <v>92</v>
      </c>
    </row>
    <row r="9" spans="2:10" s="2" customFormat="1" ht="12">
      <c r="B9" s="35" t="s">
        <v>152</v>
      </c>
      <c r="C9" s="33">
        <v>9</v>
      </c>
      <c r="D9" s="33">
        <v>8</v>
      </c>
      <c r="E9" s="33">
        <v>8</v>
      </c>
      <c r="F9" s="33">
        <v>6</v>
      </c>
      <c r="G9" s="33">
        <v>5</v>
      </c>
      <c r="H9" s="33">
        <v>5</v>
      </c>
      <c r="I9" s="33">
        <v>4</v>
      </c>
      <c r="J9" s="33">
        <v>3</v>
      </c>
    </row>
    <row r="10" spans="2:10" s="2" customFormat="1" ht="24">
      <c r="B10" s="35" t="s">
        <v>42</v>
      </c>
      <c r="C10" s="33">
        <v>48</v>
      </c>
      <c r="D10" s="33">
        <v>45</v>
      </c>
      <c r="E10" s="33">
        <v>43</v>
      </c>
      <c r="F10" s="33">
        <v>36</v>
      </c>
      <c r="G10" s="33">
        <v>33</v>
      </c>
      <c r="H10" s="33">
        <v>28</v>
      </c>
      <c r="I10" s="33">
        <v>23</v>
      </c>
      <c r="J10" s="33">
        <v>20</v>
      </c>
    </row>
    <row r="11" spans="2:10" ht="24">
      <c r="B11" s="35" t="s">
        <v>43</v>
      </c>
      <c r="C11" s="33">
        <v>18</v>
      </c>
      <c r="D11" s="33">
        <v>22</v>
      </c>
      <c r="E11" s="33">
        <v>24</v>
      </c>
      <c r="F11" s="33">
        <v>25</v>
      </c>
      <c r="G11" s="33">
        <v>26</v>
      </c>
      <c r="H11" s="33">
        <v>26</v>
      </c>
      <c r="I11" s="33">
        <v>26</v>
      </c>
      <c r="J11" s="33">
        <v>24</v>
      </c>
    </row>
    <row r="12" spans="2:10" ht="24">
      <c r="B12" s="35" t="s">
        <v>44</v>
      </c>
      <c r="C12" s="33">
        <v>8</v>
      </c>
      <c r="D12" s="33">
        <v>10</v>
      </c>
      <c r="E12" s="33">
        <v>12</v>
      </c>
      <c r="F12" s="33">
        <v>14</v>
      </c>
      <c r="G12" s="33">
        <v>16</v>
      </c>
      <c r="H12" s="33">
        <v>19</v>
      </c>
      <c r="I12" s="33">
        <v>23</v>
      </c>
      <c r="J12" s="33">
        <v>25</v>
      </c>
    </row>
    <row r="13" spans="2:10" ht="12">
      <c r="B13" s="35" t="s">
        <v>45</v>
      </c>
      <c r="C13" s="33">
        <v>6</v>
      </c>
      <c r="D13" s="33">
        <v>6</v>
      </c>
      <c r="E13" s="33">
        <v>7</v>
      </c>
      <c r="F13" s="33">
        <v>9</v>
      </c>
      <c r="G13" s="33">
        <v>11</v>
      </c>
      <c r="H13" s="33">
        <v>13</v>
      </c>
      <c r="I13" s="33">
        <v>16</v>
      </c>
      <c r="J13" s="33">
        <v>18</v>
      </c>
    </row>
    <row r="14" spans="2:10" ht="12">
      <c r="B14" s="35"/>
      <c r="C14" s="33"/>
      <c r="D14" s="33"/>
      <c r="E14" s="33"/>
      <c r="F14" s="33"/>
      <c r="G14" s="33"/>
      <c r="H14" s="33"/>
      <c r="I14" s="33"/>
      <c r="J14" s="33"/>
    </row>
    <row r="15" spans="2:9" ht="12">
      <c r="B15" s="35"/>
      <c r="C15" s="6"/>
      <c r="D15" s="6"/>
      <c r="E15" s="6"/>
      <c r="F15" s="6"/>
      <c r="G15" s="6"/>
      <c r="H15" s="6"/>
      <c r="I15" s="6"/>
    </row>
    <row r="16" spans="3:9" ht="12">
      <c r="C16" s="18"/>
      <c r="D16" s="18"/>
      <c r="E16" s="18"/>
      <c r="F16" s="18"/>
      <c r="G16" s="18"/>
      <c r="H16" s="18"/>
      <c r="I16" s="18"/>
    </row>
    <row r="17" spans="2:10" ht="11.25" customHeight="1">
      <c r="B17" s="16"/>
      <c r="C17" s="18"/>
      <c r="D17" s="18"/>
      <c r="E17" s="18"/>
      <c r="F17" s="18"/>
      <c r="G17" s="18"/>
      <c r="H17" s="18"/>
      <c r="I17" s="18"/>
      <c r="J17" s="1"/>
    </row>
    <row r="18" spans="2:10" ht="11.25" customHeight="1">
      <c r="B18" s="16"/>
      <c r="C18" s="18"/>
      <c r="D18" s="18"/>
      <c r="E18" s="18"/>
      <c r="F18" s="18"/>
      <c r="G18" s="18"/>
      <c r="H18" s="18"/>
      <c r="I18" s="18"/>
      <c r="J18" s="1"/>
    </row>
    <row r="19" ht="11.25" customHeight="1"/>
    <row r="20" ht="11.25" customHeight="1"/>
    <row r="21" ht="11.25" customHeight="1"/>
    <row r="22" ht="11.25" customHeight="1"/>
    <row r="23" spans="4:9" ht="11.25" customHeight="1">
      <c r="D23" s="21"/>
      <c r="E23" s="21"/>
      <c r="F23" s="21"/>
      <c r="G23" s="21"/>
      <c r="H23" s="21"/>
      <c r="I23" s="21"/>
    </row>
    <row r="24" spans="4:9" ht="11.25" customHeight="1">
      <c r="D24" s="22"/>
      <c r="E24" s="22"/>
      <c r="F24" s="22"/>
      <c r="G24" s="22"/>
      <c r="H24" s="22"/>
      <c r="I24" s="22"/>
    </row>
    <row r="25" spans="4:9" ht="11.25" customHeight="1">
      <c r="D25" s="6"/>
      <c r="E25" s="6"/>
      <c r="F25" s="6"/>
      <c r="G25" s="6"/>
      <c r="H25" s="6"/>
      <c r="I25" s="6"/>
    </row>
    <row r="26" spans="4:9" ht="11.25" customHeight="1">
      <c r="D26" s="22"/>
      <c r="E26" s="22"/>
      <c r="F26" s="22"/>
      <c r="G26" s="22"/>
      <c r="H26" s="22"/>
      <c r="I26" s="22"/>
    </row>
    <row r="27" spans="4:9" ht="11.25" customHeight="1">
      <c r="D27" s="21"/>
      <c r="E27" s="21"/>
      <c r="F27" s="21"/>
      <c r="G27" s="21"/>
      <c r="H27" s="21"/>
      <c r="I27" s="21"/>
    </row>
    <row r="28" spans="4:9" ht="11.25" customHeight="1">
      <c r="D28" s="21"/>
      <c r="E28" s="21"/>
      <c r="F28" s="21"/>
      <c r="G28" s="21"/>
      <c r="H28" s="21"/>
      <c r="I28" s="21"/>
    </row>
    <row r="29" ht="11.25" customHeight="1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5" ht="12">
      <c r="L45" s="13" t="s">
        <v>150</v>
      </c>
    </row>
    <row r="64" ht="53.65" customHeight="1"/>
  </sheetData>
  <printOptions/>
  <pageMargins left="0.25" right="0.25" top="0.75" bottom="0.75" header="0.3" footer="0.3"/>
  <pageSetup fitToHeight="1" fitToWidth="1" horizontalDpi="600" verticalDpi="600" orientation="landscape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49"/>
  <sheetViews>
    <sheetView workbookViewId="0" topLeftCell="A7">
      <selection activeCell="V41" sqref="V41"/>
    </sheetView>
  </sheetViews>
  <sheetFormatPr defaultColWidth="9.140625" defaultRowHeight="12"/>
  <cols>
    <col min="2" max="2" width="14.140625" style="0" customWidth="1"/>
    <col min="3" max="3" width="23.00390625" style="0" customWidth="1"/>
  </cols>
  <sheetData>
    <row r="2" spans="2:3" ht="12">
      <c r="B2" s="17" t="s">
        <v>32</v>
      </c>
      <c r="C2" s="2"/>
    </row>
    <row r="3" spans="2:3" ht="12">
      <c r="B3" s="17" t="s">
        <v>35</v>
      </c>
      <c r="C3" s="2"/>
    </row>
    <row r="4" spans="2:3" ht="12">
      <c r="B4" s="2"/>
      <c r="C4" s="2"/>
    </row>
    <row r="5" ht="12">
      <c r="C5" s="41"/>
    </row>
    <row r="6" spans="2:3" ht="12.75">
      <c r="B6" s="59" t="s">
        <v>118</v>
      </c>
      <c r="C6" s="57"/>
    </row>
    <row r="7" spans="2:3" ht="12">
      <c r="B7" s="57"/>
      <c r="C7" s="57"/>
    </row>
    <row r="8" spans="2:3" ht="12.75">
      <c r="B8" s="59" t="s">
        <v>46</v>
      </c>
      <c r="C8" s="60">
        <v>43598.706030092595</v>
      </c>
    </row>
    <row r="9" spans="2:3" ht="12.75">
      <c r="B9" s="59" t="s">
        <v>47</v>
      </c>
      <c r="C9" s="60">
        <v>43616.664913368055</v>
      </c>
    </row>
    <row r="10" spans="2:3" ht="12.75">
      <c r="B10" s="59" t="s">
        <v>48</v>
      </c>
      <c r="C10" s="59" t="s">
        <v>49</v>
      </c>
    </row>
    <row r="11" spans="2:3" ht="12">
      <c r="B11" s="57"/>
      <c r="C11" s="57"/>
    </row>
    <row r="12" spans="2:3" ht="12.75">
      <c r="B12" s="59" t="s">
        <v>50</v>
      </c>
      <c r="C12" s="59" t="s">
        <v>51</v>
      </c>
    </row>
    <row r="13" spans="2:3" ht="12.75">
      <c r="B13" s="59" t="s">
        <v>52</v>
      </c>
      <c r="C13" s="59" t="s">
        <v>53</v>
      </c>
    </row>
    <row r="14" spans="2:3" ht="12.75">
      <c r="B14" s="59" t="s">
        <v>81</v>
      </c>
      <c r="C14" s="59" t="s">
        <v>57</v>
      </c>
    </row>
    <row r="15" spans="2:3" ht="12">
      <c r="B15" s="57"/>
      <c r="C15" s="57"/>
    </row>
    <row r="16" spans="2:6" ht="38.25">
      <c r="B16" s="77" t="s">
        <v>105</v>
      </c>
      <c r="C16" s="77" t="s">
        <v>119</v>
      </c>
      <c r="F16" s="41" t="s">
        <v>167</v>
      </c>
    </row>
    <row r="17" spans="2:3" ht="12.75">
      <c r="B17" s="59" t="s">
        <v>27</v>
      </c>
      <c r="C17" s="61">
        <v>12</v>
      </c>
    </row>
    <row r="19" spans="2:3" ht="12.75">
      <c r="B19" s="59" t="s">
        <v>26</v>
      </c>
      <c r="C19" s="61">
        <v>24</v>
      </c>
    </row>
    <row r="20" spans="2:3" ht="12.75">
      <c r="B20" s="59" t="s">
        <v>3</v>
      </c>
      <c r="C20" s="61">
        <v>22</v>
      </c>
    </row>
    <row r="21" spans="2:3" ht="12.75">
      <c r="B21" s="59" t="s">
        <v>1</v>
      </c>
      <c r="C21" s="61">
        <v>20</v>
      </c>
    </row>
    <row r="22" spans="2:3" ht="12.75">
      <c r="B22" s="59" t="s">
        <v>2</v>
      </c>
      <c r="C22" s="61">
        <v>20</v>
      </c>
    </row>
    <row r="23" spans="2:3" ht="12.75">
      <c r="B23" s="59" t="s">
        <v>7</v>
      </c>
      <c r="C23" s="61">
        <v>19</v>
      </c>
    </row>
    <row r="24" spans="2:3" ht="12.75">
      <c r="B24" s="59" t="s">
        <v>12</v>
      </c>
      <c r="C24" s="61">
        <v>16</v>
      </c>
    </row>
    <row r="25" spans="2:3" ht="12.75">
      <c r="B25" s="59" t="s">
        <v>0</v>
      </c>
      <c r="C25" s="61">
        <v>16</v>
      </c>
    </row>
    <row r="26" spans="2:3" ht="12.75">
      <c r="B26" s="59" t="s">
        <v>11</v>
      </c>
      <c r="C26" s="61">
        <v>15</v>
      </c>
    </row>
    <row r="27" spans="2:3" ht="12.75">
      <c r="B27" s="59" t="s">
        <v>6</v>
      </c>
      <c r="C27" s="61">
        <v>14</v>
      </c>
    </row>
    <row r="28" spans="2:3" ht="12.75">
      <c r="B28" s="59" t="s">
        <v>8</v>
      </c>
      <c r="C28" s="61">
        <v>14</v>
      </c>
    </row>
    <row r="29" spans="2:3" ht="12.75">
      <c r="B29" s="59" t="s">
        <v>15</v>
      </c>
      <c r="C29" s="61">
        <v>13</v>
      </c>
    </row>
    <row r="30" spans="2:3" ht="12.75">
      <c r="B30" s="59" t="s">
        <v>18</v>
      </c>
      <c r="C30" s="61">
        <v>13</v>
      </c>
    </row>
    <row r="31" spans="2:3" ht="12.75">
      <c r="B31" s="59" t="s">
        <v>19</v>
      </c>
      <c r="C31" s="61">
        <v>11</v>
      </c>
    </row>
    <row r="32" spans="2:3" ht="12.75">
      <c r="B32" s="59" t="s">
        <v>13</v>
      </c>
      <c r="C32" s="61">
        <v>11</v>
      </c>
    </row>
    <row r="33" spans="2:3" ht="12.75">
      <c r="B33" s="59" t="s">
        <v>23</v>
      </c>
      <c r="C33" s="61">
        <v>11</v>
      </c>
    </row>
    <row r="34" spans="2:3" ht="12.75">
      <c r="B34" s="59" t="s">
        <v>28</v>
      </c>
      <c r="C34" s="61">
        <v>10</v>
      </c>
    </row>
    <row r="35" spans="2:3" ht="12.75">
      <c r="B35" s="59" t="s">
        <v>17</v>
      </c>
      <c r="C35" s="61">
        <v>10</v>
      </c>
    </row>
    <row r="36" spans="2:3" ht="12.75">
      <c r="B36" s="59" t="s">
        <v>5</v>
      </c>
      <c r="C36" s="61">
        <v>10</v>
      </c>
    </row>
    <row r="37" spans="2:3" ht="12.75">
      <c r="B37" s="59" t="s">
        <v>20</v>
      </c>
      <c r="C37" s="61">
        <v>9</v>
      </c>
    </row>
    <row r="38" spans="2:3" ht="12.75">
      <c r="B38" s="59" t="s">
        <v>59</v>
      </c>
      <c r="C38" s="61">
        <v>8</v>
      </c>
    </row>
    <row r="39" spans="2:3" ht="12.75">
      <c r="B39" s="59" t="s">
        <v>9</v>
      </c>
      <c r="C39" s="61">
        <v>8</v>
      </c>
    </row>
    <row r="40" spans="2:3" ht="12.75">
      <c r="B40" s="59" t="s">
        <v>22</v>
      </c>
      <c r="C40" s="61">
        <v>8</v>
      </c>
    </row>
    <row r="41" spans="2:3" ht="12.75">
      <c r="B41" s="59" t="s">
        <v>24</v>
      </c>
      <c r="C41" s="61">
        <v>7</v>
      </c>
    </row>
    <row r="42" spans="2:3" ht="12.75">
      <c r="B42" s="59" t="s">
        <v>14</v>
      </c>
      <c r="C42" s="61">
        <v>7</v>
      </c>
    </row>
    <row r="43" spans="2:3" ht="12.75">
      <c r="B43" s="59" t="s">
        <v>21</v>
      </c>
      <c r="C43" s="61">
        <v>6</v>
      </c>
    </row>
    <row r="44" spans="2:3" ht="12.75">
      <c r="B44" s="59" t="s">
        <v>4</v>
      </c>
      <c r="C44" s="61">
        <v>6</v>
      </c>
    </row>
    <row r="45" spans="2:3" ht="12.75">
      <c r="B45" s="59" t="s">
        <v>16</v>
      </c>
      <c r="C45" s="61">
        <v>5</v>
      </c>
    </row>
    <row r="47" spans="2:12" ht="12.75">
      <c r="B47" s="59" t="s">
        <v>25</v>
      </c>
      <c r="C47" s="61">
        <v>15</v>
      </c>
      <c r="F47" s="118" t="s">
        <v>179</v>
      </c>
      <c r="G47" s="118"/>
      <c r="H47" s="118"/>
      <c r="I47" s="118"/>
      <c r="J47" s="118"/>
      <c r="L47" s="10"/>
    </row>
    <row r="48" spans="6:10" ht="12">
      <c r="F48" s="132" t="s">
        <v>123</v>
      </c>
      <c r="G48" s="118"/>
      <c r="H48" s="118"/>
      <c r="I48" s="118"/>
      <c r="J48" s="118"/>
    </row>
    <row r="49" spans="2:10" ht="12.75">
      <c r="B49" s="59" t="s">
        <v>120</v>
      </c>
      <c r="F49" s="118"/>
      <c r="G49" s="118"/>
      <c r="H49" s="118"/>
      <c r="I49" s="118"/>
      <c r="J49" s="11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50"/>
  <sheetViews>
    <sheetView workbookViewId="0" topLeftCell="A19">
      <selection activeCell="B24" sqref="B24"/>
    </sheetView>
  </sheetViews>
  <sheetFormatPr defaultColWidth="9.140625" defaultRowHeight="12"/>
  <cols>
    <col min="1" max="1" width="6.00390625" style="0" customWidth="1"/>
    <col min="2" max="2" width="44.421875" style="0" customWidth="1"/>
    <col min="3" max="6" width="17.7109375" style="0" customWidth="1"/>
    <col min="7" max="8" width="10.28125" style="0" customWidth="1"/>
  </cols>
  <sheetData>
    <row r="2" spans="2:3" ht="12">
      <c r="B2" s="17" t="s">
        <v>32</v>
      </c>
      <c r="C2" s="2"/>
    </row>
    <row r="3" spans="2:3" ht="12">
      <c r="B3" s="17" t="s">
        <v>35</v>
      </c>
      <c r="C3" s="2"/>
    </row>
    <row r="4" spans="2:5" ht="12.75">
      <c r="B4" s="75" t="s">
        <v>118</v>
      </c>
      <c r="C4" s="73"/>
      <c r="D4" s="73"/>
      <c r="E4" s="73"/>
    </row>
    <row r="5" spans="2:5" ht="12">
      <c r="B5" s="73"/>
      <c r="C5" s="73"/>
      <c r="D5" s="73"/>
      <c r="E5" s="73"/>
    </row>
    <row r="6" spans="2:5" ht="12.75">
      <c r="B6" s="75" t="s">
        <v>46</v>
      </c>
      <c r="C6" s="76">
        <v>43598.706030092595</v>
      </c>
      <c r="D6" s="73"/>
      <c r="E6" s="73"/>
    </row>
    <row r="7" spans="2:5" ht="12.75">
      <c r="B7" s="75" t="s">
        <v>47</v>
      </c>
      <c r="C7" s="76">
        <v>43616.67920012731</v>
      </c>
      <c r="D7" s="73"/>
      <c r="E7" s="73"/>
    </row>
    <row r="8" spans="2:5" ht="12">
      <c r="B8" s="73"/>
      <c r="C8" s="73"/>
      <c r="D8" s="73"/>
      <c r="E8" s="73"/>
    </row>
    <row r="9" spans="2:5" ht="12.75">
      <c r="B9" s="75" t="s">
        <v>50</v>
      </c>
      <c r="C9" s="75" t="s">
        <v>121</v>
      </c>
      <c r="D9" s="73"/>
      <c r="E9" s="73"/>
    </row>
    <row r="10" spans="2:5" ht="12.75">
      <c r="B10" s="75" t="s">
        <v>66</v>
      </c>
      <c r="C10" s="75" t="s">
        <v>58</v>
      </c>
      <c r="D10" s="73"/>
      <c r="E10" s="73"/>
    </row>
    <row r="11" spans="2:5" ht="12.75">
      <c r="B11" s="75" t="s">
        <v>81</v>
      </c>
      <c r="C11" s="75" t="s">
        <v>57</v>
      </c>
      <c r="D11" s="73"/>
      <c r="E11" s="73"/>
    </row>
    <row r="12" spans="2:5" ht="12.75">
      <c r="B12" s="73"/>
      <c r="C12" s="55" t="s">
        <v>82</v>
      </c>
      <c r="D12" s="73"/>
      <c r="E12" s="73"/>
    </row>
    <row r="13" spans="2:5" ht="12.75">
      <c r="B13" s="55" t="s">
        <v>122</v>
      </c>
      <c r="C13" s="55"/>
      <c r="D13" s="55" t="s">
        <v>36</v>
      </c>
      <c r="E13" s="55" t="s">
        <v>79</v>
      </c>
    </row>
    <row r="14" spans="2:7" ht="12.75">
      <c r="B14" s="55" t="s">
        <v>128</v>
      </c>
      <c r="C14" s="58">
        <v>76</v>
      </c>
      <c r="D14" s="58">
        <v>75</v>
      </c>
      <c r="E14" s="58">
        <v>90</v>
      </c>
      <c r="G14" s="139">
        <v>85</v>
      </c>
    </row>
    <row r="15" spans="2:7" ht="12.75">
      <c r="B15" s="55" t="s">
        <v>129</v>
      </c>
      <c r="C15" s="58">
        <v>42</v>
      </c>
      <c r="D15" s="58">
        <v>42</v>
      </c>
      <c r="E15" s="58">
        <v>40</v>
      </c>
      <c r="G15" s="139">
        <v>70</v>
      </c>
    </row>
    <row r="16" spans="2:7" ht="12.75">
      <c r="B16" s="55"/>
      <c r="C16" s="58"/>
      <c r="D16" s="58"/>
      <c r="E16" s="58"/>
      <c r="G16" s="139"/>
    </row>
    <row r="17" spans="2:7" ht="12.75">
      <c r="B17" s="55" t="s">
        <v>124</v>
      </c>
      <c r="C17" s="58">
        <v>49</v>
      </c>
      <c r="D17" s="58">
        <v>50</v>
      </c>
      <c r="E17" s="58">
        <v>41</v>
      </c>
      <c r="G17" s="139">
        <v>45</v>
      </c>
    </row>
    <row r="18" spans="2:7" ht="12.75">
      <c r="B18" s="55" t="s">
        <v>125</v>
      </c>
      <c r="C18" s="58">
        <v>45</v>
      </c>
      <c r="D18" s="58">
        <v>46</v>
      </c>
      <c r="E18" s="58">
        <v>39</v>
      </c>
      <c r="G18" s="139">
        <v>30</v>
      </c>
    </row>
    <row r="19" spans="2:7" ht="12.75">
      <c r="B19" s="55" t="s">
        <v>126</v>
      </c>
      <c r="C19" s="58">
        <v>29</v>
      </c>
      <c r="D19" s="58">
        <v>27</v>
      </c>
      <c r="E19" s="58">
        <v>54</v>
      </c>
      <c r="G19" s="139">
        <v>20</v>
      </c>
    </row>
    <row r="20" spans="2:7" ht="12.75">
      <c r="B20" s="55" t="s">
        <v>127</v>
      </c>
      <c r="C20" s="58">
        <v>26</v>
      </c>
      <c r="D20" s="58">
        <v>24</v>
      </c>
      <c r="E20" s="58">
        <v>40</v>
      </c>
      <c r="G20" s="139">
        <v>5</v>
      </c>
    </row>
    <row r="21" spans="2:5" ht="12.75">
      <c r="B21" s="55"/>
      <c r="C21" s="58"/>
      <c r="D21" s="58"/>
      <c r="E21" s="58"/>
    </row>
    <row r="22" spans="2:5" ht="12.75">
      <c r="B22" s="59"/>
      <c r="C22" s="61"/>
      <c r="D22" s="61"/>
      <c r="E22" s="61"/>
    </row>
    <row r="23" spans="2:5" ht="12.75">
      <c r="B23" s="37" t="s">
        <v>166</v>
      </c>
      <c r="C23" s="61"/>
      <c r="D23" s="61"/>
      <c r="E23" s="61"/>
    </row>
    <row r="24" spans="2:5" ht="12.75">
      <c r="B24" s="59"/>
      <c r="C24" s="61"/>
      <c r="D24" s="61"/>
      <c r="E24" s="61"/>
    </row>
    <row r="25" spans="2:5" ht="12.75">
      <c r="B25" s="59"/>
      <c r="C25" s="61"/>
      <c r="D25" s="61"/>
      <c r="E25" s="61"/>
    </row>
    <row r="26" spans="2:5" ht="12.75">
      <c r="B26" s="59"/>
      <c r="C26" s="61"/>
      <c r="D26" s="61"/>
      <c r="E26" s="61"/>
    </row>
    <row r="27" spans="2:5" ht="12.75">
      <c r="B27" s="59"/>
      <c r="C27" s="61"/>
      <c r="D27" s="61"/>
      <c r="E27" s="61"/>
    </row>
    <row r="28" spans="2:5" ht="12.75">
      <c r="B28" s="59"/>
      <c r="C28" s="61"/>
      <c r="D28" s="61"/>
      <c r="E28" s="61"/>
    </row>
    <row r="29" spans="2:5" ht="12.75">
      <c r="B29" s="59"/>
      <c r="C29" s="61"/>
      <c r="D29" s="61"/>
      <c r="E29" s="61"/>
    </row>
    <row r="30" spans="2:5" ht="12.75">
      <c r="B30" s="59"/>
      <c r="C30" s="61"/>
      <c r="D30" s="61"/>
      <c r="E30" s="61"/>
    </row>
    <row r="31" spans="2:5" ht="12.75">
      <c r="B31" s="59"/>
      <c r="C31" s="61"/>
      <c r="D31" s="61"/>
      <c r="E31" s="61"/>
    </row>
    <row r="32" spans="2:5" ht="12.75">
      <c r="B32" s="59"/>
      <c r="C32" s="61"/>
      <c r="D32" s="61"/>
      <c r="E32" s="61"/>
    </row>
    <row r="33" spans="2:5" ht="12.75">
      <c r="B33" s="59"/>
      <c r="C33" s="61"/>
      <c r="D33" s="61"/>
      <c r="E33" s="61"/>
    </row>
    <row r="34" spans="2:5" ht="12.75">
      <c r="B34" s="59"/>
      <c r="C34" s="61"/>
      <c r="D34" s="61"/>
      <c r="E34" s="61"/>
    </row>
    <row r="35" spans="2:5" ht="12.75">
      <c r="B35" s="59"/>
      <c r="C35" s="61"/>
      <c r="D35" s="61"/>
      <c r="E35" s="61"/>
    </row>
    <row r="36" spans="2:5" ht="12.75">
      <c r="B36" s="59"/>
      <c r="C36" s="59"/>
      <c r="D36" s="59"/>
      <c r="E36" s="59"/>
    </row>
    <row r="37" spans="2:5" ht="12.75">
      <c r="B37" s="59"/>
      <c r="C37" s="61"/>
      <c r="D37" s="61"/>
      <c r="E37" s="61"/>
    </row>
    <row r="47" ht="15" customHeight="1"/>
    <row r="48" ht="15" customHeight="1"/>
    <row r="50" ht="12">
      <c r="B50" s="71" t="s">
        <v>123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107"/>
  <sheetViews>
    <sheetView workbookViewId="0" topLeftCell="A1">
      <selection activeCell="B2" sqref="B2"/>
    </sheetView>
  </sheetViews>
  <sheetFormatPr defaultColWidth="9.140625" defaultRowHeight="12"/>
  <cols>
    <col min="1" max="1" width="9.140625" style="97" customWidth="1"/>
    <col min="2" max="2" width="19.00390625" style="99" customWidth="1"/>
    <col min="3" max="3" width="21.7109375" style="99" customWidth="1"/>
    <col min="4" max="4" width="19.57421875" style="99" customWidth="1"/>
    <col min="5" max="5" width="17.7109375" style="99" bestFit="1" customWidth="1"/>
    <col min="6" max="6" width="7.7109375" style="99" customWidth="1"/>
    <col min="7" max="8" width="18.57421875" style="99" customWidth="1"/>
    <col min="9" max="11" width="9.140625" style="94" customWidth="1"/>
  </cols>
  <sheetData>
    <row r="1" spans="2:11" ht="12">
      <c r="B1" s="97"/>
      <c r="C1" s="97"/>
      <c r="D1" s="97"/>
      <c r="E1" s="97"/>
      <c r="F1" s="97"/>
      <c r="G1" s="97"/>
      <c r="H1" s="97"/>
      <c r="I1"/>
      <c r="J1"/>
      <c r="K1"/>
    </row>
    <row r="2" spans="2:11" ht="12">
      <c r="B2" s="97"/>
      <c r="C2" s="97"/>
      <c r="D2" s="97"/>
      <c r="E2" s="97"/>
      <c r="F2" s="97"/>
      <c r="G2" s="97"/>
      <c r="H2" s="97"/>
      <c r="I2"/>
      <c r="J2"/>
      <c r="K2"/>
    </row>
    <row r="3" spans="2:11" ht="12">
      <c r="B3" s="97"/>
      <c r="C3" s="97"/>
      <c r="D3" s="97"/>
      <c r="E3" s="97"/>
      <c r="F3" s="97"/>
      <c r="G3" s="97" t="s">
        <v>165</v>
      </c>
      <c r="H3" s="97"/>
      <c r="I3"/>
      <c r="J3"/>
      <c r="K3"/>
    </row>
    <row r="4" spans="2:11" ht="12.75">
      <c r="B4" s="90" t="s">
        <v>130</v>
      </c>
      <c r="C4" s="98"/>
      <c r="G4" s="97"/>
      <c r="H4" s="97"/>
      <c r="I4"/>
      <c r="J4"/>
      <c r="K4"/>
    </row>
    <row r="5" spans="2:11" ht="12">
      <c r="B5" s="98"/>
      <c r="C5" s="98"/>
      <c r="G5" s="97"/>
      <c r="H5" s="97"/>
      <c r="I5"/>
      <c r="J5"/>
      <c r="K5"/>
    </row>
    <row r="6" spans="2:11" ht="12.75">
      <c r="B6" s="90" t="s">
        <v>46</v>
      </c>
      <c r="C6" s="91">
        <v>43598.70643518519</v>
      </c>
      <c r="G6" s="97"/>
      <c r="H6" s="97"/>
      <c r="I6"/>
      <c r="J6"/>
      <c r="K6"/>
    </row>
    <row r="7" spans="2:11" ht="12.75">
      <c r="B7" s="90" t="s">
        <v>47</v>
      </c>
      <c r="C7" s="91">
        <v>43627.47533702546</v>
      </c>
      <c r="G7" s="97"/>
      <c r="H7" s="97"/>
      <c r="I7"/>
      <c r="J7"/>
      <c r="K7"/>
    </row>
    <row r="8" spans="2:11" ht="12.75">
      <c r="B8" s="90" t="s">
        <v>48</v>
      </c>
      <c r="C8" s="90" t="s">
        <v>49</v>
      </c>
      <c r="G8" s="97"/>
      <c r="H8" s="97"/>
      <c r="I8"/>
      <c r="J8"/>
      <c r="K8"/>
    </row>
    <row r="9" spans="2:11" ht="12">
      <c r="B9" s="98"/>
      <c r="C9" s="98"/>
      <c r="G9" s="97"/>
      <c r="H9" s="97"/>
      <c r="I9"/>
      <c r="J9"/>
      <c r="K9"/>
    </row>
    <row r="10" spans="2:11" ht="12.75">
      <c r="B10" s="90" t="s">
        <v>50</v>
      </c>
      <c r="C10" s="90" t="s">
        <v>51</v>
      </c>
      <c r="G10" s="97"/>
      <c r="H10" s="97"/>
      <c r="I10"/>
      <c r="J10"/>
      <c r="K10"/>
    </row>
    <row r="11" spans="2:11" ht="12.75">
      <c r="B11" s="90" t="s">
        <v>66</v>
      </c>
      <c r="C11" s="90" t="s">
        <v>58</v>
      </c>
      <c r="G11" s="97"/>
      <c r="H11" s="97"/>
      <c r="I11"/>
      <c r="J11"/>
      <c r="K11"/>
    </row>
    <row r="12" spans="2:11" ht="12">
      <c r="B12" s="98"/>
      <c r="C12" s="98"/>
      <c r="G12" s="97"/>
      <c r="H12" s="97"/>
      <c r="I12"/>
      <c r="J12"/>
      <c r="K12"/>
    </row>
    <row r="13" spans="3:11" ht="25.5">
      <c r="C13" s="103" t="s">
        <v>133</v>
      </c>
      <c r="G13" s="97"/>
      <c r="H13" s="97"/>
      <c r="I13"/>
      <c r="J13"/>
      <c r="K13"/>
    </row>
    <row r="14" spans="2:11" ht="12.75">
      <c r="B14" s="90" t="s">
        <v>131</v>
      </c>
      <c r="C14" s="100" t="s">
        <v>57</v>
      </c>
      <c r="G14" s="97"/>
      <c r="H14" s="97"/>
      <c r="I14"/>
      <c r="J14"/>
      <c r="K14"/>
    </row>
    <row r="15" spans="2:11" ht="12.75">
      <c r="B15" s="90" t="s">
        <v>53</v>
      </c>
      <c r="C15" s="101">
        <v>20</v>
      </c>
      <c r="G15" s="97"/>
      <c r="H15" s="97"/>
      <c r="I15"/>
      <c r="J15"/>
      <c r="K15"/>
    </row>
    <row r="16" spans="2:11" ht="12.75">
      <c r="B16" s="90" t="s">
        <v>132</v>
      </c>
      <c r="C16" s="101">
        <v>18</v>
      </c>
      <c r="G16" s="97"/>
      <c r="H16" s="97"/>
      <c r="I16"/>
      <c r="J16"/>
      <c r="K16"/>
    </row>
    <row r="17" spans="2:11" ht="12.75">
      <c r="B17" s="90" t="s">
        <v>103</v>
      </c>
      <c r="C17" s="101">
        <v>75</v>
      </c>
      <c r="G17" s="97"/>
      <c r="H17" s="97"/>
      <c r="I17"/>
      <c r="J17"/>
      <c r="K17"/>
    </row>
    <row r="18" spans="7:11" ht="12">
      <c r="G18" s="97"/>
      <c r="H18" s="97"/>
      <c r="I18"/>
      <c r="J18"/>
      <c r="K18"/>
    </row>
    <row r="19" spans="3:11" ht="12">
      <c r="C19" s="104" t="s">
        <v>57</v>
      </c>
      <c r="D19" s="104" t="s">
        <v>57</v>
      </c>
      <c r="E19" s="104" t="s">
        <v>57</v>
      </c>
      <c r="G19" s="97"/>
      <c r="H19" s="97"/>
      <c r="I19"/>
      <c r="J19"/>
      <c r="K19"/>
    </row>
    <row r="20" spans="3:11" ht="12">
      <c r="C20" s="104" t="s">
        <v>134</v>
      </c>
      <c r="D20" s="104" t="s">
        <v>135</v>
      </c>
      <c r="E20" s="104" t="s">
        <v>136</v>
      </c>
      <c r="G20" s="97"/>
      <c r="H20" s="97"/>
      <c r="I20"/>
      <c r="J20"/>
      <c r="K20"/>
    </row>
    <row r="21" spans="2:11" ht="12">
      <c r="B21" s="99" t="s">
        <v>102</v>
      </c>
      <c r="C21" s="105">
        <v>20</v>
      </c>
      <c r="D21" s="105">
        <v>9</v>
      </c>
      <c r="E21" s="105">
        <v>5</v>
      </c>
      <c r="F21" s="102"/>
      <c r="G21" s="97"/>
      <c r="H21" s="97"/>
      <c r="I21"/>
      <c r="J21"/>
      <c r="K21"/>
    </row>
    <row r="22" spans="2:11" ht="12">
      <c r="B22" s="99" t="s">
        <v>36</v>
      </c>
      <c r="C22" s="105">
        <v>18</v>
      </c>
      <c r="D22" s="105">
        <v>8</v>
      </c>
      <c r="E22" s="105">
        <v>4</v>
      </c>
      <c r="F22" s="102"/>
      <c r="G22" s="97"/>
      <c r="H22" s="97"/>
      <c r="I22"/>
      <c r="J22"/>
      <c r="K22"/>
    </row>
    <row r="23" spans="2:11" ht="12">
      <c r="B23" s="99" t="s">
        <v>79</v>
      </c>
      <c r="C23" s="105">
        <v>75</v>
      </c>
      <c r="D23" s="105">
        <v>44</v>
      </c>
      <c r="E23" s="105">
        <v>27</v>
      </c>
      <c r="F23" s="102"/>
      <c r="G23" s="97"/>
      <c r="H23" s="97"/>
      <c r="I23"/>
      <c r="J23"/>
      <c r="K23"/>
    </row>
    <row r="24" spans="7:11" ht="12">
      <c r="G24" s="97"/>
      <c r="H24" s="97"/>
      <c r="I24"/>
      <c r="J24"/>
      <c r="K24"/>
    </row>
    <row r="25" spans="7:11" ht="12">
      <c r="G25" s="97"/>
      <c r="H25" s="97"/>
      <c r="I25"/>
      <c r="J25"/>
      <c r="K25"/>
    </row>
    <row r="26" spans="2:11" ht="12.75">
      <c r="B26" s="90"/>
      <c r="C26" s="98"/>
      <c r="D26" s="98"/>
      <c r="G26" s="97"/>
      <c r="H26" s="97"/>
      <c r="I26"/>
      <c r="J26"/>
      <c r="K26"/>
    </row>
    <row r="27" spans="2:11" ht="12">
      <c r="B27" s="98"/>
      <c r="C27" s="98"/>
      <c r="D27" s="98"/>
      <c r="G27" s="97"/>
      <c r="H27" s="97"/>
      <c r="I27"/>
      <c r="J27"/>
      <c r="K27"/>
    </row>
    <row r="28" spans="2:11" ht="15.75" customHeight="1">
      <c r="B28" s="90"/>
      <c r="C28" s="91"/>
      <c r="D28" s="98"/>
      <c r="G28" s="71" t="s">
        <v>154</v>
      </c>
      <c r="H28" s="97"/>
      <c r="I28"/>
      <c r="J28"/>
      <c r="K28"/>
    </row>
    <row r="29" spans="2:11" ht="12.75">
      <c r="B29" s="90"/>
      <c r="C29" s="91"/>
      <c r="D29" s="98"/>
      <c r="G29" s="97"/>
      <c r="H29" s="97"/>
      <c r="I29"/>
      <c r="J29"/>
      <c r="K29"/>
    </row>
    <row r="30" spans="2:11" ht="12.75">
      <c r="B30" s="90"/>
      <c r="C30" s="90"/>
      <c r="D30" s="98"/>
      <c r="G30" s="97"/>
      <c r="H30" s="97"/>
      <c r="I30"/>
      <c r="J30"/>
      <c r="K30"/>
    </row>
    <row r="31" spans="2:11" ht="12">
      <c r="B31" s="98"/>
      <c r="C31" s="98"/>
      <c r="D31" s="98"/>
      <c r="G31" s="97"/>
      <c r="H31" s="97"/>
      <c r="I31"/>
      <c r="J31"/>
      <c r="K31"/>
    </row>
    <row r="32" spans="2:11" ht="12.75">
      <c r="B32" s="90"/>
      <c r="C32" s="90"/>
      <c r="D32" s="98"/>
      <c r="G32" s="97"/>
      <c r="H32" s="97"/>
      <c r="I32"/>
      <c r="J32"/>
      <c r="K32"/>
    </row>
    <row r="33" spans="2:11" ht="12.75">
      <c r="B33" s="90"/>
      <c r="C33" s="90"/>
      <c r="D33" s="98"/>
      <c r="G33" s="97"/>
      <c r="H33" s="97"/>
      <c r="I33"/>
      <c r="J33"/>
      <c r="K33"/>
    </row>
    <row r="34" spans="2:11" ht="12">
      <c r="B34" s="98"/>
      <c r="C34" s="98"/>
      <c r="D34" s="98"/>
      <c r="G34" s="97"/>
      <c r="H34" s="97"/>
      <c r="I34"/>
      <c r="J34"/>
      <c r="K34"/>
    </row>
    <row r="35" spans="2:11" ht="12.75">
      <c r="B35" s="90"/>
      <c r="C35" s="103"/>
      <c r="D35" s="103"/>
      <c r="G35" s="97"/>
      <c r="H35" s="97"/>
      <c r="I35"/>
      <c r="J35"/>
      <c r="K35"/>
    </row>
    <row r="36" spans="2:11" ht="12.75">
      <c r="B36" s="90"/>
      <c r="C36" s="90"/>
      <c r="D36" s="90"/>
      <c r="G36" s="97"/>
      <c r="H36" s="97"/>
      <c r="I36"/>
      <c r="J36"/>
      <c r="K36"/>
    </row>
    <row r="37" spans="2:11" ht="12.75">
      <c r="B37" s="90"/>
      <c r="C37" s="101"/>
      <c r="D37" s="101"/>
      <c r="G37" s="97"/>
      <c r="H37" s="97"/>
      <c r="I37"/>
      <c r="J37"/>
      <c r="K37"/>
    </row>
    <row r="38" spans="2:11" ht="12.75">
      <c r="B38" s="90"/>
      <c r="C38" s="101"/>
      <c r="D38" s="101"/>
      <c r="G38" s="97"/>
      <c r="H38" s="97"/>
      <c r="I38"/>
      <c r="J38"/>
      <c r="K38"/>
    </row>
    <row r="39" spans="2:11" ht="12.75">
      <c r="B39" s="90"/>
      <c r="C39" s="101"/>
      <c r="D39" s="101"/>
      <c r="G39" s="97"/>
      <c r="H39" s="97"/>
      <c r="I39"/>
      <c r="J39"/>
      <c r="K39"/>
    </row>
    <row r="40" spans="7:11" ht="12">
      <c r="G40" s="97"/>
      <c r="H40" s="97"/>
      <c r="I40"/>
      <c r="J40"/>
      <c r="K40"/>
    </row>
    <row r="41" spans="9:11" ht="12">
      <c r="I41"/>
      <c r="J41"/>
      <c r="K41"/>
    </row>
    <row r="42" spans="9:11" ht="12">
      <c r="I42"/>
      <c r="J42"/>
      <c r="K42"/>
    </row>
    <row r="43" spans="9:11" ht="12">
      <c r="I43"/>
      <c r="J43"/>
      <c r="K43"/>
    </row>
    <row r="44" spans="9:11" ht="12">
      <c r="I44"/>
      <c r="J44"/>
      <c r="K44"/>
    </row>
    <row r="45" spans="9:11" ht="12">
      <c r="I45"/>
      <c r="J45"/>
      <c r="K45"/>
    </row>
    <row r="46" spans="9:11" ht="12">
      <c r="I46"/>
      <c r="J46"/>
      <c r="K46"/>
    </row>
    <row r="47" spans="9:11" ht="12">
      <c r="I47"/>
      <c r="J47"/>
      <c r="K47"/>
    </row>
    <row r="48" spans="9:11" ht="12">
      <c r="I48"/>
      <c r="J48"/>
      <c r="K48"/>
    </row>
    <row r="49" spans="9:11" ht="12">
      <c r="I49"/>
      <c r="J49"/>
      <c r="K49"/>
    </row>
    <row r="50" spans="9:11" ht="12">
      <c r="I50"/>
      <c r="J50"/>
      <c r="K50"/>
    </row>
    <row r="51" spans="9:11" ht="12">
      <c r="I51"/>
      <c r="J51"/>
      <c r="K51"/>
    </row>
    <row r="52" spans="9:11" ht="12">
      <c r="I52"/>
      <c r="J52"/>
      <c r="K52"/>
    </row>
    <row r="53" spans="9:11" ht="12">
      <c r="I53"/>
      <c r="J53"/>
      <c r="K53"/>
    </row>
    <row r="54" spans="9:11" ht="12">
      <c r="I54"/>
      <c r="J54"/>
      <c r="K54"/>
    </row>
    <row r="55" spans="9:11" ht="12">
      <c r="I55"/>
      <c r="J55"/>
      <c r="K55"/>
    </row>
    <row r="56" spans="9:11" ht="12">
      <c r="I56"/>
      <c r="J56"/>
      <c r="K56"/>
    </row>
    <row r="57" spans="9:11" ht="12">
      <c r="I57"/>
      <c r="J57"/>
      <c r="K57"/>
    </row>
    <row r="58" spans="9:11" ht="12">
      <c r="I58"/>
      <c r="J58"/>
      <c r="K58"/>
    </row>
    <row r="59" spans="9:11" ht="12">
      <c r="I59"/>
      <c r="J59"/>
      <c r="K59"/>
    </row>
    <row r="60" spans="9:11" ht="12">
      <c r="I60"/>
      <c r="J60"/>
      <c r="K60"/>
    </row>
    <row r="61" spans="9:11" ht="12">
      <c r="I61"/>
      <c r="J61"/>
      <c r="K61"/>
    </row>
    <row r="62" spans="9:11" ht="12">
      <c r="I62"/>
      <c r="J62"/>
      <c r="K62"/>
    </row>
    <row r="63" spans="9:11" ht="12">
      <c r="I63"/>
      <c r="J63"/>
      <c r="K63"/>
    </row>
    <row r="64" spans="9:11" ht="12">
      <c r="I64"/>
      <c r="J64"/>
      <c r="K64"/>
    </row>
    <row r="65" spans="9:11" ht="12">
      <c r="I65"/>
      <c r="J65"/>
      <c r="K65"/>
    </row>
    <row r="66" spans="9:11" ht="12">
      <c r="I66"/>
      <c r="J66"/>
      <c r="K66"/>
    </row>
    <row r="67" spans="9:11" ht="12">
      <c r="I67"/>
      <c r="J67"/>
      <c r="K67"/>
    </row>
    <row r="68" spans="9:11" ht="12">
      <c r="I68"/>
      <c r="J68"/>
      <c r="K68"/>
    </row>
    <row r="69" spans="9:11" ht="12">
      <c r="I69"/>
      <c r="J69"/>
      <c r="K69"/>
    </row>
    <row r="70" spans="9:11" ht="12">
      <c r="I70"/>
      <c r="J70"/>
      <c r="K70"/>
    </row>
    <row r="71" spans="9:11" ht="12">
      <c r="I71"/>
      <c r="J71"/>
      <c r="K71"/>
    </row>
    <row r="72" spans="9:11" ht="12">
      <c r="I72"/>
      <c r="J72"/>
      <c r="K72"/>
    </row>
    <row r="73" spans="9:11" ht="12">
      <c r="I73"/>
      <c r="J73"/>
      <c r="K73"/>
    </row>
    <row r="74" spans="9:11" ht="12">
      <c r="I74"/>
      <c r="J74"/>
      <c r="K74"/>
    </row>
    <row r="75" spans="9:11" ht="12">
      <c r="I75"/>
      <c r="J75"/>
      <c r="K75"/>
    </row>
    <row r="76" spans="9:11" ht="12">
      <c r="I76"/>
      <c r="J76"/>
      <c r="K76"/>
    </row>
    <row r="77" spans="9:11" ht="12">
      <c r="I77"/>
      <c r="J77"/>
      <c r="K77"/>
    </row>
    <row r="78" spans="9:11" ht="12">
      <c r="I78"/>
      <c r="J78"/>
      <c r="K78"/>
    </row>
    <row r="79" spans="9:11" ht="12">
      <c r="I79"/>
      <c r="J79"/>
      <c r="K79"/>
    </row>
    <row r="80" spans="9:11" ht="12">
      <c r="I80"/>
      <c r="J80"/>
      <c r="K80"/>
    </row>
    <row r="81" spans="9:11" ht="12">
      <c r="I81"/>
      <c r="J81"/>
      <c r="K81"/>
    </row>
    <row r="82" spans="9:11" ht="12">
      <c r="I82"/>
      <c r="J82"/>
      <c r="K82"/>
    </row>
    <row r="83" spans="9:11" ht="12">
      <c r="I83"/>
      <c r="J83"/>
      <c r="K83"/>
    </row>
    <row r="84" spans="9:11" ht="12">
      <c r="I84"/>
      <c r="J84"/>
      <c r="K84"/>
    </row>
    <row r="85" spans="9:11" ht="12">
      <c r="I85"/>
      <c r="J85"/>
      <c r="K85"/>
    </row>
    <row r="86" spans="9:11" ht="12">
      <c r="I86"/>
      <c r="J86"/>
      <c r="K86"/>
    </row>
    <row r="87" spans="9:11" ht="12">
      <c r="I87"/>
      <c r="J87"/>
      <c r="K87"/>
    </row>
    <row r="88" spans="9:11" ht="12">
      <c r="I88"/>
      <c r="J88"/>
      <c r="K88"/>
    </row>
    <row r="89" spans="9:11" ht="12">
      <c r="I89"/>
      <c r="J89"/>
      <c r="K89"/>
    </row>
    <row r="90" spans="9:11" ht="12">
      <c r="I90"/>
      <c r="J90"/>
      <c r="K90"/>
    </row>
    <row r="91" spans="9:11" ht="12">
      <c r="I91"/>
      <c r="J91"/>
      <c r="K91"/>
    </row>
    <row r="92" spans="9:11" ht="12">
      <c r="I92"/>
      <c r="J92"/>
      <c r="K92"/>
    </row>
    <row r="93" spans="9:11" ht="12">
      <c r="I93"/>
      <c r="J93"/>
      <c r="K93"/>
    </row>
    <row r="94" spans="9:11" ht="12">
      <c r="I94"/>
      <c r="J94"/>
      <c r="K94"/>
    </row>
    <row r="95" spans="9:11" ht="12">
      <c r="I95"/>
      <c r="J95"/>
      <c r="K95"/>
    </row>
    <row r="96" spans="9:11" ht="12">
      <c r="I96"/>
      <c r="J96"/>
      <c r="K96"/>
    </row>
    <row r="97" spans="9:11" ht="12">
      <c r="I97"/>
      <c r="J97"/>
      <c r="K97"/>
    </row>
    <row r="98" spans="9:11" ht="12">
      <c r="I98"/>
      <c r="J98"/>
      <c r="K98"/>
    </row>
    <row r="99" spans="9:11" ht="12">
      <c r="I99"/>
      <c r="J99"/>
      <c r="K99"/>
    </row>
    <row r="100" spans="9:11" ht="12">
      <c r="I100"/>
      <c r="J100"/>
      <c r="K100"/>
    </row>
    <row r="101" spans="9:11" ht="12">
      <c r="I101"/>
      <c r="J101"/>
      <c r="K101"/>
    </row>
    <row r="102" spans="9:10" ht="12">
      <c r="I102"/>
      <c r="J102"/>
    </row>
    <row r="103" spans="9:10" ht="12">
      <c r="I103"/>
      <c r="J103"/>
    </row>
    <row r="104" spans="9:10" ht="12">
      <c r="I104"/>
      <c r="J104"/>
    </row>
    <row r="105" spans="9:10" ht="12">
      <c r="I105"/>
      <c r="J105"/>
    </row>
    <row r="106" spans="9:10" ht="12">
      <c r="I106"/>
      <c r="J106"/>
    </row>
    <row r="107" spans="9:10" ht="12">
      <c r="I107"/>
      <c r="J10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6"/>
  <sheetViews>
    <sheetView showGridLines="0" zoomScale="85" zoomScaleNormal="85" workbookViewId="0" topLeftCell="A1">
      <selection activeCell="B13" sqref="B13"/>
    </sheetView>
  </sheetViews>
  <sheetFormatPr defaultColWidth="9.140625" defaultRowHeight="12"/>
  <cols>
    <col min="1" max="1" width="9.28125" style="8" customWidth="1"/>
    <col min="2" max="2" width="47.00390625" style="8" customWidth="1"/>
    <col min="3" max="10" width="7.57421875" style="8" customWidth="1"/>
    <col min="11" max="11" width="8.7109375" style="8" customWidth="1"/>
    <col min="12" max="16384" width="9.140625" style="8" customWidth="1"/>
  </cols>
  <sheetData>
    <row r="1" spans="1:2" ht="12">
      <c r="A1" s="18"/>
      <c r="B1" s="15"/>
    </row>
    <row r="2" s="2" customFormat="1" ht="12">
      <c r="B2" s="15"/>
    </row>
    <row r="3" spans="2:9" s="2" customFormat="1" ht="12">
      <c r="B3" s="17" t="s">
        <v>32</v>
      </c>
      <c r="I3" s="6"/>
    </row>
    <row r="4" s="2" customFormat="1" ht="12">
      <c r="B4" s="17" t="s">
        <v>35</v>
      </c>
    </row>
    <row r="5" s="2" customFormat="1" ht="12"/>
    <row r="6" spans="11:12" s="2" customFormat="1" ht="12">
      <c r="K6" s="8"/>
      <c r="L6" s="8"/>
    </row>
    <row r="7" spans="2:12" s="2" customFormat="1" ht="12">
      <c r="B7" s="6"/>
      <c r="C7" s="30">
        <v>2008</v>
      </c>
      <c r="D7" s="30">
        <v>2009</v>
      </c>
      <c r="E7" s="30">
        <v>2010</v>
      </c>
      <c r="F7" s="30">
        <v>2011</v>
      </c>
      <c r="G7" s="30">
        <v>2012</v>
      </c>
      <c r="H7" s="30">
        <v>2013</v>
      </c>
      <c r="I7" s="30">
        <v>2014</v>
      </c>
      <c r="J7" s="30">
        <v>2015</v>
      </c>
      <c r="K7" s="30">
        <v>2016</v>
      </c>
      <c r="L7" s="30">
        <v>2017</v>
      </c>
    </row>
    <row r="8" spans="2:12" s="2" customFormat="1" ht="12" customHeight="1">
      <c r="B8" s="6" t="s">
        <v>39</v>
      </c>
      <c r="C8" s="33">
        <v>13</v>
      </c>
      <c r="D8" s="33">
        <v>15</v>
      </c>
      <c r="E8" s="33">
        <v>15</v>
      </c>
      <c r="F8" s="33">
        <v>16</v>
      </c>
      <c r="G8" s="33">
        <v>17</v>
      </c>
      <c r="H8" s="33">
        <v>18</v>
      </c>
      <c r="I8" s="33">
        <v>19</v>
      </c>
      <c r="J8" s="33">
        <v>20</v>
      </c>
      <c r="K8" s="33">
        <v>20</v>
      </c>
      <c r="L8" s="33">
        <v>20</v>
      </c>
    </row>
    <row r="9" spans="2:12" s="2" customFormat="1" ht="12" customHeight="1">
      <c r="B9" s="6" t="s">
        <v>38</v>
      </c>
      <c r="C9" s="33">
        <v>12</v>
      </c>
      <c r="D9" s="33">
        <v>14</v>
      </c>
      <c r="E9" s="33">
        <v>14</v>
      </c>
      <c r="F9" s="33">
        <v>15</v>
      </c>
      <c r="G9" s="33">
        <v>14</v>
      </c>
      <c r="H9" s="33">
        <v>15</v>
      </c>
      <c r="I9" s="33">
        <v>17</v>
      </c>
      <c r="J9" s="33">
        <v>16</v>
      </c>
      <c r="K9" s="33">
        <v>18</v>
      </c>
      <c r="L9" s="33">
        <v>17</v>
      </c>
    </row>
    <row r="10" ht="12">
      <c r="B10" s="32" t="str">
        <f>+B8</f>
        <v>Enterprises making e-sales (% of enterprises)</v>
      </c>
    </row>
    <row r="11" ht="12"/>
    <row r="12" ht="12">
      <c r="B12" s="41" t="s">
        <v>178</v>
      </c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>
      <c r="B46" s="106" t="s">
        <v>137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8"/>
  <sheetViews>
    <sheetView showGridLines="0" zoomScale="85" zoomScaleNormal="85" workbookViewId="0" topLeftCell="A1">
      <selection activeCell="B3" sqref="B3"/>
    </sheetView>
  </sheetViews>
  <sheetFormatPr defaultColWidth="9.140625" defaultRowHeight="12"/>
  <cols>
    <col min="1" max="1" width="9.28125" style="8" customWidth="1"/>
    <col min="2" max="2" width="21.00390625" style="8" customWidth="1"/>
    <col min="3" max="4" width="14.421875" style="8" customWidth="1"/>
    <col min="5" max="5" width="15.7109375" style="8" customWidth="1"/>
    <col min="6" max="9" width="8.7109375" style="8" customWidth="1"/>
    <col min="10" max="10" width="8.7109375" style="80" customWidth="1"/>
    <col min="11" max="11" width="10.7109375" style="80" bestFit="1" customWidth="1"/>
    <col min="12" max="12" width="11.00390625" style="80" bestFit="1" customWidth="1"/>
    <col min="13" max="13" width="15.7109375" style="80" bestFit="1" customWidth="1"/>
    <col min="14" max="14" width="9.28125" style="8" bestFit="1" customWidth="1"/>
    <col min="15" max="16384" width="9.140625" style="8" customWidth="1"/>
  </cols>
  <sheetData>
    <row r="1" spans="1:12" ht="14.25">
      <c r="A1" s="18"/>
      <c r="B1" s="15"/>
      <c r="J1" s="78"/>
      <c r="K1" s="79"/>
      <c r="L1" s="79"/>
    </row>
    <row r="2" spans="2:13" s="2" customFormat="1" ht="12">
      <c r="B2" s="15"/>
      <c r="J2" s="81"/>
      <c r="K2" s="81"/>
      <c r="L2" s="81"/>
      <c r="M2" s="81"/>
    </row>
    <row r="3" spans="2:13" s="2" customFormat="1" ht="14.25">
      <c r="B3" s="17" t="s">
        <v>32</v>
      </c>
      <c r="I3" s="6"/>
      <c r="J3" s="78"/>
      <c r="K3" s="82"/>
      <c r="L3" s="79"/>
      <c r="M3" s="81"/>
    </row>
    <row r="4" spans="2:13" s="2" customFormat="1" ht="14.25">
      <c r="B4" s="17" t="s">
        <v>35</v>
      </c>
      <c r="J4" s="78"/>
      <c r="K4" s="82"/>
      <c r="L4" s="79"/>
      <c r="M4" s="81"/>
    </row>
    <row r="5" spans="10:13" s="2" customFormat="1" ht="14.25">
      <c r="J5" s="78"/>
      <c r="K5" s="78"/>
      <c r="L5" s="79"/>
      <c r="M5" s="81"/>
    </row>
    <row r="6" spans="3:19" s="36" customFormat="1" ht="12">
      <c r="C6" s="41"/>
      <c r="D6" s="41"/>
      <c r="E6" s="41"/>
      <c r="F6" s="41"/>
      <c r="G6" s="41"/>
      <c r="H6" s="41"/>
      <c r="I6" s="41"/>
      <c r="J6" s="83"/>
      <c r="K6" s="83"/>
      <c r="L6" s="83"/>
      <c r="M6" s="84"/>
      <c r="N6" s="3"/>
      <c r="O6" s="3"/>
      <c r="P6" s="3"/>
      <c r="Q6" s="3"/>
      <c r="R6" s="3"/>
      <c r="S6" s="3"/>
    </row>
    <row r="7" spans="2:21" s="2" customFormat="1" ht="14.25">
      <c r="B7" s="9" t="s">
        <v>31</v>
      </c>
      <c r="C7" s="9"/>
      <c r="D7" s="9"/>
      <c r="E7" s="9"/>
      <c r="J7" s="78"/>
      <c r="K7" s="78"/>
      <c r="L7" s="79"/>
      <c r="M7" s="85"/>
      <c r="N7" s="9"/>
      <c r="O7" s="9"/>
      <c r="P7" s="9"/>
      <c r="Q7" s="9"/>
      <c r="R7" s="9"/>
      <c r="S7" s="9"/>
      <c r="T7" s="9"/>
      <c r="U7" s="9"/>
    </row>
    <row r="8" spans="2:13" s="2" customFormat="1" ht="14.25">
      <c r="B8" s="78" t="s">
        <v>47</v>
      </c>
      <c r="C8" s="82">
        <v>43620.673657314816</v>
      </c>
      <c r="D8" s="9"/>
      <c r="E8" s="9"/>
      <c r="L8" s="79"/>
      <c r="M8" s="81"/>
    </row>
    <row r="9" spans="2:13" s="2" customFormat="1" ht="12.75">
      <c r="B9" s="78" t="s">
        <v>52</v>
      </c>
      <c r="C9" s="78" t="s">
        <v>82</v>
      </c>
      <c r="G9" s="41" t="s">
        <v>164</v>
      </c>
      <c r="H9" s="9"/>
      <c r="I9" s="9"/>
      <c r="J9" s="85"/>
      <c r="K9" s="80"/>
      <c r="L9" s="80"/>
      <c r="M9" s="81"/>
    </row>
    <row r="10" spans="2:13" s="2" customFormat="1" ht="12.75">
      <c r="B10" s="6"/>
      <c r="C10" s="29" t="s">
        <v>33</v>
      </c>
      <c r="D10" s="30" t="s">
        <v>34</v>
      </c>
      <c r="H10" s="9"/>
      <c r="I10" s="9"/>
      <c r="J10" s="78"/>
      <c r="K10" s="87"/>
      <c r="L10" s="87"/>
      <c r="M10" s="81"/>
    </row>
    <row r="11" spans="2:13" s="2" customFormat="1" ht="12.75">
      <c r="B11" s="6" t="s">
        <v>27</v>
      </c>
      <c r="C11" s="33">
        <v>7</v>
      </c>
      <c r="D11" s="33">
        <v>11</v>
      </c>
      <c r="H11" s="9"/>
      <c r="J11" s="78"/>
      <c r="K11" s="87"/>
      <c r="L11" s="87"/>
      <c r="M11" s="81"/>
    </row>
    <row r="12" spans="2:13" s="2" customFormat="1" ht="12" customHeight="1">
      <c r="B12" s="6"/>
      <c r="C12" s="33"/>
      <c r="D12" s="33"/>
      <c r="J12" s="78"/>
      <c r="K12" s="86"/>
      <c r="L12" s="86"/>
      <c r="M12" s="81"/>
    </row>
    <row r="13" spans="2:8" ht="11.25" customHeight="1">
      <c r="B13" s="8" t="s">
        <v>59</v>
      </c>
      <c r="C13" s="45">
        <v>7</v>
      </c>
      <c r="D13" s="45">
        <v>21</v>
      </c>
      <c r="E13" s="34"/>
      <c r="F13" s="2"/>
      <c r="G13" s="2"/>
      <c r="H13" s="9"/>
    </row>
    <row r="14" spans="2:12" ht="11.25" customHeight="1">
      <c r="B14" s="8" t="s">
        <v>2</v>
      </c>
      <c r="C14" s="45">
        <v>15</v>
      </c>
      <c r="D14" s="45">
        <v>21</v>
      </c>
      <c r="E14" s="34"/>
      <c r="F14" s="2"/>
      <c r="G14" s="2"/>
      <c r="J14" s="78"/>
      <c r="K14" s="86"/>
      <c r="L14" s="86"/>
    </row>
    <row r="15" spans="2:12" ht="11.25" customHeight="1">
      <c r="B15" s="8" t="s">
        <v>1</v>
      </c>
      <c r="C15" s="45">
        <v>15</v>
      </c>
      <c r="D15" s="45">
        <v>17</v>
      </c>
      <c r="E15" s="34"/>
      <c r="F15" s="2"/>
      <c r="G15" s="2"/>
      <c r="J15" s="78"/>
      <c r="K15" s="86"/>
      <c r="L15" s="86"/>
    </row>
    <row r="16" spans="2:12" ht="12.75">
      <c r="B16" s="8" t="s">
        <v>6</v>
      </c>
      <c r="C16" s="45">
        <v>8</v>
      </c>
      <c r="D16" s="45">
        <v>16</v>
      </c>
      <c r="E16" s="34"/>
      <c r="F16" s="2"/>
      <c r="G16" s="2"/>
      <c r="J16" s="78"/>
      <c r="K16" s="86"/>
      <c r="L16" s="86"/>
    </row>
    <row r="17" spans="2:12" ht="12.75">
      <c r="B17" s="8" t="s">
        <v>21</v>
      </c>
      <c r="C17" s="45">
        <v>7</v>
      </c>
      <c r="D17" s="45">
        <v>16</v>
      </c>
      <c r="E17" s="34"/>
      <c r="F17" s="2"/>
      <c r="G17" s="2"/>
      <c r="H17" s="9"/>
      <c r="J17" s="78"/>
      <c r="K17" s="86"/>
      <c r="L17" s="86"/>
    </row>
    <row r="18" spans="2:12" ht="12.75">
      <c r="B18" s="8" t="s">
        <v>17</v>
      </c>
      <c r="C18" s="45">
        <v>2</v>
      </c>
      <c r="D18" s="45">
        <v>15</v>
      </c>
      <c r="E18" s="34"/>
      <c r="F18" s="2"/>
      <c r="G18" s="2"/>
      <c r="J18" s="78"/>
      <c r="K18" s="86"/>
      <c r="L18" s="86"/>
    </row>
    <row r="19" spans="2:12" ht="12.75">
      <c r="B19" s="8" t="s">
        <v>20</v>
      </c>
      <c r="C19" s="45">
        <v>6</v>
      </c>
      <c r="D19" s="45">
        <v>15</v>
      </c>
      <c r="E19" s="34"/>
      <c r="F19" s="2"/>
      <c r="G19" s="2"/>
      <c r="J19" s="78"/>
      <c r="K19" s="86"/>
      <c r="L19" s="86"/>
    </row>
    <row r="20" spans="2:12" ht="12.75">
      <c r="B20" s="8" t="s">
        <v>7</v>
      </c>
      <c r="C20" s="45">
        <v>6</v>
      </c>
      <c r="D20" s="45">
        <v>15</v>
      </c>
      <c r="E20" s="34"/>
      <c r="F20" s="2"/>
      <c r="G20" s="2"/>
      <c r="J20" s="78"/>
      <c r="K20" s="86"/>
      <c r="L20" s="86"/>
    </row>
    <row r="21" spans="2:12" ht="12.75">
      <c r="B21" s="8" t="s">
        <v>5</v>
      </c>
      <c r="C21" s="45">
        <v>9</v>
      </c>
      <c r="D21" s="45">
        <v>15</v>
      </c>
      <c r="E21" s="34"/>
      <c r="F21" s="2"/>
      <c r="G21" s="2"/>
      <c r="J21" s="78"/>
      <c r="K21" s="86"/>
      <c r="L21" s="86"/>
    </row>
    <row r="22" spans="2:12" ht="11.25" customHeight="1">
      <c r="B22" s="8" t="s">
        <v>12</v>
      </c>
      <c r="C22" s="45">
        <v>7</v>
      </c>
      <c r="D22" s="45">
        <v>14</v>
      </c>
      <c r="E22" s="34"/>
      <c r="F22" s="2"/>
      <c r="G22" s="2"/>
      <c r="J22" s="78"/>
      <c r="K22" s="86"/>
      <c r="L22" s="86"/>
    </row>
    <row r="23" spans="2:12" ht="11.25" customHeight="1">
      <c r="B23" s="8" t="s">
        <v>18</v>
      </c>
      <c r="C23" s="45">
        <v>6</v>
      </c>
      <c r="D23" s="45">
        <v>12</v>
      </c>
      <c r="E23" s="34"/>
      <c r="F23" s="2"/>
      <c r="G23" s="2"/>
      <c r="J23" s="78"/>
      <c r="K23" s="86"/>
      <c r="L23" s="86"/>
    </row>
    <row r="24" spans="2:12" ht="12.75">
      <c r="B24" s="8" t="s">
        <v>13</v>
      </c>
      <c r="C24" s="45">
        <v>7</v>
      </c>
      <c r="D24" s="45">
        <v>10</v>
      </c>
      <c r="E24" s="34"/>
      <c r="F24" s="2"/>
      <c r="G24" s="2"/>
      <c r="J24" s="78"/>
      <c r="K24" s="86"/>
      <c r="L24" s="86"/>
    </row>
    <row r="25" spans="2:12" ht="12.75">
      <c r="B25" s="8" t="s">
        <v>4</v>
      </c>
      <c r="C25" s="45">
        <v>3</v>
      </c>
      <c r="D25" s="45">
        <v>10</v>
      </c>
      <c r="E25" s="34"/>
      <c r="F25" s="2"/>
      <c r="G25" s="2"/>
      <c r="J25" s="78"/>
      <c r="K25" s="86"/>
      <c r="L25" s="86"/>
    </row>
    <row r="26" spans="2:12" ht="12.75">
      <c r="B26" s="8" t="s">
        <v>11</v>
      </c>
      <c r="C26" s="45">
        <v>5</v>
      </c>
      <c r="D26" s="45">
        <v>9</v>
      </c>
      <c r="E26" s="34"/>
      <c r="F26" s="2"/>
      <c r="G26" s="2"/>
      <c r="J26" s="78"/>
      <c r="K26" s="86"/>
      <c r="L26" s="86"/>
    </row>
    <row r="27" spans="2:12" ht="12.75">
      <c r="B27" s="8" t="s">
        <v>19</v>
      </c>
      <c r="C27" s="45">
        <v>6</v>
      </c>
      <c r="D27" s="45">
        <v>9</v>
      </c>
      <c r="E27" s="34"/>
      <c r="F27" s="2"/>
      <c r="G27" s="2"/>
      <c r="J27" s="78"/>
      <c r="K27" s="86"/>
      <c r="L27" s="86"/>
    </row>
    <row r="28" spans="2:12" ht="12.75">
      <c r="B28" s="8" t="s">
        <v>22</v>
      </c>
      <c r="C28" s="45">
        <v>6</v>
      </c>
      <c r="D28" s="45">
        <v>9</v>
      </c>
      <c r="E28" s="34"/>
      <c r="F28" s="2"/>
      <c r="G28" s="2"/>
      <c r="J28" s="78"/>
      <c r="K28" s="86"/>
      <c r="L28" s="86"/>
    </row>
    <row r="29" spans="2:12" ht="12.75">
      <c r="B29" s="8" t="s">
        <v>10</v>
      </c>
      <c r="C29" s="45">
        <v>9</v>
      </c>
      <c r="D29" s="45">
        <v>9</v>
      </c>
      <c r="E29" s="34"/>
      <c r="F29" s="2"/>
      <c r="G29" s="2"/>
      <c r="J29" s="78"/>
      <c r="K29" s="86"/>
      <c r="L29" s="86"/>
    </row>
    <row r="30" spans="2:12" ht="12.75">
      <c r="B30" s="8" t="s">
        <v>28</v>
      </c>
      <c r="C30" s="45">
        <v>5</v>
      </c>
      <c r="D30" s="45">
        <v>7</v>
      </c>
      <c r="E30" s="34"/>
      <c r="F30" s="2"/>
      <c r="G30" s="2"/>
      <c r="J30" s="78"/>
      <c r="K30" s="86"/>
      <c r="L30" s="86"/>
    </row>
    <row r="31" spans="2:12" ht="12.75">
      <c r="B31" s="8" t="s">
        <v>3</v>
      </c>
      <c r="C31" s="45">
        <v>7</v>
      </c>
      <c r="D31" s="45">
        <v>7</v>
      </c>
      <c r="E31" s="34"/>
      <c r="F31" s="2"/>
      <c r="G31" s="2"/>
      <c r="J31" s="78"/>
      <c r="K31" s="86"/>
      <c r="L31" s="86"/>
    </row>
    <row r="32" spans="2:12" ht="12.75">
      <c r="B32" s="8" t="s">
        <v>14</v>
      </c>
      <c r="C32" s="45">
        <v>5</v>
      </c>
      <c r="D32" s="45">
        <v>6</v>
      </c>
      <c r="E32" s="34"/>
      <c r="F32" s="2"/>
      <c r="G32" s="2"/>
      <c r="J32" s="78"/>
      <c r="K32" s="86"/>
      <c r="L32" s="86"/>
    </row>
    <row r="33" spans="2:12" ht="12.75">
      <c r="B33" s="8" t="s">
        <v>8</v>
      </c>
      <c r="C33" s="45">
        <v>7</v>
      </c>
      <c r="D33" s="45">
        <v>6</v>
      </c>
      <c r="E33" s="34"/>
      <c r="F33" s="2"/>
      <c r="G33" s="2"/>
      <c r="J33" s="78"/>
      <c r="K33" s="86"/>
      <c r="L33" s="86"/>
    </row>
    <row r="34" spans="2:12" ht="12.75">
      <c r="B34" s="8" t="s">
        <v>24</v>
      </c>
      <c r="C34" s="45">
        <v>2</v>
      </c>
      <c r="D34" s="45">
        <v>3</v>
      </c>
      <c r="E34" s="34"/>
      <c r="F34" s="2"/>
      <c r="G34" s="2"/>
      <c r="J34" s="78"/>
      <c r="K34" s="86"/>
      <c r="L34" s="86"/>
    </row>
    <row r="35" spans="2:12" ht="11.25" customHeight="1">
      <c r="B35" s="8" t="s">
        <v>9</v>
      </c>
      <c r="C35" s="45">
        <v>3</v>
      </c>
      <c r="D35" s="46">
        <v>3</v>
      </c>
      <c r="E35" s="34"/>
      <c r="F35" s="2"/>
      <c r="G35" s="2"/>
      <c r="H35" s="9"/>
      <c r="J35" s="78"/>
      <c r="K35" s="86"/>
      <c r="L35" s="86"/>
    </row>
    <row r="36" spans="2:12" ht="12.75">
      <c r="B36" s="8" t="s">
        <v>16</v>
      </c>
      <c r="C36" s="45">
        <v>3</v>
      </c>
      <c r="D36" s="45">
        <v>2</v>
      </c>
      <c r="E36" s="34"/>
      <c r="F36" s="2"/>
      <c r="G36" s="2"/>
      <c r="J36" s="78"/>
      <c r="K36" s="86"/>
      <c r="L36" s="86"/>
    </row>
    <row r="37" spans="2:12" ht="12.75">
      <c r="B37" s="8" t="s">
        <v>15</v>
      </c>
      <c r="C37" s="45">
        <v>3</v>
      </c>
      <c r="D37" s="45">
        <v>0</v>
      </c>
      <c r="E37" s="34"/>
      <c r="F37" s="2"/>
      <c r="G37" s="2"/>
      <c r="J37" s="78"/>
      <c r="K37" s="86"/>
      <c r="L37" s="86"/>
    </row>
    <row r="38" spans="2:12" ht="12.75">
      <c r="B38" s="78" t="s">
        <v>26</v>
      </c>
      <c r="C38" s="89">
        <v>5</v>
      </c>
      <c r="D38" s="88" t="s">
        <v>30</v>
      </c>
      <c r="E38" s="34" t="s">
        <v>142</v>
      </c>
      <c r="F38" s="2"/>
      <c r="G38" s="2"/>
      <c r="J38" s="78"/>
      <c r="K38" s="86"/>
      <c r="L38" s="86"/>
    </row>
    <row r="39" spans="3:12" ht="12.75">
      <c r="C39" s="45"/>
      <c r="D39" s="45"/>
      <c r="E39" s="34"/>
      <c r="F39" s="2"/>
      <c r="G39" s="2"/>
      <c r="J39" s="78"/>
      <c r="K39" s="89"/>
      <c r="L39" s="88"/>
    </row>
    <row r="40" spans="2:12" ht="12.75">
      <c r="B40" s="78" t="s">
        <v>37</v>
      </c>
      <c r="C40" s="89">
        <v>9</v>
      </c>
      <c r="D40" s="88" t="s">
        <v>30</v>
      </c>
      <c r="E40" s="34" t="s">
        <v>141</v>
      </c>
      <c r="F40" s="2"/>
      <c r="G40" s="2"/>
      <c r="J40" s="78"/>
      <c r="K40" s="89"/>
      <c r="L40" s="89"/>
    </row>
    <row r="41" spans="2:12" ht="12.75">
      <c r="B41" s="78" t="s">
        <v>25</v>
      </c>
      <c r="C41" s="89">
        <v>12</v>
      </c>
      <c r="D41" s="89">
        <v>14</v>
      </c>
      <c r="E41" s="6"/>
      <c r="F41" s="107"/>
      <c r="G41" s="2"/>
      <c r="J41" s="78"/>
      <c r="K41" s="89"/>
      <c r="L41" s="89"/>
    </row>
    <row r="42" spans="5:12" ht="12.75">
      <c r="E42" s="6"/>
      <c r="F42" s="107"/>
      <c r="G42" s="2"/>
      <c r="J42" s="78"/>
      <c r="K42" s="88"/>
      <c r="L42" s="88"/>
    </row>
    <row r="43" spans="2:12" ht="12.75">
      <c r="B43" s="78" t="s">
        <v>60</v>
      </c>
      <c r="C43" s="89">
        <v>1</v>
      </c>
      <c r="D43" s="89">
        <v>1</v>
      </c>
      <c r="E43" s="6"/>
      <c r="F43" s="2"/>
      <c r="G43" s="2"/>
      <c r="J43" s="78"/>
      <c r="K43" s="89"/>
      <c r="L43" s="89"/>
    </row>
    <row r="44" spans="2:12" ht="12.75">
      <c r="B44" s="78" t="s">
        <v>62</v>
      </c>
      <c r="C44" s="89">
        <v>6</v>
      </c>
      <c r="D44" s="89">
        <v>3</v>
      </c>
      <c r="E44" s="6"/>
      <c r="G44" s="106" t="s">
        <v>143</v>
      </c>
      <c r="J44" s="78"/>
      <c r="K44" s="89"/>
      <c r="L44" s="89"/>
    </row>
    <row r="45" spans="7:12" ht="12.75">
      <c r="G45" s="8" t="s">
        <v>160</v>
      </c>
      <c r="J45" s="78"/>
      <c r="K45" s="88"/>
      <c r="L45" s="88"/>
    </row>
    <row r="46" spans="2:12" ht="12.75">
      <c r="B46" s="78" t="s">
        <v>64</v>
      </c>
      <c r="C46" s="89">
        <v>10</v>
      </c>
      <c r="D46" s="89">
        <v>2</v>
      </c>
      <c r="E46" s="25"/>
      <c r="J46" s="78"/>
      <c r="K46" s="89"/>
      <c r="L46" s="88"/>
    </row>
    <row r="47" spans="2:12" ht="12.75">
      <c r="B47" s="78" t="s">
        <v>0</v>
      </c>
      <c r="C47" s="88" t="s">
        <v>30</v>
      </c>
      <c r="D47" s="88" t="s">
        <v>30</v>
      </c>
      <c r="E47" s="25" t="s">
        <v>138</v>
      </c>
      <c r="J47" s="78"/>
      <c r="K47" s="88"/>
      <c r="L47" s="88"/>
    </row>
    <row r="48" spans="2:5" ht="12.75">
      <c r="B48" s="78" t="s">
        <v>23</v>
      </c>
      <c r="C48" s="88" t="s">
        <v>30</v>
      </c>
      <c r="D48" s="88" t="s">
        <v>30</v>
      </c>
      <c r="E48" s="25" t="s">
        <v>139</v>
      </c>
    </row>
    <row r="49" spans="2:5" ht="12.75">
      <c r="B49" s="78" t="s">
        <v>61</v>
      </c>
      <c r="C49" s="88" t="s">
        <v>30</v>
      </c>
      <c r="D49" s="88" t="s">
        <v>30</v>
      </c>
      <c r="E49" s="25" t="s">
        <v>140</v>
      </c>
    </row>
    <row r="50" ht="12">
      <c r="E50" s="25"/>
    </row>
    <row r="51" ht="12">
      <c r="E51" s="25"/>
    </row>
    <row r="52" ht="12">
      <c r="E52" s="25"/>
    </row>
    <row r="53" ht="12">
      <c r="E53" s="25"/>
    </row>
    <row r="54" ht="12">
      <c r="E54" s="25"/>
    </row>
    <row r="55" ht="12">
      <c r="E55" s="25"/>
    </row>
    <row r="56" ht="12">
      <c r="E56" s="25"/>
    </row>
    <row r="57" ht="12">
      <c r="E57" s="25"/>
    </row>
    <row r="58" ht="12">
      <c r="E58" s="25"/>
    </row>
    <row r="94" ht="15" customHeight="1"/>
  </sheetData>
  <conditionalFormatting sqref="E40">
    <cfRule type="top10" priority="5" dxfId="0" rank="5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69"/>
  <sheetViews>
    <sheetView showGridLines="0" workbookViewId="0" topLeftCell="A24">
      <selection activeCell="B53" sqref="B53"/>
    </sheetView>
  </sheetViews>
  <sheetFormatPr defaultColWidth="9.140625" defaultRowHeight="12"/>
  <cols>
    <col min="1" max="1" width="8.7109375" style="8" customWidth="1"/>
    <col min="2" max="2" width="14.57421875" style="8" customWidth="1"/>
    <col min="3" max="4" width="13.28125" style="8" customWidth="1"/>
    <col min="5" max="5" width="5.57421875" style="8" customWidth="1"/>
    <col min="7" max="16" width="9.140625" style="8" customWidth="1"/>
    <col min="17" max="17" width="11.140625" style="8" customWidth="1"/>
    <col min="18" max="18" width="2.57421875" style="8" customWidth="1"/>
    <col min="19" max="19" width="9.140625" style="8" customWidth="1"/>
    <col min="20" max="20" width="5.57421875" style="2" customWidth="1"/>
    <col min="21" max="21" width="10.421875" style="2" bestFit="1" customWidth="1"/>
    <col min="22" max="22" width="15.7109375" style="2" bestFit="1" customWidth="1"/>
    <col min="23" max="23" width="9.28125" style="2" customWidth="1"/>
    <col min="24" max="24" width="6.00390625" style="2" bestFit="1" customWidth="1"/>
    <col min="25" max="16384" width="9.140625" style="2" customWidth="1"/>
  </cols>
  <sheetData>
    <row r="1" ht="12"/>
    <row r="2" spans="2:4" ht="12">
      <c r="B2" s="17" t="s">
        <v>32</v>
      </c>
      <c r="C2" s="57"/>
      <c r="D2" s="57"/>
    </row>
    <row r="3" spans="1:19" ht="12">
      <c r="A3" s="2"/>
      <c r="B3" s="17" t="s">
        <v>35</v>
      </c>
      <c r="C3" s="57"/>
      <c r="D3" s="57"/>
      <c r="E3" s="2"/>
      <c r="G3" s="2"/>
      <c r="O3" s="2"/>
      <c r="P3" s="2"/>
      <c r="Q3" s="2"/>
      <c r="R3" s="2"/>
      <c r="S3" s="113"/>
    </row>
    <row r="4" spans="1:26" ht="12.75">
      <c r="A4" s="2"/>
      <c r="B4" s="92" t="s">
        <v>46</v>
      </c>
      <c r="C4" s="93">
        <v>43598.706307870365</v>
      </c>
      <c r="D4" s="57"/>
      <c r="E4" s="2"/>
      <c r="G4" s="2"/>
      <c r="O4" s="2"/>
      <c r="P4" s="2"/>
      <c r="Q4" s="2"/>
      <c r="R4" s="2"/>
      <c r="S4" s="6"/>
      <c r="T4" s="6"/>
      <c r="U4" s="6"/>
      <c r="V4" s="6"/>
      <c r="W4" s="6"/>
      <c r="X4" s="6"/>
      <c r="Y4" s="6"/>
      <c r="Z4" s="6"/>
    </row>
    <row r="5" spans="1:26" ht="12.75">
      <c r="A5" s="2"/>
      <c r="B5" s="92" t="s">
        <v>47</v>
      </c>
      <c r="C5" s="93">
        <v>43627.71366822917</v>
      </c>
      <c r="D5" s="57"/>
      <c r="E5" s="2"/>
      <c r="G5" s="2"/>
      <c r="P5" s="2"/>
      <c r="Q5" s="2"/>
      <c r="R5" s="2"/>
      <c r="S5" s="6"/>
      <c r="T5" s="6"/>
      <c r="U5" s="6"/>
      <c r="V5" s="6"/>
      <c r="W5" s="6"/>
      <c r="X5" s="6"/>
      <c r="Y5" s="6"/>
      <c r="Z5" s="6"/>
    </row>
    <row r="6" spans="1:26" ht="12.75">
      <c r="A6" s="2"/>
      <c r="B6" s="92" t="s">
        <v>48</v>
      </c>
      <c r="C6" s="92" t="s">
        <v>49</v>
      </c>
      <c r="D6" s="57"/>
      <c r="E6" s="2"/>
      <c r="G6" s="2"/>
      <c r="O6" s="2"/>
      <c r="P6" s="2"/>
      <c r="Q6" s="2"/>
      <c r="R6" s="2"/>
      <c r="T6" s="8"/>
      <c r="U6" s="8"/>
      <c r="V6" s="8"/>
      <c r="W6" s="8"/>
      <c r="X6" s="111"/>
      <c r="Y6" s="8"/>
      <c r="Z6" s="8"/>
    </row>
    <row r="7" spans="1:26" s="36" customFormat="1" ht="12">
      <c r="A7" s="41"/>
      <c r="B7" s="57"/>
      <c r="C7" s="57"/>
      <c r="D7" s="138"/>
      <c r="E7" s="3"/>
      <c r="G7" s="3"/>
      <c r="O7" s="2"/>
      <c r="S7" s="6"/>
      <c r="T7" s="6"/>
      <c r="U7" s="6"/>
      <c r="V7" s="6"/>
      <c r="W7" s="6"/>
      <c r="X7" s="109"/>
      <c r="Y7" s="6"/>
      <c r="Z7" s="6"/>
    </row>
    <row r="8" spans="2:26" ht="12.75">
      <c r="B8" s="92" t="s">
        <v>50</v>
      </c>
      <c r="C8" s="92" t="s">
        <v>144</v>
      </c>
      <c r="D8" s="57"/>
      <c r="E8" s="9"/>
      <c r="G8" s="9"/>
      <c r="O8" s="36"/>
      <c r="P8" s="9"/>
      <c r="Q8" s="9"/>
      <c r="R8" s="9"/>
      <c r="S8" s="6"/>
      <c r="T8" s="6"/>
      <c r="U8" s="6"/>
      <c r="V8" s="6"/>
      <c r="W8" s="6"/>
      <c r="X8" s="109"/>
      <c r="Y8" s="6"/>
      <c r="Z8" s="6"/>
    </row>
    <row r="9" spans="2:26" ht="12.75">
      <c r="B9" s="92" t="s">
        <v>52</v>
      </c>
      <c r="C9" s="92" t="s">
        <v>53</v>
      </c>
      <c r="D9" s="57"/>
      <c r="E9" s="2"/>
      <c r="G9" s="2"/>
      <c r="O9" s="9"/>
      <c r="P9" s="2"/>
      <c r="Q9" s="2"/>
      <c r="R9" s="2"/>
      <c r="S9" s="9"/>
      <c r="T9" s="9"/>
      <c r="U9" s="9"/>
      <c r="V9" s="9"/>
      <c r="W9" s="9"/>
      <c r="X9" s="109"/>
      <c r="Y9" s="108"/>
      <c r="Z9" s="108"/>
    </row>
    <row r="10" spans="2:26" ht="12.75">
      <c r="B10" s="92" t="s">
        <v>81</v>
      </c>
      <c r="C10" s="92" t="s">
        <v>57</v>
      </c>
      <c r="D10" s="57"/>
      <c r="E10" s="2"/>
      <c r="G10" s="2"/>
      <c r="O10" s="2"/>
      <c r="P10" s="2"/>
      <c r="Q10" s="2"/>
      <c r="R10" s="2"/>
      <c r="S10" s="9"/>
      <c r="T10" s="9"/>
      <c r="U10" s="9"/>
      <c r="V10" s="9"/>
      <c r="W10" s="9"/>
      <c r="X10" s="110"/>
      <c r="Y10" s="9"/>
      <c r="Z10" s="9"/>
    </row>
    <row r="11" spans="1:26" ht="48">
      <c r="A11" s="2"/>
      <c r="B11" s="92"/>
      <c r="C11" s="29" t="s">
        <v>40</v>
      </c>
      <c r="D11" s="29" t="s">
        <v>41</v>
      </c>
      <c r="G11" s="41" t="s">
        <v>163</v>
      </c>
      <c r="O11" s="2"/>
      <c r="P11" s="2"/>
      <c r="Q11" s="2"/>
      <c r="R11" s="2"/>
      <c r="S11" s="6"/>
      <c r="T11" s="6"/>
      <c r="U11" s="6"/>
      <c r="V11" s="6"/>
      <c r="W11" s="6"/>
      <c r="X11" s="109"/>
      <c r="Y11" s="6"/>
      <c r="Z11" s="6"/>
    </row>
    <row r="12" spans="1:26" ht="17.25" customHeight="1">
      <c r="A12" s="2"/>
      <c r="B12" s="6" t="s">
        <v>27</v>
      </c>
      <c r="C12" s="95">
        <v>2.7337</v>
      </c>
      <c r="D12" s="95">
        <v>4.1033</v>
      </c>
      <c r="E12" s="133"/>
      <c r="G12" s="2"/>
      <c r="O12" s="2"/>
      <c r="P12" s="2"/>
      <c r="Q12" s="2"/>
      <c r="R12" s="2"/>
      <c r="S12" s="6"/>
      <c r="T12" s="6"/>
      <c r="U12" s="6"/>
      <c r="V12" s="6"/>
      <c r="W12" s="6"/>
      <c r="X12" s="109"/>
      <c r="Y12" s="6"/>
      <c r="Z12" s="6"/>
    </row>
    <row r="13" spans="1:26" ht="17.25" customHeight="1">
      <c r="A13" s="2"/>
      <c r="E13" s="133"/>
      <c r="G13" s="2"/>
      <c r="O13" s="2"/>
      <c r="S13" s="6"/>
      <c r="T13" s="6"/>
      <c r="U13" s="6"/>
      <c r="V13" s="6"/>
      <c r="W13" s="6"/>
      <c r="X13" s="109"/>
      <c r="Y13" s="6"/>
      <c r="Z13" s="6"/>
    </row>
    <row r="14" spans="2:26" ht="17.25" customHeight="1">
      <c r="B14" s="92" t="s">
        <v>1</v>
      </c>
      <c r="C14" s="95">
        <v>3.1752000000000002</v>
      </c>
      <c r="D14" s="95">
        <v>12.2838</v>
      </c>
      <c r="E14" s="133"/>
      <c r="S14" s="6"/>
      <c r="T14" s="6"/>
      <c r="U14" s="6"/>
      <c r="V14" s="6"/>
      <c r="W14" s="6"/>
      <c r="X14" s="109"/>
      <c r="Y14" s="6"/>
      <c r="Z14" s="6"/>
    </row>
    <row r="15" spans="2:26" ht="11.25" customHeight="1">
      <c r="B15" s="92" t="s">
        <v>2</v>
      </c>
      <c r="C15" s="95">
        <v>7.8946000000000005</v>
      </c>
      <c r="D15" s="95">
        <v>6.6982</v>
      </c>
      <c r="E15" s="133"/>
      <c r="S15" s="6"/>
      <c r="T15" s="6"/>
      <c r="U15" s="6"/>
      <c r="V15" s="6"/>
      <c r="W15" s="6"/>
      <c r="X15" s="109"/>
      <c r="Y15" s="6"/>
      <c r="Z15" s="6"/>
    </row>
    <row r="16" spans="2:26" ht="11.25" customHeight="1">
      <c r="B16" s="92" t="s">
        <v>5</v>
      </c>
      <c r="C16" s="95">
        <v>2.7765999999999997</v>
      </c>
      <c r="D16" s="95">
        <v>6.6587</v>
      </c>
      <c r="E16" s="133"/>
      <c r="T16" s="8"/>
      <c r="U16" s="8"/>
      <c r="V16" s="8"/>
      <c r="W16" s="8"/>
      <c r="X16" s="111"/>
      <c r="Y16" s="8"/>
      <c r="Z16" s="8"/>
    </row>
    <row r="17" spans="2:26" ht="11.25" customHeight="1">
      <c r="B17" s="92" t="s">
        <v>10</v>
      </c>
      <c r="C17" s="95">
        <v>4.843299999999999</v>
      </c>
      <c r="D17" s="95">
        <v>4.4439</v>
      </c>
      <c r="E17" s="133"/>
      <c r="T17" s="8"/>
      <c r="U17" s="8"/>
      <c r="V17" s="8"/>
      <c r="W17" s="8"/>
      <c r="X17" s="134"/>
      <c r="Y17" s="8"/>
      <c r="Z17" s="8"/>
    </row>
    <row r="18" spans="2:26" ht="12.75">
      <c r="B18" s="92" t="s">
        <v>6</v>
      </c>
      <c r="C18" s="95">
        <v>2.5189</v>
      </c>
      <c r="D18" s="95">
        <v>5.1234</v>
      </c>
      <c r="E18" s="133"/>
      <c r="T18" s="8"/>
      <c r="U18" s="8"/>
      <c r="V18" s="8"/>
      <c r="W18" s="8"/>
      <c r="X18" s="134"/>
      <c r="Y18" s="8"/>
      <c r="Z18" s="8"/>
    </row>
    <row r="19" spans="2:26" ht="12.75">
      <c r="B19" s="92" t="s">
        <v>3</v>
      </c>
      <c r="C19" s="95">
        <v>3.4518</v>
      </c>
      <c r="D19" s="95">
        <v>3.8114000000000003</v>
      </c>
      <c r="E19" s="133"/>
      <c r="T19" s="8"/>
      <c r="U19" s="8"/>
      <c r="V19" s="8"/>
      <c r="W19" s="8"/>
      <c r="X19" s="111"/>
      <c r="Y19" s="8"/>
      <c r="Z19" s="8"/>
    </row>
    <row r="20" spans="2:26" ht="12.75">
      <c r="B20" s="92" t="s">
        <v>12</v>
      </c>
      <c r="C20" s="95">
        <v>3.1252000000000004</v>
      </c>
      <c r="D20" s="95">
        <v>4.1269</v>
      </c>
      <c r="E20" s="133"/>
      <c r="T20" s="8"/>
      <c r="U20" s="8"/>
      <c r="V20" s="8"/>
      <c r="W20" s="8"/>
      <c r="X20" s="111"/>
      <c r="Y20" s="8"/>
      <c r="Z20" s="8"/>
    </row>
    <row r="21" spans="2:26" ht="12.75">
      <c r="B21" s="92" t="s">
        <v>13</v>
      </c>
      <c r="C21" s="95">
        <v>2.6906</v>
      </c>
      <c r="D21" s="95">
        <v>4.536</v>
      </c>
      <c r="E21" s="133"/>
      <c r="T21" s="8"/>
      <c r="U21" s="8"/>
      <c r="V21" s="8"/>
      <c r="W21" s="8"/>
      <c r="X21" s="111"/>
      <c r="Y21" s="8"/>
      <c r="Z21" s="8"/>
    </row>
    <row r="22" spans="2:26" ht="12.75">
      <c r="B22" s="92" t="s">
        <v>59</v>
      </c>
      <c r="C22" s="95">
        <v>2.464</v>
      </c>
      <c r="D22" s="95">
        <v>4.7355</v>
      </c>
      <c r="E22" s="133"/>
      <c r="T22" s="8"/>
      <c r="U22" s="8"/>
      <c r="V22" s="8"/>
      <c r="W22" s="8"/>
      <c r="X22" s="111"/>
      <c r="Y22" s="8"/>
      <c r="Z22" s="8"/>
    </row>
    <row r="23" spans="2:26" ht="12.75">
      <c r="B23" s="92" t="s">
        <v>21</v>
      </c>
      <c r="C23" s="95">
        <v>2.0088000000000004</v>
      </c>
      <c r="D23" s="95">
        <v>4.6712</v>
      </c>
      <c r="E23" s="133"/>
      <c r="T23" s="8"/>
      <c r="U23" s="8"/>
      <c r="V23" s="8"/>
      <c r="W23" s="8"/>
      <c r="X23" s="111"/>
      <c r="Y23" s="8"/>
      <c r="Z23" s="8"/>
    </row>
    <row r="24" spans="2:26" ht="11.25" customHeight="1">
      <c r="B24" s="92" t="s">
        <v>8</v>
      </c>
      <c r="C24" s="95">
        <v>2.5743</v>
      </c>
      <c r="D24" s="95">
        <v>4.0006</v>
      </c>
      <c r="E24" s="133"/>
      <c r="T24" s="8"/>
      <c r="U24" s="8"/>
      <c r="V24" s="8"/>
      <c r="W24" s="8"/>
      <c r="X24" s="111"/>
      <c r="Y24" s="8"/>
      <c r="Z24" s="8"/>
    </row>
    <row r="25" spans="2:26" ht="12.75">
      <c r="B25" s="92" t="s">
        <v>19</v>
      </c>
      <c r="C25" s="95">
        <v>2.27</v>
      </c>
      <c r="D25" s="95">
        <v>4.1382</v>
      </c>
      <c r="E25" s="133"/>
      <c r="T25" s="8"/>
      <c r="U25" s="8"/>
      <c r="V25" s="8"/>
      <c r="W25" s="8"/>
      <c r="X25" s="111"/>
      <c r="Y25" s="8"/>
      <c r="Z25" s="8"/>
    </row>
    <row r="26" spans="2:26" ht="12.75">
      <c r="B26" s="92" t="s">
        <v>7</v>
      </c>
      <c r="C26" s="95">
        <v>2.292</v>
      </c>
      <c r="D26" s="95">
        <v>3.6352</v>
      </c>
      <c r="E26" s="133"/>
      <c r="T26" s="8"/>
      <c r="U26" s="8"/>
      <c r="V26" s="8"/>
      <c r="W26" s="8"/>
      <c r="X26" s="111"/>
      <c r="Y26" s="8"/>
      <c r="Z26" s="8"/>
    </row>
    <row r="27" spans="2:26" ht="12.75">
      <c r="B27" s="92" t="s">
        <v>18</v>
      </c>
      <c r="C27" s="95">
        <v>2.6607</v>
      </c>
      <c r="D27" s="95">
        <v>3.2859</v>
      </c>
      <c r="E27" s="133"/>
      <c r="T27" s="8"/>
      <c r="U27" s="8"/>
      <c r="V27" s="8"/>
      <c r="W27" s="8"/>
      <c r="X27" s="111"/>
      <c r="Y27" s="8"/>
      <c r="Z27" s="8"/>
    </row>
    <row r="28" spans="2:26" ht="12.75">
      <c r="B28" s="92" t="s">
        <v>20</v>
      </c>
      <c r="C28" s="95">
        <v>1.6021</v>
      </c>
      <c r="D28" s="95">
        <v>4.1453</v>
      </c>
      <c r="E28" s="133"/>
      <c r="T28" s="8"/>
      <c r="U28" s="8"/>
      <c r="V28" s="8"/>
      <c r="W28" s="8"/>
      <c r="X28" s="111"/>
      <c r="Y28" s="8"/>
      <c r="Z28" s="8"/>
    </row>
    <row r="29" spans="2:26" ht="12.75">
      <c r="B29" s="92" t="s">
        <v>26</v>
      </c>
      <c r="C29" s="95">
        <v>2.8106</v>
      </c>
      <c r="D29" s="95">
        <v>2.6411000000000002</v>
      </c>
      <c r="E29" s="133"/>
      <c r="T29" s="8"/>
      <c r="U29" s="8"/>
      <c r="V29" s="8"/>
      <c r="W29" s="8"/>
      <c r="X29" s="111"/>
      <c r="Y29" s="8"/>
      <c r="Z29" s="8"/>
    </row>
    <row r="30" spans="2:26" ht="12.75">
      <c r="B30" s="92" t="s">
        <v>28</v>
      </c>
      <c r="C30" s="95">
        <v>1.8285</v>
      </c>
      <c r="D30" s="95">
        <v>3.1059</v>
      </c>
      <c r="E30" s="133"/>
      <c r="T30" s="8"/>
      <c r="U30" s="8"/>
      <c r="V30" s="8"/>
      <c r="W30" s="8"/>
      <c r="X30" s="111"/>
      <c r="Y30" s="8"/>
      <c r="Z30" s="8"/>
    </row>
    <row r="31" spans="2:26" ht="12.75">
      <c r="B31" s="92" t="s">
        <v>11</v>
      </c>
      <c r="C31" s="95">
        <v>1.9264</v>
      </c>
      <c r="D31" s="95">
        <v>2.8974</v>
      </c>
      <c r="E31" s="133"/>
      <c r="T31" s="8"/>
      <c r="U31" s="8"/>
      <c r="V31" s="8"/>
      <c r="W31" s="8"/>
      <c r="X31" s="111"/>
      <c r="Y31" s="8"/>
      <c r="Z31" s="8"/>
    </row>
    <row r="32" spans="2:26" ht="12.75">
      <c r="B32" s="92" t="s">
        <v>23</v>
      </c>
      <c r="C32" s="95">
        <v>1.9443</v>
      </c>
      <c r="D32" s="95">
        <v>2.2483</v>
      </c>
      <c r="E32" s="133"/>
      <c r="T32" s="8"/>
      <c r="U32" s="8"/>
      <c r="V32" s="8"/>
      <c r="W32" s="8"/>
      <c r="X32" s="111"/>
      <c r="Y32" s="8"/>
      <c r="Z32" s="8"/>
    </row>
    <row r="33" spans="2:26" ht="12.75">
      <c r="B33" s="92" t="s">
        <v>15</v>
      </c>
      <c r="C33" s="95">
        <v>2.073</v>
      </c>
      <c r="D33" s="95">
        <v>1.3225</v>
      </c>
      <c r="E33" s="133"/>
      <c r="T33" s="8"/>
      <c r="U33" s="8"/>
      <c r="V33" s="8"/>
      <c r="W33" s="8"/>
      <c r="X33" s="111"/>
      <c r="Y33" s="8"/>
      <c r="Z33" s="8"/>
    </row>
    <row r="34" spans="2:26" ht="12.75">
      <c r="B34" s="92" t="s">
        <v>4</v>
      </c>
      <c r="C34" s="95">
        <v>1.5321</v>
      </c>
      <c r="D34" s="95">
        <v>1.8191</v>
      </c>
      <c r="E34" s="133"/>
      <c r="T34" s="8"/>
      <c r="U34" s="8"/>
      <c r="V34" s="8"/>
      <c r="W34" s="8"/>
      <c r="X34" s="111"/>
      <c r="Y34" s="8"/>
      <c r="Z34" s="8"/>
    </row>
    <row r="35" spans="2:26" ht="12.75">
      <c r="B35" s="92" t="s">
        <v>16</v>
      </c>
      <c r="C35" s="95">
        <v>1.2463</v>
      </c>
      <c r="D35" s="95">
        <v>1.7052</v>
      </c>
      <c r="E35" s="133"/>
      <c r="T35" s="8"/>
      <c r="U35" s="8"/>
      <c r="V35" s="8"/>
      <c r="W35" s="8"/>
      <c r="X35" s="111"/>
      <c r="Y35" s="8"/>
      <c r="Z35" s="8"/>
    </row>
    <row r="36" spans="2:26" ht="12.75">
      <c r="B36" s="92" t="s">
        <v>9</v>
      </c>
      <c r="C36" s="95">
        <v>1.1282</v>
      </c>
      <c r="D36" s="95">
        <v>1.6009</v>
      </c>
      <c r="E36" s="133"/>
      <c r="T36" s="8"/>
      <c r="U36" s="8"/>
      <c r="V36" s="8"/>
      <c r="W36" s="8"/>
      <c r="X36" s="111"/>
      <c r="Y36" s="8"/>
      <c r="Z36" s="8"/>
    </row>
    <row r="37" spans="2:26" ht="12.75">
      <c r="B37" s="92" t="s">
        <v>17</v>
      </c>
      <c r="C37" s="95">
        <v>0.6753</v>
      </c>
      <c r="D37" s="95">
        <v>1.7484</v>
      </c>
      <c r="E37" s="133"/>
      <c r="T37" s="8"/>
      <c r="U37" s="8"/>
      <c r="V37" s="8"/>
      <c r="W37" s="8"/>
      <c r="X37" s="111"/>
      <c r="Y37" s="8"/>
      <c r="Z37" s="8"/>
    </row>
    <row r="38" spans="2:26" ht="12.75">
      <c r="B38" s="92" t="s">
        <v>24</v>
      </c>
      <c r="C38" s="95">
        <v>0.8167000000000001</v>
      </c>
      <c r="D38" s="95">
        <v>1.5725</v>
      </c>
      <c r="E38" s="133"/>
      <c r="T38" s="8"/>
      <c r="U38" s="8"/>
      <c r="V38" s="8"/>
      <c r="W38" s="8"/>
      <c r="X38" s="8"/>
      <c r="Y38" s="8"/>
      <c r="Z38" s="8"/>
    </row>
    <row r="39" spans="3:26" ht="12.75">
      <c r="C39" s="95"/>
      <c r="D39" s="95"/>
      <c r="T39" s="8"/>
      <c r="U39" s="8"/>
      <c r="V39" s="8"/>
      <c r="W39" s="8"/>
      <c r="X39" s="8"/>
      <c r="Y39" s="8"/>
      <c r="Z39" s="8"/>
    </row>
    <row r="40" spans="2:4" ht="12.75">
      <c r="B40" s="92" t="s">
        <v>37</v>
      </c>
      <c r="C40" s="95">
        <v>2.5026</v>
      </c>
      <c r="D40" s="95">
        <v>6.0768</v>
      </c>
    </row>
    <row r="41" spans="2:4" ht="12.75">
      <c r="B41" s="92" t="s">
        <v>25</v>
      </c>
      <c r="C41" s="95">
        <v>3.4327000000000005</v>
      </c>
      <c r="D41" s="95">
        <v>8.0786</v>
      </c>
    </row>
    <row r="42" spans="3:4" ht="12.75">
      <c r="C42" s="95"/>
      <c r="D42" s="95"/>
    </row>
    <row r="43" spans="2:7" ht="12.75">
      <c r="B43" s="92" t="s">
        <v>60</v>
      </c>
      <c r="C43" s="95">
        <v>0.7577999999999999</v>
      </c>
      <c r="D43" s="95">
        <v>0.5456</v>
      </c>
      <c r="G43" s="13" t="s">
        <v>111</v>
      </c>
    </row>
    <row r="44" spans="2:7" ht="12.75">
      <c r="B44" s="92" t="s">
        <v>62</v>
      </c>
      <c r="C44" s="95">
        <v>2.2925</v>
      </c>
      <c r="D44" s="95">
        <v>3.6290999999999998</v>
      </c>
      <c r="G44" s="8" t="s">
        <v>159</v>
      </c>
    </row>
    <row r="45" spans="3:4" ht="12.75">
      <c r="C45" s="95"/>
      <c r="D45" s="95"/>
    </row>
    <row r="46" spans="2:4" ht="12.75">
      <c r="B46" s="8" t="s">
        <v>64</v>
      </c>
      <c r="C46" s="95">
        <v>3.6691000000000003</v>
      </c>
      <c r="D46" s="95">
        <v>5.8774</v>
      </c>
    </row>
    <row r="47" spans="2:4" ht="12">
      <c r="B47" s="135" t="s">
        <v>0</v>
      </c>
      <c r="C47" s="137" t="s">
        <v>156</v>
      </c>
      <c r="D47" s="137" t="s">
        <v>156</v>
      </c>
    </row>
    <row r="48" spans="2:4" ht="12">
      <c r="B48" s="135" t="s">
        <v>14</v>
      </c>
      <c r="C48" s="137" t="s">
        <v>155</v>
      </c>
      <c r="D48" s="137" t="s">
        <v>155</v>
      </c>
    </row>
    <row r="49" spans="2:4" ht="12">
      <c r="B49" s="135" t="s">
        <v>22</v>
      </c>
      <c r="C49" s="136">
        <v>0.015427</v>
      </c>
      <c r="D49" s="137" t="s">
        <v>155</v>
      </c>
    </row>
    <row r="50" spans="2:4" ht="12.75">
      <c r="B50" s="92" t="s">
        <v>61</v>
      </c>
      <c r="C50" s="96" t="s">
        <v>30</v>
      </c>
      <c r="D50" s="26" t="s">
        <v>30</v>
      </c>
    </row>
    <row r="52" ht="12">
      <c r="B52" s="38" t="s">
        <v>176</v>
      </c>
    </row>
    <row r="60" ht="20.25">
      <c r="C60" s="112"/>
    </row>
    <row r="68" ht="12">
      <c r="O68" s="2"/>
    </row>
    <row r="69" spans="16:19" ht="12">
      <c r="P69" s="2"/>
      <c r="Q69" s="2"/>
      <c r="R69" s="2"/>
      <c r="S69" s="2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U50"/>
  <sheetViews>
    <sheetView showGridLines="0" zoomScale="85" zoomScaleNormal="85" workbookViewId="0" topLeftCell="A8">
      <selection activeCell="L47" sqref="L47"/>
    </sheetView>
  </sheetViews>
  <sheetFormatPr defaultColWidth="9.140625" defaultRowHeight="12"/>
  <cols>
    <col min="1" max="2" width="8.7109375" style="8" customWidth="1"/>
    <col min="3" max="4" width="12.140625" style="8" customWidth="1"/>
    <col min="5" max="6" width="8.7109375" style="8" customWidth="1"/>
    <col min="7" max="16384" width="9.140625" style="8" customWidth="1"/>
  </cols>
  <sheetData>
    <row r="1" ht="12"/>
    <row r="2" s="2" customFormat="1" ht="12"/>
    <row r="3" spans="2:4" s="2" customFormat="1" ht="12">
      <c r="B3" s="17" t="s">
        <v>32</v>
      </c>
      <c r="D3" s="6"/>
    </row>
    <row r="4" s="2" customFormat="1" ht="12">
      <c r="B4" s="17" t="s">
        <v>35</v>
      </c>
    </row>
    <row r="5" spans="2:4" s="2" customFormat="1" ht="12">
      <c r="B5" s="6"/>
      <c r="C5" s="6" t="s">
        <v>145</v>
      </c>
      <c r="D5" s="6"/>
    </row>
    <row r="6" spans="1:13" s="36" customFormat="1" ht="12">
      <c r="A6" s="41"/>
      <c r="B6" s="114"/>
      <c r="C6" s="114" t="s">
        <v>53</v>
      </c>
      <c r="D6" s="114"/>
      <c r="E6" s="41"/>
      <c r="F6" s="41"/>
      <c r="G6" s="41"/>
      <c r="H6" s="3"/>
      <c r="I6" s="3"/>
      <c r="J6" s="3"/>
      <c r="K6" s="3"/>
      <c r="L6" s="3"/>
      <c r="M6" s="3"/>
    </row>
    <row r="7" spans="2:21" s="2" customFormat="1" ht="12">
      <c r="B7" s="6"/>
      <c r="C7" s="6" t="s">
        <v>57</v>
      </c>
      <c r="D7" s="6"/>
      <c r="E7" s="9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3:6" s="2" customFormat="1" ht="12">
      <c r="C8" s="6"/>
      <c r="D8" s="6"/>
      <c r="E8" s="9"/>
      <c r="F8" s="8"/>
    </row>
    <row r="9" spans="2:6" s="2" customFormat="1" ht="12">
      <c r="B9" s="6"/>
      <c r="E9" s="9"/>
      <c r="F9" s="8"/>
    </row>
    <row r="10" spans="2:7" s="2" customFormat="1" ht="36">
      <c r="B10" s="6"/>
      <c r="C10" s="117" t="s">
        <v>157</v>
      </c>
      <c r="D10" s="117" t="s">
        <v>158</v>
      </c>
      <c r="E10" s="9"/>
      <c r="G10" s="41" t="s">
        <v>162</v>
      </c>
    </row>
    <row r="11" spans="2:7" s="2" customFormat="1" ht="12" customHeight="1">
      <c r="B11" s="48" t="s">
        <v>27</v>
      </c>
      <c r="C11" s="115">
        <v>87</v>
      </c>
      <c r="D11" s="115">
        <v>40</v>
      </c>
      <c r="E11" s="9"/>
      <c r="G11" s="8"/>
    </row>
    <row r="12" s="2" customFormat="1" ht="12" customHeight="1">
      <c r="G12" s="8"/>
    </row>
    <row r="13" spans="1:5" ht="11.25" customHeight="1">
      <c r="A13" s="2"/>
      <c r="B13" s="6" t="s">
        <v>14</v>
      </c>
      <c r="C13" s="26">
        <v>74</v>
      </c>
      <c r="D13" s="26">
        <v>64</v>
      </c>
      <c r="E13" s="9"/>
    </row>
    <row r="14" spans="1:4" ht="11.25" customHeight="1">
      <c r="A14" s="2"/>
      <c r="B14" s="6" t="s">
        <v>16</v>
      </c>
      <c r="C14" s="26">
        <v>76</v>
      </c>
      <c r="D14" s="26">
        <v>53</v>
      </c>
    </row>
    <row r="15" spans="1:4" ht="11.25" customHeight="1">
      <c r="A15" s="2"/>
      <c r="B15" s="6" t="s">
        <v>22</v>
      </c>
      <c r="C15" s="26">
        <v>78</v>
      </c>
      <c r="D15" s="26">
        <v>53</v>
      </c>
    </row>
    <row r="16" spans="1:4" ht="11.25" customHeight="1">
      <c r="A16" s="2"/>
      <c r="B16" s="6" t="s">
        <v>4</v>
      </c>
      <c r="C16" s="26">
        <v>94</v>
      </c>
      <c r="D16" s="26">
        <v>47</v>
      </c>
    </row>
    <row r="17" spans="1:5" ht="12">
      <c r="A17" s="2"/>
      <c r="B17" s="6" t="s">
        <v>11</v>
      </c>
      <c r="C17" s="26">
        <v>82</v>
      </c>
      <c r="D17" s="26">
        <v>45</v>
      </c>
      <c r="E17" s="9"/>
    </row>
    <row r="18" spans="1:4" ht="12">
      <c r="A18" s="2"/>
      <c r="B18" s="6" t="s">
        <v>18</v>
      </c>
      <c r="C18" s="26">
        <v>89</v>
      </c>
      <c r="D18" s="26">
        <v>44</v>
      </c>
    </row>
    <row r="19" spans="1:4" ht="12">
      <c r="A19" s="2"/>
      <c r="B19" s="6" t="s">
        <v>17</v>
      </c>
      <c r="C19" s="26">
        <v>67</v>
      </c>
      <c r="D19" s="26">
        <v>44</v>
      </c>
    </row>
    <row r="20" spans="1:4" ht="12">
      <c r="A20" s="2"/>
      <c r="B20" s="6" t="s">
        <v>15</v>
      </c>
      <c r="C20" s="115">
        <v>81</v>
      </c>
      <c r="D20" s="26">
        <v>42</v>
      </c>
    </row>
    <row r="21" spans="1:4" ht="12">
      <c r="A21" s="2"/>
      <c r="B21" s="6" t="s">
        <v>0</v>
      </c>
      <c r="C21" s="26">
        <v>69</v>
      </c>
      <c r="D21" s="26">
        <v>42</v>
      </c>
    </row>
    <row r="22" spans="1:4" ht="12">
      <c r="A22" s="2"/>
      <c r="B22" s="6" t="s">
        <v>1</v>
      </c>
      <c r="C22" s="115">
        <v>86</v>
      </c>
      <c r="D22" s="116">
        <v>40</v>
      </c>
    </row>
    <row r="23" spans="1:4" ht="11.25" customHeight="1">
      <c r="A23" s="2"/>
      <c r="B23" s="6" t="s">
        <v>10</v>
      </c>
      <c r="C23" s="26">
        <v>94</v>
      </c>
      <c r="D23" s="26">
        <v>40</v>
      </c>
    </row>
    <row r="24" spans="1:4" ht="11.25" customHeight="1">
      <c r="A24" s="2"/>
      <c r="B24" s="6" t="s">
        <v>12</v>
      </c>
      <c r="C24" s="26">
        <v>87</v>
      </c>
      <c r="D24" s="26">
        <v>38</v>
      </c>
    </row>
    <row r="25" spans="1:4" ht="12">
      <c r="A25" s="2"/>
      <c r="B25" s="6" t="s">
        <v>8</v>
      </c>
      <c r="C25" s="26">
        <v>94</v>
      </c>
      <c r="D25" s="26">
        <v>38</v>
      </c>
    </row>
    <row r="26" spans="1:4" ht="12">
      <c r="A26" s="2"/>
      <c r="B26" s="6" t="s">
        <v>24</v>
      </c>
      <c r="C26" s="116">
        <v>86</v>
      </c>
      <c r="D26" s="116">
        <v>35</v>
      </c>
    </row>
    <row r="27" spans="1:4" ht="12">
      <c r="A27" s="2"/>
      <c r="B27" s="6" t="s">
        <v>13</v>
      </c>
      <c r="C27" s="26">
        <v>94</v>
      </c>
      <c r="D27" s="26">
        <v>35</v>
      </c>
    </row>
    <row r="28" spans="1:4" ht="12">
      <c r="A28" s="2"/>
      <c r="B28" s="6" t="s">
        <v>3</v>
      </c>
      <c r="C28" s="26">
        <v>93</v>
      </c>
      <c r="D28" s="26">
        <v>34</v>
      </c>
    </row>
    <row r="29" spans="1:4" ht="12">
      <c r="A29" s="2"/>
      <c r="B29" s="6" t="s">
        <v>2</v>
      </c>
      <c r="C29" s="26">
        <v>90</v>
      </c>
      <c r="D29" s="26">
        <v>32</v>
      </c>
    </row>
    <row r="30" spans="1:4" ht="12">
      <c r="A30" s="2"/>
      <c r="B30" s="6" t="s">
        <v>9</v>
      </c>
      <c r="C30" s="26">
        <v>80</v>
      </c>
      <c r="D30" s="26">
        <v>30</v>
      </c>
    </row>
    <row r="31" spans="1:4" ht="12">
      <c r="A31" s="2"/>
      <c r="B31" s="6" t="s">
        <v>26</v>
      </c>
      <c r="C31" s="26">
        <v>91</v>
      </c>
      <c r="D31" s="26">
        <v>29</v>
      </c>
    </row>
    <row r="32" spans="1:4" ht="12">
      <c r="A32" s="2"/>
      <c r="B32" s="6" t="s">
        <v>23</v>
      </c>
      <c r="C32" s="26">
        <v>89</v>
      </c>
      <c r="D32" s="26">
        <v>29</v>
      </c>
    </row>
    <row r="33" spans="1:4" ht="12">
      <c r="A33" s="2"/>
      <c r="B33" s="6" t="s">
        <v>19</v>
      </c>
      <c r="C33" s="26">
        <v>96</v>
      </c>
      <c r="D33" s="26">
        <v>27</v>
      </c>
    </row>
    <row r="34" spans="1:4" ht="12">
      <c r="A34" s="2"/>
      <c r="B34" s="6" t="s">
        <v>20</v>
      </c>
      <c r="C34" s="26">
        <v>97</v>
      </c>
      <c r="D34" s="26">
        <v>27</v>
      </c>
    </row>
    <row r="35" spans="1:4" ht="12">
      <c r="A35" s="2"/>
      <c r="B35" s="6" t="s">
        <v>21</v>
      </c>
      <c r="C35" s="26">
        <v>94</v>
      </c>
      <c r="D35" s="26">
        <v>24</v>
      </c>
    </row>
    <row r="36" spans="1:4" ht="12">
      <c r="A36" s="2"/>
      <c r="B36" s="6" t="s">
        <v>5</v>
      </c>
      <c r="C36" s="26">
        <v>86</v>
      </c>
      <c r="D36" s="26">
        <v>20</v>
      </c>
    </row>
    <row r="37" spans="1:4" ht="12">
      <c r="A37" s="2"/>
      <c r="B37" s="6" t="s">
        <v>59</v>
      </c>
      <c r="C37" s="115">
        <v>94</v>
      </c>
      <c r="D37" s="26">
        <v>18</v>
      </c>
    </row>
    <row r="38" spans="1:4" ht="12">
      <c r="A38" s="2"/>
      <c r="B38" s="6" t="s">
        <v>6</v>
      </c>
      <c r="C38" s="115">
        <v>88</v>
      </c>
      <c r="D38" s="26">
        <v>18</v>
      </c>
    </row>
    <row r="39" spans="1:4" ht="12">
      <c r="A39" s="2"/>
      <c r="B39" s="6" t="s">
        <v>28</v>
      </c>
      <c r="C39" s="26">
        <v>97</v>
      </c>
      <c r="D39" s="26">
        <v>13</v>
      </c>
    </row>
    <row r="40" spans="1:4" ht="12">
      <c r="A40" s="2"/>
      <c r="B40" s="6" t="s">
        <v>7</v>
      </c>
      <c r="C40" s="26">
        <v>97</v>
      </c>
      <c r="D40" s="26">
        <v>10</v>
      </c>
    </row>
    <row r="41" ht="12">
      <c r="A41" s="2"/>
    </row>
    <row r="42" spans="1:7" ht="12">
      <c r="A42" s="2"/>
      <c r="B42" s="6" t="s">
        <v>37</v>
      </c>
      <c r="C42" s="26">
        <v>95</v>
      </c>
      <c r="D42" s="26">
        <v>36</v>
      </c>
      <c r="G42" s="13" t="s">
        <v>112</v>
      </c>
    </row>
    <row r="43" spans="2:7" ht="12">
      <c r="B43" s="6" t="s">
        <v>25</v>
      </c>
      <c r="C43" s="26">
        <v>86</v>
      </c>
      <c r="D43" s="26">
        <v>30</v>
      </c>
      <c r="G43" s="8" t="s">
        <v>161</v>
      </c>
    </row>
    <row r="45" spans="2:4" ht="12">
      <c r="B45" s="6" t="s">
        <v>60</v>
      </c>
      <c r="C45" s="26">
        <v>79</v>
      </c>
      <c r="D45" s="26">
        <v>38</v>
      </c>
    </row>
    <row r="46" spans="2:4" ht="12">
      <c r="B46" s="8" t="s">
        <v>62</v>
      </c>
      <c r="C46" s="26">
        <v>75</v>
      </c>
      <c r="D46" s="26">
        <v>18</v>
      </c>
    </row>
    <row r="47" spans="2:4" ht="12">
      <c r="B47" s="8" t="s">
        <v>63</v>
      </c>
      <c r="C47" s="26">
        <v>77</v>
      </c>
      <c r="D47" s="26">
        <v>58</v>
      </c>
    </row>
    <row r="49" spans="2:4" ht="12">
      <c r="B49" s="8" t="s">
        <v>64</v>
      </c>
      <c r="C49" s="26">
        <v>93</v>
      </c>
      <c r="D49" s="26">
        <v>17</v>
      </c>
    </row>
    <row r="50" spans="2:4" ht="12">
      <c r="B50" s="6" t="s">
        <v>61</v>
      </c>
      <c r="C50" s="26" t="s">
        <v>30</v>
      </c>
      <c r="D50" s="26" t="s">
        <v>30</v>
      </c>
    </row>
  </sheetData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AD126"/>
  <sheetViews>
    <sheetView tabSelected="1" workbookViewId="0" topLeftCell="A1">
      <selection activeCell="I36" sqref="I36"/>
    </sheetView>
  </sheetViews>
  <sheetFormatPr defaultColWidth="9.140625" defaultRowHeight="12"/>
  <cols>
    <col min="1" max="1" width="9.140625" style="50" customWidth="1"/>
    <col min="2" max="2" width="42.7109375" style="50" customWidth="1"/>
    <col min="3" max="3" width="13.00390625" style="50" customWidth="1"/>
    <col min="4" max="5" width="13.57421875" style="50" customWidth="1"/>
    <col min="6" max="6" width="2.57421875" style="50" customWidth="1"/>
    <col min="7" max="16384" width="9.140625" style="50" customWidth="1"/>
  </cols>
  <sheetData>
    <row r="2" ht="12">
      <c r="B2" s="122" t="s">
        <v>80</v>
      </c>
    </row>
    <row r="3" spans="7:29" ht="12.75">
      <c r="G3" s="54" t="s">
        <v>177</v>
      </c>
      <c r="V3" s="120"/>
      <c r="W3" s="120"/>
      <c r="X3" s="120"/>
      <c r="Y3" s="120"/>
      <c r="Z3" s="120"/>
      <c r="AA3" s="120"/>
      <c r="AB3" s="120"/>
      <c r="AC3" s="120"/>
    </row>
    <row r="4" spans="2:29" ht="12.75">
      <c r="B4" s="49" t="s">
        <v>46</v>
      </c>
      <c r="C4" s="51">
        <v>43598.70600694444</v>
      </c>
      <c r="V4" s="120"/>
      <c r="W4" s="120"/>
      <c r="X4" s="120"/>
      <c r="Y4" s="120"/>
      <c r="Z4" s="120"/>
      <c r="AA4" s="120"/>
      <c r="AB4" s="120"/>
      <c r="AC4" s="120"/>
    </row>
    <row r="5" spans="2:30" ht="12.75">
      <c r="B5" s="49" t="s">
        <v>47</v>
      </c>
      <c r="C5" s="51">
        <v>43608.489918125</v>
      </c>
      <c r="V5" s="120"/>
      <c r="W5" s="120"/>
      <c r="X5" s="120"/>
      <c r="Y5" s="120"/>
      <c r="Z5" s="120"/>
      <c r="AA5" s="120"/>
      <c r="AB5" s="120"/>
      <c r="AC5" s="120"/>
      <c r="AD5" s="121"/>
    </row>
    <row r="6" spans="2:30" ht="12.75">
      <c r="B6" s="49" t="s">
        <v>48</v>
      </c>
      <c r="C6" s="49" t="s">
        <v>49</v>
      </c>
      <c r="V6" s="120"/>
      <c r="W6" s="120"/>
      <c r="X6" s="120"/>
      <c r="Y6" s="120"/>
      <c r="Z6" s="120"/>
      <c r="AA6" s="120"/>
      <c r="AB6" s="120"/>
      <c r="AC6" s="120"/>
      <c r="AD6" s="121"/>
    </row>
    <row r="7" spans="22:30" ht="12.75">
      <c r="V7" s="120"/>
      <c r="W7" s="120"/>
      <c r="X7" s="120"/>
      <c r="Y7" s="120"/>
      <c r="Z7" s="120"/>
      <c r="AA7" s="120"/>
      <c r="AB7" s="120"/>
      <c r="AC7" s="120"/>
      <c r="AD7" s="121"/>
    </row>
    <row r="8" spans="2:30" ht="12.75">
      <c r="B8" s="49" t="s">
        <v>50</v>
      </c>
      <c r="C8" s="49" t="s">
        <v>51</v>
      </c>
      <c r="V8" s="120"/>
      <c r="W8" s="120"/>
      <c r="X8" s="120"/>
      <c r="Y8" s="120"/>
      <c r="Z8" s="120"/>
      <c r="AA8" s="120"/>
      <c r="AB8" s="120"/>
      <c r="AC8" s="120"/>
      <c r="AD8" s="121"/>
    </row>
    <row r="9" spans="2:30" ht="12.75">
      <c r="B9" s="49" t="s">
        <v>66</v>
      </c>
      <c r="C9" s="49" t="s">
        <v>58</v>
      </c>
      <c r="V9" s="120"/>
      <c r="W9" s="120"/>
      <c r="X9" s="120"/>
      <c r="Y9" s="120"/>
      <c r="Z9" s="120"/>
      <c r="AA9" s="120"/>
      <c r="AB9" s="120"/>
      <c r="AC9" s="120"/>
      <c r="AD9" s="121"/>
    </row>
    <row r="10" spans="2:30" ht="12.75">
      <c r="B10" s="49" t="s">
        <v>67</v>
      </c>
      <c r="C10" s="49" t="s">
        <v>57</v>
      </c>
      <c r="V10" s="120"/>
      <c r="W10" s="120"/>
      <c r="X10" s="120"/>
      <c r="Y10" s="120"/>
      <c r="Z10" s="120"/>
      <c r="AA10" s="120"/>
      <c r="AB10" s="120"/>
      <c r="AC10" s="120"/>
      <c r="AD10" s="121"/>
    </row>
    <row r="11" spans="22:30" ht="12.75">
      <c r="V11" s="120"/>
      <c r="W11" s="120"/>
      <c r="X11" s="120"/>
      <c r="Y11" s="120"/>
      <c r="Z11" s="120"/>
      <c r="AA11" s="120"/>
      <c r="AB11" s="120"/>
      <c r="AC11" s="120"/>
      <c r="AD11" s="121"/>
    </row>
    <row r="12" spans="2:30" ht="12.75">
      <c r="B12" s="49" t="s">
        <v>52</v>
      </c>
      <c r="C12" s="122" t="s">
        <v>82</v>
      </c>
      <c r="D12" s="49" t="s">
        <v>36</v>
      </c>
      <c r="E12" s="49" t="s">
        <v>79</v>
      </c>
      <c r="V12" s="120"/>
      <c r="W12" s="120"/>
      <c r="X12" s="120"/>
      <c r="Y12" s="120"/>
      <c r="Z12" s="120"/>
      <c r="AA12" s="120"/>
      <c r="AB12" s="120"/>
      <c r="AC12" s="120"/>
      <c r="AD12" s="121"/>
    </row>
    <row r="13" spans="2:30" ht="12.75">
      <c r="B13" s="49" t="s">
        <v>94</v>
      </c>
      <c r="C13" s="52">
        <v>77</v>
      </c>
      <c r="D13" s="52">
        <v>77</v>
      </c>
      <c r="E13" s="52">
        <v>94</v>
      </c>
      <c r="V13" s="120"/>
      <c r="W13" s="120"/>
      <c r="X13" s="120"/>
      <c r="Y13" s="120"/>
      <c r="Z13" s="120"/>
      <c r="AA13" s="120"/>
      <c r="AB13" s="120"/>
      <c r="AC13" s="120"/>
      <c r="AD13" s="121"/>
    </row>
    <row r="14" spans="2:30" ht="12.75">
      <c r="B14" s="49" t="s">
        <v>97</v>
      </c>
      <c r="C14" s="52">
        <v>56</v>
      </c>
      <c r="D14" s="52">
        <v>56</v>
      </c>
      <c r="E14" s="52">
        <v>72</v>
      </c>
      <c r="V14" s="120"/>
      <c r="W14" s="120"/>
      <c r="X14" s="120"/>
      <c r="Y14" s="120"/>
      <c r="Z14" s="120"/>
      <c r="AA14" s="120"/>
      <c r="AB14" s="120"/>
      <c r="AC14" s="120"/>
      <c r="AD14" s="121"/>
    </row>
    <row r="15" spans="2:30" ht="12.75">
      <c r="B15" s="49" t="s">
        <v>95</v>
      </c>
      <c r="C15" s="52">
        <v>38</v>
      </c>
      <c r="D15" s="52">
        <v>37</v>
      </c>
      <c r="E15" s="52">
        <v>63</v>
      </c>
      <c r="V15" s="120"/>
      <c r="W15" s="120"/>
      <c r="X15" s="120"/>
      <c r="Y15" s="120"/>
      <c r="Z15" s="120"/>
      <c r="AA15" s="120"/>
      <c r="AB15" s="120"/>
      <c r="AC15" s="120"/>
      <c r="AD15" s="121"/>
    </row>
    <row r="16" spans="2:30" ht="12.75">
      <c r="B16" s="49" t="s">
        <v>96</v>
      </c>
      <c r="C16" s="52">
        <v>19</v>
      </c>
      <c r="D16" s="52">
        <v>18</v>
      </c>
      <c r="E16" s="52">
        <v>29</v>
      </c>
      <c r="V16" s="120"/>
      <c r="W16" s="120"/>
      <c r="X16" s="120"/>
      <c r="Y16" s="120"/>
      <c r="Z16" s="120"/>
      <c r="AA16" s="120"/>
      <c r="AB16" s="120"/>
      <c r="AC16" s="120"/>
      <c r="AD16" s="121"/>
    </row>
    <row r="17" spans="2:30" ht="12.75">
      <c r="B17" s="49" t="s">
        <v>98</v>
      </c>
      <c r="C17" s="52">
        <v>9</v>
      </c>
      <c r="D17" s="52">
        <v>8</v>
      </c>
      <c r="E17" s="52">
        <v>20</v>
      </c>
      <c r="V17" s="120"/>
      <c r="W17" s="120"/>
      <c r="X17" s="120"/>
      <c r="Y17" s="120"/>
      <c r="Z17" s="120"/>
      <c r="AA17" s="120"/>
      <c r="AB17" s="120"/>
      <c r="AC17" s="120"/>
      <c r="AD17" s="121"/>
    </row>
    <row r="18" spans="2:30" ht="12.75">
      <c r="B18" s="50" t="s">
        <v>146</v>
      </c>
      <c r="C18" s="50">
        <v>8</v>
      </c>
      <c r="D18" s="50">
        <v>8</v>
      </c>
      <c r="E18" s="50">
        <v>19</v>
      </c>
      <c r="V18" s="120"/>
      <c r="W18" s="120"/>
      <c r="X18" s="120"/>
      <c r="Y18" s="120"/>
      <c r="Z18" s="120"/>
      <c r="AA18" s="120"/>
      <c r="AB18" s="120"/>
      <c r="AC18" s="120"/>
      <c r="AD18" s="121"/>
    </row>
    <row r="19" spans="2:30" ht="12.75">
      <c r="B19" s="49" t="s">
        <v>147</v>
      </c>
      <c r="C19" s="50">
        <v>7</v>
      </c>
      <c r="D19" s="50">
        <v>7</v>
      </c>
      <c r="E19" s="50">
        <v>13</v>
      </c>
      <c r="V19" s="120"/>
      <c r="W19" s="120"/>
      <c r="X19" s="120"/>
      <c r="Y19" s="120"/>
      <c r="Z19" s="120"/>
      <c r="AA19" s="120"/>
      <c r="AB19" s="120"/>
      <c r="AC19" s="120"/>
      <c r="AD19" s="121"/>
    </row>
    <row r="20" spans="2:30" ht="12.75">
      <c r="B20" s="49"/>
      <c r="C20" s="49"/>
      <c r="V20" s="120"/>
      <c r="W20" s="120"/>
      <c r="X20" s="120"/>
      <c r="Y20" s="120"/>
      <c r="Z20" s="120"/>
      <c r="AA20" s="120"/>
      <c r="AB20" s="120"/>
      <c r="AC20" s="120"/>
      <c r="AD20" s="121"/>
    </row>
    <row r="21" spans="22:30" ht="12.75">
      <c r="V21" s="120"/>
      <c r="W21" s="120"/>
      <c r="X21" s="120"/>
      <c r="Y21" s="120"/>
      <c r="Z21" s="120"/>
      <c r="AA21" s="120"/>
      <c r="AB21" s="120"/>
      <c r="AC21" s="120"/>
      <c r="AD21" s="121"/>
    </row>
    <row r="22" spans="2:30" ht="12.75">
      <c r="B22" s="49"/>
      <c r="C22" s="49"/>
      <c r="V22" s="120"/>
      <c r="W22" s="120"/>
      <c r="X22" s="120"/>
      <c r="Y22" s="120"/>
      <c r="Z22" s="120"/>
      <c r="AA22" s="120"/>
      <c r="AB22" s="120"/>
      <c r="AC22" s="120"/>
      <c r="AD22" s="121"/>
    </row>
    <row r="23" spans="22:30" ht="12.75">
      <c r="V23" s="120"/>
      <c r="W23" s="120"/>
      <c r="X23" s="120"/>
      <c r="Y23" s="120"/>
      <c r="Z23" s="120"/>
      <c r="AA23" s="120"/>
      <c r="AB23" s="120"/>
      <c r="AC23" s="120"/>
      <c r="AD23" s="121"/>
    </row>
    <row r="24" spans="2:30" ht="12.75">
      <c r="B24" s="49"/>
      <c r="C24" s="122"/>
      <c r="V24" s="120"/>
      <c r="W24" s="120"/>
      <c r="X24" s="120"/>
      <c r="Y24" s="120"/>
      <c r="Z24" s="120"/>
      <c r="AA24" s="120"/>
      <c r="AB24" s="120"/>
      <c r="AC24" s="120"/>
      <c r="AD24" s="121"/>
    </row>
    <row r="25" spans="2:30" ht="12.75">
      <c r="B25" s="49"/>
      <c r="C25" s="52"/>
      <c r="V25" s="120"/>
      <c r="W25" s="120"/>
      <c r="X25" s="120"/>
      <c r="Y25" s="120"/>
      <c r="Z25" s="120"/>
      <c r="AA25" s="120"/>
      <c r="AB25" s="120"/>
      <c r="AC25" s="120"/>
      <c r="AD25" s="121"/>
    </row>
    <row r="26" spans="2:3" ht="12">
      <c r="B26" s="49"/>
      <c r="C26" s="52"/>
    </row>
    <row r="27" spans="2:3" ht="12">
      <c r="B27" s="49"/>
      <c r="C27" s="52"/>
    </row>
    <row r="28" spans="2:3" ht="12">
      <c r="B28" s="49"/>
      <c r="C28" s="52"/>
    </row>
    <row r="29" spans="2:3" ht="12">
      <c r="B29" s="49"/>
      <c r="C29" s="52"/>
    </row>
    <row r="30" spans="7:12" ht="15" customHeight="1">
      <c r="G30" s="128" t="s">
        <v>153</v>
      </c>
      <c r="H30" s="129"/>
      <c r="I30" s="129"/>
      <c r="J30" s="129"/>
      <c r="K30" s="129"/>
      <c r="L30" s="129"/>
    </row>
    <row r="31" spans="5:12" ht="12">
      <c r="E31" s="73"/>
      <c r="F31" s="73"/>
      <c r="G31" s="130"/>
      <c r="H31" s="130"/>
      <c r="I31" s="130"/>
      <c r="J31" s="130"/>
      <c r="K31" s="129"/>
      <c r="L31" s="129"/>
    </row>
    <row r="32" spans="5:10" ht="12">
      <c r="E32" s="73"/>
      <c r="F32" s="73"/>
      <c r="G32" s="73"/>
      <c r="H32" s="73"/>
      <c r="I32" s="73"/>
      <c r="J32" s="73"/>
    </row>
    <row r="33" spans="5:10" ht="12">
      <c r="E33" s="73"/>
      <c r="F33" s="73"/>
      <c r="G33" s="73"/>
      <c r="H33" s="73"/>
      <c r="I33" s="73"/>
      <c r="J33" s="73"/>
    </row>
    <row r="34" spans="5:10" ht="12">
      <c r="E34" s="73"/>
      <c r="F34" s="73"/>
      <c r="G34" s="73"/>
      <c r="H34" s="73"/>
      <c r="I34" s="73"/>
      <c r="J34" s="73"/>
    </row>
    <row r="35" spans="5:10" ht="12">
      <c r="E35" s="73"/>
      <c r="F35" s="73"/>
      <c r="G35" s="73"/>
      <c r="H35" s="73"/>
      <c r="I35" s="73"/>
      <c r="J35" s="73"/>
    </row>
    <row r="36" spans="5:10" ht="12">
      <c r="E36" s="73"/>
      <c r="F36" s="73"/>
      <c r="G36" s="73"/>
      <c r="H36" s="73"/>
      <c r="I36" s="73"/>
      <c r="J36" s="73"/>
    </row>
    <row r="37" spans="5:10" ht="12">
      <c r="E37" s="73"/>
      <c r="F37" s="73"/>
      <c r="G37" s="73"/>
      <c r="H37" s="73"/>
      <c r="I37" s="73"/>
      <c r="J37" s="73"/>
    </row>
    <row r="38" spans="5:10" ht="12">
      <c r="E38" s="73"/>
      <c r="F38" s="73"/>
      <c r="G38" s="73"/>
      <c r="H38" s="73"/>
      <c r="I38" s="73"/>
      <c r="J38" s="73"/>
    </row>
    <row r="39" spans="5:10" ht="12">
      <c r="E39" s="73"/>
      <c r="F39" s="73"/>
      <c r="G39" s="73"/>
      <c r="H39" s="73"/>
      <c r="I39" s="73"/>
      <c r="J39" s="73"/>
    </row>
    <row r="40" spans="5:10" ht="12">
      <c r="E40" s="73"/>
      <c r="F40" s="73"/>
      <c r="G40" s="73"/>
      <c r="H40" s="73"/>
      <c r="I40" s="73"/>
      <c r="J40" s="73"/>
    </row>
    <row r="41" spans="5:10" ht="12">
      <c r="E41" s="73"/>
      <c r="F41" s="73"/>
      <c r="G41" s="73"/>
      <c r="H41" s="73"/>
      <c r="I41" s="73"/>
      <c r="J41" s="73"/>
    </row>
    <row r="42" spans="5:10" ht="12">
      <c r="E42" s="73"/>
      <c r="F42" s="73"/>
      <c r="G42" s="73"/>
      <c r="H42" s="73"/>
      <c r="I42" s="73"/>
      <c r="J42" s="73"/>
    </row>
    <row r="43" spans="5:10" ht="12">
      <c r="E43" s="73"/>
      <c r="F43" s="73"/>
      <c r="G43" s="73"/>
      <c r="H43" s="73"/>
      <c r="I43" s="73"/>
      <c r="J43" s="73"/>
    </row>
    <row r="44" spans="5:10" ht="12">
      <c r="E44" s="73"/>
      <c r="F44" s="73"/>
      <c r="G44" s="73"/>
      <c r="H44" s="73"/>
      <c r="I44" s="73"/>
      <c r="J44" s="73"/>
    </row>
    <row r="45" spans="5:10" ht="12">
      <c r="E45" s="73"/>
      <c r="F45" s="73"/>
      <c r="G45" s="73"/>
      <c r="H45" s="73"/>
      <c r="I45" s="73"/>
      <c r="J45" s="73"/>
    </row>
    <row r="46" spans="5:10" ht="12">
      <c r="E46" s="73"/>
      <c r="F46" s="73"/>
      <c r="G46" s="73"/>
      <c r="H46" s="73"/>
      <c r="I46" s="73"/>
      <c r="J46" s="73"/>
    </row>
    <row r="47" spans="5:10" ht="12">
      <c r="E47" s="73"/>
      <c r="F47" s="73"/>
      <c r="G47" s="73"/>
      <c r="H47" s="73"/>
      <c r="I47" s="73"/>
      <c r="J47" s="73"/>
    </row>
    <row r="48" spans="5:10" ht="12">
      <c r="E48" s="73"/>
      <c r="F48" s="73"/>
      <c r="G48" s="73"/>
      <c r="H48" s="73"/>
      <c r="I48" s="73"/>
      <c r="J48" s="73"/>
    </row>
    <row r="49" spans="5:10" ht="12">
      <c r="E49" s="73"/>
      <c r="F49" s="73"/>
      <c r="G49" s="73"/>
      <c r="H49" s="73"/>
      <c r="I49" s="73"/>
      <c r="J49" s="73"/>
    </row>
    <row r="50" spans="5:10" ht="12">
      <c r="E50" s="73"/>
      <c r="F50" s="73"/>
      <c r="G50" s="73"/>
      <c r="H50" s="73"/>
      <c r="I50" s="73"/>
      <c r="J50" s="73"/>
    </row>
    <row r="51" spans="5:10" ht="12">
      <c r="E51" s="73"/>
      <c r="F51" s="73"/>
      <c r="G51" s="73"/>
      <c r="H51" s="73"/>
      <c r="I51" s="73"/>
      <c r="J51" s="73"/>
    </row>
    <row r="52" spans="5:10" ht="12">
      <c r="E52" s="73"/>
      <c r="F52" s="73"/>
      <c r="G52" s="73"/>
      <c r="H52" s="73"/>
      <c r="I52" s="73"/>
      <c r="J52" s="73"/>
    </row>
    <row r="53" spans="5:10" ht="12">
      <c r="E53" s="73"/>
      <c r="F53" s="73"/>
      <c r="G53" s="73"/>
      <c r="H53" s="73"/>
      <c r="I53" s="73"/>
      <c r="J53" s="73"/>
    </row>
    <row r="54" spans="5:10" ht="12">
      <c r="E54" s="73"/>
      <c r="F54" s="73"/>
      <c r="G54" s="73"/>
      <c r="H54" s="73"/>
      <c r="I54" s="73"/>
      <c r="J54" s="73"/>
    </row>
    <row r="55" spans="5:10" ht="12">
      <c r="E55" s="73"/>
      <c r="F55" s="73"/>
      <c r="G55" s="73"/>
      <c r="H55" s="73"/>
      <c r="I55" s="73"/>
      <c r="J55" s="73"/>
    </row>
    <row r="56" spans="5:10" ht="12">
      <c r="E56" s="73"/>
      <c r="F56" s="73"/>
      <c r="G56" s="73"/>
      <c r="H56" s="73"/>
      <c r="I56" s="73"/>
      <c r="J56" s="73"/>
    </row>
    <row r="57" spans="5:10" ht="12">
      <c r="E57" s="73"/>
      <c r="F57" s="73"/>
      <c r="G57" s="73"/>
      <c r="H57" s="73"/>
      <c r="I57" s="73"/>
      <c r="J57" s="73"/>
    </row>
    <row r="58" spans="2:10" ht="12">
      <c r="B58" s="127"/>
      <c r="E58" s="73"/>
      <c r="F58" s="73"/>
      <c r="G58" s="73"/>
      <c r="H58" s="73"/>
      <c r="I58" s="73"/>
      <c r="J58" s="73"/>
    </row>
    <row r="59" spans="5:10" ht="12">
      <c r="E59" s="73"/>
      <c r="F59" s="73"/>
      <c r="G59" s="73"/>
      <c r="H59" s="73"/>
      <c r="I59" s="73"/>
      <c r="J59" s="73"/>
    </row>
    <row r="60" spans="2:10" ht="12">
      <c r="B60" s="73"/>
      <c r="C60" s="73"/>
      <c r="D60" s="73"/>
      <c r="E60" s="73"/>
      <c r="F60" s="73"/>
      <c r="G60" s="73"/>
      <c r="H60" s="73"/>
      <c r="I60" s="73"/>
      <c r="J60" s="73"/>
    </row>
    <row r="61" spans="2:9" ht="12">
      <c r="B61" s="73"/>
      <c r="C61" s="73"/>
      <c r="D61" s="73"/>
      <c r="F61" s="73"/>
      <c r="G61" s="73"/>
      <c r="H61" s="73"/>
      <c r="I61" s="73"/>
    </row>
    <row r="62" spans="2:9" ht="12">
      <c r="B62" s="73"/>
      <c r="C62" s="73"/>
      <c r="D62" s="73"/>
      <c r="F62" s="73"/>
      <c r="G62" s="73"/>
      <c r="H62" s="73"/>
      <c r="I62" s="73"/>
    </row>
    <row r="63" spans="2:9" ht="12">
      <c r="B63" s="73"/>
      <c r="C63" s="73"/>
      <c r="D63" s="73"/>
      <c r="F63" s="73"/>
      <c r="G63" s="73"/>
      <c r="H63" s="73"/>
      <c r="I63" s="73"/>
    </row>
    <row r="64" spans="2:9" ht="12">
      <c r="B64" s="123"/>
      <c r="C64" s="124"/>
      <c r="D64" s="124"/>
      <c r="F64" s="73"/>
      <c r="G64" s="73"/>
      <c r="H64" s="73"/>
      <c r="I64" s="73"/>
    </row>
    <row r="65" spans="2:9" ht="12">
      <c r="B65" s="123"/>
      <c r="C65" s="124"/>
      <c r="D65" s="124"/>
      <c r="F65" s="73"/>
      <c r="G65" s="73"/>
      <c r="H65" s="73"/>
      <c r="I65" s="73"/>
    </row>
    <row r="66" spans="2:9" ht="12">
      <c r="B66" s="123"/>
      <c r="C66" s="124"/>
      <c r="D66" s="124"/>
      <c r="F66" s="73"/>
      <c r="G66" s="73"/>
      <c r="H66" s="73"/>
      <c r="I66" s="73"/>
    </row>
    <row r="67" spans="2:9" ht="12">
      <c r="B67" s="123"/>
      <c r="C67" s="124"/>
      <c r="D67" s="124"/>
      <c r="F67" s="73"/>
      <c r="G67" s="73"/>
      <c r="H67" s="73"/>
      <c r="I67" s="73"/>
    </row>
    <row r="68" spans="2:9" ht="12">
      <c r="B68" s="123"/>
      <c r="C68" s="124"/>
      <c r="D68" s="124"/>
      <c r="F68" s="73"/>
      <c r="G68" s="73"/>
      <c r="H68" s="73"/>
      <c r="I68" s="73"/>
    </row>
    <row r="69" spans="2:4" ht="12">
      <c r="B69" s="123"/>
      <c r="C69" s="124"/>
      <c r="D69" s="124"/>
    </row>
    <row r="70" spans="2:4" ht="12">
      <c r="B70" s="123"/>
      <c r="C70" s="125"/>
      <c r="D70" s="124"/>
    </row>
    <row r="72" spans="2:4" ht="12">
      <c r="B72" s="126"/>
      <c r="D72" s="68"/>
    </row>
    <row r="73" ht="12">
      <c r="D73" s="68"/>
    </row>
    <row r="75" ht="12">
      <c r="D75" s="68"/>
    </row>
    <row r="79" spans="2:6" ht="12">
      <c r="B79" s="66"/>
      <c r="C79" s="70"/>
      <c r="D79" s="70"/>
      <c r="E79" s="70"/>
      <c r="F79" s="70"/>
    </row>
    <row r="80" spans="2:6" ht="12">
      <c r="B80" s="70"/>
      <c r="C80" s="70"/>
      <c r="D80" s="70"/>
      <c r="E80" s="70"/>
      <c r="F80" s="70"/>
    </row>
    <row r="81" spans="2:6" ht="12">
      <c r="B81" s="66"/>
      <c r="C81" s="69"/>
      <c r="D81" s="70"/>
      <c r="E81" s="70"/>
      <c r="F81" s="70"/>
    </row>
    <row r="82" spans="2:6" ht="12">
      <c r="B82" s="66"/>
      <c r="C82" s="69"/>
      <c r="D82" s="70"/>
      <c r="E82" s="70"/>
      <c r="F82" s="70"/>
    </row>
    <row r="83" spans="2:6" ht="12">
      <c r="B83" s="66"/>
      <c r="C83" s="66"/>
      <c r="D83" s="70"/>
      <c r="E83" s="70"/>
      <c r="F83" s="70"/>
    </row>
    <row r="84" spans="2:6" ht="12">
      <c r="B84" s="70"/>
      <c r="C84" s="70"/>
      <c r="D84" s="70"/>
      <c r="E84" s="70"/>
      <c r="F84" s="70"/>
    </row>
    <row r="85" spans="2:6" ht="12">
      <c r="B85" s="70"/>
      <c r="C85" s="70"/>
      <c r="D85" s="70"/>
      <c r="E85" s="70"/>
      <c r="F85" s="70"/>
    </row>
    <row r="86" spans="2:6" ht="12">
      <c r="B86" s="66"/>
      <c r="C86" s="66"/>
      <c r="D86" s="70"/>
      <c r="E86" s="70"/>
      <c r="F86" s="70"/>
    </row>
    <row r="87" spans="2:6" ht="12">
      <c r="B87" s="66"/>
      <c r="C87" s="66"/>
      <c r="D87" s="70"/>
      <c r="E87" s="70"/>
      <c r="F87" s="70"/>
    </row>
    <row r="88" spans="2:6" ht="12">
      <c r="B88" s="66"/>
      <c r="C88" s="66"/>
      <c r="D88" s="70"/>
      <c r="E88" s="70"/>
      <c r="F88" s="70"/>
    </row>
    <row r="89" spans="2:6" ht="12">
      <c r="B89" s="70"/>
      <c r="C89" s="70"/>
      <c r="D89" s="70"/>
      <c r="E89" s="70"/>
      <c r="F89" s="70"/>
    </row>
    <row r="90" spans="2:6" ht="12">
      <c r="B90" s="66"/>
      <c r="C90" s="67"/>
      <c r="D90" s="67"/>
      <c r="E90" s="67"/>
      <c r="F90" s="67"/>
    </row>
    <row r="91" spans="2:6" ht="12">
      <c r="B91" s="66"/>
      <c r="C91" s="68"/>
      <c r="D91" s="68"/>
      <c r="E91" s="68"/>
      <c r="F91" s="68"/>
    </row>
    <row r="92" spans="2:6" ht="12">
      <c r="B92" s="66"/>
      <c r="C92" s="68"/>
      <c r="D92" s="68"/>
      <c r="E92" s="68"/>
      <c r="F92" s="68"/>
    </row>
    <row r="93" spans="2:6" ht="12">
      <c r="B93" s="66"/>
      <c r="C93" s="68"/>
      <c r="D93" s="68"/>
      <c r="E93" s="68"/>
      <c r="F93" s="68"/>
    </row>
    <row r="94" spans="2:6" ht="12">
      <c r="B94" s="66"/>
      <c r="C94" s="68"/>
      <c r="D94" s="68"/>
      <c r="E94" s="68"/>
      <c r="F94" s="68"/>
    </row>
    <row r="95" spans="2:6" ht="12">
      <c r="B95" s="66"/>
      <c r="C95" s="68"/>
      <c r="D95" s="68"/>
      <c r="E95" s="68"/>
      <c r="F95" s="68"/>
    </row>
    <row r="96" spans="2:6" ht="12">
      <c r="B96" s="66"/>
      <c r="C96" s="68"/>
      <c r="D96" s="68"/>
      <c r="E96" s="68"/>
      <c r="F96" s="68"/>
    </row>
    <row r="97" spans="2:6" ht="12">
      <c r="B97" s="66"/>
      <c r="C97" s="68"/>
      <c r="D97" s="68"/>
      <c r="E97" s="68"/>
      <c r="F97" s="68"/>
    </row>
    <row r="98" spans="2:6" ht="12">
      <c r="B98" s="66"/>
      <c r="C98" s="68"/>
      <c r="D98" s="68"/>
      <c r="E98" s="68"/>
      <c r="F98" s="68"/>
    </row>
    <row r="99" spans="2:6" ht="12">
      <c r="B99" s="66"/>
      <c r="C99" s="68"/>
      <c r="D99" s="68"/>
      <c r="E99" s="68"/>
      <c r="F99" s="68"/>
    </row>
    <row r="100" spans="2:6" ht="12">
      <c r="B100" s="66"/>
      <c r="C100" s="68"/>
      <c r="D100" s="68"/>
      <c r="E100" s="68"/>
      <c r="F100" s="68"/>
    </row>
    <row r="101" spans="2:6" ht="12">
      <c r="B101" s="66"/>
      <c r="C101" s="68"/>
      <c r="D101" s="68"/>
      <c r="E101" s="68"/>
      <c r="F101" s="68"/>
    </row>
    <row r="102" spans="2:6" ht="12">
      <c r="B102" s="66"/>
      <c r="C102" s="68"/>
      <c r="D102" s="68"/>
      <c r="E102" s="68"/>
      <c r="F102" s="68"/>
    </row>
    <row r="103" spans="2:6" ht="12">
      <c r="B103" s="70"/>
      <c r="C103" s="70"/>
      <c r="D103" s="70"/>
      <c r="E103" s="70"/>
      <c r="F103" s="70"/>
    </row>
    <row r="104" spans="2:6" ht="12">
      <c r="B104" s="66"/>
      <c r="C104" s="70"/>
      <c r="D104" s="70"/>
      <c r="E104" s="70"/>
      <c r="F104" s="70"/>
    </row>
    <row r="105" spans="2:6" ht="12">
      <c r="B105" s="66"/>
      <c r="C105" s="66"/>
      <c r="D105" s="70"/>
      <c r="E105" s="70"/>
      <c r="F105" s="70"/>
    </row>
    <row r="106" spans="2:6" ht="12">
      <c r="B106" s="70"/>
      <c r="C106" s="70"/>
      <c r="D106" s="70"/>
      <c r="E106" s="70"/>
      <c r="F106" s="70"/>
    </row>
    <row r="107" spans="2:6" ht="12">
      <c r="B107" s="66"/>
      <c r="C107" s="66"/>
      <c r="D107" s="70"/>
      <c r="E107" s="70"/>
      <c r="F107" s="70"/>
    </row>
    <row r="108" spans="2:6" ht="12">
      <c r="B108" s="66"/>
      <c r="C108" s="66"/>
      <c r="D108" s="70"/>
      <c r="E108" s="70"/>
      <c r="F108" s="70"/>
    </row>
    <row r="109" spans="2:6" ht="12">
      <c r="B109" s="66"/>
      <c r="C109" s="66"/>
      <c r="D109" s="70"/>
      <c r="E109" s="70"/>
      <c r="F109" s="70"/>
    </row>
    <row r="110" spans="2:6" ht="12">
      <c r="B110" s="70"/>
      <c r="C110" s="70"/>
      <c r="D110" s="70"/>
      <c r="E110" s="70"/>
      <c r="F110" s="70"/>
    </row>
    <row r="111" spans="2:10" ht="12">
      <c r="B111" s="66"/>
      <c r="C111" s="67"/>
      <c r="D111" s="67"/>
      <c r="E111" s="67"/>
      <c r="F111" s="67"/>
      <c r="G111" s="67"/>
      <c r="H111" s="67"/>
      <c r="I111" s="67"/>
      <c r="J111" s="67"/>
    </row>
    <row r="112" spans="2:10" ht="12">
      <c r="B112" s="66"/>
      <c r="C112" s="68"/>
      <c r="D112" s="68"/>
      <c r="E112" s="68"/>
      <c r="F112" s="68"/>
      <c r="G112" s="53"/>
      <c r="H112" s="53"/>
      <c r="I112" s="53"/>
      <c r="J112" s="53"/>
    </row>
    <row r="113" spans="2:10" ht="12">
      <c r="B113" s="66"/>
      <c r="C113" s="68"/>
      <c r="D113" s="68"/>
      <c r="E113" s="68"/>
      <c r="F113" s="68"/>
      <c r="G113" s="53"/>
      <c r="H113" s="53"/>
      <c r="I113" s="53"/>
      <c r="J113" s="53"/>
    </row>
    <row r="114" spans="2:10" ht="12">
      <c r="B114" s="66"/>
      <c r="C114" s="68"/>
      <c r="D114" s="68"/>
      <c r="E114" s="68"/>
      <c r="F114" s="68"/>
      <c r="G114" s="53"/>
      <c r="H114" s="53"/>
      <c r="I114" s="53"/>
      <c r="J114" s="53"/>
    </row>
    <row r="115" spans="2:10" ht="12">
      <c r="B115" s="66"/>
      <c r="C115" s="68"/>
      <c r="D115" s="68"/>
      <c r="E115" s="68"/>
      <c r="F115" s="68"/>
      <c r="G115" s="53"/>
      <c r="H115" s="53"/>
      <c r="I115" s="53"/>
      <c r="J115" s="53"/>
    </row>
    <row r="116" spans="2:10" ht="12">
      <c r="B116" s="66"/>
      <c r="C116" s="68"/>
      <c r="D116" s="68"/>
      <c r="E116" s="68"/>
      <c r="F116" s="68"/>
      <c r="G116" s="53"/>
      <c r="H116" s="53"/>
      <c r="I116" s="53"/>
      <c r="J116" s="53"/>
    </row>
    <row r="117" spans="2:10" ht="12">
      <c r="B117" s="66"/>
      <c r="C117" s="68"/>
      <c r="D117" s="68"/>
      <c r="E117" s="68"/>
      <c r="F117" s="68"/>
      <c r="G117" s="53"/>
      <c r="H117" s="53"/>
      <c r="I117" s="53"/>
      <c r="J117" s="53"/>
    </row>
    <row r="118" spans="2:10" ht="12">
      <c r="B118" s="66"/>
      <c r="C118" s="68"/>
      <c r="D118" s="68"/>
      <c r="E118" s="68"/>
      <c r="F118" s="68"/>
      <c r="G118" s="53"/>
      <c r="H118" s="53"/>
      <c r="I118" s="53"/>
      <c r="J118" s="53"/>
    </row>
    <row r="119" spans="2:10" ht="12">
      <c r="B119" s="66"/>
      <c r="C119" s="68"/>
      <c r="D119" s="68"/>
      <c r="E119" s="68"/>
      <c r="F119" s="68"/>
      <c r="G119" s="53"/>
      <c r="H119" s="53"/>
      <c r="I119" s="53"/>
      <c r="J119" s="53"/>
    </row>
    <row r="120" spans="2:10" ht="12">
      <c r="B120" s="66"/>
      <c r="C120" s="68"/>
      <c r="D120" s="68"/>
      <c r="E120" s="68"/>
      <c r="F120" s="68"/>
      <c r="G120" s="53"/>
      <c r="H120" s="53"/>
      <c r="I120" s="53"/>
      <c r="J120" s="53"/>
    </row>
    <row r="121" spans="2:10" ht="12">
      <c r="B121" s="66"/>
      <c r="C121" s="68"/>
      <c r="D121" s="68"/>
      <c r="E121" s="68"/>
      <c r="F121" s="68"/>
      <c r="G121" s="53"/>
      <c r="H121" s="53"/>
      <c r="I121" s="53"/>
      <c r="J121" s="53"/>
    </row>
    <row r="122" spans="2:10" ht="12">
      <c r="B122" s="66"/>
      <c r="C122" s="68"/>
      <c r="D122" s="68"/>
      <c r="E122" s="68"/>
      <c r="F122" s="68"/>
      <c r="G122" s="53"/>
      <c r="H122" s="53"/>
      <c r="I122" s="53"/>
      <c r="J122" s="53"/>
    </row>
    <row r="123" spans="2:10" ht="12">
      <c r="B123" s="66"/>
      <c r="C123" s="68"/>
      <c r="D123" s="68"/>
      <c r="E123" s="68"/>
      <c r="F123" s="68"/>
      <c r="G123" s="53"/>
      <c r="H123" s="53"/>
      <c r="I123" s="53"/>
      <c r="J123" s="53"/>
    </row>
    <row r="124" spans="2:6" ht="12">
      <c r="B124" s="70"/>
      <c r="C124" s="70"/>
      <c r="D124" s="70"/>
      <c r="E124" s="70"/>
      <c r="F124" s="70"/>
    </row>
    <row r="125" spans="2:6" ht="12">
      <c r="B125" s="66"/>
      <c r="C125" s="70"/>
      <c r="D125" s="70"/>
      <c r="E125" s="70"/>
      <c r="F125" s="70"/>
    </row>
    <row r="126" spans="2:6" ht="12">
      <c r="B126" s="66"/>
      <c r="C126" s="66"/>
      <c r="D126" s="70"/>
      <c r="E126" s="70"/>
      <c r="F126" s="70"/>
    </row>
  </sheetData>
  <printOptions/>
  <pageMargins left="0.2362204724409449" right="0.2362204724409449" top="0.15748031496062992" bottom="0.15748031496062992" header="0.31496062992125984" footer="0.31496062992125984"/>
  <pageSetup fitToHeight="2" fitToWidth="1" horizontalDpi="300" verticalDpi="300" orientation="landscape" pageOrder="overThenDown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53"/>
  <sheetViews>
    <sheetView showGridLines="0" zoomScale="85" zoomScaleNormal="85" workbookViewId="0" topLeftCell="A1">
      <selection activeCell="C46" sqref="C46"/>
    </sheetView>
  </sheetViews>
  <sheetFormatPr defaultColWidth="9.140625" defaultRowHeight="12"/>
  <cols>
    <col min="1" max="1" width="9.28125" style="8" customWidth="1"/>
    <col min="2" max="2" width="18.140625" style="8" customWidth="1"/>
    <col min="3" max="4" width="11.421875" style="8" customWidth="1"/>
    <col min="5" max="5" width="8.00390625" style="8" customWidth="1"/>
    <col min="6" max="6" width="2.7109375" style="8" customWidth="1"/>
    <col min="7" max="11" width="8.7109375" style="8" customWidth="1"/>
    <col min="12" max="16384" width="9.140625" style="8" customWidth="1"/>
  </cols>
  <sheetData>
    <row r="1" spans="1:10" ht="12">
      <c r="A1" s="18"/>
      <c r="B1" s="15"/>
      <c r="H1" s="38"/>
      <c r="I1" s="39"/>
      <c r="J1" s="39"/>
    </row>
    <row r="2" spans="2:10" s="2" customFormat="1" ht="12">
      <c r="B2" s="15"/>
      <c r="H2" s="39"/>
      <c r="I2" s="39"/>
      <c r="J2" s="39"/>
    </row>
    <row r="3" spans="2:10" s="2" customFormat="1" ht="12">
      <c r="B3" s="17" t="s">
        <v>32</v>
      </c>
      <c r="H3" s="38"/>
      <c r="I3" s="40"/>
      <c r="J3" s="39"/>
    </row>
    <row r="4" spans="2:10" s="2" customFormat="1" ht="12">
      <c r="B4" s="17" t="s">
        <v>35</v>
      </c>
      <c r="J4" s="39"/>
    </row>
    <row r="5" spans="2:10" s="2" customFormat="1" ht="12">
      <c r="B5" s="38" t="s">
        <v>47</v>
      </c>
      <c r="C5" s="40">
        <v>43608.381350682874</v>
      </c>
      <c r="H5" s="38"/>
      <c r="I5" s="38"/>
      <c r="J5" s="39"/>
    </row>
    <row r="6" spans="3:29" s="36" customFormat="1" ht="17.25" customHeight="1">
      <c r="C6" s="41"/>
      <c r="D6" s="41"/>
      <c r="E6" s="41"/>
      <c r="F6" s="41"/>
      <c r="G6" s="41"/>
      <c r="H6" s="39"/>
      <c r="I6" s="39"/>
      <c r="J6" s="41" t="s">
        <v>175</v>
      </c>
      <c r="K6" s="41"/>
      <c r="L6" s="41"/>
      <c r="M6" s="41"/>
      <c r="N6" s="41"/>
      <c r="O6" s="4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31" s="2" customFormat="1" ht="12">
      <c r="B7" s="38" t="s">
        <v>50</v>
      </c>
      <c r="C7" s="38" t="s">
        <v>51</v>
      </c>
      <c r="D7" s="39"/>
      <c r="E7" s="8"/>
      <c r="F7" s="8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2:6" s="2" customFormat="1" ht="12">
      <c r="B8" s="38" t="s">
        <v>52</v>
      </c>
      <c r="C8" s="38" t="s">
        <v>53</v>
      </c>
      <c r="D8" s="39"/>
      <c r="E8" s="8"/>
      <c r="F8" s="8"/>
    </row>
    <row r="9" spans="2:6" s="2" customFormat="1" ht="12">
      <c r="B9" s="38" t="s">
        <v>54</v>
      </c>
      <c r="C9" s="38" t="s">
        <v>55</v>
      </c>
      <c r="D9" s="39"/>
      <c r="E9" s="8"/>
      <c r="F9" s="8"/>
    </row>
    <row r="10" spans="2:6" s="2" customFormat="1" ht="12">
      <c r="B10" s="39"/>
      <c r="C10" s="39"/>
      <c r="D10" s="39"/>
      <c r="F10" s="8"/>
    </row>
    <row r="11" spans="2:6" s="2" customFormat="1" ht="12" customHeight="1">
      <c r="B11" s="38"/>
      <c r="C11" s="42" t="s">
        <v>56</v>
      </c>
      <c r="D11" s="42" t="s">
        <v>57</v>
      </c>
      <c r="F11" s="8"/>
    </row>
    <row r="12" spans="2:6" s="2" customFormat="1" ht="12" customHeight="1">
      <c r="B12" s="38" t="s">
        <v>27</v>
      </c>
      <c r="C12" s="43">
        <v>19</v>
      </c>
      <c r="D12" s="43">
        <v>26</v>
      </c>
      <c r="F12" s="8"/>
    </row>
    <row r="13" ht="11.25" customHeight="1"/>
    <row r="14" spans="2:4" ht="11.25" customHeight="1">
      <c r="B14" s="38" t="s">
        <v>7</v>
      </c>
      <c r="C14" s="43">
        <v>51</v>
      </c>
      <c r="D14" s="43">
        <v>65</v>
      </c>
    </row>
    <row r="15" spans="2:4" ht="11.25" customHeight="1">
      <c r="B15" s="38" t="s">
        <v>5</v>
      </c>
      <c r="C15" s="43">
        <v>39</v>
      </c>
      <c r="D15" s="43">
        <v>57</v>
      </c>
    </row>
    <row r="16" spans="2:4" ht="11.25" customHeight="1">
      <c r="B16" s="38" t="s">
        <v>6</v>
      </c>
      <c r="C16" s="43">
        <v>38</v>
      </c>
      <c r="D16" s="43">
        <v>56</v>
      </c>
    </row>
    <row r="17" spans="2:4" ht="12">
      <c r="B17" s="38" t="s">
        <v>3</v>
      </c>
      <c r="C17" s="43">
        <v>28</v>
      </c>
      <c r="D17" s="43">
        <v>48</v>
      </c>
    </row>
    <row r="18" spans="2:4" ht="12">
      <c r="B18" s="38" t="s">
        <v>2</v>
      </c>
      <c r="C18" s="43">
        <v>28</v>
      </c>
      <c r="D18" s="43">
        <v>45</v>
      </c>
    </row>
    <row r="19" spans="2:4" ht="12">
      <c r="B19" s="38" t="s">
        <v>10</v>
      </c>
      <c r="C19" s="43">
        <v>24</v>
      </c>
      <c r="D19" s="43">
        <v>42</v>
      </c>
    </row>
    <row r="20" spans="2:4" ht="12">
      <c r="B20" s="38" t="s">
        <v>1</v>
      </c>
      <c r="C20" s="43">
        <v>21</v>
      </c>
      <c r="D20" s="43">
        <v>40</v>
      </c>
    </row>
    <row r="21" spans="2:4" ht="12">
      <c r="B21" s="38" t="s">
        <v>26</v>
      </c>
      <c r="C21" s="43">
        <v>17</v>
      </c>
      <c r="D21" s="43">
        <v>37</v>
      </c>
    </row>
    <row r="22" spans="2:4" ht="12">
      <c r="B22" s="38" t="s">
        <v>19</v>
      </c>
      <c r="C22" s="43">
        <v>15</v>
      </c>
      <c r="D22" s="43">
        <v>34</v>
      </c>
    </row>
    <row r="23" spans="2:4" ht="11.25" customHeight="1">
      <c r="B23" s="38" t="s">
        <v>28</v>
      </c>
      <c r="C23" s="43">
        <v>22</v>
      </c>
      <c r="D23" s="43">
        <v>31</v>
      </c>
    </row>
    <row r="24" spans="2:4" ht="11.25" customHeight="1">
      <c r="B24" s="38" t="s">
        <v>16</v>
      </c>
      <c r="C24" s="43">
        <v>10</v>
      </c>
      <c r="D24" s="43">
        <v>27</v>
      </c>
    </row>
    <row r="25" spans="2:4" ht="12">
      <c r="B25" s="38" t="s">
        <v>59</v>
      </c>
      <c r="C25" s="43">
        <v>15</v>
      </c>
      <c r="D25" s="43">
        <v>26</v>
      </c>
    </row>
    <row r="26" spans="2:4" ht="12">
      <c r="B26" s="38" t="s">
        <v>17</v>
      </c>
      <c r="C26" s="43">
        <v>15</v>
      </c>
      <c r="D26" s="43">
        <v>26</v>
      </c>
    </row>
    <row r="27" spans="2:4" ht="12">
      <c r="B27" s="38" t="s">
        <v>0</v>
      </c>
      <c r="C27" s="43">
        <v>13</v>
      </c>
      <c r="D27" s="43">
        <v>25</v>
      </c>
    </row>
    <row r="28" spans="2:4" ht="12">
      <c r="B28" s="38" t="s">
        <v>18</v>
      </c>
      <c r="C28" s="43">
        <v>13</v>
      </c>
      <c r="D28" s="43">
        <v>25</v>
      </c>
    </row>
    <row r="29" spans="2:4" ht="12">
      <c r="B29" s="38" t="s">
        <v>14</v>
      </c>
      <c r="C29" s="43"/>
      <c r="D29" s="43">
        <v>23</v>
      </c>
    </row>
    <row r="30" spans="2:4" ht="12">
      <c r="B30" s="38" t="s">
        <v>8</v>
      </c>
      <c r="C30" s="43">
        <v>13</v>
      </c>
      <c r="D30" s="43">
        <v>23</v>
      </c>
    </row>
    <row r="31" spans="2:4" ht="12">
      <c r="B31" s="38" t="s">
        <v>4</v>
      </c>
      <c r="C31" s="43">
        <v>12</v>
      </c>
      <c r="D31" s="43">
        <v>23</v>
      </c>
    </row>
    <row r="32" spans="2:4" ht="12">
      <c r="B32" s="38" t="s">
        <v>11</v>
      </c>
      <c r="C32" s="43">
        <v>11</v>
      </c>
      <c r="D32" s="43">
        <v>22</v>
      </c>
    </row>
    <row r="33" spans="2:4" ht="12">
      <c r="B33" s="38" t="s">
        <v>13</v>
      </c>
      <c r="C33" s="43">
        <v>14</v>
      </c>
      <c r="D33" s="43">
        <v>22</v>
      </c>
    </row>
    <row r="34" spans="2:4" ht="12">
      <c r="B34" s="38" t="s">
        <v>20</v>
      </c>
      <c r="C34" s="43">
        <v>19</v>
      </c>
      <c r="D34" s="43">
        <v>21</v>
      </c>
    </row>
    <row r="35" spans="2:4" ht="12">
      <c r="B35" s="38" t="s">
        <v>12</v>
      </c>
      <c r="C35" s="43">
        <v>12</v>
      </c>
      <c r="D35" s="43">
        <v>19</v>
      </c>
    </row>
    <row r="36" spans="2:4" ht="12">
      <c r="B36" s="38" t="s">
        <v>21</v>
      </c>
      <c r="C36" s="43">
        <v>8</v>
      </c>
      <c r="D36" s="43">
        <v>18</v>
      </c>
    </row>
    <row r="37" spans="2:4" ht="12">
      <c r="B37" s="38" t="s">
        <v>9</v>
      </c>
      <c r="C37" s="43">
        <v>6</v>
      </c>
      <c r="D37" s="43">
        <v>15</v>
      </c>
    </row>
    <row r="38" spans="2:4" ht="12">
      <c r="B38" s="38" t="s">
        <v>15</v>
      </c>
      <c r="C38" s="43">
        <v>8</v>
      </c>
      <c r="D38" s="43">
        <v>13</v>
      </c>
    </row>
    <row r="39" spans="2:4" ht="12">
      <c r="B39" s="38" t="s">
        <v>22</v>
      </c>
      <c r="C39" s="43">
        <v>6</v>
      </c>
      <c r="D39" s="43">
        <v>11</v>
      </c>
    </row>
    <row r="40" spans="2:4" ht="12">
      <c r="B40" s="38" t="s">
        <v>23</v>
      </c>
      <c r="C40" s="43">
        <v>5</v>
      </c>
      <c r="D40" s="43">
        <v>10</v>
      </c>
    </row>
    <row r="41" spans="2:10" ht="12">
      <c r="B41" s="38" t="s">
        <v>24</v>
      </c>
      <c r="C41" s="43">
        <v>8</v>
      </c>
      <c r="D41" s="43">
        <v>8</v>
      </c>
      <c r="J41" s="47" t="s">
        <v>108</v>
      </c>
    </row>
    <row r="42" ht="12">
      <c r="J42" s="8" t="s">
        <v>148</v>
      </c>
    </row>
    <row r="43" spans="2:4" ht="12">
      <c r="B43" s="38" t="s">
        <v>37</v>
      </c>
      <c r="C43" s="141">
        <v>43</v>
      </c>
      <c r="D43" s="42" t="s">
        <v>30</v>
      </c>
    </row>
    <row r="44" spans="2:4" ht="12">
      <c r="B44" s="38" t="s">
        <v>25</v>
      </c>
      <c r="C44" s="141">
        <v>29</v>
      </c>
      <c r="D44" s="141">
        <v>51</v>
      </c>
    </row>
    <row r="45" spans="3:4" ht="12">
      <c r="C45" s="24"/>
      <c r="D45" s="24"/>
    </row>
    <row r="46" spans="2:4" ht="12">
      <c r="B46" s="38" t="s">
        <v>60</v>
      </c>
      <c r="C46" s="42" t="s">
        <v>30</v>
      </c>
      <c r="D46" s="141">
        <v>18</v>
      </c>
    </row>
    <row r="47" spans="2:4" ht="12">
      <c r="B47" s="38" t="s">
        <v>61</v>
      </c>
      <c r="C47" s="141">
        <v>12</v>
      </c>
      <c r="D47" s="42" t="s">
        <v>30</v>
      </c>
    </row>
    <row r="48" spans="2:4" ht="12">
      <c r="B48" s="38" t="s">
        <v>62</v>
      </c>
      <c r="C48" s="141">
        <v>4</v>
      </c>
      <c r="D48" s="141">
        <v>15</v>
      </c>
    </row>
    <row r="49" spans="2:4" ht="12">
      <c r="B49" s="38" t="s">
        <v>63</v>
      </c>
      <c r="C49" s="42" t="s">
        <v>30</v>
      </c>
      <c r="D49" s="141">
        <v>10</v>
      </c>
    </row>
    <row r="50" spans="3:4" ht="12">
      <c r="C50" s="24"/>
      <c r="D50" s="24"/>
    </row>
    <row r="51" spans="2:4" ht="12">
      <c r="B51" s="38" t="s">
        <v>64</v>
      </c>
      <c r="C51" s="42" t="s">
        <v>30</v>
      </c>
      <c r="D51" s="141">
        <v>8</v>
      </c>
    </row>
    <row r="53" ht="12">
      <c r="B53" s="38" t="s">
        <v>65</v>
      </c>
    </row>
    <row r="54" ht="15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4"/>
  <sheetViews>
    <sheetView showGridLines="0" zoomScale="85" zoomScaleNormal="85" workbookViewId="0" topLeftCell="A1">
      <selection activeCell="C26" sqref="C26"/>
    </sheetView>
  </sheetViews>
  <sheetFormatPr defaultColWidth="9.140625" defaultRowHeight="12"/>
  <cols>
    <col min="1" max="1" width="9.28125" style="8" customWidth="1"/>
    <col min="2" max="2" width="41.7109375" style="8" customWidth="1"/>
    <col min="3" max="3" width="9.421875" style="8" customWidth="1"/>
    <col min="4" max="5" width="7.28125" style="8" customWidth="1"/>
    <col min="6" max="9" width="8.7109375" style="8" customWidth="1"/>
    <col min="10" max="10" width="9.00390625" style="8" customWidth="1"/>
    <col min="11" max="11" width="8.7109375" style="8" customWidth="1"/>
    <col min="12" max="16384" width="9.140625" style="8" customWidth="1"/>
  </cols>
  <sheetData>
    <row r="1" spans="1:2" ht="12">
      <c r="A1" s="18"/>
      <c r="B1" s="19"/>
    </row>
    <row r="2" spans="1:2" s="2" customFormat="1" ht="12">
      <c r="A2" s="6"/>
      <c r="B2" s="14"/>
    </row>
    <row r="3" spans="2:11" s="2" customFormat="1" ht="12">
      <c r="B3" s="17" t="s">
        <v>32</v>
      </c>
      <c r="K3" s="37" t="s">
        <v>174</v>
      </c>
    </row>
    <row r="4" s="2" customFormat="1" ht="12">
      <c r="B4" s="17" t="s">
        <v>35</v>
      </c>
    </row>
    <row r="5" spans="2:5" s="2" customFormat="1" ht="12">
      <c r="B5" s="38" t="s">
        <v>47</v>
      </c>
      <c r="C5" s="40">
        <v>43608.408623668976</v>
      </c>
      <c r="D5" s="48"/>
      <c r="E5" s="48"/>
    </row>
    <row r="6" spans="3:12" s="36" customFormat="1" ht="12">
      <c r="C6" s="48"/>
      <c r="D6" s="48"/>
      <c r="E6" s="48"/>
      <c r="F6" s="3"/>
      <c r="G6" s="3"/>
      <c r="H6" s="3"/>
      <c r="I6" s="3"/>
      <c r="J6" s="3"/>
      <c r="K6" s="3"/>
      <c r="L6" s="3"/>
    </row>
    <row r="7" spans="2:12" s="2" customFormat="1" ht="12">
      <c r="B7" s="38" t="s">
        <v>50</v>
      </c>
      <c r="C7" s="38" t="s">
        <v>51</v>
      </c>
      <c r="D7" s="48"/>
      <c r="E7" s="48"/>
      <c r="F7" s="9"/>
      <c r="G7" s="9"/>
      <c r="H7" s="9"/>
      <c r="I7" s="9"/>
      <c r="J7" s="9"/>
      <c r="K7" s="9"/>
      <c r="L7" s="9"/>
    </row>
    <row r="8" spans="2:5" s="2" customFormat="1" ht="12">
      <c r="B8" s="38" t="s">
        <v>52</v>
      </c>
      <c r="C8" s="38" t="s">
        <v>53</v>
      </c>
      <c r="D8" s="48"/>
      <c r="E8" s="48"/>
    </row>
    <row r="9" spans="2:5" s="2" customFormat="1" ht="12">
      <c r="B9" s="38" t="s">
        <v>66</v>
      </c>
      <c r="C9" s="38" t="s">
        <v>58</v>
      </c>
      <c r="D9" s="48"/>
      <c r="E9" s="48"/>
    </row>
    <row r="10" spans="2:5" s="2" customFormat="1" ht="12">
      <c r="B10" s="48"/>
      <c r="C10" s="48"/>
      <c r="D10" s="48"/>
      <c r="E10" s="48"/>
    </row>
    <row r="11" spans="2:5" ht="12">
      <c r="B11" s="38"/>
      <c r="C11" s="42" t="s">
        <v>56</v>
      </c>
      <c r="D11" s="42" t="s">
        <v>68</v>
      </c>
      <c r="E11" s="42" t="s">
        <v>57</v>
      </c>
    </row>
    <row r="12" spans="2:5" ht="12">
      <c r="B12" s="38" t="s">
        <v>69</v>
      </c>
      <c r="C12" s="43">
        <v>66</v>
      </c>
      <c r="D12" s="43">
        <v>65</v>
      </c>
      <c r="E12" s="43">
        <v>69</v>
      </c>
    </row>
    <row r="13" spans="2:5" ht="12">
      <c r="B13" s="38" t="s">
        <v>72</v>
      </c>
      <c r="C13" s="43">
        <v>53</v>
      </c>
      <c r="D13" s="43">
        <v>62</v>
      </c>
      <c r="E13" s="43">
        <v>68</v>
      </c>
    </row>
    <row r="14" spans="2:5" ht="12">
      <c r="B14" s="38" t="s">
        <v>70</v>
      </c>
      <c r="C14" s="43">
        <v>34</v>
      </c>
      <c r="D14" s="43">
        <v>41</v>
      </c>
      <c r="E14" s="43">
        <v>53</v>
      </c>
    </row>
    <row r="15" spans="2:5" ht="11.25" customHeight="1">
      <c r="B15" s="38" t="s">
        <v>71</v>
      </c>
      <c r="C15" s="43">
        <v>39</v>
      </c>
      <c r="D15" s="43">
        <v>44</v>
      </c>
      <c r="E15" s="43">
        <v>48</v>
      </c>
    </row>
    <row r="16" spans="1:5" ht="11.25" customHeight="1">
      <c r="A16" s="1"/>
      <c r="B16" s="38" t="s">
        <v>73</v>
      </c>
      <c r="C16" s="43">
        <v>31</v>
      </c>
      <c r="D16" s="43">
        <v>32</v>
      </c>
      <c r="E16" s="43">
        <v>38</v>
      </c>
    </row>
    <row r="17" spans="2:5" ht="11.25" customHeight="1">
      <c r="B17" s="38" t="s">
        <v>74</v>
      </c>
      <c r="C17" s="43">
        <v>21</v>
      </c>
      <c r="D17" s="43">
        <v>27</v>
      </c>
      <c r="E17" s="43">
        <v>29</v>
      </c>
    </row>
    <row r="18" spans="2:5" ht="11.25" customHeight="1">
      <c r="B18" s="38" t="s">
        <v>75</v>
      </c>
      <c r="C18" s="43">
        <v>17</v>
      </c>
      <c r="D18" s="43">
        <v>21</v>
      </c>
      <c r="E18" s="43">
        <v>23</v>
      </c>
    </row>
    <row r="19" spans="1:5" ht="11.25" customHeight="1">
      <c r="A19" s="6"/>
      <c r="B19" s="38"/>
      <c r="C19" s="43"/>
      <c r="D19" s="43"/>
      <c r="E19" s="43"/>
    </row>
    <row r="20" spans="3:6" ht="12">
      <c r="C20" s="38"/>
      <c r="D20" s="43"/>
      <c r="E20" s="43"/>
      <c r="F20" s="43"/>
    </row>
    <row r="21" spans="1:10" ht="12">
      <c r="A21" s="3"/>
      <c r="B21" s="6"/>
      <c r="C21" s="35"/>
      <c r="D21" s="5"/>
      <c r="E21" s="5"/>
      <c r="F21" s="5"/>
      <c r="G21" s="5"/>
      <c r="H21" s="5"/>
      <c r="I21" s="5"/>
      <c r="J21" s="5"/>
    </row>
    <row r="22" spans="1:3" ht="11.25" customHeight="1">
      <c r="A22" s="7"/>
      <c r="C22" s="25"/>
    </row>
    <row r="23" ht="11.25" customHeight="1">
      <c r="C23" s="25"/>
    </row>
    <row r="24" ht="11.25" customHeight="1"/>
    <row r="25" ht="11.25" customHeight="1"/>
    <row r="26" ht="11.25" customHeight="1">
      <c r="A26" s="7"/>
    </row>
    <row r="27" ht="11.25" customHeight="1"/>
    <row r="28" ht="11.25" customHeight="1"/>
    <row r="29" spans="5:10" ht="11.25" customHeight="1">
      <c r="E29" s="21"/>
      <c r="F29" s="21"/>
      <c r="G29" s="21"/>
      <c r="H29" s="21"/>
      <c r="I29" s="21"/>
      <c r="J29" s="21"/>
    </row>
    <row r="30" spans="5:10" ht="11.25" customHeight="1">
      <c r="E30" s="22"/>
      <c r="F30" s="22"/>
      <c r="G30" s="22"/>
      <c r="H30" s="22"/>
      <c r="I30" s="22"/>
      <c r="J30" s="22"/>
    </row>
    <row r="31" spans="5:10" ht="11.25" customHeight="1">
      <c r="E31" s="6"/>
      <c r="F31" s="6"/>
      <c r="G31" s="6"/>
      <c r="H31" s="6"/>
      <c r="I31" s="6"/>
      <c r="J31" s="6"/>
    </row>
    <row r="32" spans="5:11" ht="11.25" customHeight="1">
      <c r="E32" s="22"/>
      <c r="F32" s="22"/>
      <c r="G32" s="22"/>
      <c r="H32" s="22"/>
      <c r="I32" s="22"/>
      <c r="J32" s="22"/>
      <c r="K32" s="47" t="s">
        <v>108</v>
      </c>
    </row>
    <row r="33" spans="5:10" ht="11.25" customHeight="1">
      <c r="E33" s="21"/>
      <c r="F33" s="21"/>
      <c r="G33" s="21"/>
      <c r="H33" s="21"/>
      <c r="I33" s="21"/>
      <c r="J33" s="21"/>
    </row>
    <row r="34" spans="5:10" ht="12">
      <c r="E34" s="21"/>
      <c r="F34" s="21"/>
      <c r="G34" s="21"/>
      <c r="H34" s="21"/>
      <c r="I34" s="21"/>
      <c r="J34" s="2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0"/>
  <sheetViews>
    <sheetView showGridLines="0" zoomScale="70" zoomScaleNormal="70" workbookViewId="0" topLeftCell="A1">
      <selection activeCell="L29" sqref="L29"/>
    </sheetView>
  </sheetViews>
  <sheetFormatPr defaultColWidth="9.140625" defaultRowHeight="12"/>
  <cols>
    <col min="1" max="1" width="9.140625" style="8" customWidth="1"/>
    <col min="2" max="2" width="19.421875" style="8" customWidth="1"/>
    <col min="3" max="3" width="9.140625" style="8" customWidth="1"/>
    <col min="4" max="4" width="8.28125" style="8" customWidth="1"/>
    <col min="5" max="8" width="9.140625" style="8" customWidth="1"/>
    <col min="9" max="9" width="10.00390625" style="8" customWidth="1"/>
    <col min="10" max="10" width="5.421875" style="8" bestFit="1" customWidth="1"/>
    <col min="11" max="11" width="6.57421875" style="8" bestFit="1" customWidth="1"/>
    <col min="12" max="16384" width="9.140625" style="8" customWidth="1"/>
  </cols>
  <sheetData>
    <row r="1" spans="3:6" ht="12">
      <c r="C1" s="38"/>
      <c r="D1" s="48"/>
      <c r="E1" s="48"/>
      <c r="F1" s="48"/>
    </row>
    <row r="2" spans="2:8" s="2" customFormat="1" ht="15">
      <c r="B2" s="119"/>
      <c r="C2" s="48"/>
      <c r="D2" s="48"/>
      <c r="E2" s="48"/>
      <c r="F2" s="48"/>
      <c r="H2" s="72"/>
    </row>
    <row r="3" spans="2:11" s="2" customFormat="1" ht="12">
      <c r="B3" s="62" t="s">
        <v>99</v>
      </c>
      <c r="C3" s="63"/>
      <c r="D3" s="63"/>
      <c r="E3" s="63"/>
      <c r="F3" s="63"/>
      <c r="G3" s="63"/>
      <c r="H3" s="74"/>
      <c r="J3" s="63"/>
      <c r="K3" s="63"/>
    </row>
    <row r="4" spans="2:11" s="2" customFormat="1" ht="12"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2:16" s="2" customFormat="1" ht="12">
      <c r="B5" s="62" t="s">
        <v>46</v>
      </c>
      <c r="C5" s="64">
        <v>43598.70575231481</v>
      </c>
      <c r="D5" s="63"/>
      <c r="E5" s="63"/>
      <c r="F5" s="63"/>
      <c r="G5" s="63"/>
      <c r="H5" s="63"/>
      <c r="I5" s="63"/>
      <c r="J5" s="63"/>
      <c r="K5" s="63"/>
      <c r="P5" s="37" t="s">
        <v>173</v>
      </c>
    </row>
    <row r="6" spans="1:11" s="36" customFormat="1" ht="12">
      <c r="A6" s="3"/>
      <c r="B6" s="62" t="s">
        <v>47</v>
      </c>
      <c r="C6" s="64">
        <v>43609.368689201394</v>
      </c>
      <c r="D6" s="63"/>
      <c r="E6" s="63"/>
      <c r="F6" s="63"/>
      <c r="G6" s="63"/>
      <c r="H6" s="63"/>
      <c r="I6" s="63"/>
      <c r="J6" s="63"/>
      <c r="K6" s="63"/>
    </row>
    <row r="7" spans="1:16" s="2" customFormat="1" ht="12">
      <c r="A7" s="9"/>
      <c r="B7" s="62" t="s">
        <v>48</v>
      </c>
      <c r="C7" s="62" t="s">
        <v>49</v>
      </c>
      <c r="D7" s="63"/>
      <c r="E7" s="63"/>
      <c r="F7" s="63"/>
      <c r="G7" s="63"/>
      <c r="H7" s="63"/>
      <c r="I7" s="63"/>
      <c r="J7" s="63"/>
      <c r="K7" s="63"/>
      <c r="L7" s="9"/>
      <c r="M7" s="9"/>
      <c r="N7" s="9"/>
      <c r="O7" s="9"/>
      <c r="P7" s="9"/>
    </row>
    <row r="8" spans="2:11" s="2" customFormat="1" ht="12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2:11" s="2" customFormat="1" ht="12">
      <c r="B9" s="62" t="s">
        <v>50</v>
      </c>
      <c r="C9" s="62" t="s">
        <v>100</v>
      </c>
      <c r="D9" s="63"/>
      <c r="E9" s="63"/>
      <c r="F9" s="63"/>
      <c r="G9" s="63"/>
      <c r="H9" s="63"/>
      <c r="I9" s="63"/>
      <c r="J9" s="63"/>
      <c r="K9" s="63"/>
    </row>
    <row r="10" spans="2:11" s="2" customFormat="1" ht="12">
      <c r="B10" s="62" t="s">
        <v>66</v>
      </c>
      <c r="C10" s="62" t="s">
        <v>58</v>
      </c>
      <c r="D10" s="63"/>
      <c r="E10" s="63"/>
      <c r="F10" s="63"/>
      <c r="G10" s="63"/>
      <c r="H10" s="63"/>
      <c r="I10" s="63"/>
      <c r="J10" s="63"/>
      <c r="K10" s="63"/>
    </row>
    <row r="11" spans="2:11" ht="12"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2">
      <c r="B12" s="62" t="s">
        <v>52</v>
      </c>
      <c r="C12" s="62" t="s">
        <v>53</v>
      </c>
      <c r="D12" s="62" t="s">
        <v>53</v>
      </c>
      <c r="E12" s="62" t="s">
        <v>36</v>
      </c>
      <c r="F12" s="62" t="s">
        <v>36</v>
      </c>
      <c r="G12" s="62" t="s">
        <v>79</v>
      </c>
      <c r="H12" s="62" t="s">
        <v>79</v>
      </c>
      <c r="I12" s="142" t="s">
        <v>101</v>
      </c>
      <c r="J12" s="142"/>
      <c r="K12" s="142"/>
    </row>
    <row r="13" spans="2:11" ht="12">
      <c r="B13" s="62" t="s">
        <v>67</v>
      </c>
      <c r="C13" s="62" t="s">
        <v>56</v>
      </c>
      <c r="D13" s="62" t="s">
        <v>57</v>
      </c>
      <c r="E13" s="62" t="s">
        <v>56</v>
      </c>
      <c r="F13" s="62" t="s">
        <v>57</v>
      </c>
      <c r="G13" s="62" t="s">
        <v>56</v>
      </c>
      <c r="H13" s="62" t="s">
        <v>57</v>
      </c>
      <c r="I13" s="63" t="s">
        <v>102</v>
      </c>
      <c r="J13" s="62" t="s">
        <v>36</v>
      </c>
      <c r="K13" s="62" t="s">
        <v>79</v>
      </c>
    </row>
    <row r="14" spans="2:11" ht="12">
      <c r="B14" s="38" t="s">
        <v>70</v>
      </c>
      <c r="C14" s="65">
        <v>34</v>
      </c>
      <c r="D14" s="65">
        <v>53</v>
      </c>
      <c r="E14" s="65">
        <v>35</v>
      </c>
      <c r="F14" s="65">
        <v>53</v>
      </c>
      <c r="G14" s="65">
        <v>26</v>
      </c>
      <c r="H14" s="65">
        <v>58</v>
      </c>
      <c r="I14" s="131">
        <f aca="true" t="shared" si="0" ref="I14:I20">D14-C14</f>
        <v>19</v>
      </c>
      <c r="J14" s="131">
        <f aca="true" t="shared" si="1" ref="J14:J20">F14-E14</f>
        <v>18</v>
      </c>
      <c r="K14" s="131">
        <f aca="true" t="shared" si="2" ref="K14:K20">H14-G14</f>
        <v>32</v>
      </c>
    </row>
    <row r="15" spans="2:11" ht="11.25" customHeight="1">
      <c r="B15" s="38" t="s">
        <v>72</v>
      </c>
      <c r="C15" s="65">
        <v>53</v>
      </c>
      <c r="D15" s="65">
        <v>68</v>
      </c>
      <c r="E15" s="65">
        <v>53</v>
      </c>
      <c r="F15" s="65">
        <v>68</v>
      </c>
      <c r="G15" s="65">
        <v>52</v>
      </c>
      <c r="H15" s="65">
        <v>70</v>
      </c>
      <c r="I15" s="131">
        <f t="shared" si="0"/>
        <v>15</v>
      </c>
      <c r="J15" s="131">
        <f t="shared" si="1"/>
        <v>15</v>
      </c>
      <c r="K15" s="131">
        <f t="shared" si="2"/>
        <v>18</v>
      </c>
    </row>
    <row r="16" spans="2:11" ht="11.25" customHeight="1">
      <c r="B16" s="38" t="s">
        <v>71</v>
      </c>
      <c r="C16" s="65">
        <v>39</v>
      </c>
      <c r="D16" s="65">
        <v>48</v>
      </c>
      <c r="E16" s="65">
        <v>39</v>
      </c>
      <c r="F16" s="65">
        <v>48</v>
      </c>
      <c r="G16" s="65">
        <v>40</v>
      </c>
      <c r="H16" s="65">
        <v>49</v>
      </c>
      <c r="I16" s="131">
        <f t="shared" si="0"/>
        <v>9</v>
      </c>
      <c r="J16" s="131">
        <f t="shared" si="1"/>
        <v>9</v>
      </c>
      <c r="K16" s="131">
        <f t="shared" si="2"/>
        <v>9</v>
      </c>
    </row>
    <row r="17" spans="2:11" ht="11.25" customHeight="1">
      <c r="B17" s="38" t="s">
        <v>74</v>
      </c>
      <c r="C17" s="65">
        <v>21</v>
      </c>
      <c r="D17" s="65">
        <v>29</v>
      </c>
      <c r="E17" s="65">
        <v>21</v>
      </c>
      <c r="F17" s="65">
        <v>28</v>
      </c>
      <c r="G17" s="65">
        <v>27</v>
      </c>
      <c r="H17" s="65">
        <v>34</v>
      </c>
      <c r="I17" s="131">
        <f t="shared" si="0"/>
        <v>8</v>
      </c>
      <c r="J17" s="131">
        <f t="shared" si="1"/>
        <v>7</v>
      </c>
      <c r="K17" s="131">
        <f t="shared" si="2"/>
        <v>7</v>
      </c>
    </row>
    <row r="18" spans="2:11" ht="11.25" customHeight="1">
      <c r="B18" s="38" t="s">
        <v>73</v>
      </c>
      <c r="C18" s="65">
        <v>31</v>
      </c>
      <c r="D18" s="65">
        <v>38</v>
      </c>
      <c r="E18" s="65">
        <v>32</v>
      </c>
      <c r="F18" s="65">
        <v>39</v>
      </c>
      <c r="G18" s="65">
        <v>21</v>
      </c>
      <c r="H18" s="65">
        <v>26</v>
      </c>
      <c r="I18" s="131">
        <f t="shared" si="0"/>
        <v>7</v>
      </c>
      <c r="J18" s="131">
        <f t="shared" si="1"/>
        <v>7</v>
      </c>
      <c r="K18" s="131">
        <f t="shared" si="2"/>
        <v>5</v>
      </c>
    </row>
    <row r="19" spans="2:11" ht="11.25" customHeight="1">
      <c r="B19" s="38" t="s">
        <v>75</v>
      </c>
      <c r="C19" s="65">
        <v>17</v>
      </c>
      <c r="D19" s="65">
        <v>23</v>
      </c>
      <c r="E19" s="65">
        <v>17</v>
      </c>
      <c r="F19" s="65">
        <v>22</v>
      </c>
      <c r="G19" s="65">
        <v>23</v>
      </c>
      <c r="H19" s="65">
        <v>31</v>
      </c>
      <c r="I19" s="131">
        <f t="shared" si="0"/>
        <v>6</v>
      </c>
      <c r="J19" s="131">
        <f t="shared" si="1"/>
        <v>5</v>
      </c>
      <c r="K19" s="131">
        <f t="shared" si="2"/>
        <v>8</v>
      </c>
    </row>
    <row r="20" spans="2:11" ht="12">
      <c r="B20" s="38" t="s">
        <v>69</v>
      </c>
      <c r="C20" s="65">
        <v>66</v>
      </c>
      <c r="D20" s="65">
        <v>69</v>
      </c>
      <c r="E20" s="65">
        <v>66</v>
      </c>
      <c r="F20" s="65">
        <v>69</v>
      </c>
      <c r="G20" s="65">
        <v>49</v>
      </c>
      <c r="H20" s="65">
        <v>64</v>
      </c>
      <c r="I20" s="131">
        <f t="shared" si="0"/>
        <v>3</v>
      </c>
      <c r="J20" s="131">
        <f t="shared" si="1"/>
        <v>3</v>
      </c>
      <c r="K20" s="131">
        <f t="shared" si="2"/>
        <v>15</v>
      </c>
    </row>
    <row r="21" ht="12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2"/>
    <row r="35" ht="12"/>
    <row r="36" ht="12"/>
    <row r="40" ht="12">
      <c r="P40" s="47" t="s">
        <v>108</v>
      </c>
    </row>
  </sheetData>
  <mergeCells count="1">
    <mergeCell ref="I12:K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55"/>
  <sheetViews>
    <sheetView showGridLines="0" zoomScale="70" zoomScaleNormal="70" workbookViewId="0" topLeftCell="A1">
      <selection activeCell="L4" sqref="L4"/>
    </sheetView>
  </sheetViews>
  <sheetFormatPr defaultColWidth="9.140625" defaultRowHeight="12"/>
  <cols>
    <col min="1" max="1" width="9.28125" style="8" customWidth="1"/>
    <col min="2" max="2" width="38.7109375" style="8" customWidth="1"/>
    <col min="3" max="4" width="11.57421875" style="8" customWidth="1"/>
    <col min="5" max="8" width="8.28125" style="8" customWidth="1"/>
    <col min="9" max="10" width="9.140625" style="8" customWidth="1"/>
    <col min="11" max="11" width="8.7109375" style="8" customWidth="1"/>
    <col min="12" max="16384" width="9.140625" style="8" customWidth="1"/>
  </cols>
  <sheetData>
    <row r="1" spans="1:2" ht="12">
      <c r="A1" s="28"/>
      <c r="B1" s="15"/>
    </row>
    <row r="2" spans="1:2" s="2" customFormat="1" ht="12">
      <c r="A2" s="6"/>
      <c r="B2" s="15"/>
    </row>
    <row r="3" spans="2:12" s="2" customFormat="1" ht="12">
      <c r="B3" s="17" t="s">
        <v>32</v>
      </c>
      <c r="L3" s="41" t="s">
        <v>172</v>
      </c>
    </row>
    <row r="4" s="2" customFormat="1" ht="12">
      <c r="B4" s="17" t="s">
        <v>35</v>
      </c>
    </row>
    <row r="5" spans="2:11" s="2" customFormat="1" ht="12">
      <c r="B5" s="38" t="s">
        <v>47</v>
      </c>
      <c r="C5" s="40">
        <v>43608.4255128125</v>
      </c>
      <c r="H5" s="38"/>
      <c r="I5" s="48"/>
      <c r="J5" s="48"/>
      <c r="K5" s="48"/>
    </row>
    <row r="6" spans="3:31" s="36" customFormat="1" ht="12">
      <c r="C6" s="41"/>
      <c r="D6" s="41"/>
      <c r="E6" s="41"/>
      <c r="F6" s="41"/>
      <c r="G6" s="41"/>
      <c r="H6" s="48"/>
      <c r="I6" s="48"/>
      <c r="J6" s="48"/>
      <c r="K6" s="4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9" s="2" customFormat="1" ht="12">
      <c r="B7" s="9"/>
      <c r="C7" s="9"/>
      <c r="D7" s="9"/>
      <c r="E7" s="9"/>
      <c r="F7" s="9"/>
      <c r="G7" s="9"/>
      <c r="H7" s="38"/>
      <c r="I7" s="40"/>
      <c r="J7" s="48"/>
      <c r="K7" s="4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4:11" s="2" customFormat="1" ht="12">
      <c r="D8" s="9"/>
      <c r="E8" s="9"/>
      <c r="F8" s="9"/>
      <c r="G8" s="9"/>
      <c r="J8" s="48"/>
      <c r="K8" s="48"/>
    </row>
    <row r="9" spans="2:11" s="2" customFormat="1" ht="12">
      <c r="B9" s="38" t="s">
        <v>50</v>
      </c>
      <c r="C9" s="38" t="s">
        <v>51</v>
      </c>
      <c r="D9" s="48"/>
      <c r="E9" s="48"/>
      <c r="F9" s="23"/>
      <c r="G9" s="24"/>
      <c r="H9" s="38"/>
      <c r="I9" s="38"/>
      <c r="J9" s="48"/>
      <c r="K9" s="48"/>
    </row>
    <row r="10" spans="2:11" s="2" customFormat="1" ht="12">
      <c r="B10" s="38" t="s">
        <v>66</v>
      </c>
      <c r="C10" s="38" t="s">
        <v>58</v>
      </c>
      <c r="D10" s="48"/>
      <c r="E10" s="48"/>
      <c r="F10" s="11"/>
      <c r="G10" s="11"/>
      <c r="H10" s="48"/>
      <c r="I10" s="48"/>
      <c r="J10" s="48"/>
      <c r="K10" s="48"/>
    </row>
    <row r="11" spans="2:5" ht="11.25" customHeight="1">
      <c r="B11" s="38" t="s">
        <v>67</v>
      </c>
      <c r="C11" s="38" t="s">
        <v>57</v>
      </c>
      <c r="D11" s="48"/>
      <c r="E11" s="48"/>
    </row>
    <row r="12" ht="11.25" customHeight="1"/>
    <row r="13" spans="1:5" ht="11.25" customHeight="1">
      <c r="A13" s="7"/>
      <c r="B13" s="38"/>
      <c r="C13" s="38"/>
      <c r="D13" s="38" t="s">
        <v>36</v>
      </c>
      <c r="E13" s="38" t="s">
        <v>79</v>
      </c>
    </row>
    <row r="14" spans="1:5" ht="11.25" customHeight="1">
      <c r="A14" s="7"/>
      <c r="B14" s="38" t="s">
        <v>76</v>
      </c>
      <c r="C14" s="43">
        <v>26</v>
      </c>
      <c r="D14" s="43">
        <v>25</v>
      </c>
      <c r="E14" s="43">
        <v>56</v>
      </c>
    </row>
    <row r="15" spans="2:5" ht="11.25" customHeight="1">
      <c r="B15" s="38" t="s">
        <v>77</v>
      </c>
      <c r="C15" s="43">
        <v>18</v>
      </c>
      <c r="D15" s="43">
        <v>17</v>
      </c>
      <c r="E15" s="43">
        <v>40</v>
      </c>
    </row>
    <row r="16" spans="2:5" ht="11.25" customHeight="1">
      <c r="B16" s="38" t="s">
        <v>78</v>
      </c>
      <c r="C16" s="43">
        <v>11</v>
      </c>
      <c r="D16" s="43">
        <v>11</v>
      </c>
      <c r="E16" s="43">
        <v>31</v>
      </c>
    </row>
    <row r="17" spans="3:5" ht="11.25" customHeight="1">
      <c r="C17" s="33"/>
      <c r="D17" s="44"/>
      <c r="E17" s="33"/>
    </row>
    <row r="18" spans="3:5" ht="11.25" customHeight="1">
      <c r="C18" s="33"/>
      <c r="D18" s="44"/>
      <c r="E18" s="33"/>
    </row>
    <row r="19" spans="3:5" ht="11.25" customHeight="1">
      <c r="C19" s="33"/>
      <c r="D19" s="44"/>
      <c r="E19" s="33"/>
    </row>
    <row r="20" spans="3:5" ht="11.25" customHeight="1">
      <c r="C20" s="33"/>
      <c r="D20" s="44"/>
      <c r="E20" s="33"/>
    </row>
    <row r="21" spans="3:5" ht="11.25" customHeight="1">
      <c r="C21" s="33"/>
      <c r="D21" s="44"/>
      <c r="E21" s="33"/>
    </row>
    <row r="22" spans="3:5" ht="12">
      <c r="C22" s="33"/>
      <c r="D22" s="44"/>
      <c r="E22" s="33"/>
    </row>
    <row r="23" spans="3:5" ht="12">
      <c r="C23" s="33"/>
      <c r="D23" s="44"/>
      <c r="E23" s="33"/>
    </row>
    <row r="24" spans="3:5" ht="12">
      <c r="C24" s="33"/>
      <c r="D24" s="44"/>
      <c r="E24" s="33"/>
    </row>
    <row r="25" spans="3:5" ht="12">
      <c r="C25" s="33"/>
      <c r="D25" s="44"/>
      <c r="E25" s="33"/>
    </row>
    <row r="26" spans="3:5" ht="12">
      <c r="C26" s="33"/>
      <c r="D26" s="44"/>
      <c r="E26" s="33"/>
    </row>
    <row r="27" spans="3:5" ht="12">
      <c r="C27" s="33"/>
      <c r="D27" s="44"/>
      <c r="E27" s="33"/>
    </row>
    <row r="28" spans="3:5" ht="12">
      <c r="C28" s="33"/>
      <c r="D28" s="44"/>
      <c r="E28" s="33"/>
    </row>
    <row r="29" spans="3:5" ht="12">
      <c r="C29" s="33"/>
      <c r="D29" s="44"/>
      <c r="E29" s="33"/>
    </row>
    <row r="30" spans="3:5" ht="12">
      <c r="C30" s="33"/>
      <c r="D30" s="44"/>
      <c r="E30" s="33"/>
    </row>
    <row r="31" spans="3:5" ht="12">
      <c r="C31" s="33"/>
      <c r="D31" s="44"/>
      <c r="E31" s="33"/>
    </row>
    <row r="32" spans="3:5" ht="12">
      <c r="C32" s="33"/>
      <c r="D32" s="44"/>
      <c r="E32" s="33"/>
    </row>
    <row r="33" spans="3:5" ht="12">
      <c r="C33" s="33"/>
      <c r="D33" s="44"/>
      <c r="E33" s="33"/>
    </row>
    <row r="34" spans="3:5" ht="12">
      <c r="C34" s="33"/>
      <c r="D34" s="44"/>
      <c r="E34" s="33"/>
    </row>
    <row r="35" spans="3:12" ht="12">
      <c r="C35" s="33"/>
      <c r="D35" s="44"/>
      <c r="E35" s="33"/>
      <c r="L35" s="13" t="s">
        <v>109</v>
      </c>
    </row>
    <row r="36" spans="3:5" ht="12">
      <c r="C36" s="33"/>
      <c r="D36" s="44"/>
      <c r="E36" s="33"/>
    </row>
    <row r="37" spans="3:5" ht="12">
      <c r="C37" s="33"/>
      <c r="D37" s="44"/>
      <c r="E37" s="33"/>
    </row>
    <row r="38" spans="3:5" ht="12">
      <c r="C38" s="33"/>
      <c r="D38" s="44"/>
      <c r="E38" s="33"/>
    </row>
    <row r="39" spans="3:5" ht="12">
      <c r="C39" s="33"/>
      <c r="D39" s="44"/>
      <c r="E39" s="33"/>
    </row>
    <row r="40" spans="3:5" ht="12">
      <c r="C40" s="33"/>
      <c r="D40" s="44"/>
      <c r="E40" s="33"/>
    </row>
    <row r="41" spans="3:5" ht="12">
      <c r="C41" s="33"/>
      <c r="D41" s="21"/>
      <c r="E41" s="33"/>
    </row>
    <row r="42" spans="3:5" ht="12">
      <c r="C42" s="33"/>
      <c r="D42" s="44"/>
      <c r="E42" s="33"/>
    </row>
    <row r="43" spans="3:5" ht="12">
      <c r="C43" s="33"/>
      <c r="D43" s="44"/>
      <c r="E43" s="33"/>
    </row>
    <row r="44" spans="3:5" ht="12">
      <c r="C44" s="33"/>
      <c r="D44" s="21"/>
      <c r="E44" s="33"/>
    </row>
    <row r="45" spans="2:5" ht="24" customHeight="1">
      <c r="B45" s="31"/>
      <c r="C45" s="33"/>
      <c r="D45" s="44"/>
      <c r="E45" s="33"/>
    </row>
    <row r="46" spans="3:5" ht="12">
      <c r="C46" s="33"/>
      <c r="D46" s="44"/>
      <c r="E46" s="33"/>
    </row>
    <row r="48" spans="2:6" ht="12">
      <c r="B48" s="12"/>
      <c r="C48" s="6"/>
      <c r="D48" s="6"/>
      <c r="E48" s="6"/>
      <c r="F48" s="6"/>
    </row>
    <row r="49" spans="2:6" ht="12">
      <c r="B49" s="12"/>
      <c r="C49" s="6"/>
      <c r="D49" s="6"/>
      <c r="E49" s="6"/>
      <c r="F49" s="6"/>
    </row>
    <row r="50" ht="12">
      <c r="A50" s="1"/>
    </row>
    <row r="51" spans="2:3" ht="12">
      <c r="B51" s="4"/>
      <c r="C51" s="4"/>
    </row>
    <row r="52" spans="2:8" ht="12">
      <c r="B52" s="5"/>
      <c r="C52" s="5"/>
      <c r="D52" s="11"/>
      <c r="E52" s="11"/>
      <c r="F52" s="11"/>
      <c r="G52" s="11"/>
      <c r="H52" s="5"/>
    </row>
    <row r="55" ht="12">
      <c r="A55" s="3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52"/>
  <sheetViews>
    <sheetView showGridLines="0" zoomScale="70" zoomScaleNormal="70" workbookViewId="0" topLeftCell="A1">
      <selection activeCell="H11" sqref="H11"/>
    </sheetView>
  </sheetViews>
  <sheetFormatPr defaultColWidth="9.140625" defaultRowHeight="12"/>
  <cols>
    <col min="1" max="2" width="9.28125" style="8" customWidth="1"/>
    <col min="3" max="3" width="27.7109375" style="8" customWidth="1"/>
    <col min="4" max="5" width="13.28125" style="8" customWidth="1"/>
    <col min="6" max="9" width="8.28125" style="8" customWidth="1"/>
    <col min="10" max="11" width="9.140625" style="8" customWidth="1"/>
    <col min="12" max="12" width="8.7109375" style="8" customWidth="1"/>
    <col min="13" max="16384" width="9.140625" style="8" customWidth="1"/>
  </cols>
  <sheetData>
    <row r="1" spans="1:3" ht="12">
      <c r="A1" s="28"/>
      <c r="B1" s="18"/>
      <c r="C1" s="15"/>
    </row>
    <row r="2" spans="1:15" s="2" customFormat="1" ht="12">
      <c r="A2" s="6"/>
      <c r="C2" s="15"/>
      <c r="O2" s="63"/>
    </row>
    <row r="3" spans="3:15" s="2" customFormat="1" ht="12">
      <c r="C3" s="17" t="s">
        <v>32</v>
      </c>
      <c r="N3" s="63"/>
      <c r="O3" s="63"/>
    </row>
    <row r="4" spans="3:15" s="2" customFormat="1" ht="12">
      <c r="C4" s="17" t="s">
        <v>35</v>
      </c>
      <c r="N4" s="62"/>
      <c r="O4" s="64"/>
    </row>
    <row r="5" spans="14:15" s="2" customFormat="1" ht="12">
      <c r="N5" s="62"/>
      <c r="O5" s="64"/>
    </row>
    <row r="6" spans="4:32" s="36" customFormat="1" ht="12">
      <c r="D6" s="41"/>
      <c r="E6" s="41"/>
      <c r="F6" s="41"/>
      <c r="G6" s="41"/>
      <c r="H6" s="41"/>
      <c r="I6" s="41"/>
      <c r="J6" s="41"/>
      <c r="K6" s="41"/>
      <c r="N6" s="62"/>
      <c r="O6" s="6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3:40" s="2" customFormat="1" ht="12">
      <c r="C7" s="62" t="s">
        <v>107</v>
      </c>
      <c r="D7" s="9"/>
      <c r="E7" s="9"/>
      <c r="F7" s="9"/>
      <c r="G7" s="9"/>
      <c r="H7" s="9"/>
      <c r="I7" s="9"/>
      <c r="J7" s="9"/>
      <c r="K7" s="9"/>
      <c r="L7" s="9"/>
      <c r="M7" s="9"/>
      <c r="N7" s="63"/>
      <c r="O7" s="63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3:4" s="2" customFormat="1" ht="12">
      <c r="C8" s="62" t="s">
        <v>52</v>
      </c>
      <c r="D8" s="62" t="s">
        <v>53</v>
      </c>
    </row>
    <row r="9" spans="3:4" s="2" customFormat="1" ht="12">
      <c r="C9" s="62" t="s">
        <v>81</v>
      </c>
      <c r="D9" s="62" t="s">
        <v>57</v>
      </c>
    </row>
    <row r="10" spans="3:8" s="2" customFormat="1" ht="12">
      <c r="C10" s="62" t="s">
        <v>50</v>
      </c>
      <c r="D10" s="62" t="s">
        <v>51</v>
      </c>
      <c r="H10" s="41" t="s">
        <v>171</v>
      </c>
    </row>
    <row r="11" spans="3:4" ht="12" customHeight="1">
      <c r="C11" s="63"/>
      <c r="D11" s="63"/>
    </row>
    <row r="12" spans="3:4" ht="12" customHeight="1">
      <c r="C12" s="62" t="s">
        <v>105</v>
      </c>
      <c r="D12" s="62" t="s">
        <v>106</v>
      </c>
    </row>
    <row r="13" spans="1:4" ht="12" customHeight="1">
      <c r="A13" s="7"/>
      <c r="C13" s="62" t="s">
        <v>27</v>
      </c>
      <c r="D13" s="65">
        <v>4</v>
      </c>
    </row>
    <row r="14" ht="12" customHeight="1">
      <c r="A14" s="7"/>
    </row>
    <row r="15" spans="3:4" ht="12" customHeight="1">
      <c r="C15" s="62" t="s">
        <v>7</v>
      </c>
      <c r="D15" s="65">
        <v>7</v>
      </c>
    </row>
    <row r="16" spans="3:4" ht="12" customHeight="1">
      <c r="C16" s="62" t="s">
        <v>1</v>
      </c>
      <c r="D16" s="65">
        <v>6</v>
      </c>
    </row>
    <row r="17" spans="3:4" ht="12">
      <c r="C17" s="62" t="s">
        <v>6</v>
      </c>
      <c r="D17" s="65">
        <v>6</v>
      </c>
    </row>
    <row r="18" spans="1:4" ht="12">
      <c r="A18" s="1"/>
      <c r="C18" s="62" t="s">
        <v>26</v>
      </c>
      <c r="D18" s="65">
        <v>6</v>
      </c>
    </row>
    <row r="19" spans="3:4" ht="12">
      <c r="C19" s="62" t="s">
        <v>10</v>
      </c>
      <c r="D19" s="65">
        <v>6</v>
      </c>
    </row>
    <row r="20" spans="3:4" ht="12">
      <c r="C20" s="62" t="s">
        <v>11</v>
      </c>
      <c r="D20" s="65">
        <v>5</v>
      </c>
    </row>
    <row r="21" spans="3:4" ht="12">
      <c r="C21" s="62" t="s">
        <v>3</v>
      </c>
      <c r="D21" s="65">
        <v>5</v>
      </c>
    </row>
    <row r="22" spans="3:4" ht="12">
      <c r="C22" s="62" t="s">
        <v>5</v>
      </c>
      <c r="D22" s="65">
        <v>5</v>
      </c>
    </row>
    <row r="23" spans="3:4" ht="12">
      <c r="C23" s="62" t="s">
        <v>59</v>
      </c>
      <c r="D23" s="65">
        <v>4</v>
      </c>
    </row>
    <row r="24" spans="3:4" ht="12">
      <c r="C24" s="62" t="s">
        <v>12</v>
      </c>
      <c r="D24" s="65">
        <v>4</v>
      </c>
    </row>
    <row r="25" spans="3:4" ht="12">
      <c r="C25" s="62" t="s">
        <v>14</v>
      </c>
      <c r="D25" s="65">
        <v>4</v>
      </c>
    </row>
    <row r="26" spans="3:4" ht="12">
      <c r="C26" s="62" t="s">
        <v>8</v>
      </c>
      <c r="D26" s="65">
        <v>4</v>
      </c>
    </row>
    <row r="27" spans="3:4" ht="12">
      <c r="C27" s="62" t="s">
        <v>0</v>
      </c>
      <c r="D27" s="65">
        <v>4</v>
      </c>
    </row>
    <row r="28" spans="3:4" ht="12">
      <c r="C28" s="62" t="s">
        <v>4</v>
      </c>
      <c r="D28" s="65">
        <v>4</v>
      </c>
    </row>
    <row r="29" spans="3:4" ht="12">
      <c r="C29" s="62" t="s">
        <v>18</v>
      </c>
      <c r="D29" s="65">
        <v>4</v>
      </c>
    </row>
    <row r="30" spans="3:4" ht="12">
      <c r="C30" s="62" t="s">
        <v>17</v>
      </c>
      <c r="D30" s="65">
        <v>4</v>
      </c>
    </row>
    <row r="31" spans="3:4" ht="12">
      <c r="C31" s="62" t="s">
        <v>2</v>
      </c>
      <c r="D31" s="65">
        <v>3</v>
      </c>
    </row>
    <row r="32" spans="3:4" ht="12">
      <c r="C32" s="62" t="s">
        <v>13</v>
      </c>
      <c r="D32" s="65">
        <v>3</v>
      </c>
    </row>
    <row r="33" spans="3:4" ht="12">
      <c r="C33" s="62" t="s">
        <v>28</v>
      </c>
      <c r="D33" s="65">
        <v>3</v>
      </c>
    </row>
    <row r="34" spans="3:4" ht="12">
      <c r="C34" s="62" t="s">
        <v>20</v>
      </c>
      <c r="D34" s="65">
        <v>3</v>
      </c>
    </row>
    <row r="35" spans="3:4" ht="12">
      <c r="C35" s="62" t="s">
        <v>24</v>
      </c>
      <c r="D35" s="65">
        <v>2</v>
      </c>
    </row>
    <row r="36" spans="3:4" ht="12">
      <c r="C36" s="62" t="s">
        <v>19</v>
      </c>
      <c r="D36" s="65">
        <v>2</v>
      </c>
    </row>
    <row r="37" spans="3:4" ht="12">
      <c r="C37" s="62" t="s">
        <v>15</v>
      </c>
      <c r="D37" s="65">
        <v>2</v>
      </c>
    </row>
    <row r="38" spans="3:4" ht="12">
      <c r="C38" s="62" t="s">
        <v>21</v>
      </c>
      <c r="D38" s="65">
        <v>2</v>
      </c>
    </row>
    <row r="39" spans="3:4" ht="12">
      <c r="C39" s="62" t="s">
        <v>22</v>
      </c>
      <c r="D39" s="65">
        <v>2</v>
      </c>
    </row>
    <row r="40" spans="3:4" ht="12">
      <c r="C40" s="62" t="s">
        <v>23</v>
      </c>
      <c r="D40" s="65">
        <v>2</v>
      </c>
    </row>
    <row r="41" spans="3:8" ht="12">
      <c r="C41" s="62" t="s">
        <v>16</v>
      </c>
      <c r="D41" s="65">
        <v>1</v>
      </c>
      <c r="H41" s="13" t="s">
        <v>110</v>
      </c>
    </row>
    <row r="42" spans="3:8" ht="12">
      <c r="C42" s="62" t="s">
        <v>9</v>
      </c>
      <c r="D42" s="65">
        <v>1</v>
      </c>
      <c r="H42" s="8" t="s">
        <v>149</v>
      </c>
    </row>
    <row r="44" spans="3:4" ht="12">
      <c r="C44" s="62" t="s">
        <v>25</v>
      </c>
      <c r="D44" s="65">
        <v>4</v>
      </c>
    </row>
    <row r="46" spans="3:15" ht="12">
      <c r="C46" s="62" t="s">
        <v>62</v>
      </c>
      <c r="D46" s="65">
        <v>5</v>
      </c>
      <c r="N46" s="63"/>
      <c r="O46" s="63"/>
    </row>
    <row r="47" spans="14:15" ht="12">
      <c r="N47" s="62"/>
      <c r="O47" s="63"/>
    </row>
    <row r="48" spans="3:15" ht="12">
      <c r="C48" s="62" t="s">
        <v>64</v>
      </c>
      <c r="D48" s="65">
        <v>3</v>
      </c>
      <c r="N48" s="62"/>
      <c r="O48" s="62"/>
    </row>
    <row r="49" spans="3:4" ht="12">
      <c r="C49" s="62" t="s">
        <v>60</v>
      </c>
      <c r="D49" s="62" t="s">
        <v>30</v>
      </c>
    </row>
    <row r="52" ht="12">
      <c r="A52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32"/>
  <sheetViews>
    <sheetView showGridLines="0" zoomScale="70" zoomScaleNormal="70" workbookViewId="0" topLeftCell="A1">
      <selection activeCell="G31" sqref="G31"/>
    </sheetView>
  </sheetViews>
  <sheetFormatPr defaultColWidth="9.140625" defaultRowHeight="12"/>
  <cols>
    <col min="1" max="2" width="9.28125" style="8" customWidth="1"/>
    <col min="3" max="3" width="63.7109375" style="8" customWidth="1"/>
    <col min="4" max="7" width="11.421875" style="8" customWidth="1"/>
    <col min="8" max="11" width="8.7109375" style="8" customWidth="1"/>
    <col min="12" max="12" width="22.421875" style="8" customWidth="1"/>
    <col min="13" max="16384" width="9.140625" style="8" customWidth="1"/>
  </cols>
  <sheetData>
    <row r="1" spans="1:3" ht="12">
      <c r="A1" s="27"/>
      <c r="B1" s="18"/>
      <c r="C1" s="15"/>
    </row>
    <row r="2" spans="1:3" s="2" customFormat="1" ht="12">
      <c r="A2" s="6"/>
      <c r="C2" s="15"/>
    </row>
    <row r="3" spans="3:10" s="2" customFormat="1" ht="12">
      <c r="C3" s="17" t="s">
        <v>32</v>
      </c>
      <c r="J3" s="6"/>
    </row>
    <row r="4" s="2" customFormat="1" ht="12">
      <c r="C4" s="17" t="s">
        <v>35</v>
      </c>
    </row>
    <row r="5" s="2" customFormat="1" ht="12">
      <c r="G5" s="41" t="s">
        <v>170</v>
      </c>
    </row>
    <row r="6" spans="3:21" s="36" customFormat="1" ht="12.75">
      <c r="C6" s="59" t="s">
        <v>104</v>
      </c>
      <c r="D6" s="57"/>
      <c r="E6" s="41"/>
      <c r="F6" s="41"/>
      <c r="G6" s="4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9" s="2" customFormat="1" ht="12">
      <c r="C7" s="57"/>
      <c r="D7" s="5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3:4" s="2" customFormat="1" ht="12.75">
      <c r="C8" s="59" t="s">
        <v>46</v>
      </c>
      <c r="D8" s="60">
        <v>43598.706145833334</v>
      </c>
    </row>
    <row r="9" spans="3:4" s="2" customFormat="1" ht="12.75">
      <c r="C9" s="59" t="s">
        <v>47</v>
      </c>
      <c r="D9" s="60">
        <v>43609.58638760417</v>
      </c>
    </row>
    <row r="10" spans="3:4" s="2" customFormat="1" ht="12.75">
      <c r="C10" s="59" t="s">
        <v>81</v>
      </c>
      <c r="D10" s="59" t="s">
        <v>57</v>
      </c>
    </row>
    <row r="11" spans="3:4" ht="12.75">
      <c r="C11" s="59" t="s">
        <v>50</v>
      </c>
      <c r="D11" s="59" t="s">
        <v>51</v>
      </c>
    </row>
    <row r="12" spans="3:4" ht="12.75">
      <c r="C12" s="59" t="s">
        <v>66</v>
      </c>
      <c r="D12" s="59" t="s">
        <v>58</v>
      </c>
    </row>
    <row r="13" ht="12">
      <c r="D13" s="57"/>
    </row>
    <row r="14" ht="12.75">
      <c r="D14" s="59" t="s">
        <v>106</v>
      </c>
    </row>
    <row r="15" spans="3:4" ht="12.75">
      <c r="C15" s="59" t="s">
        <v>82</v>
      </c>
      <c r="D15" s="61">
        <v>4</v>
      </c>
    </row>
    <row r="16" ht="12"/>
    <row r="17" spans="3:4" ht="12.75">
      <c r="C17" s="55" t="s">
        <v>36</v>
      </c>
      <c r="D17" s="61">
        <v>4</v>
      </c>
    </row>
    <row r="18" spans="3:4" ht="12.75">
      <c r="C18" s="59" t="s">
        <v>79</v>
      </c>
      <c r="D18" s="61">
        <v>13</v>
      </c>
    </row>
    <row r="19" ht="12">
      <c r="A19" s="3"/>
    </row>
    <row r="20" spans="3:4" ht="12.75">
      <c r="C20" s="59" t="s">
        <v>83</v>
      </c>
      <c r="D20" s="61">
        <v>9</v>
      </c>
    </row>
    <row r="21" spans="3:4" ht="12.75">
      <c r="C21" s="59" t="s">
        <v>88</v>
      </c>
      <c r="D21" s="61">
        <v>6</v>
      </c>
    </row>
    <row r="22" spans="3:4" ht="12.75">
      <c r="C22" s="59" t="s">
        <v>84</v>
      </c>
      <c r="D22" s="61">
        <v>5</v>
      </c>
    </row>
    <row r="23" spans="3:4" ht="12.75">
      <c r="C23" s="59" t="s">
        <v>89</v>
      </c>
      <c r="D23" s="61">
        <v>3</v>
      </c>
    </row>
    <row r="24" spans="3:4" ht="12.75">
      <c r="C24" s="59" t="s">
        <v>85</v>
      </c>
      <c r="D24" s="61">
        <v>2</v>
      </c>
    </row>
    <row r="25" spans="3:4" ht="12.75">
      <c r="C25" s="59" t="s">
        <v>87</v>
      </c>
      <c r="D25" s="61">
        <v>2</v>
      </c>
    </row>
    <row r="26" spans="3:4" ht="12.75">
      <c r="C26" s="59" t="s">
        <v>86</v>
      </c>
      <c r="D26" s="61">
        <v>2</v>
      </c>
    </row>
    <row r="27" spans="3:4" ht="12.75">
      <c r="C27" s="59" t="s">
        <v>91</v>
      </c>
      <c r="D27" s="61">
        <v>2</v>
      </c>
    </row>
    <row r="28" spans="3:4" ht="12.75">
      <c r="C28" s="59" t="s">
        <v>92</v>
      </c>
      <c r="D28" s="61">
        <v>2</v>
      </c>
    </row>
    <row r="29" spans="3:4" ht="12.75">
      <c r="C29" s="59" t="s">
        <v>90</v>
      </c>
      <c r="D29" s="61">
        <v>1</v>
      </c>
    </row>
    <row r="30" spans="3:4" ht="12.75">
      <c r="C30" s="59" t="s">
        <v>93</v>
      </c>
      <c r="D30" s="61">
        <v>1</v>
      </c>
    </row>
    <row r="32" ht="12">
      <c r="G32" s="13" t="s">
        <v>110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showGridLines="0" zoomScale="85" zoomScaleNormal="85" workbookViewId="0" topLeftCell="A1">
      <selection activeCell="F5" sqref="F5"/>
    </sheetView>
  </sheetViews>
  <sheetFormatPr defaultColWidth="9.140625" defaultRowHeight="12"/>
  <cols>
    <col min="1" max="1" width="9.28125" style="8" customWidth="1"/>
    <col min="2" max="2" width="54.00390625" style="8" customWidth="1"/>
    <col min="3" max="4" width="11.421875" style="8" customWidth="1"/>
    <col min="5" max="5" width="18.8515625" style="8" customWidth="1"/>
    <col min="6" max="9" width="8.7109375" style="8" customWidth="1"/>
    <col min="10" max="10" width="22.421875" style="8" customWidth="1"/>
    <col min="11" max="16384" width="9.140625" style="8" customWidth="1"/>
  </cols>
  <sheetData>
    <row r="1" spans="1:2" ht="12">
      <c r="A1" s="18"/>
      <c r="B1" s="15"/>
    </row>
    <row r="2" s="2" customFormat="1" ht="12">
      <c r="B2" s="15"/>
    </row>
    <row r="3" spans="2:8" s="2" customFormat="1" ht="12">
      <c r="B3" s="17" t="s">
        <v>32</v>
      </c>
      <c r="H3" s="6"/>
    </row>
    <row r="4" spans="2:6" s="2" customFormat="1" ht="12">
      <c r="B4" s="17" t="s">
        <v>35</v>
      </c>
      <c r="F4" s="41" t="s">
        <v>169</v>
      </c>
    </row>
    <row r="5" s="2" customFormat="1" ht="12"/>
    <row r="6" ht="12"/>
    <row r="7" spans="2:5" ht="12.75">
      <c r="B7" s="55" t="s">
        <v>104</v>
      </c>
      <c r="C7" s="57"/>
      <c r="D7" s="57"/>
      <c r="E7" s="57"/>
    </row>
    <row r="8" spans="2:5" ht="12">
      <c r="B8" s="57"/>
      <c r="C8" s="57"/>
      <c r="D8" s="57"/>
      <c r="E8" s="57"/>
    </row>
    <row r="9" spans="2:5" ht="12.75">
      <c r="B9" s="55" t="s">
        <v>46</v>
      </c>
      <c r="C9" s="56">
        <v>43598.706145833334</v>
      </c>
      <c r="D9" s="56"/>
      <c r="E9" s="57"/>
    </row>
    <row r="10" spans="2:5" ht="12.75">
      <c r="B10" s="55" t="s">
        <v>47</v>
      </c>
      <c r="C10" s="56">
        <v>43609.617181180554</v>
      </c>
      <c r="D10" s="56"/>
      <c r="E10" s="57"/>
    </row>
    <row r="11" spans="2:5" ht="12.75">
      <c r="B11" s="55" t="s">
        <v>48</v>
      </c>
      <c r="C11" s="55" t="s">
        <v>49</v>
      </c>
      <c r="D11" s="55"/>
      <c r="E11" s="57"/>
    </row>
    <row r="12" spans="2:5" ht="12">
      <c r="B12" s="57"/>
      <c r="C12" s="57"/>
      <c r="D12" s="57"/>
      <c r="E12" s="57"/>
    </row>
    <row r="13" spans="2:5" ht="12.75">
      <c r="B13" s="55" t="s">
        <v>52</v>
      </c>
      <c r="C13" s="55" t="s">
        <v>168</v>
      </c>
      <c r="D13" s="55"/>
      <c r="E13" s="57"/>
    </row>
    <row r="14" spans="2:5" ht="12.75">
      <c r="B14" s="55" t="s">
        <v>81</v>
      </c>
      <c r="C14" s="55" t="s">
        <v>57</v>
      </c>
      <c r="D14" s="55"/>
      <c r="E14" s="57"/>
    </row>
    <row r="15" spans="2:5" ht="12.75">
      <c r="B15" s="55" t="s">
        <v>50</v>
      </c>
      <c r="C15" s="55" t="s">
        <v>113</v>
      </c>
      <c r="D15" s="55"/>
      <c r="E15" s="57"/>
    </row>
    <row r="16" spans="2:5" ht="12">
      <c r="B16" s="57"/>
      <c r="C16" s="57"/>
      <c r="D16" s="57"/>
      <c r="E16" s="57"/>
    </row>
    <row r="17" spans="2:5" ht="12.75">
      <c r="B17" s="55" t="s">
        <v>105</v>
      </c>
      <c r="C17" s="55" t="s">
        <v>58</v>
      </c>
      <c r="D17" s="55"/>
      <c r="E17" s="55"/>
    </row>
    <row r="18" spans="2:5" ht="12.75">
      <c r="B18" s="55" t="s">
        <v>114</v>
      </c>
      <c r="C18" s="58">
        <v>57</v>
      </c>
      <c r="D18" s="58"/>
      <c r="E18" s="58"/>
    </row>
    <row r="19" spans="2:4" ht="12.75">
      <c r="B19" s="55" t="s">
        <v>115</v>
      </c>
      <c r="C19" s="58">
        <v>32</v>
      </c>
      <c r="D19" s="58"/>
    </row>
    <row r="20" spans="2:4" ht="25.5">
      <c r="B20" s="140" t="s">
        <v>116</v>
      </c>
      <c r="C20" s="58">
        <v>27</v>
      </c>
      <c r="D20" s="58"/>
    </row>
    <row r="21" spans="2:4" ht="12.75">
      <c r="B21" s="55" t="s">
        <v>117</v>
      </c>
      <c r="C21" s="58">
        <v>17</v>
      </c>
      <c r="D21" s="58"/>
    </row>
    <row r="22" ht="12"/>
    <row r="23" ht="12"/>
    <row r="24" ht="12"/>
    <row r="25" ht="12"/>
    <row r="26" ht="12"/>
    <row r="27" ht="12"/>
    <row r="28" ht="12"/>
    <row r="29" ht="12"/>
    <row r="31" ht="12">
      <c r="F31" s="13" t="s">
        <v>110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SMIHILY Maria (ESTAT)</cp:lastModifiedBy>
  <cp:lastPrinted>2019-06-12T13:50:33Z</cp:lastPrinted>
  <dcterms:created xsi:type="dcterms:W3CDTF">2006-08-21T13:09:34Z</dcterms:created>
  <dcterms:modified xsi:type="dcterms:W3CDTF">2019-07-09T11:00:01Z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