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20490" windowHeight="7905" tabRatio="803" activeTab="0"/>
  </bookViews>
  <sheets>
    <sheet name="Figure 1" sheetId="1" r:id="rId1"/>
    <sheet name="Infographic 1" sheetId="3" r:id="rId2"/>
    <sheet name="Infographic 2" sheetId="12" r:id="rId3"/>
    <sheet name="Figure 2" sheetId="4" r:id="rId4"/>
    <sheet name="Figure 3" sheetId="5" r:id="rId5"/>
    <sheet name="Figure 4" sheetId="7" r:id="rId6"/>
    <sheet name="Figure 5" sheetId="8" r:id="rId7"/>
    <sheet name="Mat. dep. at hh level" sheetId="10" r:id="rId8"/>
    <sheet name="Figure 6" sheetId="11" r:id="rId9"/>
  </sheets>
  <definedNames>
    <definedName name="_xlnm._FilterDatabase" localSheetId="0" hidden="1">'Figure 1'!$Q$130:$S$130</definedName>
    <definedName name="_xlnm._FilterDatabase" localSheetId="6" hidden="1">'Figure 5'!$B$127:$F$127</definedName>
    <definedName name="_xlnm._FilterDatabase" localSheetId="1" hidden="1">'Infographic 1'!$B$123:$P$123</definedName>
  </definedNames>
  <calcPr calcId="145621"/>
</workbook>
</file>

<file path=xl/sharedStrings.xml><?xml version="1.0" encoding="utf-8"?>
<sst xmlns="http://schemas.openxmlformats.org/spreadsheetml/2006/main" count="1565" uniqueCount="222">
  <si>
    <t>People at risk of poverty or social exclusion by age and sex [ilc_peps01]</t>
  </si>
  <si>
    <t>Last update</t>
  </si>
  <si>
    <t>Extracted on</t>
  </si>
  <si>
    <t>Source of data</t>
  </si>
  <si>
    <t>Eurostat</t>
  </si>
  <si>
    <t>UNIT</t>
  </si>
  <si>
    <t>Percentage of total population</t>
  </si>
  <si>
    <t>AGE</t>
  </si>
  <si>
    <t>Less than 18 years</t>
  </si>
  <si>
    <t>SEX</t>
  </si>
  <si>
    <t>Total</t>
  </si>
  <si>
    <t>2010</t>
  </si>
  <si>
    <t>2014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</si>
  <si>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</si>
  <si>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</si>
  <si>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</si>
  <si>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</si>
  <si>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</si>
  <si>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</si>
  <si>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</si>
  <si>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</si>
  <si>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</si>
  <si>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</si>
  <si>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</si>
  <si>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</si>
  <si>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</si>
  <si>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</si>
  <si>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</si>
  <si>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</si>
  <si>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</si>
  <si>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</si>
  <si>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</si>
  <si>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</si>
  <si>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</si>
  <si>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</si>
  <si>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</si>
  <si>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</si>
  <si>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</si>
  <si>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</si>
  <si>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</si>
  <si>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</si>
  <si>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</si>
  <si>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</si>
  <si>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Bookmark</t>
  </si>
  <si>
    <t>EU-28</t>
  </si>
  <si>
    <t>Germany</t>
  </si>
  <si>
    <t>(% of total population)</t>
  </si>
  <si>
    <r>
      <t>Source:</t>
    </r>
    <r>
      <rPr>
        <sz val="9"/>
        <rFont val="Arial"/>
        <family val="2"/>
      </rPr>
      <t xml:space="preserve"> Eurostat (online data code: ilc_peps01)</t>
    </r>
  </si>
  <si>
    <t>TIME</t>
  </si>
  <si>
    <t>From 18 to 64 years</t>
  </si>
  <si>
    <t>65 years or over</t>
  </si>
  <si>
    <t>People at risk of poverty or social exclusion by income quintile and household type [ilc_peps03]</t>
  </si>
  <si>
    <t>QUANTILE</t>
  </si>
  <si>
    <t>Single person</t>
  </si>
  <si>
    <t>Single person with dependent children</t>
  </si>
  <si>
    <t>Two adults</t>
  </si>
  <si>
    <t>Two adults with one dependent child</t>
  </si>
  <si>
    <t>Two adults with two dependent children</t>
  </si>
  <si>
    <t>Two adults with three or more dependent children</t>
  </si>
  <si>
    <t>Three or more adults</t>
  </si>
  <si>
    <t>Three or more adults with dependent children</t>
  </si>
  <si>
    <t>Households without dependent children</t>
  </si>
  <si>
    <t>Households with dependent children</t>
  </si>
  <si>
    <t>(%)</t>
  </si>
  <si>
    <r>
      <t>Source:</t>
    </r>
    <r>
      <rPr>
        <sz val="9"/>
        <rFont val="Arial"/>
        <family val="2"/>
      </rPr>
      <t xml:space="preserve"> Eurostat (online data code: ilc_peps03)</t>
    </r>
  </si>
  <si>
    <t>INDIC_IL</t>
  </si>
  <si>
    <r>
      <t>Source:</t>
    </r>
    <r>
      <rPr>
        <sz val="9"/>
        <rFont val="Arial"/>
        <family val="2"/>
      </rPr>
      <t xml:space="preserve"> Eurostat (online data code: ilc_li06)</t>
    </r>
  </si>
  <si>
    <t>At-risk-of poverty rate for children by educational attainment level of their parents (population aged 0 to 17 years) [ilc_li60]</t>
  </si>
  <si>
    <t>Low (0–2 ISCED)</t>
  </si>
  <si>
    <r>
      <t>Source:</t>
    </r>
    <r>
      <rPr>
        <sz val="9"/>
        <rFont val="Arial"/>
        <family val="2"/>
      </rPr>
      <t xml:space="preserve"> Eurostat (online data code: ilc_li60)</t>
    </r>
  </si>
  <si>
    <t>EU-28 (¹)</t>
  </si>
  <si>
    <t>Ireland (²)</t>
  </si>
  <si>
    <t>(% of the population)</t>
  </si>
  <si>
    <t xml:space="preserve">Very low work intensity
</t>
  </si>
  <si>
    <t xml:space="preserve">Low work intensity
</t>
  </si>
  <si>
    <t xml:space="preserve">Medium work intensity
</t>
  </si>
  <si>
    <t xml:space="preserve">High work intensity
</t>
  </si>
  <si>
    <t xml:space="preserve">Very high work intensity
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</si>
  <si>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ilc_li34)</t>
    </r>
  </si>
  <si>
    <t>Foreign country</t>
  </si>
  <si>
    <t>Flags and footnotes</t>
  </si>
  <si>
    <t>Reporting country</t>
  </si>
  <si>
    <t>e</t>
  </si>
  <si>
    <t/>
  </si>
  <si>
    <t>:</t>
  </si>
  <si>
    <t>u</t>
  </si>
  <si>
    <t>Serbia</t>
  </si>
  <si>
    <t>Available flags:</t>
  </si>
  <si>
    <t>Special value:</t>
  </si>
  <si>
    <t>b</t>
  </si>
  <si>
    <t>break in time series</t>
  </si>
  <si>
    <t>c</t>
  </si>
  <si>
    <t>confidential</t>
  </si>
  <si>
    <t>d</t>
  </si>
  <si>
    <t>definition differs, see metadata</t>
  </si>
  <si>
    <t>estimated</t>
  </si>
  <si>
    <t>f</t>
  </si>
  <si>
    <t>forecast</t>
  </si>
  <si>
    <t>i</t>
  </si>
  <si>
    <t>see metadata (phased out)</t>
  </si>
  <si>
    <t>n</t>
  </si>
  <si>
    <t>not significant</t>
  </si>
  <si>
    <t>p</t>
  </si>
  <si>
    <t>provisional</t>
  </si>
  <si>
    <t>r</t>
  </si>
  <si>
    <t>revised</t>
  </si>
  <si>
    <t>s</t>
  </si>
  <si>
    <t>Eurostat estimate (phased out)</t>
  </si>
  <si>
    <t>low reliability</t>
  </si>
  <si>
    <t>z</t>
  </si>
  <si>
    <t>not applicable</t>
  </si>
  <si>
    <t xml:space="preserve">Germany </t>
  </si>
  <si>
    <t>EA-19 (¹)</t>
  </si>
  <si>
    <t>Bulgaria (²)</t>
  </si>
  <si>
    <t>Euro area (19 countries)</t>
  </si>
  <si>
    <t>EA-19</t>
  </si>
  <si>
    <t>Former Yugoslav Republic of Macedonia, the</t>
  </si>
  <si>
    <t>FYR of Macedonia</t>
  </si>
  <si>
    <t>GEO/AGE</t>
  </si>
  <si>
    <t>European Union (28 countries)</t>
  </si>
  <si>
    <t>Germany (until 1990 former territory of the FRG)</t>
  </si>
  <si>
    <t>At risk of poverty rate (cut-off point: 60% of mean equivalised income)</t>
  </si>
  <si>
    <t>Severe material deprivation rate by income quintile and household type [ilc_mddd13]</t>
  </si>
  <si>
    <t>not available</t>
  </si>
  <si>
    <t>Severe material deprivation rate by age and sex [ilc_mddd11]</t>
  </si>
  <si>
    <t>Change 2010-2014</t>
  </si>
  <si>
    <r>
      <t>Source:</t>
    </r>
    <r>
      <rPr>
        <sz val="9"/>
        <rFont val="Arial"/>
        <family val="2"/>
      </rPr>
      <t xml:space="preserve"> Eurostat (online data code: ilc_mddd13)</t>
    </r>
  </si>
  <si>
    <t>Bookmark:</t>
  </si>
  <si>
    <t>GEO/TIME</t>
  </si>
  <si>
    <t>2015</t>
  </si>
  <si>
    <t>Turkey</t>
  </si>
  <si>
    <t>http://appsso.eurostat.ec.europa.eu/nui/show.do?query=BOOKMARK_DS-127829_QID_29B74A40_UID_-3F171EB0&amp;layout=TIME,C,X,0;GEO,L,Y,0;UNIT,L,Z,0;AGE,L,Z,1;SEX,L,Z,2;INDICATORS,C,Z,3;&amp;zSelection=DS-127829UNIT,PC_POP;DS-127829AGE,Y_LT18;DS-127829SEX,T;DS-127829INDICATORS,OBS_FLAG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</si>
  <si>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(¹) 2015: estimate.</t>
  </si>
  <si>
    <t>United Kingdom (²)</t>
  </si>
  <si>
    <t>Estonia (²)</t>
  </si>
  <si>
    <t xml:space="preserve">Ireland (³) </t>
  </si>
  <si>
    <t>(³) 2014 instead of 2015</t>
  </si>
  <si>
    <t>Netherlands (⁴)</t>
  </si>
  <si>
    <t>(⁴) 2015: provisional.</t>
  </si>
  <si>
    <t>(²) Break in series.</t>
  </si>
  <si>
    <t>Switzerland (²)(³)</t>
  </si>
  <si>
    <t>FYR of Macedonia (³)</t>
  </si>
  <si>
    <t>Serbia (⁵)</t>
  </si>
  <si>
    <t>(⁵) 2010: not available.</t>
  </si>
  <si>
    <t>Turkey (²)(⁶)</t>
  </si>
  <si>
    <t>(⁶) 2013 instead of 2015.</t>
  </si>
  <si>
    <t>Figure 1: Children at risk of poverty or social exclusion, 2010 and 2015</t>
  </si>
  <si>
    <t>http://appsso.eurostat.ec.europa.eu/nui/show.do?query=BOOKMARK_DS-127829_QID_-75D6B076_UID_-3F171EB0&amp;layout=TIME,C,X,0;AGE,L,X,1;GEO,L,Y,0;UNIT,L,Z,0;SEX,L,Z,1;INDICATORS,C,Z,2;&amp;zSelection=DS-127829UNIT,PC_POP;DS-127829SEX,T;DS-127829INDICATORS,OBS_FLAG;&amp;rankName1=UNIT_1_2_-1_2&amp;rankName2=INDICATORS_1_2_-1_2&amp;rankName3=SEX_1_2_-1_2&amp;rankName4=TIME_1_1_0_0&amp;rankName5=AGE_1_2_1_0&amp;rankName6=GEO_1_2_0_1&amp;sortC=DESC_-1_FIRST&amp;rStp=&amp;cStp=&amp;rDCh=&amp;cDCh=&amp;rDM=true&amp;cDM=true&amp;footnes=false&amp;empty=false&amp;wai=false&amp;time_mode=NONE&amp;time_most_recent=false&amp;lang=EN&amp;cfo=%23%23%23%2C%23%23%23.%23%23%23</t>
  </si>
  <si>
    <t>2013</t>
  </si>
  <si>
    <t>estimate</t>
  </si>
  <si>
    <t>http://appsso.eurostat.ec.europa.eu/nui/show.do?query=BOOKMARK_DS-127833_QID_-16540662_UID_-3F171EB0&amp;layout=GEO,L,X,0;HHTYP,L,Y,0;TIME,C,Z,0;QUANTILE,L,Z,1;INDICATORS,C,Z,2;&amp;zSelection=DS-127833INDICATORS,OBS_FLAG;DS-127833TIME,2014;DS-127833QUANTILE,TOTAL;&amp;rankName1=TIME_1_0_-1_2&amp;rankName2=INDICATORS_1_2_-1_2&amp;rankName3=QUANTILE_1_2_-1_2&amp;rankName4=GEO_1_2_0_0&amp;rankName5=HHTYP_1_2_0_1&amp;rStp=&amp;cStp=&amp;rDCh=&amp;cDCh=&amp;rDM=true&amp;cDM=true&amp;footnes=false&amp;empty=false&amp;wai=false&amp;time_mode=ROLLING&amp;time_most_recent=false&amp;lang=EN&amp;cfo=%23%23%23%2C%23%23%23.%23%23%23</t>
  </si>
  <si>
    <t>Figure 2: Population at risk of poverty or social exclusion, by household type, EU-28, 2015</t>
  </si>
  <si>
    <t>Note: estimates.</t>
  </si>
  <si>
    <t>At-risk-of-poverty rate by poverty threshold and work intensity of the household (population aged 0 to 59 years) - EU-SILC survey [ilc_li06]</t>
  </si>
  <si>
    <t>GEO/HHTYP</t>
  </si>
  <si>
    <t>Less than primary, primary and lower secondary education (levels 0-2)</t>
  </si>
  <si>
    <t>Tertiary education (levels 5-8)</t>
  </si>
  <si>
    <t>http://appsso.eurostat.ec.europa.eu/nui/show.do?query=BOOKMARK_DS-295708_QID_5DF6F3C6_UID_-3F171EB0&amp;layout=TIME,C,X,0;ISCED11,L,X,1;GEO,L,Y,0;UNIT,L,Z,0;AGE,L,Z,1;INDICATORS,C,Z,2;&amp;zSelection=DS-295708AGE,Y_LT18;DS-295708INDICATORS,OBS_FLAG;DS-295708UNIT,PC_POP;&amp;rankName1=UNIT_1_2_-1_2&amp;rankName2=AGE_1_2_-1_2&amp;rankName3=INDICATORS_1_2_-1_2&amp;rankName4=TIME_1_1_0_0&amp;rankName5=ISCED11_1_2_1_0&amp;rankName6=GEO_1_2_0_1&amp;sortC=DESC_-1_FIRST&amp;rStp=&amp;cStp=&amp;rDCh=&amp;cDCh=&amp;rDM=true&amp;cDM=true&amp;footnes=false&amp;empty=false&amp;wai=false&amp;time_mode=ROLLING&amp;time_most_recent=true&amp;lang=EN&amp;cfo=%23%23%23%2C%23%23%23.%23%23%23</t>
  </si>
  <si>
    <t>GEO/ISCED11</t>
  </si>
  <si>
    <t>Netherlands (³)</t>
  </si>
  <si>
    <t>Netherlands (²)</t>
  </si>
  <si>
    <t>(²) Provisional.</t>
  </si>
  <si>
    <t>(³) 2014.</t>
  </si>
  <si>
    <t>http://appsso.eurostat.ec.europa.eu/nui/show.do?query=BOOKMARK_DS-346374_QID_640D368A_UID_-3F171EB0&amp;layout=TIME,C,X,0;C_BIRTH,L,X,1;GEO,L,Y,0;UNIT,L,Z,0;INDICATORS,C,Z,1;&amp;zSelection=DS-346374UNIT,PC_POP;DS-346374INDICATORS,OBS_FLAG;&amp;rankName1=UNIT_1_2_-1_2&amp;rankName2=INDICATORS_1_2_-1_2&amp;rankName3=TIME_1_1_0_0&amp;rankName4=C-BIRTH_1_2_1_0&amp;rankName5=GEO_1_2_0_1&amp;sortC=DESC_-1_FIRST&amp;rStp=&amp;cStp=&amp;rDCh=&amp;cDCh=&amp;rDM=true&amp;cDM=true&amp;footnes=false&amp;empty=false&amp;wai=false&amp;time_mode=ROLLING&amp;time_most_recent=true&amp;lang=EN&amp;cfo=%23%23%23%2C%23%23%23.%23%23%23</t>
  </si>
  <si>
    <t>At-risk-of poverty rate for children by country of birth of their parents (population aged 0 to 17 years) [ilc_li34]</t>
  </si>
  <si>
    <t>GEO/C_BIRTH</t>
  </si>
  <si>
    <t>2014 b</t>
  </si>
  <si>
    <t>2014 u</t>
  </si>
  <si>
    <t>(¹) Estimates.</t>
  </si>
  <si>
    <t>http://appsso.eurostat.ec.europa.eu/nui/show.do?query=BOOKMARK_DS-127823_QID_53E65F40_UID_-3F171EB0&amp;layout=TIME,C,X,0;HHTYP,L,X,1;GEO,L,Y,0;QUANTILE,L,Z,0;INDICATORS,C,Z,1;&amp;zSelection=DS-127823INDICATORS,OBS_FLAG;DS-127823QUANTILE,TOTAL;&amp;rankName1=INDICATORS_1_2_-1_2&amp;rankName2=QUANTILE_1_2_-1_2&amp;rankName3=TIME_1_1_0_0&amp;rankName4=HHTYP_1_2_1_0&amp;rankName5=GEO_1_2_0_1&amp;sortC=DESC_-1_FIRST&amp;rStp=&amp;cStp=&amp;rDCh=&amp;cDCh=&amp;rDM=true&amp;cDM=true&amp;footnes=false&amp;empty=false&amp;wai=false&amp;time_mode=ROLLING&amp;time_most_recent=false&amp;lang=EN&amp;cfo=%23%23%23%2C%23%23%23.%23%23%23</t>
  </si>
  <si>
    <t>Ireland (2014)</t>
  </si>
  <si>
    <t>Switzerland (2014)</t>
  </si>
  <si>
    <t>FYR of Macedonia (2014)</t>
  </si>
  <si>
    <t>Turkey (2013)</t>
  </si>
  <si>
    <t>http://appsso.eurostat.ec.europa.eu/nui/show.do?query=BOOKMARK_DS-127819_QID_4D013BBF_UID_-3F171EB0&amp;layout=TIME,C,X,0;AGE,L,X,1;GEO,L,Y,0;UNIT,L,Z,0;SEX,L,Z,1;INDICATORS,C,Z,2;&amp;zSelection=DS-127819INDICATORS,OBS_FLAG;DS-127819UNIT,PC_POP;DS-127819SEX,T;&amp;rankName1=UNIT_1_2_-1_2&amp;rankName2=INDICATORS_1_2_-1_2&amp;rankName3=SEX_1_2_-1_2&amp;rankName4=TIME_1_0_0_0&amp;rankName5=AGE_1_2_1_0&amp;rankName6=GEO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</si>
  <si>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Break in series.</t>
  </si>
  <si>
    <t>estimates</t>
  </si>
  <si>
    <t>Provisional</t>
  </si>
  <si>
    <t>http://appsso.eurostat.ec.europa.eu/nui/show.do?query=BOOKMARK_DS-127823_QID_60D8C586_UID_-3F171EB0&amp;layout=TIME,C,X,0;HHTYP,L,Y,0;GEO,L,Z,0;QUANTILE,L,Z,1;INDICATORS,C,Z,2;&amp;zSelection=DS-127823GEO,EU28;DS-127823INDICATORS,OBS_FLAG;DS-127823QUANTILE,TOTAL;&amp;rankName1=INDICATORS_1_2_-1_2&amp;rankName2=QUANTILE_1_2_-1_2&amp;rankName3=GEO_1_2_0_1&amp;rankName4=TIME_1_0_0_0&amp;rankName5=HHTYP_1_2_0_1&amp;sortC=ASC_-1_FIRST&amp;rStp=&amp;cStp=&amp;rDCh=&amp;cDCh=&amp;rDM=true&amp;cDM=true&amp;footnes=false&amp;empty=false&amp;wai=false&amp;time_mode=ROLLING&amp;time_most_recent=false&amp;lang=EN&amp;cfo=%23%23%23%2C%23%23%23.%23%23%23</t>
  </si>
  <si>
    <t>GEO</t>
  </si>
  <si>
    <t>HHTYP/TIME</t>
  </si>
  <si>
    <t>Figure 6: Severe material deprivation rate, by household type, EU-28, 2015</t>
  </si>
  <si>
    <t>infografic not updated</t>
  </si>
  <si>
    <t>Switzerland (²)</t>
  </si>
  <si>
    <t>(²) 2014 instead of 2015</t>
  </si>
  <si>
    <t>FYR of Macedonia (²)</t>
  </si>
  <si>
    <t>Less than 60 years</t>
  </si>
  <si>
    <t>(% of the specified population)</t>
  </si>
  <si>
    <t>High (5–8 ISCED)</t>
  </si>
  <si>
    <t>Figure 3: Population aged 0–59 at risk of poverty or social exclusion, by work intensity of the household, EU-28, 2015</t>
  </si>
  <si>
    <t>Figure 5: Children at risk of poverty rate by country of birth of their parents (population aged 0–17), 2015</t>
  </si>
  <si>
    <t>VERSION 4 Custom combination ranked on foreign country.</t>
  </si>
  <si>
    <t>VERSION 5 Custom combination ranked on reporting country.</t>
  </si>
  <si>
    <t>(⁴) Foreign country: low reliability.</t>
  </si>
  <si>
    <t>Romania (⁴)</t>
  </si>
  <si>
    <t>Bulgaria (⁴)</t>
  </si>
  <si>
    <t>Slovakia (⁴)</t>
  </si>
  <si>
    <t>Serbia (³)</t>
  </si>
  <si>
    <t>(³) 2010: not available.</t>
  </si>
  <si>
    <t>(⁴) 2013 instead of 2015.</t>
  </si>
  <si>
    <t>Children</t>
  </si>
  <si>
    <t>Adults</t>
  </si>
  <si>
    <t>Elderly</t>
  </si>
  <si>
    <t xml:space="preserve">Total </t>
  </si>
  <si>
    <t>over 30%</t>
  </si>
  <si>
    <t>between 20 and 30%</t>
  </si>
  <si>
    <t>under 20</t>
  </si>
  <si>
    <t>Ireland (¹)</t>
  </si>
  <si>
    <t>(¹) 2014.</t>
  </si>
  <si>
    <t>http://appsso.eurostat.ec.europa.eu/nui/show.do?query=BOOKMARK_DS-053250_QID_-51726524_UID_-3F171EB0&amp;layout=HHTYP,L,X,0;WORKINT,L,Y,0;GEO,L,Y,1;AGE,L,Z,0;SEX,L,Z,1;TIME,C,Z,2;INDIC_IL,L,Z,3;INDICATORS,C,Z,4;&amp;zSelection=DS-053250INDICATORS,OBS_FLAG;DS-053250SEX,T;DS-053250INDIC_IL,LI_R_M60;DS-053250AGE,Y18-59;DS-053250TIME,2015;&amp;rankName1=TIME_1_0_-1_2&amp;rankName2=INDIC-IL_1_2_-1_2&amp;rankName3=AGE_1_2_-1_2&amp;rankName4=INDICATORS_1_2_-1_2&amp;rankName5=SEX_1_2_-1_2&amp;rankName6=HHTYP_1_2_0_0&amp;rankName7=WORKINT_1_2_0_1&amp;rankName8=GEO_1_2_1_1&amp;rStp=&amp;cStp=&amp;rDCh=&amp;cDCh=&amp;rDM=true&amp;cDM=true&amp;footnes=false&amp;empty=false&amp;wai=false&amp;time_mode=NONE&amp;time_most_recent=false&amp;lang=EN&amp;cfo=%23%23%23%2C%23%23%23.%23%23%23</t>
  </si>
  <si>
    <t>(²) 2015: not available.</t>
  </si>
  <si>
    <t>Turkey (²)</t>
  </si>
  <si>
    <t>Note: Ireland: not available.</t>
  </si>
  <si>
    <t>Note: ranked on foreign country. Ireland: data not available.</t>
  </si>
  <si>
    <t>(³) Foreign country: low reliability.</t>
  </si>
  <si>
    <t>Poland (³)</t>
  </si>
  <si>
    <t>(⁴) Foreign country: low reliability, not available.</t>
  </si>
  <si>
    <t>Infographic 1: Population at risk of poverty or social exclusion, by age group, 2015</t>
  </si>
  <si>
    <t>Infographic 2: Population at risk of poverty or social exclusion, by age group, 2015</t>
  </si>
  <si>
    <t>Figure 5: Children at risk of poverty rate, by country of birth of their parents, 2015</t>
  </si>
  <si>
    <t>Figure 4: Children at risk of poverty or social exclusion, by the highest level of education attained by parents living in the same household, 2015</t>
  </si>
  <si>
    <t xml:space="preserve">Note: estimates.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</si>
</sst>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"/>
    <numFmt numFmtId="165" formatCode="#,##0.0"/>
    <numFmt numFmtId="166" formatCode="#,##0.0_i"/>
  </numFmts>
  <fonts count="11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6" fontId="2" fillId="0" borderId="0" applyFill="0" applyBorder="0" applyProtection="0">
      <alignment horizontal="right"/>
    </xf>
  </cellStyleXfs>
  <cellXfs count="135">
    <xf numFmtId="0" fontId="0" fillId="0" borderId="0" xfId="0"/>
    <xf numFmtId="0" fontId="2" fillId="0" borderId="0" xfId="0" applyNumberFormat="1" applyFont="1" applyFill="1" applyBorder="1" applyAlignment="1">
      <alignment/>
    </xf>
    <xf numFmtId="0" fontId="2" fillId="0" borderId="0" xfId="0" applyFont="1"/>
    <xf numFmtId="164" fontId="2" fillId="0" borderId="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2" fillId="0" borderId="0" xfId="0" applyFont="1" applyBorder="1"/>
    <xf numFmtId="165" fontId="2" fillId="0" borderId="0" xfId="0" applyNumberFormat="1" applyFont="1" applyFill="1" applyBorder="1" applyAlignment="1">
      <alignment/>
    </xf>
    <xf numFmtId="0" fontId="3" fillId="0" borderId="0" xfId="0" applyFont="1" applyBorder="1"/>
    <xf numFmtId="0" fontId="3" fillId="3" borderId="0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/>
    </xf>
    <xf numFmtId="165" fontId="2" fillId="4" borderId="3" xfId="0" applyNumberFormat="1" applyFont="1" applyFill="1" applyBorder="1" applyAlignment="1">
      <alignment/>
    </xf>
    <xf numFmtId="165" fontId="2" fillId="0" borderId="4" xfId="0" applyNumberFormat="1" applyFont="1" applyFill="1" applyBorder="1" applyAlignment="1">
      <alignment/>
    </xf>
    <xf numFmtId="165" fontId="2" fillId="0" borderId="5" xfId="0" applyNumberFormat="1" applyFont="1" applyFill="1" applyBorder="1" applyAlignment="1">
      <alignment/>
    </xf>
    <xf numFmtId="165" fontId="2" fillId="0" borderId="6" xfId="0" applyNumberFormat="1" applyFont="1" applyFill="1" applyBorder="1" applyAlignment="1">
      <alignment/>
    </xf>
    <xf numFmtId="165" fontId="2" fillId="0" borderId="7" xfId="0" applyNumberFormat="1" applyFont="1" applyFill="1" applyBorder="1" applyAlignment="1">
      <alignment/>
    </xf>
    <xf numFmtId="165" fontId="2" fillId="0" borderId="8" xfId="0" applyNumberFormat="1" applyFont="1" applyFill="1" applyBorder="1" applyAlignment="1">
      <alignment/>
    </xf>
    <xf numFmtId="0" fontId="3" fillId="3" borderId="2" xfId="0" applyNumberFormat="1" applyFont="1" applyFill="1" applyBorder="1" applyAlignment="1">
      <alignment horizontal="left"/>
    </xf>
    <xf numFmtId="0" fontId="3" fillId="4" borderId="3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4" borderId="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Border="1"/>
    <xf numFmtId="0" fontId="3" fillId="0" borderId="0" xfId="0" applyFont="1"/>
    <xf numFmtId="0" fontId="3" fillId="0" borderId="4" xfId="0" applyNumberFormat="1" applyFont="1" applyFill="1" applyBorder="1" applyAlignment="1">
      <alignment horizontal="left"/>
    </xf>
    <xf numFmtId="165" fontId="2" fillId="0" borderId="9" xfId="0" applyNumberFormat="1" applyFont="1" applyFill="1" applyBorder="1" applyAlignment="1">
      <alignment/>
    </xf>
    <xf numFmtId="0" fontId="3" fillId="0" borderId="6" xfId="0" applyNumberFormat="1" applyFont="1" applyFill="1" applyBorder="1" applyAlignment="1">
      <alignment horizontal="left"/>
    </xf>
    <xf numFmtId="0" fontId="4" fillId="0" borderId="0" xfId="0" applyFont="1"/>
    <xf numFmtId="0" fontId="2" fillId="0" borderId="0" xfId="0" applyFont="1" applyFill="1" applyBorder="1"/>
    <xf numFmtId="165" fontId="2" fillId="4" borderId="10" xfId="0" applyNumberFormat="1" applyFont="1" applyFill="1" applyBorder="1" applyAlignment="1">
      <alignment horizontal="right" indent="2"/>
    </xf>
    <xf numFmtId="165" fontId="2" fillId="4" borderId="9" xfId="0" applyNumberFormat="1" applyFont="1" applyFill="1" applyBorder="1" applyAlignment="1">
      <alignment horizontal="right" indent="2"/>
    </xf>
    <xf numFmtId="165" fontId="2" fillId="4" borderId="11" xfId="0" applyNumberFormat="1" applyFont="1" applyFill="1" applyBorder="1" applyAlignment="1">
      <alignment horizontal="right" indent="2"/>
    </xf>
    <xf numFmtId="165" fontId="2" fillId="4" borderId="2" xfId="0" applyNumberFormat="1" applyFont="1" applyFill="1" applyBorder="1" applyAlignment="1">
      <alignment horizontal="right" indent="2"/>
    </xf>
    <xf numFmtId="165" fontId="2" fillId="0" borderId="12" xfId="0" applyNumberFormat="1" applyFont="1" applyFill="1" applyBorder="1" applyAlignment="1">
      <alignment horizontal="right" indent="2"/>
    </xf>
    <xf numFmtId="165" fontId="2" fillId="0" borderId="8" xfId="0" applyNumberFormat="1" applyFont="1" applyFill="1" applyBorder="1" applyAlignment="1">
      <alignment horizontal="right" indent="2"/>
    </xf>
    <xf numFmtId="165" fontId="2" fillId="0" borderId="13" xfId="0" applyNumberFormat="1" applyFont="1" applyFill="1" applyBorder="1" applyAlignment="1">
      <alignment horizontal="right" indent="2"/>
    </xf>
    <xf numFmtId="165" fontId="2" fillId="0" borderId="5" xfId="0" applyNumberFormat="1" applyFont="1" applyFill="1" applyBorder="1" applyAlignment="1">
      <alignment horizontal="right" indent="2"/>
    </xf>
    <xf numFmtId="165" fontId="2" fillId="0" borderId="14" xfId="0" applyNumberFormat="1" applyFont="1" applyFill="1" applyBorder="1" applyAlignment="1">
      <alignment horizontal="right" indent="2"/>
    </xf>
    <xf numFmtId="165" fontId="2" fillId="0" borderId="7" xfId="0" applyNumberFormat="1" applyFont="1" applyFill="1" applyBorder="1" applyAlignment="1">
      <alignment horizontal="right" indent="2"/>
    </xf>
    <xf numFmtId="165" fontId="2" fillId="0" borderId="15" xfId="0" applyNumberFormat="1" applyFont="1" applyFill="1" applyBorder="1" applyAlignment="1">
      <alignment horizontal="right" indent="2"/>
    </xf>
    <xf numFmtId="165" fontId="2" fillId="0" borderId="0" xfId="0" applyNumberFormat="1" applyFont="1" applyFill="1" applyBorder="1" applyAlignment="1">
      <alignment horizontal="right" indent="2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 wrapText="1" shrinkToFit="1"/>
    </xf>
    <xf numFmtId="0" fontId="3" fillId="3" borderId="7" xfId="0" applyNumberFormat="1" applyFont="1" applyFill="1" applyBorder="1" applyAlignment="1">
      <alignment horizontal="center" wrapText="1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3" borderId="3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/>
    <xf numFmtId="165" fontId="6" fillId="0" borderId="0" xfId="0" applyNumberFormat="1" applyFont="1" applyFill="1" applyBorder="1"/>
    <xf numFmtId="165" fontId="2" fillId="0" borderId="0" xfId="0" applyNumberFormat="1" applyFont="1"/>
    <xf numFmtId="165" fontId="5" fillId="0" borderId="0" xfId="0" applyNumberFormat="1" applyFont="1"/>
    <xf numFmtId="165" fontId="6" fillId="0" borderId="0" xfId="0" applyNumberFormat="1" applyFont="1"/>
    <xf numFmtId="165" fontId="2" fillId="0" borderId="0" xfId="0" applyNumberFormat="1" applyFont="1" applyBorder="1"/>
    <xf numFmtId="0" fontId="2" fillId="0" borderId="0" xfId="20" applyFont="1">
      <alignment/>
      <protection/>
    </xf>
    <xf numFmtId="0" fontId="2" fillId="0" borderId="0" xfId="20" applyNumberFormat="1" applyFont="1" applyFill="1" applyBorder="1" applyAlignment="1">
      <alignment/>
      <protection/>
    </xf>
    <xf numFmtId="0" fontId="3" fillId="0" borderId="0" xfId="20" applyFont="1">
      <alignment/>
      <protection/>
    </xf>
    <xf numFmtId="0" fontId="3" fillId="3" borderId="3" xfId="0" applyNumberFormat="1" applyFont="1" applyFill="1" applyBorder="1" applyAlignment="1">
      <alignment horizontal="center" wrapText="1" shrinkToFit="1"/>
    </xf>
    <xf numFmtId="0" fontId="3" fillId="0" borderId="9" xfId="0" applyNumberFormat="1" applyFont="1" applyFill="1" applyBorder="1" applyAlignment="1">
      <alignment horizontal="left"/>
    </xf>
    <xf numFmtId="0" fontId="2" fillId="0" borderId="0" xfId="20" applyFont="1" applyBorder="1">
      <alignment/>
      <protection/>
    </xf>
    <xf numFmtId="0" fontId="2" fillId="0" borderId="0" xfId="20" applyFont="1" applyFill="1" applyBorder="1">
      <alignment/>
      <protection/>
    </xf>
    <xf numFmtId="0" fontId="3" fillId="4" borderId="2" xfId="20" applyNumberFormat="1" applyFont="1" applyFill="1" applyBorder="1" applyAlignment="1">
      <alignment horizontal="left"/>
      <protection/>
    </xf>
    <xf numFmtId="0" fontId="3" fillId="4" borderId="9" xfId="20" applyNumberFormat="1" applyFont="1" applyFill="1" applyBorder="1" applyAlignment="1">
      <alignment horizontal="left"/>
      <protection/>
    </xf>
    <xf numFmtId="0" fontId="3" fillId="0" borderId="8" xfId="20" applyNumberFormat="1" applyFont="1" applyFill="1" applyBorder="1" applyAlignment="1">
      <alignment horizontal="left"/>
      <protection/>
    </xf>
    <xf numFmtId="165" fontId="2" fillId="4" borderId="9" xfId="0" applyNumberFormat="1" applyFont="1" applyFill="1" applyBorder="1" applyAlignment="1">
      <alignment/>
    </xf>
    <xf numFmtId="165" fontId="2" fillId="5" borderId="7" xfId="0" applyNumberFormat="1" applyFont="1" applyFill="1" applyBorder="1" applyAlignment="1">
      <alignment/>
    </xf>
    <xf numFmtId="0" fontId="3" fillId="3" borderId="0" xfId="0" applyNumberFormat="1" applyFont="1" applyFill="1" applyBorder="1" applyAlignment="1">
      <alignment horizontal="left"/>
    </xf>
    <xf numFmtId="0" fontId="3" fillId="3" borderId="0" xfId="20" applyNumberFormat="1" applyFont="1" applyFill="1" applyBorder="1" applyAlignment="1">
      <alignment horizontal="center" wrapText="1"/>
      <protection/>
    </xf>
    <xf numFmtId="0" fontId="3" fillId="3" borderId="0" xfId="0" applyNumberFormat="1" applyFont="1" applyFill="1" applyBorder="1" applyAlignment="1">
      <alignment horizontal="center" wrapText="1"/>
    </xf>
    <xf numFmtId="165" fontId="7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65" fontId="2" fillId="6" borderId="1" xfId="0" applyNumberFormat="1" applyFont="1" applyFill="1" applyBorder="1" applyAlignment="1">
      <alignment horizontal="center" vertical="center"/>
    </xf>
    <xf numFmtId="165" fontId="2" fillId="5" borderId="8" xfId="0" applyNumberFormat="1" applyFont="1" applyFill="1" applyBorder="1" applyAlignment="1">
      <alignment/>
    </xf>
    <xf numFmtId="165" fontId="2" fillId="5" borderId="5" xfId="0" applyNumberFormat="1" applyFont="1" applyFill="1" applyBorder="1" applyAlignment="1">
      <alignment/>
    </xf>
    <xf numFmtId="0" fontId="2" fillId="5" borderId="0" xfId="20" applyFont="1" applyFill="1">
      <alignment/>
      <protection/>
    </xf>
    <xf numFmtId="0" fontId="3" fillId="3" borderId="2" xfId="0" applyNumberFormat="1" applyFont="1" applyFill="1" applyBorder="1" applyAlignment="1">
      <alignment horizontal="center"/>
    </xf>
    <xf numFmtId="164" fontId="2" fillId="0" borderId="0" xfId="20" applyNumberFormat="1" applyFont="1" applyFill="1" applyBorder="1" applyAlignment="1">
      <alignment/>
      <protection/>
    </xf>
    <xf numFmtId="0" fontId="2" fillId="2" borderId="1" xfId="20" applyNumberFormat="1" applyFont="1" applyFill="1" applyBorder="1" applyAlignment="1">
      <alignment/>
      <protection/>
    </xf>
    <xf numFmtId="165" fontId="2" fillId="0" borderId="1" xfId="20" applyNumberFormat="1" applyFont="1" applyFill="1" applyBorder="1" applyAlignment="1">
      <alignment/>
      <protection/>
    </xf>
    <xf numFmtId="0" fontId="2" fillId="0" borderId="1" xfId="20" applyNumberFormat="1" applyFont="1" applyFill="1" applyBorder="1" applyAlignment="1">
      <alignment/>
      <protection/>
    </xf>
    <xf numFmtId="165" fontId="2" fillId="0" borderId="0" xfId="20" applyNumberFormat="1" applyFont="1" applyFill="1" applyBorder="1" applyAlignment="1">
      <alignment/>
      <protection/>
    </xf>
    <xf numFmtId="0" fontId="2" fillId="0" borderId="1" xfId="0" applyFont="1" applyBorder="1"/>
    <xf numFmtId="165" fontId="2" fillId="0" borderId="1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5" borderId="1" xfId="20" applyNumberFormat="1" applyFont="1" applyFill="1" applyBorder="1" applyAlignment="1">
      <alignment/>
      <protection/>
    </xf>
    <xf numFmtId="165" fontId="5" fillId="0" borderId="1" xfId="20" applyNumberFormat="1" applyFont="1" applyFill="1" applyBorder="1" applyAlignment="1">
      <alignment/>
      <protection/>
    </xf>
    <xf numFmtId="165" fontId="2" fillId="5" borderId="1" xfId="20" applyNumberFormat="1" applyFont="1" applyFill="1" applyBorder="1" applyAlignment="1">
      <alignment/>
      <protection/>
    </xf>
    <xf numFmtId="165" fontId="2" fillId="7" borderId="1" xfId="20" applyNumberFormat="1" applyFont="1" applyFill="1" applyBorder="1" applyAlignment="1">
      <alignment/>
      <protection/>
    </xf>
    <xf numFmtId="165" fontId="5" fillId="6" borderId="1" xfId="20" applyNumberFormat="1" applyFont="1" applyFill="1" applyBorder="1" applyAlignment="1">
      <alignment/>
      <protection/>
    </xf>
    <xf numFmtId="0" fontId="2" fillId="0" borderId="1" xfId="0" applyNumberFormat="1" applyFont="1" applyFill="1" applyBorder="1" applyAlignment="1">
      <alignment/>
    </xf>
    <xf numFmtId="165" fontId="2" fillId="5" borderId="1" xfId="0" applyNumberFormat="1" applyFont="1" applyFill="1" applyBorder="1" applyAlignment="1">
      <alignment/>
    </xf>
    <xf numFmtId="0" fontId="2" fillId="6" borderId="1" xfId="20" applyNumberFormat="1" applyFont="1" applyFill="1" applyBorder="1" applyAlignment="1">
      <alignment/>
      <protection/>
    </xf>
    <xf numFmtId="165" fontId="2" fillId="4" borderId="2" xfId="20" applyNumberFormat="1" applyFont="1" applyFill="1" applyBorder="1" applyAlignment="1">
      <alignment/>
      <protection/>
    </xf>
    <xf numFmtId="165" fontId="2" fillId="4" borderId="9" xfId="20" applyNumberFormat="1" applyFont="1" applyFill="1" applyBorder="1" applyAlignment="1">
      <alignment/>
      <protection/>
    </xf>
    <xf numFmtId="165" fontId="2" fillId="0" borderId="8" xfId="20" applyNumberFormat="1" applyFont="1" applyFill="1" applyBorder="1" applyAlignment="1">
      <alignment/>
      <protection/>
    </xf>
    <xf numFmtId="165" fontId="2" fillId="0" borderId="5" xfId="20" applyNumberFormat="1" applyFont="1" applyFill="1" applyBorder="1" applyAlignment="1">
      <alignment/>
      <protection/>
    </xf>
    <xf numFmtId="0" fontId="2" fillId="5" borderId="1" xfId="0" applyNumberFormat="1" applyFont="1" applyFill="1" applyBorder="1" applyAlignment="1">
      <alignment/>
    </xf>
    <xf numFmtId="165" fontId="2" fillId="0" borderId="7" xfId="20" applyNumberFormat="1" applyFont="1" applyFill="1" applyBorder="1" applyAlignment="1">
      <alignment/>
      <protection/>
    </xf>
    <xf numFmtId="0" fontId="2" fillId="5" borderId="0" xfId="0" applyFont="1" applyFill="1"/>
    <xf numFmtId="0" fontId="2" fillId="8" borderId="0" xfId="0" applyFont="1" applyFill="1"/>
    <xf numFmtId="165" fontId="2" fillId="0" borderId="0" xfId="20" applyNumberFormat="1" applyFont="1">
      <alignment/>
      <protection/>
    </xf>
    <xf numFmtId="165" fontId="6" fillId="8" borderId="0" xfId="0" applyNumberFormat="1" applyFont="1" applyFill="1"/>
    <xf numFmtId="0" fontId="2" fillId="9" borderId="0" xfId="0" applyFont="1" applyFill="1"/>
    <xf numFmtId="0" fontId="2" fillId="10" borderId="0" xfId="0" applyFont="1" applyFill="1"/>
    <xf numFmtId="0" fontId="2" fillId="8" borderId="0" xfId="0" applyFont="1" applyFill="1" applyBorder="1"/>
    <xf numFmtId="0" fontId="2" fillId="9" borderId="0" xfId="0" applyFont="1" applyFill="1" applyBorder="1"/>
    <xf numFmtId="0" fontId="2" fillId="10" borderId="0" xfId="0" applyFont="1" applyFill="1" applyBorder="1"/>
    <xf numFmtId="0" fontId="2" fillId="0" borderId="9" xfId="0" applyFont="1" applyBorder="1"/>
    <xf numFmtId="0" fontId="2" fillId="11" borderId="2" xfId="0" applyFont="1" applyFill="1" applyBorder="1"/>
    <xf numFmtId="0" fontId="2" fillId="0" borderId="2" xfId="0" applyFont="1" applyBorder="1"/>
    <xf numFmtId="0" fontId="2" fillId="11" borderId="9" xfId="0" applyFont="1" applyFill="1" applyBorder="1"/>
    <xf numFmtId="0" fontId="2" fillId="11" borderId="0" xfId="0" applyFont="1" applyFill="1" applyBorder="1"/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 horizontal="left"/>
    </xf>
    <xf numFmtId="165" fontId="2" fillId="0" borderId="16" xfId="0" applyNumberFormat="1" applyFont="1" applyFill="1" applyBorder="1" applyAlignment="1">
      <alignment horizontal="right" indent="2"/>
    </xf>
    <xf numFmtId="165" fontId="2" fillId="0" borderId="3" xfId="0" applyNumberFormat="1" applyFont="1" applyFill="1" applyBorder="1" applyAlignment="1">
      <alignment horizontal="right" indent="2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3" borderId="12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0" fontId="3" fillId="3" borderId="2" xfId="20" applyNumberFormat="1" applyFont="1" applyFill="1" applyBorder="1" applyAlignment="1">
      <alignment horizontal="center"/>
      <protection/>
    </xf>
    <xf numFmtId="0" fontId="3" fillId="3" borderId="2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</cellStyles>
  <dxfs count="264"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25"/>
          <c:y val="0.0205"/>
          <c:w val="0.9525"/>
          <c:h val="0.5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1'!$D$97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A519"/>
            </a:solidFill>
            <a:ln w="6350"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1'!$B$98:$B$135</c:f>
              <c:strCache/>
            </c:strRef>
          </c:cat>
          <c:val>
            <c:numRef>
              <c:f>'Figure 1'!$D$98:$D$135</c:f>
              <c:numCache/>
            </c:numRef>
          </c:val>
        </c:ser>
        <c:gapWidth val="82"/>
        <c:axId val="40343944"/>
        <c:axId val="27551177"/>
      </c:barChart>
      <c:lineChart>
        <c:grouping val="stacked"/>
        <c:varyColors val="0"/>
        <c:ser>
          <c:idx val="0"/>
          <c:order val="1"/>
          <c:tx>
            <c:strRef>
              <c:f>'Figure 1'!$C$97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286EB4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ymbol val="none"/>
            </c:marker>
          </c:dPt>
          <c:dPt>
            <c:idx val="3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ymbol val="none"/>
            </c:marker>
          </c:dPt>
          <c:dPt>
            <c:idx val="31"/>
            <c:spPr>
              <a:ln>
                <a:noFill/>
              </a:ln>
            </c:spPr>
            <c:marker>
              <c:symbol val="none"/>
            </c:marker>
          </c:dPt>
          <c:dPt>
            <c:idx val="32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ymbol val="none"/>
            </c:marker>
          </c:dPt>
          <c:dPt>
            <c:idx val="36"/>
            <c:spPr>
              <a:ln>
                <a:noFill/>
              </a:ln>
            </c:spPr>
            <c:marker>
              <c:size val="10"/>
              <c:spPr>
                <a:solidFill>
                  <a:srgbClr val="286EB4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1'!$B$98:$B$135</c:f>
              <c:strCache/>
            </c:strRef>
          </c:cat>
          <c:val>
            <c:numRef>
              <c:f>'Figure 1'!$C$98:$C$135</c:f>
              <c:numCache/>
            </c:numRef>
          </c:val>
          <c:smooth val="0"/>
        </c:ser>
        <c:marker val="1"/>
        <c:axId val="40343944"/>
        <c:axId val="27551177"/>
      </c:lineChart>
      <c:catAx>
        <c:axId val="403439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1177"/>
        <c:crosses val="autoZero"/>
        <c:auto val="1"/>
        <c:lblOffset val="100"/>
        <c:noMultiLvlLbl val="0"/>
      </c:catAx>
      <c:valAx>
        <c:axId val="275511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0343944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25"/>
          <c:y val="0.08375"/>
          <c:w val="0.68275"/>
          <c:h val="0.90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2'!$B$71:$B$83</c:f>
              <c:strCache/>
            </c:strRef>
          </c:cat>
          <c:val>
            <c:numRef>
              <c:f>'Figure 2'!$C$71:$C$83</c:f>
              <c:numCache/>
            </c:numRef>
          </c:val>
        </c:ser>
        <c:gapWidth val="82"/>
        <c:axId val="46634002"/>
        <c:axId val="17052835"/>
      </c:barChart>
      <c:catAx>
        <c:axId val="4663400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solidFill>
            <a:srgbClr val="FFFFFF"/>
          </a:solidFill>
          <a:ln>
            <a:solidFill>
              <a:srgbClr val="000000"/>
            </a:solidFill>
            <a:prstDash val="solid"/>
          </a:ln>
        </c:spPr>
        <c:crossAx val="17052835"/>
        <c:crosses val="autoZero"/>
        <c:auto val="1"/>
        <c:lblOffset val="100"/>
        <c:noMultiLvlLbl val="0"/>
      </c:catAx>
      <c:valAx>
        <c:axId val="17052835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6350">
            <a:noFill/>
            <a:prstDash val="solid"/>
            <a:round/>
          </a:ln>
        </c:spPr>
        <c:crossAx val="46634002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75"/>
          <c:y val="0.028"/>
          <c:w val="0.945"/>
          <c:h val="0.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3'!$C$71</c:f>
              <c:strCache>
                <c:ptCount val="1"/>
                <c:pt idx="0">
                  <c:v>Households with dependent children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3'!$B$72:$B$76</c:f>
              <c:strCache/>
            </c:strRef>
          </c:cat>
          <c:val>
            <c:numRef>
              <c:f>'Figure 3'!$C$72:$C$76</c:f>
              <c:numCache/>
            </c:numRef>
          </c:val>
        </c:ser>
        <c:ser>
          <c:idx val="0"/>
          <c:order val="1"/>
          <c:tx>
            <c:strRef>
              <c:f>'Figure 3'!$D$71</c:f>
              <c:strCache>
                <c:ptCount val="1"/>
                <c:pt idx="0">
                  <c:v>Households without dependent children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3'!$B$72:$B$76</c:f>
              <c:strCache/>
            </c:strRef>
          </c:cat>
          <c:val>
            <c:numRef>
              <c:f>'Figure 3'!$D$72:$D$76</c:f>
              <c:numCache/>
            </c:numRef>
          </c:val>
        </c:ser>
        <c:axId val="19257788"/>
        <c:axId val="39102365"/>
      </c:barChart>
      <c:catAx>
        <c:axId val="192577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102365"/>
        <c:crosses val="autoZero"/>
        <c:auto val="1"/>
        <c:lblOffset val="100"/>
        <c:noMultiLvlLbl val="0"/>
      </c:catAx>
      <c:valAx>
        <c:axId val="39102365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9257788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425"/>
          <c:y val="0.93675"/>
          <c:w val="0.7715"/>
          <c:h val="0.05975"/>
        </c:manualLayout>
      </c:layout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0195"/>
          <c:w val="0.945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4'!$C$77</c:f>
              <c:strCache>
                <c:ptCount val="1"/>
                <c:pt idx="0">
                  <c:v>Low (0–2 ISCED)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6350"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4'!$B$78:$B$111</c:f>
              <c:strCache/>
            </c:strRef>
          </c:cat>
          <c:val>
            <c:numRef>
              <c:f>'Figure 4'!$C$78:$C$111</c:f>
              <c:numCache/>
            </c:numRef>
          </c:val>
        </c:ser>
        <c:gapWidth val="82"/>
        <c:axId val="16376966"/>
        <c:axId val="13174967"/>
      </c:barChart>
      <c:lineChart>
        <c:grouping val="standard"/>
        <c:varyColors val="0"/>
        <c:ser>
          <c:idx val="1"/>
          <c:order val="1"/>
          <c:tx>
            <c:strRef>
              <c:f>'Figure 4'!$D$77</c:f>
              <c:strCache>
                <c:ptCount val="1"/>
                <c:pt idx="0">
                  <c:v>High (5–8 ISCED)</c:v>
                </c:pt>
              </c:strCache>
            </c:strRef>
          </c:tx>
          <c:spPr>
            <a:ln w="6350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286EB4">
                  <a:lumMod val="100000"/>
                </a:srgbClr>
              </a:solidFill>
              <a:ln w="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4'!$B$78:$B$111</c:f>
              <c:strCache/>
            </c:strRef>
          </c:cat>
          <c:val>
            <c:numRef>
              <c:f>'Figure 4'!$D$78:$D$111</c:f>
              <c:numCache/>
            </c:numRef>
          </c:val>
          <c:smooth val="0"/>
        </c:ser>
        <c:marker val="1"/>
        <c:axId val="16376966"/>
        <c:axId val="13174967"/>
      </c:lineChart>
      <c:catAx>
        <c:axId val="163769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3174967"/>
        <c:crossesAt val="0"/>
        <c:auto val="1"/>
        <c:lblOffset val="100"/>
        <c:noMultiLvlLbl val="0"/>
      </c:catAx>
      <c:valAx>
        <c:axId val="131749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  <a:prstDash val="solid"/>
            <a:round/>
          </a:ln>
        </c:spPr>
        <c:crossAx val="16376966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31875"/>
          <c:y val="0.95075"/>
          <c:w val="0.3625"/>
          <c:h val="0.04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75"/>
          <c:y val="0.025"/>
          <c:w val="0.9545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5'!$D$94</c:f>
              <c:strCache>
                <c:ptCount val="1"/>
                <c:pt idx="0">
                  <c:v>Reporting country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5'!$B$95:$B$128</c:f>
              <c:strCache/>
            </c:strRef>
          </c:cat>
          <c:val>
            <c:numRef>
              <c:f>'Figure 5'!$D$95:$D$128</c:f>
              <c:numCache/>
            </c:numRef>
          </c:val>
        </c:ser>
        <c:gapWidth val="82"/>
        <c:axId val="51465840"/>
        <c:axId val="60539377"/>
      </c:barChart>
      <c:lineChart>
        <c:grouping val="standard"/>
        <c:varyColors val="0"/>
        <c:ser>
          <c:idx val="1"/>
          <c:order val="1"/>
          <c:tx>
            <c:strRef>
              <c:f>'Figure 5'!$C$94</c:f>
              <c:strCache>
                <c:ptCount val="1"/>
                <c:pt idx="0">
                  <c:v>Foreign country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5'!$B$95:$B$128</c:f>
              <c:strCache/>
            </c:strRef>
          </c:cat>
          <c:val>
            <c:numRef>
              <c:f>'Figure 5'!$C$95:$C$128</c:f>
              <c:numCache/>
            </c:numRef>
          </c:val>
          <c:smooth val="0"/>
        </c:ser>
        <c:marker val="1"/>
        <c:axId val="51465840"/>
        <c:axId val="60539377"/>
      </c:lineChart>
      <c:catAx>
        <c:axId val="514658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0539377"/>
        <c:crosses val="autoZero"/>
        <c:auto val="1"/>
        <c:lblOffset val="100"/>
        <c:noMultiLvlLbl val="0"/>
      </c:catAx>
      <c:valAx>
        <c:axId val="605393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1465840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317"/>
          <c:y val="0.93325"/>
          <c:w val="0.36575"/>
          <c:h val="0.05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1"/>
          <c:y val="0.076"/>
          <c:w val="0.58475"/>
          <c:h val="0.9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6'!$B$69:$B$81</c:f>
              <c:strCache/>
            </c:strRef>
          </c:cat>
          <c:val>
            <c:numRef>
              <c:f>'Figure 6'!$C$69:$C$81</c:f>
              <c:numCache/>
            </c:numRef>
          </c:val>
        </c:ser>
        <c:gapWidth val="82"/>
        <c:axId val="7983482"/>
        <c:axId val="4742475"/>
      </c:barChart>
      <c:catAx>
        <c:axId val="798348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42475"/>
        <c:crosses val="autoZero"/>
        <c:auto val="1"/>
        <c:lblOffset val="100"/>
        <c:noMultiLvlLbl val="0"/>
      </c:catAx>
      <c:valAx>
        <c:axId val="474247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798348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76200</xdr:rowOff>
    </xdr:from>
    <xdr:to>
      <xdr:col>11</xdr:col>
      <xdr:colOff>133350</xdr:colOff>
      <xdr:row>27</xdr:row>
      <xdr:rowOff>57150</xdr:rowOff>
    </xdr:to>
    <xdr:graphicFrame macro="">
      <xdr:nvGraphicFramePr>
        <xdr:cNvPr id="3" name="Chart 2"/>
        <xdr:cNvGraphicFramePr/>
      </xdr:nvGraphicFramePr>
      <xdr:xfrm>
        <a:off x="685800" y="590550"/>
        <a:ext cx="7620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4</xdr:row>
      <xdr:rowOff>47625</xdr:rowOff>
    </xdr:from>
    <xdr:to>
      <xdr:col>11</xdr:col>
      <xdr:colOff>123825</xdr:colOff>
      <xdr:row>60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752475"/>
          <a:ext cx="7762875" cy="849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3</xdr:row>
      <xdr:rowOff>152400</xdr:rowOff>
    </xdr:from>
    <xdr:to>
      <xdr:col>14</xdr:col>
      <xdr:colOff>57150</xdr:colOff>
      <xdr:row>124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676275"/>
          <a:ext cx="9172575" cy="18364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57150</xdr:rowOff>
    </xdr:from>
    <xdr:to>
      <xdr:col>6</xdr:col>
      <xdr:colOff>1743075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695325" y="571500"/>
        <a:ext cx="7620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3</xdr:row>
      <xdr:rowOff>47625</xdr:rowOff>
    </xdr:from>
    <xdr:to>
      <xdr:col>10</xdr:col>
      <xdr:colOff>619125</xdr:colOff>
      <xdr:row>27</xdr:row>
      <xdr:rowOff>28575</xdr:rowOff>
    </xdr:to>
    <xdr:graphicFrame macro="">
      <xdr:nvGraphicFramePr>
        <xdr:cNvPr id="4" name="Chart 3"/>
        <xdr:cNvGraphicFramePr/>
      </xdr:nvGraphicFramePr>
      <xdr:xfrm>
        <a:off x="657225" y="561975"/>
        <a:ext cx="76200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123825</xdr:rowOff>
    </xdr:from>
    <xdr:to>
      <xdr:col>11</xdr:col>
      <xdr:colOff>238125</xdr:colOff>
      <xdr:row>27</xdr:row>
      <xdr:rowOff>95250</xdr:rowOff>
    </xdr:to>
    <xdr:graphicFrame macro="">
      <xdr:nvGraphicFramePr>
        <xdr:cNvPr id="2" name="Chart 1"/>
        <xdr:cNvGraphicFramePr/>
      </xdr:nvGraphicFramePr>
      <xdr:xfrm>
        <a:off x="685800" y="628650"/>
        <a:ext cx="76200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85725</xdr:rowOff>
    </xdr:from>
    <xdr:to>
      <xdr:col>11</xdr:col>
      <xdr:colOff>228600</xdr:colOff>
      <xdr:row>27</xdr:row>
      <xdr:rowOff>57150</xdr:rowOff>
    </xdr:to>
    <xdr:graphicFrame macro="">
      <xdr:nvGraphicFramePr>
        <xdr:cNvPr id="4" name="Chart 3"/>
        <xdr:cNvGraphicFramePr/>
      </xdr:nvGraphicFramePr>
      <xdr:xfrm>
        <a:off x="704850" y="609600"/>
        <a:ext cx="76200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95250</xdr:rowOff>
    </xdr:from>
    <xdr:to>
      <xdr:col>7</xdr:col>
      <xdr:colOff>685800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704850" y="600075"/>
        <a:ext cx="6991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8"/>
  <sheetViews>
    <sheetView showGridLines="0" tabSelected="1" workbookViewId="0" topLeftCell="A1"/>
  </sheetViews>
  <sheetFormatPr defaultColWidth="9.00390625" defaultRowHeight="14.25"/>
  <cols>
    <col min="1" max="1" width="9.00390625" style="5" customWidth="1"/>
    <col min="2" max="2" width="17.25390625" style="5" customWidth="1"/>
    <col min="3" max="16384" width="9.00390625" style="5" customWidth="1"/>
  </cols>
  <sheetData>
    <row r="2" ht="15">
      <c r="B2" s="129" t="s">
        <v>146</v>
      </c>
    </row>
    <row r="3" ht="14.25">
      <c r="B3" s="81" t="s">
        <v>46</v>
      </c>
    </row>
    <row r="29" ht="14.25">
      <c r="B29" s="5" t="s">
        <v>132</v>
      </c>
    </row>
    <row r="30" ht="14.25">
      <c r="B30" s="5" t="s">
        <v>210</v>
      </c>
    </row>
    <row r="31" ht="14.25">
      <c r="B31" s="5" t="s">
        <v>198</v>
      </c>
    </row>
    <row r="32" ht="14.25">
      <c r="B32" s="23" t="s">
        <v>47</v>
      </c>
    </row>
    <row r="83" ht="14.25">
      <c r="A83" s="7" t="s">
        <v>127</v>
      </c>
    </row>
    <row r="84" ht="14.25">
      <c r="A84" s="5" t="s">
        <v>131</v>
      </c>
    </row>
    <row r="88" spans="2:15" ht="14.25">
      <c r="B88" s="1" t="s">
        <v>0</v>
      </c>
      <c r="I88" s="66" t="s">
        <v>0</v>
      </c>
      <c r="J88" s="65"/>
      <c r="K88" s="65"/>
      <c r="M88" s="66" t="s">
        <v>0</v>
      </c>
      <c r="N88" s="65"/>
      <c r="O88" s="65"/>
    </row>
    <row r="89" spans="2:3" ht="14.25">
      <c r="B89" s="1" t="s">
        <v>1</v>
      </c>
      <c r="C89" s="3">
        <v>42423.64978009259</v>
      </c>
    </row>
    <row r="90" spans="2:15" ht="14.25">
      <c r="B90" s="1" t="s">
        <v>2</v>
      </c>
      <c r="C90" s="3">
        <v>42437.428444907404</v>
      </c>
      <c r="I90" s="66" t="s">
        <v>1</v>
      </c>
      <c r="J90" s="88">
        <v>42689.61459490741</v>
      </c>
      <c r="K90" s="65"/>
      <c r="M90" s="66" t="s">
        <v>1</v>
      </c>
      <c r="N90" s="88">
        <v>42689.61459490741</v>
      </c>
      <c r="O90" s="65"/>
    </row>
    <row r="91" spans="2:15" ht="14.25">
      <c r="B91" s="1" t="s">
        <v>3</v>
      </c>
      <c r="C91" s="1" t="s">
        <v>4</v>
      </c>
      <c r="I91" s="66" t="s">
        <v>2</v>
      </c>
      <c r="J91" s="88">
        <v>42702.74518646991</v>
      </c>
      <c r="K91" s="65"/>
      <c r="M91" s="66" t="s">
        <v>2</v>
      </c>
      <c r="N91" s="88">
        <v>42702.74518646991</v>
      </c>
      <c r="O91" s="65"/>
    </row>
    <row r="92" spans="9:15" ht="14.25">
      <c r="I92" s="66" t="s">
        <v>3</v>
      </c>
      <c r="J92" s="66" t="s">
        <v>4</v>
      </c>
      <c r="K92" s="65"/>
      <c r="M92" s="66" t="s">
        <v>3</v>
      </c>
      <c r="N92" s="66" t="s">
        <v>4</v>
      </c>
      <c r="O92" s="65"/>
    </row>
    <row r="93" spans="2:3" ht="14.25">
      <c r="B93" s="1" t="s">
        <v>5</v>
      </c>
      <c r="C93" s="1" t="s">
        <v>6</v>
      </c>
    </row>
    <row r="94" spans="2:15" ht="14.25">
      <c r="B94" s="1" t="s">
        <v>7</v>
      </c>
      <c r="C94" s="1" t="s">
        <v>8</v>
      </c>
      <c r="I94" s="66" t="s">
        <v>5</v>
      </c>
      <c r="J94" s="66" t="s">
        <v>6</v>
      </c>
      <c r="K94" s="65"/>
      <c r="M94" s="66" t="s">
        <v>5</v>
      </c>
      <c r="N94" s="66" t="s">
        <v>6</v>
      </c>
      <c r="O94" s="65"/>
    </row>
    <row r="95" spans="2:15" ht="14.25">
      <c r="B95" s="1" t="s">
        <v>9</v>
      </c>
      <c r="C95" s="1" t="s">
        <v>10</v>
      </c>
      <c r="I95" s="66" t="s">
        <v>7</v>
      </c>
      <c r="J95" s="66" t="s">
        <v>8</v>
      </c>
      <c r="K95" s="65"/>
      <c r="M95" s="66" t="s">
        <v>7</v>
      </c>
      <c r="N95" s="66" t="s">
        <v>8</v>
      </c>
      <c r="O95" s="65"/>
    </row>
    <row r="96" spans="9:15" ht="14.25">
      <c r="I96" s="66" t="s">
        <v>9</v>
      </c>
      <c r="J96" s="66" t="s">
        <v>10</v>
      </c>
      <c r="K96" s="65"/>
      <c r="M96" s="66" t="s">
        <v>9</v>
      </c>
      <c r="N96" s="66" t="s">
        <v>10</v>
      </c>
      <c r="O96" s="65"/>
    </row>
    <row r="97" spans="2:8" ht="14.25">
      <c r="B97" s="16"/>
      <c r="C97" s="87" t="s">
        <v>11</v>
      </c>
      <c r="D97" s="87">
        <v>2015</v>
      </c>
      <c r="F97" s="47"/>
      <c r="G97" s="47"/>
      <c r="H97" s="47"/>
    </row>
    <row r="98" spans="2:19" ht="14.25">
      <c r="B98" s="17" t="s">
        <v>70</v>
      </c>
      <c r="C98" s="10">
        <v>27.5</v>
      </c>
      <c r="D98" s="10">
        <v>26.9</v>
      </c>
      <c r="F98" s="60">
        <f>D98-C98</f>
        <v>-0.6000000000000014</v>
      </c>
      <c r="G98" s="47"/>
      <c r="H98" s="47"/>
      <c r="I98" s="89" t="s">
        <v>128</v>
      </c>
      <c r="J98" s="89" t="s">
        <v>11</v>
      </c>
      <c r="K98" s="89" t="s">
        <v>129</v>
      </c>
      <c r="M98" s="89" t="s">
        <v>128</v>
      </c>
      <c r="N98" s="89" t="s">
        <v>11</v>
      </c>
      <c r="O98" s="89" t="s">
        <v>129</v>
      </c>
      <c r="Q98" s="89" t="s">
        <v>128</v>
      </c>
      <c r="R98" s="89" t="s">
        <v>11</v>
      </c>
      <c r="S98" s="89" t="s">
        <v>129</v>
      </c>
    </row>
    <row r="99" spans="2:19" ht="14.25">
      <c r="B99" s="21"/>
      <c r="C99" s="9"/>
      <c r="D99" s="9"/>
      <c r="F99" s="60"/>
      <c r="I99" s="89" t="s">
        <v>119</v>
      </c>
      <c r="J99" s="90">
        <v>27.5</v>
      </c>
      <c r="K99" s="90">
        <v>26.9</v>
      </c>
      <c r="M99" s="89" t="s">
        <v>119</v>
      </c>
      <c r="N99" s="91" t="s">
        <v>83</v>
      </c>
      <c r="O99" s="91" t="s">
        <v>82</v>
      </c>
      <c r="Q99" s="89" t="s">
        <v>70</v>
      </c>
      <c r="R99" s="90">
        <v>27.5</v>
      </c>
      <c r="S99" s="90">
        <v>26.9</v>
      </c>
    </row>
    <row r="100" spans="2:19" ht="14.25">
      <c r="B100" s="18" t="s">
        <v>34</v>
      </c>
      <c r="C100" s="15">
        <v>48.1</v>
      </c>
      <c r="D100" s="15">
        <v>46.8</v>
      </c>
      <c r="I100" s="89" t="s">
        <v>114</v>
      </c>
      <c r="J100" s="90">
        <v>25.4</v>
      </c>
      <c r="K100" s="90">
        <v>25.3</v>
      </c>
      <c r="M100" s="89" t="s">
        <v>114</v>
      </c>
      <c r="N100" s="91" t="s">
        <v>83</v>
      </c>
      <c r="O100" s="91" t="s">
        <v>82</v>
      </c>
      <c r="Q100" s="89" t="s">
        <v>112</v>
      </c>
      <c r="R100" s="90">
        <v>25.4</v>
      </c>
      <c r="S100" s="90">
        <v>25.3</v>
      </c>
    </row>
    <row r="101" spans="2:15" ht="14.25">
      <c r="B101" s="19" t="s">
        <v>14</v>
      </c>
      <c r="C101" s="12">
        <v>49.8</v>
      </c>
      <c r="D101" s="12">
        <v>43.7</v>
      </c>
      <c r="F101" s="60">
        <f aca="true" t="shared" si="0" ref="F101:F128">D100-C100</f>
        <v>-1.3000000000000043</v>
      </c>
      <c r="G101" s="5">
        <v>-1.3000000000000043</v>
      </c>
      <c r="I101" s="89" t="s">
        <v>13</v>
      </c>
      <c r="J101" s="90">
        <v>23.2</v>
      </c>
      <c r="K101" s="90">
        <v>23.3</v>
      </c>
      <c r="M101" s="89" t="s">
        <v>13</v>
      </c>
      <c r="N101" s="91" t="s">
        <v>83</v>
      </c>
      <c r="O101" s="91" t="s">
        <v>83</v>
      </c>
    </row>
    <row r="102" spans="2:19" ht="14.25">
      <c r="B102" s="19" t="s">
        <v>19</v>
      </c>
      <c r="C102" s="12">
        <v>28.7</v>
      </c>
      <c r="D102" s="12">
        <v>37.8</v>
      </c>
      <c r="F102" s="59">
        <f t="shared" si="0"/>
        <v>-6.099999999999994</v>
      </c>
      <c r="G102" s="5">
        <v>-6.099999999999994</v>
      </c>
      <c r="I102" s="89" t="s">
        <v>14</v>
      </c>
      <c r="J102" s="90">
        <v>49.8</v>
      </c>
      <c r="K102" s="90">
        <v>43.7</v>
      </c>
      <c r="M102" s="89" t="s">
        <v>14</v>
      </c>
      <c r="N102" s="91" t="s">
        <v>83</v>
      </c>
      <c r="O102" s="91" t="s">
        <v>83</v>
      </c>
      <c r="Q102" s="89" t="s">
        <v>34</v>
      </c>
      <c r="R102" s="90">
        <v>48.1</v>
      </c>
      <c r="S102" s="92">
        <v>46.8</v>
      </c>
    </row>
    <row r="103" spans="2:19" ht="14.25">
      <c r="B103" s="19" t="s">
        <v>28</v>
      </c>
      <c r="C103" s="12">
        <v>38.7</v>
      </c>
      <c r="D103" s="12">
        <v>36.1</v>
      </c>
      <c r="F103" s="60">
        <f t="shared" si="0"/>
        <v>9.099999999999998</v>
      </c>
      <c r="G103" s="5">
        <v>9.099999999999998</v>
      </c>
      <c r="I103" s="89" t="s">
        <v>15</v>
      </c>
      <c r="J103" s="90">
        <v>18.9</v>
      </c>
      <c r="K103" s="90">
        <v>18.5</v>
      </c>
      <c r="M103" s="89" t="s">
        <v>15</v>
      </c>
      <c r="N103" s="91" t="s">
        <v>83</v>
      </c>
      <c r="O103" s="91" t="s">
        <v>83</v>
      </c>
      <c r="P103" s="5" t="s">
        <v>89</v>
      </c>
      <c r="Q103" s="89" t="s">
        <v>113</v>
      </c>
      <c r="R103" s="90">
        <v>49.8</v>
      </c>
      <c r="S103" s="90">
        <v>43.7</v>
      </c>
    </row>
    <row r="104" spans="2:19" ht="14.25">
      <c r="B104" s="19" t="s">
        <v>20</v>
      </c>
      <c r="C104" s="12">
        <v>33.3</v>
      </c>
      <c r="D104" s="12">
        <v>34.4</v>
      </c>
      <c r="F104" s="60">
        <f t="shared" si="0"/>
        <v>-2.6000000000000014</v>
      </c>
      <c r="G104" s="5">
        <v>-2.6000000000000014</v>
      </c>
      <c r="I104" s="89" t="s">
        <v>16</v>
      </c>
      <c r="J104" s="90">
        <v>15.1</v>
      </c>
      <c r="K104" s="90">
        <v>15.7</v>
      </c>
      <c r="M104" s="89" t="s">
        <v>16</v>
      </c>
      <c r="N104" s="91" t="s">
        <v>83</v>
      </c>
      <c r="O104" s="91" t="s">
        <v>83</v>
      </c>
      <c r="Q104" s="89" t="s">
        <v>19</v>
      </c>
      <c r="R104" s="90">
        <v>28.7</v>
      </c>
      <c r="S104" s="90">
        <v>37.8</v>
      </c>
    </row>
    <row r="105" spans="2:19" ht="14.25">
      <c r="B105" s="19" t="s">
        <v>23</v>
      </c>
      <c r="C105" s="12">
        <v>29.5</v>
      </c>
      <c r="D105" s="12">
        <v>33.5</v>
      </c>
      <c r="F105" s="60">
        <f t="shared" si="0"/>
        <v>1.1000000000000014</v>
      </c>
      <c r="G105" s="5">
        <v>1.1000000000000014</v>
      </c>
      <c r="I105" s="89" t="s">
        <v>120</v>
      </c>
      <c r="J105" s="90">
        <v>21.7</v>
      </c>
      <c r="K105" s="90">
        <v>18.5</v>
      </c>
      <c r="M105" s="89" t="s">
        <v>120</v>
      </c>
      <c r="N105" s="91" t="s">
        <v>83</v>
      </c>
      <c r="O105" s="91" t="s">
        <v>83</v>
      </c>
      <c r="Q105" s="89" t="s">
        <v>28</v>
      </c>
      <c r="R105" s="90">
        <v>38.7</v>
      </c>
      <c r="S105" s="90">
        <v>36.1</v>
      </c>
    </row>
    <row r="106" spans="2:19" ht="14.25">
      <c r="B106" s="19" t="s">
        <v>26</v>
      </c>
      <c r="C106" s="12">
        <v>35.8</v>
      </c>
      <c r="D106" s="12">
        <v>32.7</v>
      </c>
      <c r="F106" s="59">
        <f t="shared" si="0"/>
        <v>4</v>
      </c>
      <c r="G106" s="5">
        <v>4</v>
      </c>
      <c r="I106" s="89" t="s">
        <v>17</v>
      </c>
      <c r="J106" s="90">
        <v>24</v>
      </c>
      <c r="K106" s="90">
        <v>22.5</v>
      </c>
      <c r="M106" s="89" t="s">
        <v>17</v>
      </c>
      <c r="N106" s="91" t="s">
        <v>83</v>
      </c>
      <c r="O106" s="91" t="s">
        <v>83</v>
      </c>
      <c r="Q106" s="89" t="s">
        <v>20</v>
      </c>
      <c r="R106" s="90">
        <v>33.3</v>
      </c>
      <c r="S106" s="90">
        <v>34.4</v>
      </c>
    </row>
    <row r="107" spans="2:19" ht="14.25">
      <c r="B107" s="19" t="s">
        <v>25</v>
      </c>
      <c r="C107" s="12">
        <v>42.2</v>
      </c>
      <c r="D107" s="12">
        <v>31.3</v>
      </c>
      <c r="F107" s="60">
        <f t="shared" si="0"/>
        <v>-3.0999999999999943</v>
      </c>
      <c r="G107" s="5">
        <v>-3.0999999999999943</v>
      </c>
      <c r="I107" s="89" t="s">
        <v>18</v>
      </c>
      <c r="J107" s="90">
        <v>34.1</v>
      </c>
      <c r="K107" s="91" t="s">
        <v>84</v>
      </c>
      <c r="M107" s="89" t="s">
        <v>18</v>
      </c>
      <c r="N107" s="91" t="s">
        <v>83</v>
      </c>
      <c r="O107" s="91" t="s">
        <v>83</v>
      </c>
      <c r="Q107" s="89" t="s">
        <v>23</v>
      </c>
      <c r="R107" s="90">
        <v>29.5</v>
      </c>
      <c r="S107" s="90">
        <v>33.5</v>
      </c>
    </row>
    <row r="108" spans="2:19" ht="14.25">
      <c r="B108" s="19" t="s">
        <v>71</v>
      </c>
      <c r="C108" s="12">
        <v>34.1</v>
      </c>
      <c r="D108" s="12"/>
      <c r="F108" s="60">
        <f t="shared" si="0"/>
        <v>-10.900000000000002</v>
      </c>
      <c r="G108" s="5">
        <v>-10.900000000000002</v>
      </c>
      <c r="I108" s="89" t="s">
        <v>19</v>
      </c>
      <c r="J108" s="90">
        <v>28.7</v>
      </c>
      <c r="K108" s="90">
        <v>37.8</v>
      </c>
      <c r="M108" s="89" t="s">
        <v>19</v>
      </c>
      <c r="N108" s="91" t="s">
        <v>83</v>
      </c>
      <c r="O108" s="91" t="s">
        <v>83</v>
      </c>
      <c r="Q108" s="89" t="s">
        <v>26</v>
      </c>
      <c r="R108" s="90">
        <v>35.8</v>
      </c>
      <c r="S108" s="90">
        <v>32.7</v>
      </c>
    </row>
    <row r="109" spans="1:19" ht="14.25">
      <c r="A109" s="5">
        <v>2</v>
      </c>
      <c r="B109" s="19" t="s">
        <v>39</v>
      </c>
      <c r="C109" s="12">
        <v>29.7</v>
      </c>
      <c r="D109" s="12">
        <v>30.3</v>
      </c>
      <c r="F109" s="60">
        <f t="shared" si="0"/>
        <v>-34.1</v>
      </c>
      <c r="G109" s="5">
        <v>-3.8000000000000007</v>
      </c>
      <c r="I109" s="89" t="s">
        <v>20</v>
      </c>
      <c r="J109" s="90">
        <v>33.3</v>
      </c>
      <c r="K109" s="90">
        <v>34.4</v>
      </c>
      <c r="M109" s="89" t="s">
        <v>20</v>
      </c>
      <c r="N109" s="91" t="s">
        <v>83</v>
      </c>
      <c r="O109" s="91" t="s">
        <v>83</v>
      </c>
      <c r="Q109" s="89" t="s">
        <v>25</v>
      </c>
      <c r="R109" s="90">
        <v>42.2</v>
      </c>
      <c r="S109" s="90">
        <v>31.3</v>
      </c>
    </row>
    <row r="110" spans="2:19" ht="14.25">
      <c r="B110" s="19" t="s">
        <v>33</v>
      </c>
      <c r="C110" s="12">
        <v>28.7</v>
      </c>
      <c r="D110" s="12">
        <v>29.6</v>
      </c>
      <c r="F110" s="60">
        <f t="shared" si="0"/>
        <v>0.6000000000000014</v>
      </c>
      <c r="G110" s="5">
        <v>0.6000000000000014</v>
      </c>
      <c r="I110" s="89" t="s">
        <v>21</v>
      </c>
      <c r="J110" s="90">
        <v>22.9</v>
      </c>
      <c r="K110" s="90">
        <v>21.2</v>
      </c>
      <c r="M110" s="89" t="s">
        <v>21</v>
      </c>
      <c r="N110" s="91" t="s">
        <v>83</v>
      </c>
      <c r="O110" s="91" t="s">
        <v>83</v>
      </c>
      <c r="Q110" s="89" t="s">
        <v>135</v>
      </c>
      <c r="R110" s="90">
        <v>34.1</v>
      </c>
      <c r="S110" s="93">
        <v>30.3</v>
      </c>
    </row>
    <row r="111" spans="2:19" ht="14.25">
      <c r="B111" s="19" t="s">
        <v>24</v>
      </c>
      <c r="C111" s="12">
        <v>21.8</v>
      </c>
      <c r="D111" s="12">
        <v>28.9</v>
      </c>
      <c r="F111" s="59">
        <f t="shared" si="0"/>
        <v>0.9000000000000021</v>
      </c>
      <c r="G111" s="5">
        <v>0.9000000000000021</v>
      </c>
      <c r="I111" s="89" t="s">
        <v>22</v>
      </c>
      <c r="J111" s="90">
        <v>29.4</v>
      </c>
      <c r="K111" s="90">
        <v>28.2</v>
      </c>
      <c r="M111" s="89" t="s">
        <v>22</v>
      </c>
      <c r="N111" s="91" t="s">
        <v>83</v>
      </c>
      <c r="O111" s="91" t="s">
        <v>83</v>
      </c>
      <c r="P111" s="5" t="s">
        <v>89</v>
      </c>
      <c r="Q111" s="89" t="s">
        <v>133</v>
      </c>
      <c r="R111" s="90">
        <v>29.7</v>
      </c>
      <c r="S111" s="90">
        <v>30.3</v>
      </c>
    </row>
    <row r="112" spans="2:19" ht="14.25">
      <c r="B112" s="19" t="s">
        <v>22</v>
      </c>
      <c r="C112" s="12">
        <v>29.4</v>
      </c>
      <c r="D112" s="12">
        <v>28.2</v>
      </c>
      <c r="F112" s="59">
        <f t="shared" si="0"/>
        <v>7.099999999999998</v>
      </c>
      <c r="G112" s="5">
        <v>7.099999999999998</v>
      </c>
      <c r="I112" s="89" t="s">
        <v>23</v>
      </c>
      <c r="J112" s="90">
        <v>29.5</v>
      </c>
      <c r="K112" s="90">
        <v>33.5</v>
      </c>
      <c r="M112" s="89" t="s">
        <v>23</v>
      </c>
      <c r="N112" s="91" t="s">
        <v>83</v>
      </c>
      <c r="O112" s="91" t="s">
        <v>83</v>
      </c>
      <c r="Q112" s="89" t="s">
        <v>33</v>
      </c>
      <c r="R112" s="90">
        <v>28.7</v>
      </c>
      <c r="S112" s="90">
        <v>29.6</v>
      </c>
    </row>
    <row r="113" spans="2:19" ht="14.25">
      <c r="B113" s="19" t="s">
        <v>29</v>
      </c>
      <c r="C113" s="12">
        <v>26.7</v>
      </c>
      <c r="D113" s="12">
        <v>28.2</v>
      </c>
      <c r="F113" s="59">
        <f t="shared" si="0"/>
        <v>-1.1999999999999993</v>
      </c>
      <c r="G113" s="5">
        <v>-1.1999999999999993</v>
      </c>
      <c r="I113" s="89" t="s">
        <v>24</v>
      </c>
      <c r="J113" s="90">
        <v>21.8</v>
      </c>
      <c r="K113" s="90">
        <v>28.9</v>
      </c>
      <c r="M113" s="89" t="s">
        <v>24</v>
      </c>
      <c r="N113" s="91" t="s">
        <v>83</v>
      </c>
      <c r="O113" s="91" t="s">
        <v>83</v>
      </c>
      <c r="Q113" s="89" t="s">
        <v>24</v>
      </c>
      <c r="R113" s="90">
        <v>21.8</v>
      </c>
      <c r="S113" s="90">
        <v>28.9</v>
      </c>
    </row>
    <row r="114" spans="2:19" ht="14.25">
      <c r="B114" s="19" t="s">
        <v>32</v>
      </c>
      <c r="C114" s="12">
        <v>30.8</v>
      </c>
      <c r="D114" s="12">
        <v>26.6</v>
      </c>
      <c r="F114" s="59">
        <f t="shared" si="0"/>
        <v>1.5</v>
      </c>
      <c r="G114" s="5">
        <v>1.5</v>
      </c>
      <c r="I114" s="89" t="s">
        <v>25</v>
      </c>
      <c r="J114" s="90">
        <v>42.2</v>
      </c>
      <c r="K114" s="90">
        <v>31.3</v>
      </c>
      <c r="M114" s="89" t="s">
        <v>25</v>
      </c>
      <c r="N114" s="91" t="s">
        <v>83</v>
      </c>
      <c r="O114" s="91" t="s">
        <v>83</v>
      </c>
      <c r="Q114" s="89" t="s">
        <v>22</v>
      </c>
      <c r="R114" s="90">
        <v>29.4</v>
      </c>
      <c r="S114" s="90">
        <v>28.2</v>
      </c>
    </row>
    <row r="115" spans="2:19" ht="14.25">
      <c r="B115" s="19" t="s">
        <v>36</v>
      </c>
      <c r="C115" s="12">
        <v>25.3</v>
      </c>
      <c r="D115" s="12">
        <v>24.9</v>
      </c>
      <c r="F115" s="60">
        <f t="shared" si="0"/>
        <v>-4.199999999999999</v>
      </c>
      <c r="G115" s="5">
        <v>-4.199999999999999</v>
      </c>
      <c r="I115" s="89" t="s">
        <v>26</v>
      </c>
      <c r="J115" s="90">
        <v>35.8</v>
      </c>
      <c r="K115" s="90">
        <v>32.7</v>
      </c>
      <c r="M115" s="89" t="s">
        <v>26</v>
      </c>
      <c r="N115" s="91" t="s">
        <v>83</v>
      </c>
      <c r="O115" s="91" t="s">
        <v>83</v>
      </c>
      <c r="Q115" s="89" t="s">
        <v>29</v>
      </c>
      <c r="R115" s="90">
        <v>26.7</v>
      </c>
      <c r="S115" s="90">
        <v>28.2</v>
      </c>
    </row>
    <row r="116" spans="2:19" ht="14.25">
      <c r="B116" s="19" t="s">
        <v>13</v>
      </c>
      <c r="C116" s="12">
        <v>23.2</v>
      </c>
      <c r="D116" s="12">
        <v>23.3</v>
      </c>
      <c r="F116" s="60">
        <f t="shared" si="0"/>
        <v>-0.40000000000000213</v>
      </c>
      <c r="G116" s="5">
        <v>-0.40000000000000213</v>
      </c>
      <c r="I116" s="89" t="s">
        <v>27</v>
      </c>
      <c r="J116" s="90">
        <v>22.3</v>
      </c>
      <c r="K116" s="90">
        <v>23</v>
      </c>
      <c r="M116" s="89" t="s">
        <v>27</v>
      </c>
      <c r="N116" s="91" t="s">
        <v>83</v>
      </c>
      <c r="O116" s="91" t="s">
        <v>83</v>
      </c>
      <c r="Q116" s="89" t="s">
        <v>32</v>
      </c>
      <c r="R116" s="90">
        <v>30.8</v>
      </c>
      <c r="S116" s="90">
        <v>26.6</v>
      </c>
    </row>
    <row r="117" spans="2:19" ht="14.25">
      <c r="B117" s="19" t="s">
        <v>27</v>
      </c>
      <c r="C117" s="12">
        <v>22.3</v>
      </c>
      <c r="D117" s="12">
        <v>23</v>
      </c>
      <c r="F117" s="59">
        <f t="shared" si="0"/>
        <v>0.10000000000000142</v>
      </c>
      <c r="G117" s="5">
        <v>0.10000000000000142</v>
      </c>
      <c r="I117" s="89" t="s">
        <v>28</v>
      </c>
      <c r="J117" s="90">
        <v>38.7</v>
      </c>
      <c r="K117" s="90">
        <v>36.1</v>
      </c>
      <c r="M117" s="89" t="s">
        <v>28</v>
      </c>
      <c r="N117" s="91" t="s">
        <v>83</v>
      </c>
      <c r="O117" s="91" t="s">
        <v>83</v>
      </c>
      <c r="Q117" s="89" t="s">
        <v>36</v>
      </c>
      <c r="R117" s="90">
        <v>25.3</v>
      </c>
      <c r="S117" s="90">
        <v>24.9</v>
      </c>
    </row>
    <row r="118" spans="2:19" ht="14.25">
      <c r="B118" s="19" t="s">
        <v>17</v>
      </c>
      <c r="C118" s="12">
        <v>24</v>
      </c>
      <c r="D118" s="12">
        <v>22.5</v>
      </c>
      <c r="F118" s="59">
        <f t="shared" si="0"/>
        <v>0.6999999999999993</v>
      </c>
      <c r="G118" s="5">
        <v>0.6999999999999993</v>
      </c>
      <c r="I118" s="89" t="s">
        <v>29</v>
      </c>
      <c r="J118" s="90">
        <v>26.7</v>
      </c>
      <c r="K118" s="90">
        <v>28.2</v>
      </c>
      <c r="M118" s="89" t="s">
        <v>29</v>
      </c>
      <c r="N118" s="91" t="s">
        <v>83</v>
      </c>
      <c r="O118" s="91" t="s">
        <v>83</v>
      </c>
      <c r="Q118" s="89" t="s">
        <v>13</v>
      </c>
      <c r="R118" s="90">
        <v>23.2</v>
      </c>
      <c r="S118" s="90">
        <v>23.3</v>
      </c>
    </row>
    <row r="119" spans="2:19" ht="14.25">
      <c r="B119" s="19" t="s">
        <v>31</v>
      </c>
      <c r="C119" s="12">
        <v>22.4</v>
      </c>
      <c r="D119" s="12">
        <v>22.3</v>
      </c>
      <c r="F119" s="60">
        <f t="shared" si="0"/>
        <v>-1.5</v>
      </c>
      <c r="G119" s="5">
        <v>-1.5</v>
      </c>
      <c r="I119" s="89" t="s">
        <v>30</v>
      </c>
      <c r="J119" s="90">
        <v>16.9</v>
      </c>
      <c r="K119" s="90">
        <v>16.8</v>
      </c>
      <c r="M119" s="89" t="s">
        <v>30</v>
      </c>
      <c r="N119" s="91" t="s">
        <v>83</v>
      </c>
      <c r="O119" s="91" t="s">
        <v>102</v>
      </c>
      <c r="Q119" s="89" t="s">
        <v>27</v>
      </c>
      <c r="R119" s="90">
        <v>22.3</v>
      </c>
      <c r="S119" s="90">
        <v>23</v>
      </c>
    </row>
    <row r="120" spans="2:19" ht="14.25">
      <c r="B120" s="19" t="s">
        <v>21</v>
      </c>
      <c r="C120" s="12">
        <v>22.9</v>
      </c>
      <c r="D120" s="12">
        <v>21.2</v>
      </c>
      <c r="F120" s="60">
        <f t="shared" si="0"/>
        <v>-0.09999999999999787</v>
      </c>
      <c r="G120" s="5">
        <v>-0.09999999999999787</v>
      </c>
      <c r="I120" s="89" t="s">
        <v>31</v>
      </c>
      <c r="J120" s="90">
        <v>22.4</v>
      </c>
      <c r="K120" s="90">
        <v>22.3</v>
      </c>
      <c r="M120" s="89" t="s">
        <v>31</v>
      </c>
      <c r="N120" s="91" t="s">
        <v>83</v>
      </c>
      <c r="O120" s="91" t="s">
        <v>83</v>
      </c>
      <c r="P120" s="5" t="s">
        <v>89</v>
      </c>
      <c r="Q120" s="89" t="s">
        <v>134</v>
      </c>
      <c r="R120" s="90">
        <v>24</v>
      </c>
      <c r="S120" s="90">
        <v>22.5</v>
      </c>
    </row>
    <row r="121" spans="2:19" ht="14.25">
      <c r="B121" s="19" t="s">
        <v>15</v>
      </c>
      <c r="C121" s="12">
        <v>18.9</v>
      </c>
      <c r="D121" s="12">
        <v>18.5</v>
      </c>
      <c r="F121" s="59">
        <f t="shared" si="0"/>
        <v>-1.6999999999999993</v>
      </c>
      <c r="G121" s="5">
        <v>-1.6999999999999993</v>
      </c>
      <c r="I121" s="89" t="s">
        <v>32</v>
      </c>
      <c r="J121" s="90">
        <v>30.8</v>
      </c>
      <c r="K121" s="90">
        <v>26.6</v>
      </c>
      <c r="M121" s="89" t="s">
        <v>32</v>
      </c>
      <c r="N121" s="91" t="s">
        <v>83</v>
      </c>
      <c r="O121" s="91" t="s">
        <v>83</v>
      </c>
      <c r="Q121" s="89" t="s">
        <v>31</v>
      </c>
      <c r="R121" s="90">
        <v>22.4</v>
      </c>
      <c r="S121" s="90">
        <v>22.3</v>
      </c>
    </row>
    <row r="122" spans="2:19" ht="14.25">
      <c r="B122" s="19" t="s">
        <v>45</v>
      </c>
      <c r="C122" s="12">
        <v>21.7</v>
      </c>
      <c r="D122" s="12">
        <v>18.5</v>
      </c>
      <c r="F122" s="59">
        <f t="shared" si="0"/>
        <v>-0.3999999999999986</v>
      </c>
      <c r="G122" s="5">
        <v>-0.3999999999999986</v>
      </c>
      <c r="I122" s="89" t="s">
        <v>33</v>
      </c>
      <c r="J122" s="90">
        <v>28.7</v>
      </c>
      <c r="K122" s="90">
        <v>29.6</v>
      </c>
      <c r="M122" s="89" t="s">
        <v>33</v>
      </c>
      <c r="N122" s="91" t="s">
        <v>83</v>
      </c>
      <c r="O122" s="91" t="s">
        <v>83</v>
      </c>
      <c r="Q122" s="89" t="s">
        <v>21</v>
      </c>
      <c r="R122" s="90">
        <v>22.9</v>
      </c>
      <c r="S122" s="90">
        <v>21.2</v>
      </c>
    </row>
    <row r="123" spans="2:19" ht="14.25">
      <c r="B123" s="19" t="s">
        <v>30</v>
      </c>
      <c r="C123" s="12">
        <v>16.9</v>
      </c>
      <c r="D123" s="12">
        <v>16.8</v>
      </c>
      <c r="F123" s="60">
        <f t="shared" si="0"/>
        <v>-3.1999999999999993</v>
      </c>
      <c r="G123" s="5">
        <v>-3.1999999999999993</v>
      </c>
      <c r="I123" s="89" t="s">
        <v>34</v>
      </c>
      <c r="J123" s="90">
        <v>48.1</v>
      </c>
      <c r="K123" s="90">
        <v>46.8</v>
      </c>
      <c r="M123" s="89" t="s">
        <v>34</v>
      </c>
      <c r="N123" s="91" t="s">
        <v>83</v>
      </c>
      <c r="O123" s="91" t="s">
        <v>83</v>
      </c>
      <c r="Q123" s="89" t="s">
        <v>15</v>
      </c>
      <c r="R123" s="90">
        <v>18.9</v>
      </c>
      <c r="S123" s="90">
        <v>18.5</v>
      </c>
    </row>
    <row r="124" spans="2:19" ht="14.25">
      <c r="B124" s="19" t="s">
        <v>35</v>
      </c>
      <c r="C124" s="12">
        <v>15.2</v>
      </c>
      <c r="D124" s="12">
        <v>16.6</v>
      </c>
      <c r="F124" s="60">
        <f t="shared" si="0"/>
        <v>-0.09999999999999787</v>
      </c>
      <c r="G124" s="5">
        <v>-0.09999999999999787</v>
      </c>
      <c r="I124" s="89" t="s">
        <v>35</v>
      </c>
      <c r="J124" s="90">
        <v>15.2</v>
      </c>
      <c r="K124" s="90">
        <v>16.6</v>
      </c>
      <c r="M124" s="89" t="s">
        <v>35</v>
      </c>
      <c r="N124" s="91" t="s">
        <v>83</v>
      </c>
      <c r="O124" s="91" t="s">
        <v>83</v>
      </c>
      <c r="Q124" s="89" t="s">
        <v>45</v>
      </c>
      <c r="R124" s="90">
        <v>21.7</v>
      </c>
      <c r="S124" s="90">
        <v>18.5</v>
      </c>
    </row>
    <row r="125" spans="2:19" ht="14.25">
      <c r="B125" s="19" t="s">
        <v>16</v>
      </c>
      <c r="C125" s="12">
        <v>15.1</v>
      </c>
      <c r="D125" s="12">
        <v>15.7</v>
      </c>
      <c r="F125" s="60">
        <f t="shared" si="0"/>
        <v>1.4000000000000021</v>
      </c>
      <c r="G125" s="5">
        <v>1.4000000000000021</v>
      </c>
      <c r="I125" s="89" t="s">
        <v>36</v>
      </c>
      <c r="J125" s="90">
        <v>25.3</v>
      </c>
      <c r="K125" s="90">
        <v>24.9</v>
      </c>
      <c r="M125" s="89" t="s">
        <v>36</v>
      </c>
      <c r="N125" s="91" t="s">
        <v>83</v>
      </c>
      <c r="O125" s="91" t="s">
        <v>83</v>
      </c>
      <c r="Q125" s="89" t="s">
        <v>137</v>
      </c>
      <c r="R125" s="90">
        <v>16.9</v>
      </c>
      <c r="S125" s="90">
        <v>16.8</v>
      </c>
    </row>
    <row r="126" spans="2:19" ht="14.25">
      <c r="B126" s="19" t="s">
        <v>37</v>
      </c>
      <c r="C126" s="12">
        <v>14.2</v>
      </c>
      <c r="D126" s="12">
        <v>14.9</v>
      </c>
      <c r="F126" s="60">
        <f t="shared" si="0"/>
        <v>0.5999999999999996</v>
      </c>
      <c r="G126" s="5">
        <v>0.5999999999999996</v>
      </c>
      <c r="I126" s="89" t="s">
        <v>37</v>
      </c>
      <c r="J126" s="90">
        <v>14.2</v>
      </c>
      <c r="K126" s="90">
        <v>14.9</v>
      </c>
      <c r="M126" s="89" t="s">
        <v>37</v>
      </c>
      <c r="N126" s="91" t="s">
        <v>83</v>
      </c>
      <c r="O126" s="91" t="s">
        <v>83</v>
      </c>
      <c r="Q126" s="89" t="s">
        <v>35</v>
      </c>
      <c r="R126" s="90">
        <v>15.2</v>
      </c>
      <c r="S126" s="90">
        <v>16.6</v>
      </c>
    </row>
    <row r="127" spans="2:19" ht="14.25">
      <c r="B127" s="20" t="s">
        <v>38</v>
      </c>
      <c r="C127" s="14">
        <v>14.5</v>
      </c>
      <c r="D127" s="14">
        <v>14</v>
      </c>
      <c r="F127" s="60">
        <f t="shared" si="0"/>
        <v>0.7000000000000011</v>
      </c>
      <c r="G127" s="5">
        <v>0.7000000000000011</v>
      </c>
      <c r="I127" s="89" t="s">
        <v>38</v>
      </c>
      <c r="J127" s="90">
        <v>14.5</v>
      </c>
      <c r="K127" s="90">
        <v>14</v>
      </c>
      <c r="M127" s="89" t="s">
        <v>38</v>
      </c>
      <c r="N127" s="91" t="s">
        <v>83</v>
      </c>
      <c r="O127" s="91" t="s">
        <v>83</v>
      </c>
      <c r="Q127" s="89" t="s">
        <v>16</v>
      </c>
      <c r="R127" s="90">
        <v>15.1</v>
      </c>
      <c r="S127" s="90">
        <v>15.7</v>
      </c>
    </row>
    <row r="128" spans="2:19" ht="14.25">
      <c r="B128" s="22"/>
      <c r="C128" s="6"/>
      <c r="D128" s="6"/>
      <c r="F128" s="59">
        <f t="shared" si="0"/>
        <v>-0.5</v>
      </c>
      <c r="G128" s="5">
        <v>-0.5</v>
      </c>
      <c r="I128" s="89" t="s">
        <v>39</v>
      </c>
      <c r="J128" s="90">
        <v>29.7</v>
      </c>
      <c r="K128" s="90">
        <v>30.3</v>
      </c>
      <c r="M128" s="89" t="s">
        <v>39</v>
      </c>
      <c r="N128" s="91" t="s">
        <v>83</v>
      </c>
      <c r="O128" s="91" t="s">
        <v>83</v>
      </c>
      <c r="Q128" s="89" t="s">
        <v>37</v>
      </c>
      <c r="R128" s="90">
        <v>14.2</v>
      </c>
      <c r="S128" s="90">
        <v>14.9</v>
      </c>
    </row>
    <row r="129" spans="2:19" ht="14.25">
      <c r="B129" s="18" t="s">
        <v>40</v>
      </c>
      <c r="C129" s="15">
        <v>16.9</v>
      </c>
      <c r="D129" s="15">
        <v>14.6</v>
      </c>
      <c r="I129" s="89" t="s">
        <v>40</v>
      </c>
      <c r="J129" s="90">
        <v>16.9</v>
      </c>
      <c r="K129" s="90">
        <v>14.6</v>
      </c>
      <c r="M129" s="89" t="s">
        <v>40</v>
      </c>
      <c r="N129" s="91" t="s">
        <v>83</v>
      </c>
      <c r="O129" s="91" t="s">
        <v>83</v>
      </c>
      <c r="Q129" s="89" t="s">
        <v>38</v>
      </c>
      <c r="R129" s="90">
        <v>14.5</v>
      </c>
      <c r="S129" s="90">
        <v>14</v>
      </c>
    </row>
    <row r="130" spans="2:15" ht="14.25">
      <c r="B130" s="19" t="s">
        <v>41</v>
      </c>
      <c r="C130" s="12">
        <v>14.6</v>
      </c>
      <c r="D130" s="12">
        <v>13.7</v>
      </c>
      <c r="F130" s="59">
        <f>D129-C129</f>
        <v>-2.299999999999999</v>
      </c>
      <c r="I130" s="89" t="s">
        <v>41</v>
      </c>
      <c r="J130" s="90">
        <v>14.6</v>
      </c>
      <c r="K130" s="90">
        <v>13.7</v>
      </c>
      <c r="M130" s="89" t="s">
        <v>41</v>
      </c>
      <c r="N130" s="91" t="s">
        <v>83</v>
      </c>
      <c r="O130" s="91" t="s">
        <v>83</v>
      </c>
    </row>
    <row r="131" spans="2:19" ht="14.25">
      <c r="B131" s="20" t="s">
        <v>183</v>
      </c>
      <c r="C131" s="14">
        <v>19.8</v>
      </c>
      <c r="D131" s="14"/>
      <c r="F131" s="59">
        <f>D130-C130</f>
        <v>-0.9000000000000004</v>
      </c>
      <c r="I131" s="89" t="s">
        <v>42</v>
      </c>
      <c r="J131" s="90">
        <v>19.8</v>
      </c>
      <c r="K131" s="91" t="s">
        <v>84</v>
      </c>
      <c r="M131" s="89" t="s">
        <v>42</v>
      </c>
      <c r="N131" s="91" t="s">
        <v>83</v>
      </c>
      <c r="O131" s="91" t="s">
        <v>83</v>
      </c>
      <c r="Q131" s="89" t="s">
        <v>40</v>
      </c>
      <c r="R131" s="90">
        <v>16.9</v>
      </c>
      <c r="S131" s="90">
        <v>14.6</v>
      </c>
    </row>
    <row r="132" spans="3:19" ht="14.25">
      <c r="F132" s="59"/>
      <c r="I132" s="89" t="s">
        <v>116</v>
      </c>
      <c r="J132" s="90">
        <v>49.9</v>
      </c>
      <c r="K132" s="91" t="s">
        <v>84</v>
      </c>
      <c r="M132" s="89" t="s">
        <v>116</v>
      </c>
      <c r="N132" s="91" t="s">
        <v>83</v>
      </c>
      <c r="O132" s="91" t="s">
        <v>83</v>
      </c>
      <c r="Q132" s="89" t="s">
        <v>41</v>
      </c>
      <c r="R132" s="90">
        <v>14.6</v>
      </c>
      <c r="S132" s="90">
        <v>13.7</v>
      </c>
    </row>
    <row r="133" spans="2:19" ht="14.25">
      <c r="B133" s="18" t="s">
        <v>185</v>
      </c>
      <c r="C133" s="15">
        <v>49.9</v>
      </c>
      <c r="D133" s="15"/>
      <c r="F133" s="59"/>
      <c r="I133" s="89" t="s">
        <v>86</v>
      </c>
      <c r="J133" s="91" t="s">
        <v>84</v>
      </c>
      <c r="K133" s="90">
        <v>41.8</v>
      </c>
      <c r="M133" s="89" t="s">
        <v>86</v>
      </c>
      <c r="N133" s="91" t="s">
        <v>83</v>
      </c>
      <c r="O133" s="91" t="s">
        <v>83</v>
      </c>
      <c r="P133" s="5" t="s">
        <v>89</v>
      </c>
      <c r="Q133" s="89" t="s">
        <v>140</v>
      </c>
      <c r="R133" s="90">
        <v>19.8</v>
      </c>
      <c r="S133" s="91">
        <v>17.3</v>
      </c>
    </row>
    <row r="134" spans="2:15" ht="14.25">
      <c r="B134" s="19" t="s">
        <v>197</v>
      </c>
      <c r="C134" s="12"/>
      <c r="D134" s="12">
        <v>41.8</v>
      </c>
      <c r="F134" s="59"/>
      <c r="I134" s="89" t="s">
        <v>130</v>
      </c>
      <c r="J134" s="90">
        <v>71</v>
      </c>
      <c r="K134" s="91" t="s">
        <v>84</v>
      </c>
      <c r="M134" s="89" t="s">
        <v>130</v>
      </c>
      <c r="N134" s="91" t="s">
        <v>83</v>
      </c>
      <c r="O134" s="91" t="s">
        <v>83</v>
      </c>
    </row>
    <row r="135" spans="2:19" ht="14.25">
      <c r="B135" s="20" t="s">
        <v>211</v>
      </c>
      <c r="C135" s="14">
        <v>71</v>
      </c>
      <c r="D135" s="14"/>
      <c r="F135" s="59"/>
      <c r="Q135" s="89" t="s">
        <v>141</v>
      </c>
      <c r="R135" s="90">
        <v>49.9</v>
      </c>
      <c r="S135" s="91">
        <v>46.9</v>
      </c>
    </row>
    <row r="136" spans="6:19" ht="14.25">
      <c r="F136" s="59"/>
      <c r="M136" s="66" t="s">
        <v>87</v>
      </c>
      <c r="N136" s="65"/>
      <c r="O136" s="65"/>
      <c r="Q136" s="89" t="s">
        <v>142</v>
      </c>
      <c r="R136" s="91" t="s">
        <v>84</v>
      </c>
      <c r="S136" s="90">
        <v>41.8</v>
      </c>
    </row>
    <row r="137" spans="2:19" ht="14.25">
      <c r="B137" s="1"/>
      <c r="M137" s="66" t="s">
        <v>89</v>
      </c>
      <c r="N137" s="66" t="s">
        <v>90</v>
      </c>
      <c r="O137" s="65"/>
      <c r="P137" s="5" t="s">
        <v>89</v>
      </c>
      <c r="Q137" s="89" t="s">
        <v>144</v>
      </c>
      <c r="R137" s="90">
        <v>71</v>
      </c>
      <c r="S137" s="94">
        <v>57.8</v>
      </c>
    </row>
    <row r="138" spans="2:15" ht="14.25">
      <c r="B138" s="5" t="s">
        <v>132</v>
      </c>
      <c r="M138" s="66" t="s">
        <v>91</v>
      </c>
      <c r="N138" s="66" t="s">
        <v>92</v>
      </c>
      <c r="O138" s="65"/>
    </row>
    <row r="139" spans="2:17" ht="14.25">
      <c r="B139" s="5" t="s">
        <v>184</v>
      </c>
      <c r="M139" s="66" t="s">
        <v>93</v>
      </c>
      <c r="N139" s="66" t="s">
        <v>94</v>
      </c>
      <c r="O139" s="65"/>
      <c r="Q139" s="5" t="s">
        <v>132</v>
      </c>
    </row>
    <row r="140" spans="2:17" ht="14.25">
      <c r="B140" s="5" t="s">
        <v>198</v>
      </c>
      <c r="M140" s="66" t="s">
        <v>82</v>
      </c>
      <c r="N140" s="66" t="s">
        <v>95</v>
      </c>
      <c r="O140" s="65"/>
      <c r="Q140" s="1" t="s">
        <v>139</v>
      </c>
    </row>
    <row r="141" spans="2:17" ht="14.25">
      <c r="B141" s="5" t="s">
        <v>199</v>
      </c>
      <c r="M141" s="66" t="s">
        <v>96</v>
      </c>
      <c r="N141" s="66" t="s">
        <v>97</v>
      </c>
      <c r="O141" s="65"/>
      <c r="Q141" s="5" t="s">
        <v>136</v>
      </c>
    </row>
    <row r="142" spans="13:17" ht="14.25">
      <c r="M142" s="66" t="s">
        <v>98</v>
      </c>
      <c r="N142" s="66" t="s">
        <v>99</v>
      </c>
      <c r="O142" s="65"/>
      <c r="Q142" s="5" t="s">
        <v>138</v>
      </c>
    </row>
    <row r="143" spans="13:17" ht="14.25">
      <c r="M143" s="66" t="s">
        <v>100</v>
      </c>
      <c r="N143" s="66" t="s">
        <v>101</v>
      </c>
      <c r="O143" s="65"/>
      <c r="Q143" s="5" t="s">
        <v>143</v>
      </c>
    </row>
    <row r="144" spans="13:17" ht="14.25">
      <c r="M144" s="66" t="s">
        <v>102</v>
      </c>
      <c r="N144" s="66" t="s">
        <v>103</v>
      </c>
      <c r="O144" s="65"/>
      <c r="Q144" s="5" t="s">
        <v>145</v>
      </c>
    </row>
    <row r="145" spans="13:15" ht="14.25">
      <c r="M145" s="66" t="s">
        <v>104</v>
      </c>
      <c r="N145" s="66" t="s">
        <v>105</v>
      </c>
      <c r="O145" s="65"/>
    </row>
    <row r="146" spans="13:15" ht="14.25">
      <c r="M146" s="66" t="s">
        <v>106</v>
      </c>
      <c r="N146" s="66" t="s">
        <v>107</v>
      </c>
      <c r="O146" s="65"/>
    </row>
    <row r="147" spans="13:15" ht="14.25">
      <c r="M147" s="66" t="s">
        <v>85</v>
      </c>
      <c r="N147" s="66" t="s">
        <v>108</v>
      </c>
      <c r="O147" s="65"/>
    </row>
    <row r="148" spans="13:15" ht="14.25">
      <c r="M148" s="66" t="s">
        <v>109</v>
      </c>
      <c r="N148" s="66" t="s">
        <v>110</v>
      </c>
      <c r="O148" s="65"/>
    </row>
  </sheetData>
  <autoFilter ref="Q130:S130"/>
  <conditionalFormatting sqref="F98:F128">
    <cfRule type="top10" priority="2" dxfId="36" rank="3" bottom="1"/>
    <cfRule type="top10" priority="3" dxfId="1" rank="3"/>
    <cfRule type="cellIs" priority="4" dxfId="0" operator="greaterThan">
      <formula>0</formula>
    </cfRule>
  </conditionalFormatting>
  <conditionalFormatting sqref="G101:G128">
    <cfRule type="cellIs" priority="1" dxfId="0" operator="greaterThan">
      <formula>0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S159"/>
  <sheetViews>
    <sheetView showGridLines="0" workbookViewId="0" topLeftCell="A1"/>
  </sheetViews>
  <sheetFormatPr defaultColWidth="9.00390625" defaultRowHeight="14.25"/>
  <cols>
    <col min="1" max="1" width="9.00390625" style="2" customWidth="1"/>
    <col min="2" max="2" width="12.75390625" style="2" customWidth="1"/>
    <col min="3" max="6" width="10.25390625" style="2" customWidth="1"/>
    <col min="7" max="16384" width="9.00390625" style="2" customWidth="1"/>
  </cols>
  <sheetData>
    <row r="2" ht="15">
      <c r="B2" s="130" t="s">
        <v>217</v>
      </c>
    </row>
    <row r="3" ht="14.25">
      <c r="B3" s="5" t="s">
        <v>46</v>
      </c>
    </row>
    <row r="5" ht="12"/>
    <row r="6" spans="8:11" ht="12">
      <c r="H6" s="80">
        <f aca="true" t="shared" si="0" ref="H6:H7">C6-F6</f>
        <v>0</v>
      </c>
      <c r="I6" s="47"/>
      <c r="J6" s="47"/>
      <c r="K6" s="47"/>
    </row>
    <row r="7" spans="8:11" ht="12">
      <c r="H7" s="80">
        <f t="shared" si="0"/>
        <v>0</v>
      </c>
      <c r="I7" s="47"/>
      <c r="J7" s="47"/>
      <c r="K7" s="47"/>
    </row>
    <row r="8" spans="8:11" ht="12">
      <c r="H8" s="80">
        <f aca="true" t="shared" si="1" ref="H8:H40">C8-F8</f>
        <v>0</v>
      </c>
      <c r="I8" s="47"/>
      <c r="J8" s="47"/>
      <c r="K8" s="47"/>
    </row>
    <row r="9" ht="12">
      <c r="H9" s="80">
        <f t="shared" si="1"/>
        <v>0</v>
      </c>
    </row>
    <row r="10" spans="8:14" ht="12">
      <c r="H10" s="80">
        <f t="shared" si="1"/>
        <v>0</v>
      </c>
      <c r="N10" s="2" t="s">
        <v>182</v>
      </c>
    </row>
    <row r="11" ht="12">
      <c r="H11" s="80">
        <f t="shared" si="1"/>
        <v>0</v>
      </c>
    </row>
    <row r="12" ht="12">
      <c r="H12" s="80">
        <f t="shared" si="1"/>
        <v>0</v>
      </c>
    </row>
    <row r="13" ht="12">
      <c r="H13" s="80">
        <f t="shared" si="1"/>
        <v>0</v>
      </c>
    </row>
    <row r="14" spans="8:18" ht="12">
      <c r="H14" s="80">
        <f t="shared" si="1"/>
        <v>0</v>
      </c>
      <c r="N14" s="2" t="s">
        <v>200</v>
      </c>
      <c r="P14" s="2" t="s">
        <v>201</v>
      </c>
      <c r="R14" s="2" t="s">
        <v>202</v>
      </c>
    </row>
    <row r="15" spans="8:19" ht="12">
      <c r="H15" s="80">
        <f t="shared" si="1"/>
        <v>0</v>
      </c>
      <c r="N15" s="111" t="s">
        <v>34</v>
      </c>
      <c r="O15" s="2">
        <v>46.8</v>
      </c>
      <c r="P15" s="114" t="s">
        <v>19</v>
      </c>
      <c r="Q15" s="2">
        <v>39.4</v>
      </c>
      <c r="R15" s="115" t="s">
        <v>14</v>
      </c>
      <c r="S15" s="2">
        <v>51.8</v>
      </c>
    </row>
    <row r="16" spans="8:19" ht="12">
      <c r="H16" s="80">
        <f t="shared" si="1"/>
        <v>0</v>
      </c>
      <c r="N16" s="111" t="s">
        <v>38</v>
      </c>
      <c r="O16" s="2">
        <v>14</v>
      </c>
      <c r="P16" s="114" t="s">
        <v>15</v>
      </c>
      <c r="Q16" s="2">
        <v>13.6</v>
      </c>
      <c r="R16" s="115" t="s">
        <v>30</v>
      </c>
      <c r="S16" s="2">
        <v>6.1</v>
      </c>
    </row>
    <row r="17" ht="12">
      <c r="H17" s="80">
        <f t="shared" si="1"/>
        <v>0</v>
      </c>
    </row>
    <row r="18" ht="12">
      <c r="H18" s="80">
        <f t="shared" si="1"/>
        <v>0</v>
      </c>
    </row>
    <row r="19" ht="12">
      <c r="H19" s="80">
        <f t="shared" si="1"/>
        <v>0</v>
      </c>
    </row>
    <row r="20" ht="12">
      <c r="H20" s="80">
        <f t="shared" si="1"/>
        <v>0</v>
      </c>
    </row>
    <row r="21" ht="12">
      <c r="H21" s="80">
        <f t="shared" si="1"/>
        <v>0</v>
      </c>
    </row>
    <row r="22" ht="12">
      <c r="H22" s="80">
        <f t="shared" si="1"/>
        <v>0</v>
      </c>
    </row>
    <row r="23" ht="12">
      <c r="H23" s="80">
        <f t="shared" si="1"/>
        <v>0</v>
      </c>
    </row>
    <row r="24" ht="12">
      <c r="H24" s="80">
        <f t="shared" si="1"/>
        <v>0</v>
      </c>
    </row>
    <row r="25" ht="12">
      <c r="H25" s="80">
        <f t="shared" si="1"/>
        <v>0</v>
      </c>
    </row>
    <row r="26" ht="12">
      <c r="H26" s="80">
        <f t="shared" si="1"/>
        <v>0</v>
      </c>
    </row>
    <row r="27" ht="12">
      <c r="H27" s="80">
        <f t="shared" si="1"/>
        <v>0</v>
      </c>
    </row>
    <row r="28" ht="12">
      <c r="H28" s="80">
        <f t="shared" si="1"/>
        <v>0</v>
      </c>
    </row>
    <row r="29" ht="12">
      <c r="H29" s="80">
        <f t="shared" si="1"/>
        <v>0</v>
      </c>
    </row>
    <row r="30" ht="12">
      <c r="H30" s="80">
        <f t="shared" si="1"/>
        <v>0</v>
      </c>
    </row>
    <row r="31" ht="12">
      <c r="H31" s="80">
        <f t="shared" si="1"/>
        <v>0</v>
      </c>
    </row>
    <row r="32" ht="12">
      <c r="H32" s="80">
        <f t="shared" si="1"/>
        <v>0</v>
      </c>
    </row>
    <row r="33" ht="12">
      <c r="H33" s="80">
        <f t="shared" si="1"/>
        <v>0</v>
      </c>
    </row>
    <row r="34" ht="12">
      <c r="H34" s="80">
        <f t="shared" si="1"/>
        <v>0</v>
      </c>
    </row>
    <row r="35" ht="12">
      <c r="H35" s="80">
        <f t="shared" si="1"/>
        <v>0</v>
      </c>
    </row>
    <row r="36" ht="12">
      <c r="H36" s="80">
        <f t="shared" si="1"/>
        <v>0</v>
      </c>
    </row>
    <row r="37" ht="12">
      <c r="H37" s="80">
        <f t="shared" si="1"/>
        <v>0</v>
      </c>
    </row>
    <row r="38" ht="12">
      <c r="H38" s="80">
        <f t="shared" si="1"/>
        <v>0</v>
      </c>
    </row>
    <row r="39" ht="12">
      <c r="H39" s="80">
        <f t="shared" si="1"/>
        <v>0</v>
      </c>
    </row>
    <row r="40" ht="12">
      <c r="H40" s="80">
        <f t="shared" si="1"/>
        <v>0</v>
      </c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4.25">
      <c r="B62" s="23" t="s">
        <v>47</v>
      </c>
    </row>
    <row r="66" ht="14.25">
      <c r="A66" s="7" t="s">
        <v>43</v>
      </c>
    </row>
    <row r="67" ht="14.25">
      <c r="A67" s="5" t="s">
        <v>147</v>
      </c>
    </row>
    <row r="72" spans="2:14" ht="14.25">
      <c r="B72" s="66" t="s">
        <v>0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4" spans="2:14" ht="14.25">
      <c r="B74" s="66" t="s">
        <v>1</v>
      </c>
      <c r="C74" s="88">
        <v>42689.61459490741</v>
      </c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2:14" ht="14.25">
      <c r="B75" s="66" t="s">
        <v>2</v>
      </c>
      <c r="C75" s="88">
        <v>42702.768080625</v>
      </c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</row>
    <row r="76" spans="2:14" ht="14.25">
      <c r="B76" s="66" t="s">
        <v>3</v>
      </c>
      <c r="C76" s="66" t="s">
        <v>4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8" spans="2:14" ht="14.25">
      <c r="B78" s="66" t="s">
        <v>5</v>
      </c>
      <c r="C78" s="66" t="s">
        <v>6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</row>
    <row r="79" spans="2:14" ht="14.25">
      <c r="B79" s="66" t="s">
        <v>9</v>
      </c>
      <c r="C79" s="66" t="s">
        <v>10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2:3" ht="14.25">
      <c r="B80" s="1"/>
      <c r="C80" s="1"/>
    </row>
    <row r="81" spans="2:14" ht="14.25">
      <c r="B81" s="89" t="s">
        <v>48</v>
      </c>
      <c r="C81" s="89" t="s">
        <v>129</v>
      </c>
      <c r="D81" s="89" t="s">
        <v>129</v>
      </c>
      <c r="E81" s="89" t="s">
        <v>129</v>
      </c>
      <c r="F81" s="89" t="s">
        <v>129</v>
      </c>
      <c r="G81" s="89" t="s">
        <v>12</v>
      </c>
      <c r="H81" s="89" t="s">
        <v>12</v>
      </c>
      <c r="I81" s="89" t="s">
        <v>12</v>
      </c>
      <c r="J81" s="89" t="s">
        <v>12</v>
      </c>
      <c r="K81" s="89" t="s">
        <v>148</v>
      </c>
      <c r="L81" s="89" t="s">
        <v>148</v>
      </c>
      <c r="M81" s="89" t="s">
        <v>148</v>
      </c>
      <c r="N81" s="89" t="s">
        <v>148</v>
      </c>
    </row>
    <row r="82" spans="2:14" ht="14.25">
      <c r="B82" s="89" t="s">
        <v>118</v>
      </c>
      <c r="C82" s="89" t="s">
        <v>10</v>
      </c>
      <c r="D82" s="89" t="s">
        <v>8</v>
      </c>
      <c r="E82" s="89" t="s">
        <v>49</v>
      </c>
      <c r="F82" s="89" t="s">
        <v>50</v>
      </c>
      <c r="G82" s="89" t="s">
        <v>10</v>
      </c>
      <c r="H82" s="89" t="s">
        <v>8</v>
      </c>
      <c r="I82" s="89" t="s">
        <v>49</v>
      </c>
      <c r="J82" s="89" t="s">
        <v>50</v>
      </c>
      <c r="K82" s="89" t="s">
        <v>10</v>
      </c>
      <c r="L82" s="89" t="s">
        <v>8</v>
      </c>
      <c r="M82" s="89" t="s">
        <v>49</v>
      </c>
      <c r="N82" s="89" t="s">
        <v>50</v>
      </c>
    </row>
    <row r="83" spans="1:16" ht="14.25">
      <c r="A83" s="2" t="s">
        <v>149</v>
      </c>
      <c r="B83" s="89" t="s">
        <v>119</v>
      </c>
      <c r="C83" s="90">
        <v>23.7</v>
      </c>
      <c r="D83" s="90">
        <v>26.9</v>
      </c>
      <c r="E83" s="90">
        <v>24.7</v>
      </c>
      <c r="F83" s="90">
        <v>17.4</v>
      </c>
      <c r="G83" s="90">
        <v>24.4</v>
      </c>
      <c r="H83" s="90">
        <v>27.7</v>
      </c>
      <c r="I83" s="90">
        <v>25.4</v>
      </c>
      <c r="J83" s="90">
        <v>17.8</v>
      </c>
      <c r="K83" s="90">
        <v>24.6</v>
      </c>
      <c r="L83" s="90">
        <v>27.8</v>
      </c>
      <c r="M83" s="90">
        <v>25.4</v>
      </c>
      <c r="N83" s="90">
        <v>18.3</v>
      </c>
      <c r="P83" s="61">
        <f>+D83-C83</f>
        <v>3.1999999999999993</v>
      </c>
    </row>
    <row r="84" spans="1:16" ht="14.25">
      <c r="A84" s="2" t="s">
        <v>149</v>
      </c>
      <c r="B84" s="89" t="s">
        <v>114</v>
      </c>
      <c r="C84" s="90">
        <v>23</v>
      </c>
      <c r="D84" s="90">
        <v>25.3</v>
      </c>
      <c r="E84" s="90">
        <v>24.6</v>
      </c>
      <c r="F84" s="90">
        <v>15.9</v>
      </c>
      <c r="G84" s="90">
        <v>23.5</v>
      </c>
      <c r="H84" s="90">
        <v>25.7</v>
      </c>
      <c r="I84" s="90">
        <v>25.1</v>
      </c>
      <c r="J84" s="90">
        <v>16.2</v>
      </c>
      <c r="K84" s="90">
        <v>23.1</v>
      </c>
      <c r="L84" s="90">
        <v>25.2</v>
      </c>
      <c r="M84" s="90">
        <v>24.5</v>
      </c>
      <c r="N84" s="90">
        <v>16.5</v>
      </c>
      <c r="P84" s="61">
        <f aca="true" t="shared" si="2" ref="P84:P118">+D84-C84</f>
        <v>2.3000000000000007</v>
      </c>
    </row>
    <row r="85" spans="2:16" ht="14.25">
      <c r="B85" s="89" t="s">
        <v>13</v>
      </c>
      <c r="C85" s="90">
        <v>21.1</v>
      </c>
      <c r="D85" s="90">
        <v>23.3</v>
      </c>
      <c r="E85" s="90">
        <v>21.7</v>
      </c>
      <c r="F85" s="90">
        <v>16.2</v>
      </c>
      <c r="G85" s="90">
        <v>21.2</v>
      </c>
      <c r="H85" s="90">
        <v>23.2</v>
      </c>
      <c r="I85" s="90">
        <v>21.6</v>
      </c>
      <c r="J85" s="90">
        <v>17.3</v>
      </c>
      <c r="K85" s="90">
        <v>20.8</v>
      </c>
      <c r="L85" s="90">
        <v>21.9</v>
      </c>
      <c r="M85" s="90">
        <v>20.8</v>
      </c>
      <c r="N85" s="90">
        <v>19.5</v>
      </c>
      <c r="P85" s="61">
        <f t="shared" si="2"/>
        <v>2.1999999999999993</v>
      </c>
    </row>
    <row r="86" spans="2:16" ht="14.25">
      <c r="B86" s="89" t="s">
        <v>14</v>
      </c>
      <c r="C86" s="90">
        <v>41.3</v>
      </c>
      <c r="D86" s="90">
        <v>43.7</v>
      </c>
      <c r="E86" s="90">
        <v>37.4</v>
      </c>
      <c r="F86" s="90">
        <v>51.8</v>
      </c>
      <c r="G86" s="90">
        <v>40.1</v>
      </c>
      <c r="H86" s="90">
        <v>45.2</v>
      </c>
      <c r="I86" s="90">
        <v>36.4</v>
      </c>
      <c r="J86" s="90">
        <v>47.8</v>
      </c>
      <c r="K86" s="90">
        <v>48</v>
      </c>
      <c r="L86" s="90">
        <v>51.5</v>
      </c>
      <c r="M86" s="90">
        <v>44.3</v>
      </c>
      <c r="N86" s="90">
        <v>57.6</v>
      </c>
      <c r="P86" s="61">
        <f t="shared" si="2"/>
        <v>2.4000000000000057</v>
      </c>
    </row>
    <row r="87" spans="2:17" ht="14.25">
      <c r="B87" s="89" t="s">
        <v>15</v>
      </c>
      <c r="C87" s="90">
        <v>14</v>
      </c>
      <c r="D87" s="90">
        <v>18.5</v>
      </c>
      <c r="E87" s="90">
        <v>13.6</v>
      </c>
      <c r="F87" s="90">
        <v>10.9</v>
      </c>
      <c r="G87" s="90">
        <v>14.8</v>
      </c>
      <c r="H87" s="90">
        <v>19.5</v>
      </c>
      <c r="I87" s="90">
        <v>14.6</v>
      </c>
      <c r="J87" s="90">
        <v>10.7</v>
      </c>
      <c r="K87" s="90">
        <v>14.6</v>
      </c>
      <c r="L87" s="90">
        <v>16.4</v>
      </c>
      <c r="M87" s="90">
        <v>15.2</v>
      </c>
      <c r="N87" s="90">
        <v>10.4</v>
      </c>
      <c r="P87" s="61">
        <f t="shared" si="2"/>
        <v>4.5</v>
      </c>
      <c r="Q87" s="111"/>
    </row>
    <row r="88" spans="2:16" ht="14.25">
      <c r="B88" s="89" t="s">
        <v>16</v>
      </c>
      <c r="C88" s="90">
        <v>17.7</v>
      </c>
      <c r="D88" s="90">
        <v>15.7</v>
      </c>
      <c r="E88" s="90">
        <v>20.9</v>
      </c>
      <c r="F88" s="90">
        <v>9.9</v>
      </c>
      <c r="G88" s="90">
        <v>17.9</v>
      </c>
      <c r="H88" s="90">
        <v>14.5</v>
      </c>
      <c r="I88" s="90">
        <v>21.3</v>
      </c>
      <c r="J88" s="90">
        <v>10.8</v>
      </c>
      <c r="K88" s="90">
        <v>18.3</v>
      </c>
      <c r="L88" s="90">
        <v>15.4</v>
      </c>
      <c r="M88" s="90">
        <v>21.6</v>
      </c>
      <c r="N88" s="90">
        <v>10.8</v>
      </c>
      <c r="P88" s="61">
        <f t="shared" si="2"/>
        <v>-2</v>
      </c>
    </row>
    <row r="89" spans="2:16" ht="14.25">
      <c r="B89" s="89" t="s">
        <v>120</v>
      </c>
      <c r="C89" s="90">
        <v>20</v>
      </c>
      <c r="D89" s="90">
        <v>18.5</v>
      </c>
      <c r="E89" s="90">
        <v>21.3</v>
      </c>
      <c r="F89" s="90">
        <v>17.2</v>
      </c>
      <c r="G89" s="90">
        <v>20.6</v>
      </c>
      <c r="H89" s="90">
        <v>19.6</v>
      </c>
      <c r="I89" s="90">
        <v>22</v>
      </c>
      <c r="J89" s="90">
        <v>17.4</v>
      </c>
      <c r="K89" s="90">
        <v>20.3</v>
      </c>
      <c r="L89" s="90">
        <v>19.4</v>
      </c>
      <c r="M89" s="90">
        <v>22</v>
      </c>
      <c r="N89" s="90">
        <v>16</v>
      </c>
      <c r="P89" s="61">
        <f t="shared" si="2"/>
        <v>-1.5</v>
      </c>
    </row>
    <row r="90" spans="2:16" ht="14.25">
      <c r="B90" s="89" t="s">
        <v>17</v>
      </c>
      <c r="C90" s="90">
        <v>24.2</v>
      </c>
      <c r="D90" s="90">
        <v>22.5</v>
      </c>
      <c r="E90" s="90">
        <v>21</v>
      </c>
      <c r="F90" s="90">
        <v>37</v>
      </c>
      <c r="G90" s="90">
        <v>26</v>
      </c>
      <c r="H90" s="90">
        <v>23.8</v>
      </c>
      <c r="I90" s="90">
        <v>24</v>
      </c>
      <c r="J90" s="90">
        <v>35</v>
      </c>
      <c r="K90" s="90">
        <v>23.5</v>
      </c>
      <c r="L90" s="90">
        <v>22.3</v>
      </c>
      <c r="M90" s="90">
        <v>22.7</v>
      </c>
      <c r="N90" s="90">
        <v>28</v>
      </c>
      <c r="P90" s="61">
        <f t="shared" si="2"/>
        <v>-1.6999999999999993</v>
      </c>
    </row>
    <row r="91" spans="1:16" ht="14.25">
      <c r="A91" s="2">
        <v>2014</v>
      </c>
      <c r="B91" s="89" t="s">
        <v>18</v>
      </c>
      <c r="C91" s="96">
        <v>27.6</v>
      </c>
      <c r="D91" s="90">
        <v>30.3</v>
      </c>
      <c r="E91" s="90">
        <v>29.4</v>
      </c>
      <c r="F91" s="90">
        <v>13.5</v>
      </c>
      <c r="G91" s="97">
        <v>27.6</v>
      </c>
      <c r="H91" s="97">
        <v>30.3</v>
      </c>
      <c r="I91" s="97">
        <v>29.4</v>
      </c>
      <c r="J91" s="97">
        <v>13.5</v>
      </c>
      <c r="K91" s="90">
        <v>29.5</v>
      </c>
      <c r="L91" s="90">
        <v>33.9</v>
      </c>
      <c r="M91" s="90">
        <v>30.9</v>
      </c>
      <c r="N91" s="90">
        <v>13.3</v>
      </c>
      <c r="P91" s="61">
        <f t="shared" si="2"/>
        <v>2.6999999999999993</v>
      </c>
    </row>
    <row r="92" spans="2:16" ht="14.25">
      <c r="B92" s="89" t="s">
        <v>19</v>
      </c>
      <c r="C92" s="90">
        <v>35.7</v>
      </c>
      <c r="D92" s="90">
        <v>37.8</v>
      </c>
      <c r="E92" s="90">
        <v>39.4</v>
      </c>
      <c r="F92" s="90">
        <v>22.8</v>
      </c>
      <c r="G92" s="90">
        <v>36</v>
      </c>
      <c r="H92" s="90">
        <v>36.7</v>
      </c>
      <c r="I92" s="90">
        <v>40.1</v>
      </c>
      <c r="J92" s="90">
        <v>23</v>
      </c>
      <c r="K92" s="90">
        <v>35.7</v>
      </c>
      <c r="L92" s="90">
        <v>38.1</v>
      </c>
      <c r="M92" s="90">
        <v>39.1</v>
      </c>
      <c r="N92" s="90">
        <v>23.1</v>
      </c>
      <c r="P92" s="61">
        <f t="shared" si="2"/>
        <v>2.0999999999999943</v>
      </c>
    </row>
    <row r="93" spans="2:17" ht="14.25">
      <c r="B93" s="89" t="s">
        <v>20</v>
      </c>
      <c r="C93" s="90">
        <v>28.6</v>
      </c>
      <c r="D93" s="90">
        <v>34.4</v>
      </c>
      <c r="E93" s="90">
        <v>31.2</v>
      </c>
      <c r="F93" s="90">
        <v>13.7</v>
      </c>
      <c r="G93" s="90">
        <v>29.2</v>
      </c>
      <c r="H93" s="90">
        <v>35.8</v>
      </c>
      <c r="I93" s="90">
        <v>31.8</v>
      </c>
      <c r="J93" s="90">
        <v>12.9</v>
      </c>
      <c r="K93" s="90">
        <v>27.3</v>
      </c>
      <c r="L93" s="90">
        <v>32.6</v>
      </c>
      <c r="M93" s="90">
        <v>29.2</v>
      </c>
      <c r="N93" s="90">
        <v>14.5</v>
      </c>
      <c r="P93" s="61">
        <f t="shared" si="2"/>
        <v>5.799999999999997</v>
      </c>
      <c r="Q93" s="111"/>
    </row>
    <row r="94" spans="2:16" ht="14.25">
      <c r="B94" s="89" t="s">
        <v>21</v>
      </c>
      <c r="C94" s="90">
        <v>17.7</v>
      </c>
      <c r="D94" s="90">
        <v>21.2</v>
      </c>
      <c r="E94" s="90">
        <v>19</v>
      </c>
      <c r="F94" s="90">
        <v>9.3</v>
      </c>
      <c r="G94" s="90">
        <v>18.5</v>
      </c>
      <c r="H94" s="90">
        <v>21.6</v>
      </c>
      <c r="I94" s="90">
        <v>19.9</v>
      </c>
      <c r="J94" s="90">
        <v>10.1</v>
      </c>
      <c r="K94" s="90">
        <v>18.1</v>
      </c>
      <c r="L94" s="90">
        <v>20.8</v>
      </c>
      <c r="M94" s="90">
        <v>19.3</v>
      </c>
      <c r="N94" s="90">
        <v>10.8</v>
      </c>
      <c r="P94" s="61">
        <f t="shared" si="2"/>
        <v>3.5</v>
      </c>
    </row>
    <row r="95" spans="2:16" ht="14.25">
      <c r="B95" s="89" t="s">
        <v>22</v>
      </c>
      <c r="C95" s="90">
        <v>29.1</v>
      </c>
      <c r="D95" s="90">
        <v>28.2</v>
      </c>
      <c r="E95" s="90">
        <v>28.5</v>
      </c>
      <c r="F95" s="90">
        <v>31.9</v>
      </c>
      <c r="G95" s="90">
        <v>29.3</v>
      </c>
      <c r="H95" s="90">
        <v>29</v>
      </c>
      <c r="I95" s="90">
        <v>29.3</v>
      </c>
      <c r="J95" s="90">
        <v>29.7</v>
      </c>
      <c r="K95" s="90">
        <v>29.9</v>
      </c>
      <c r="L95" s="90">
        <v>29.3</v>
      </c>
      <c r="M95" s="90">
        <v>29.6</v>
      </c>
      <c r="N95" s="90">
        <v>31.9</v>
      </c>
      <c r="P95" s="61">
        <f t="shared" si="2"/>
        <v>-0.9000000000000021</v>
      </c>
    </row>
    <row r="96" spans="2:17" ht="14.25">
      <c r="B96" s="89" t="s">
        <v>23</v>
      </c>
      <c r="C96" s="90">
        <v>28.7</v>
      </c>
      <c r="D96" s="90">
        <v>33.5</v>
      </c>
      <c r="E96" s="90">
        <v>30.4</v>
      </c>
      <c r="F96" s="90">
        <v>19.9</v>
      </c>
      <c r="G96" s="90">
        <v>28.3</v>
      </c>
      <c r="H96" s="90">
        <v>32.1</v>
      </c>
      <c r="I96" s="90">
        <v>30</v>
      </c>
      <c r="J96" s="90">
        <v>20.2</v>
      </c>
      <c r="K96" s="90">
        <v>28.5</v>
      </c>
      <c r="L96" s="90">
        <v>32</v>
      </c>
      <c r="M96" s="90">
        <v>29.7</v>
      </c>
      <c r="N96" s="90">
        <v>22</v>
      </c>
      <c r="P96" s="61">
        <f t="shared" si="2"/>
        <v>4.800000000000001</v>
      </c>
      <c r="Q96" s="111"/>
    </row>
    <row r="97" spans="2:16" ht="14.25">
      <c r="B97" s="89" t="s">
        <v>24</v>
      </c>
      <c r="C97" s="90">
        <v>28.9</v>
      </c>
      <c r="D97" s="90">
        <v>28.9</v>
      </c>
      <c r="E97" s="90">
        <v>30.5</v>
      </c>
      <c r="F97" s="90">
        <v>20.8</v>
      </c>
      <c r="G97" s="90">
        <v>27.4</v>
      </c>
      <c r="H97" s="90">
        <v>24.7</v>
      </c>
      <c r="I97" s="90">
        <v>28.3</v>
      </c>
      <c r="J97" s="90">
        <v>27.2</v>
      </c>
      <c r="K97" s="90">
        <v>27.8</v>
      </c>
      <c r="L97" s="90">
        <v>27.7</v>
      </c>
      <c r="M97" s="90">
        <v>28.2</v>
      </c>
      <c r="N97" s="90">
        <v>26.1</v>
      </c>
      <c r="P97" s="61">
        <f t="shared" si="2"/>
        <v>0</v>
      </c>
    </row>
    <row r="98" spans="2:16" ht="14.25">
      <c r="B98" s="89" t="s">
        <v>25</v>
      </c>
      <c r="C98" s="90">
        <v>30.9</v>
      </c>
      <c r="D98" s="90">
        <v>31.3</v>
      </c>
      <c r="E98" s="90">
        <v>27.3</v>
      </c>
      <c r="F98" s="90">
        <v>42.1</v>
      </c>
      <c r="G98" s="90">
        <v>32.7</v>
      </c>
      <c r="H98" s="90">
        <v>35.3</v>
      </c>
      <c r="I98" s="90">
        <v>30</v>
      </c>
      <c r="J98" s="90">
        <v>39.3</v>
      </c>
      <c r="K98" s="90">
        <v>35.1</v>
      </c>
      <c r="L98" s="90">
        <v>38.4</v>
      </c>
      <c r="M98" s="90">
        <v>34</v>
      </c>
      <c r="N98" s="90">
        <v>36.1</v>
      </c>
      <c r="P98" s="61">
        <f t="shared" si="2"/>
        <v>0.40000000000000213</v>
      </c>
    </row>
    <row r="99" spans="2:16" ht="14.25">
      <c r="B99" s="89" t="s">
        <v>26</v>
      </c>
      <c r="C99" s="90">
        <v>29.3</v>
      </c>
      <c r="D99" s="90">
        <v>32.7</v>
      </c>
      <c r="E99" s="90">
        <v>26.4</v>
      </c>
      <c r="F99" s="90">
        <v>36</v>
      </c>
      <c r="G99" s="90">
        <v>27.3</v>
      </c>
      <c r="H99" s="90">
        <v>28.9</v>
      </c>
      <c r="I99" s="90">
        <v>25.6</v>
      </c>
      <c r="J99" s="90">
        <v>31.9</v>
      </c>
      <c r="K99" s="90">
        <v>30.8</v>
      </c>
      <c r="L99" s="90">
        <v>35.4</v>
      </c>
      <c r="M99" s="90">
        <v>29.3</v>
      </c>
      <c r="N99" s="90">
        <v>31.7</v>
      </c>
      <c r="P99" s="61">
        <f t="shared" si="2"/>
        <v>3.400000000000002</v>
      </c>
    </row>
    <row r="100" spans="2:17" ht="14.25">
      <c r="B100" s="89" t="s">
        <v>27</v>
      </c>
      <c r="C100" s="90">
        <v>18.5</v>
      </c>
      <c r="D100" s="90">
        <v>23</v>
      </c>
      <c r="E100" s="90">
        <v>19.2</v>
      </c>
      <c r="F100" s="90">
        <v>8.2</v>
      </c>
      <c r="G100" s="90">
        <v>19</v>
      </c>
      <c r="H100" s="90">
        <v>26.4</v>
      </c>
      <c r="I100" s="90">
        <v>19.4</v>
      </c>
      <c r="J100" s="90">
        <v>6.4</v>
      </c>
      <c r="K100" s="90">
        <v>19</v>
      </c>
      <c r="L100" s="90">
        <v>26</v>
      </c>
      <c r="M100" s="90">
        <v>19</v>
      </c>
      <c r="N100" s="90">
        <v>7</v>
      </c>
      <c r="P100" s="61">
        <f t="shared" si="2"/>
        <v>4.5</v>
      </c>
      <c r="Q100" s="111"/>
    </row>
    <row r="101" spans="2:17" ht="14.25">
      <c r="B101" s="89" t="s">
        <v>28</v>
      </c>
      <c r="C101" s="90">
        <v>28.2</v>
      </c>
      <c r="D101" s="90">
        <v>36.1</v>
      </c>
      <c r="E101" s="90">
        <v>28.9</v>
      </c>
      <c r="F101" s="90">
        <v>17.1</v>
      </c>
      <c r="G101" s="90">
        <v>31.8</v>
      </c>
      <c r="H101" s="90">
        <v>41.8</v>
      </c>
      <c r="I101" s="90">
        <v>32.4</v>
      </c>
      <c r="J101" s="90">
        <v>19</v>
      </c>
      <c r="K101" s="90">
        <v>34.8</v>
      </c>
      <c r="L101" s="90">
        <v>43.9</v>
      </c>
      <c r="M101" s="90">
        <v>36</v>
      </c>
      <c r="N101" s="90">
        <v>20.2</v>
      </c>
      <c r="P101" s="62">
        <f t="shared" si="2"/>
        <v>7.900000000000002</v>
      </c>
      <c r="Q101" s="110"/>
    </row>
    <row r="102" spans="2:17" ht="14.25">
      <c r="B102" s="89" t="s">
        <v>29</v>
      </c>
      <c r="C102" s="90">
        <v>22.4</v>
      </c>
      <c r="D102" s="90">
        <v>28.2</v>
      </c>
      <c r="E102" s="90">
        <v>20.5</v>
      </c>
      <c r="F102" s="90">
        <v>23.7</v>
      </c>
      <c r="G102" s="90">
        <v>23.8</v>
      </c>
      <c r="H102" s="90">
        <v>31.3</v>
      </c>
      <c r="I102" s="90">
        <v>21.8</v>
      </c>
      <c r="J102" s="90">
        <v>23.3</v>
      </c>
      <c r="K102" s="90">
        <v>24</v>
      </c>
      <c r="L102" s="90">
        <v>32</v>
      </c>
      <c r="M102" s="90">
        <v>22.5</v>
      </c>
      <c r="N102" s="90">
        <v>20.8</v>
      </c>
      <c r="P102" s="61">
        <f t="shared" si="2"/>
        <v>5.800000000000001</v>
      </c>
      <c r="Q102" s="111"/>
    </row>
    <row r="103" spans="2:16" ht="14.25">
      <c r="B103" s="89" t="s">
        <v>30</v>
      </c>
      <c r="C103" s="90">
        <v>16.4</v>
      </c>
      <c r="D103" s="90">
        <v>16.8</v>
      </c>
      <c r="E103" s="90">
        <v>19.1</v>
      </c>
      <c r="F103" s="90">
        <v>6.1</v>
      </c>
      <c r="G103" s="90">
        <v>16.5</v>
      </c>
      <c r="H103" s="90">
        <v>17.1</v>
      </c>
      <c r="I103" s="90">
        <v>18.9</v>
      </c>
      <c r="J103" s="90">
        <v>6.9</v>
      </c>
      <c r="K103" s="90">
        <v>15.9</v>
      </c>
      <c r="L103" s="90">
        <v>17</v>
      </c>
      <c r="M103" s="90">
        <v>18</v>
      </c>
      <c r="N103" s="90">
        <v>6.1</v>
      </c>
      <c r="P103" s="61">
        <f t="shared" si="2"/>
        <v>0.40000000000000213</v>
      </c>
    </row>
    <row r="104" spans="2:16" ht="14.25">
      <c r="B104" s="89" t="s">
        <v>31</v>
      </c>
      <c r="C104" s="90">
        <v>18.3</v>
      </c>
      <c r="D104" s="90">
        <v>22.3</v>
      </c>
      <c r="E104" s="90">
        <v>18.4</v>
      </c>
      <c r="F104" s="90">
        <v>14</v>
      </c>
      <c r="G104" s="90">
        <v>19.2</v>
      </c>
      <c r="H104" s="90">
        <v>23.3</v>
      </c>
      <c r="I104" s="90">
        <v>18.9</v>
      </c>
      <c r="J104" s="90">
        <v>15.7</v>
      </c>
      <c r="K104" s="90">
        <v>18.8</v>
      </c>
      <c r="L104" s="90">
        <v>22.9</v>
      </c>
      <c r="M104" s="90">
        <v>18.3</v>
      </c>
      <c r="N104" s="90">
        <v>16.2</v>
      </c>
      <c r="P104" s="61">
        <f t="shared" si="2"/>
        <v>4</v>
      </c>
    </row>
    <row r="105" spans="2:16" ht="14.25">
      <c r="B105" s="89" t="s">
        <v>32</v>
      </c>
      <c r="C105" s="90">
        <v>23.4</v>
      </c>
      <c r="D105" s="90">
        <v>26.6</v>
      </c>
      <c r="E105" s="90">
        <v>24.1</v>
      </c>
      <c r="F105" s="90">
        <v>17</v>
      </c>
      <c r="G105" s="90">
        <v>24.7</v>
      </c>
      <c r="H105" s="90">
        <v>28.2</v>
      </c>
      <c r="I105" s="90">
        <v>25.2</v>
      </c>
      <c r="J105" s="90">
        <v>18.2</v>
      </c>
      <c r="K105" s="90">
        <v>25.8</v>
      </c>
      <c r="L105" s="90">
        <v>29.8</v>
      </c>
      <c r="M105" s="90">
        <v>26.1</v>
      </c>
      <c r="N105" s="90">
        <v>19.7</v>
      </c>
      <c r="P105" s="61">
        <f t="shared" si="2"/>
        <v>3.200000000000003</v>
      </c>
    </row>
    <row r="106" spans="2:16" ht="14.25">
      <c r="B106" s="89" t="s">
        <v>33</v>
      </c>
      <c r="C106" s="90">
        <v>26.6</v>
      </c>
      <c r="D106" s="90">
        <v>29.6</v>
      </c>
      <c r="E106" s="90">
        <v>27.4</v>
      </c>
      <c r="F106" s="90">
        <v>21.7</v>
      </c>
      <c r="G106" s="90">
        <v>27.5</v>
      </c>
      <c r="H106" s="90">
        <v>31.4</v>
      </c>
      <c r="I106" s="90">
        <v>28.3</v>
      </c>
      <c r="J106" s="90">
        <v>21.1</v>
      </c>
      <c r="K106" s="90">
        <v>27.5</v>
      </c>
      <c r="L106" s="90">
        <v>31.7</v>
      </c>
      <c r="M106" s="90">
        <v>28.5</v>
      </c>
      <c r="N106" s="90">
        <v>20.3</v>
      </c>
      <c r="P106" s="61">
        <f t="shared" si="2"/>
        <v>3</v>
      </c>
    </row>
    <row r="107" spans="2:17" ht="14.25">
      <c r="B107" s="89" t="s">
        <v>34</v>
      </c>
      <c r="C107" s="90">
        <v>37.3</v>
      </c>
      <c r="D107" s="90">
        <v>46.8</v>
      </c>
      <c r="E107" s="90">
        <v>35.6</v>
      </c>
      <c r="F107" s="90">
        <v>33.3</v>
      </c>
      <c r="G107" s="90">
        <v>40.3</v>
      </c>
      <c r="H107" s="90">
        <v>50.7</v>
      </c>
      <c r="I107" s="90">
        <v>38.7</v>
      </c>
      <c r="J107" s="90">
        <v>35</v>
      </c>
      <c r="K107" s="90">
        <v>41.9</v>
      </c>
      <c r="L107" s="90">
        <v>51.4</v>
      </c>
      <c r="M107" s="90">
        <v>40.7</v>
      </c>
      <c r="N107" s="90">
        <v>35.8</v>
      </c>
      <c r="P107" s="61">
        <f t="shared" si="2"/>
        <v>9.5</v>
      </c>
      <c r="Q107" s="110"/>
    </row>
    <row r="108" spans="2:16" ht="14.25">
      <c r="B108" s="89" t="s">
        <v>35</v>
      </c>
      <c r="C108" s="90">
        <v>19.2</v>
      </c>
      <c r="D108" s="90">
        <v>16.6</v>
      </c>
      <c r="E108" s="90">
        <v>19.7</v>
      </c>
      <c r="F108" s="90">
        <v>20.2</v>
      </c>
      <c r="G108" s="90">
        <v>20.4</v>
      </c>
      <c r="H108" s="90">
        <v>17.7</v>
      </c>
      <c r="I108" s="90">
        <v>21.3</v>
      </c>
      <c r="J108" s="90">
        <v>20.1</v>
      </c>
      <c r="K108" s="90">
        <v>20.4</v>
      </c>
      <c r="L108" s="90">
        <v>17.5</v>
      </c>
      <c r="M108" s="90">
        <v>20.6</v>
      </c>
      <c r="N108" s="90">
        <v>23</v>
      </c>
      <c r="P108" s="61">
        <f t="shared" si="2"/>
        <v>-2.599999999999998</v>
      </c>
    </row>
    <row r="109" spans="2:17" ht="14.25">
      <c r="B109" s="89" t="s">
        <v>36</v>
      </c>
      <c r="C109" s="90">
        <v>18.4</v>
      </c>
      <c r="D109" s="90">
        <v>24.9</v>
      </c>
      <c r="E109" s="90">
        <v>17.8</v>
      </c>
      <c r="F109" s="90">
        <v>12.8</v>
      </c>
      <c r="G109" s="90">
        <v>18.4</v>
      </c>
      <c r="H109" s="90">
        <v>23.6</v>
      </c>
      <c r="I109" s="90">
        <v>18.1</v>
      </c>
      <c r="J109" s="90">
        <v>13.4</v>
      </c>
      <c r="K109" s="90">
        <v>19.8</v>
      </c>
      <c r="L109" s="90">
        <v>25.5</v>
      </c>
      <c r="M109" s="90">
        <v>19.4</v>
      </c>
      <c r="N109" s="90">
        <v>13.6</v>
      </c>
      <c r="P109" s="61">
        <f t="shared" si="2"/>
        <v>6.5</v>
      </c>
      <c r="Q109" s="111"/>
    </row>
    <row r="110" spans="2:16" ht="14.25">
      <c r="B110" s="89" t="s">
        <v>37</v>
      </c>
      <c r="C110" s="90">
        <v>16.8</v>
      </c>
      <c r="D110" s="90">
        <v>14.9</v>
      </c>
      <c r="E110" s="90">
        <v>18.1</v>
      </c>
      <c r="F110" s="90">
        <v>14.5</v>
      </c>
      <c r="G110" s="90">
        <v>17.3</v>
      </c>
      <c r="H110" s="90">
        <v>15.6</v>
      </c>
      <c r="I110" s="90">
        <v>17.9</v>
      </c>
      <c r="J110" s="90">
        <v>17</v>
      </c>
      <c r="K110" s="90">
        <v>16</v>
      </c>
      <c r="L110" s="90">
        <v>13</v>
      </c>
      <c r="M110" s="90">
        <v>16.7</v>
      </c>
      <c r="N110" s="90">
        <v>16.8</v>
      </c>
      <c r="P110" s="61">
        <f t="shared" si="2"/>
        <v>-1.9000000000000004</v>
      </c>
    </row>
    <row r="111" spans="2:16" ht="14.25">
      <c r="B111" s="89" t="s">
        <v>38</v>
      </c>
      <c r="C111" s="90">
        <v>16</v>
      </c>
      <c r="D111" s="90">
        <v>14</v>
      </c>
      <c r="E111" s="90">
        <v>15.9</v>
      </c>
      <c r="F111" s="90">
        <v>18.3</v>
      </c>
      <c r="G111" s="90">
        <v>16.9</v>
      </c>
      <c r="H111" s="90">
        <v>16.7</v>
      </c>
      <c r="I111" s="90">
        <v>17.2</v>
      </c>
      <c r="J111" s="90">
        <v>16.5</v>
      </c>
      <c r="K111" s="90">
        <v>16.4</v>
      </c>
      <c r="L111" s="90">
        <v>16.2</v>
      </c>
      <c r="M111" s="90">
        <v>16.5</v>
      </c>
      <c r="N111" s="90">
        <v>16.5</v>
      </c>
      <c r="P111" s="61">
        <f t="shared" si="2"/>
        <v>-2</v>
      </c>
    </row>
    <row r="112" spans="2:17" ht="14.25">
      <c r="B112" s="89" t="s">
        <v>39</v>
      </c>
      <c r="C112" s="90">
        <v>23.5</v>
      </c>
      <c r="D112" s="90">
        <v>30.3</v>
      </c>
      <c r="E112" s="90">
        <v>22.9</v>
      </c>
      <c r="F112" s="90">
        <v>17.7</v>
      </c>
      <c r="G112" s="90">
        <v>24.1</v>
      </c>
      <c r="H112" s="90">
        <v>31.2</v>
      </c>
      <c r="I112" s="90">
        <v>23.2</v>
      </c>
      <c r="J112" s="90">
        <v>19</v>
      </c>
      <c r="K112" s="90">
        <v>24.8</v>
      </c>
      <c r="L112" s="90">
        <v>32.6</v>
      </c>
      <c r="M112" s="90">
        <v>24.1</v>
      </c>
      <c r="N112" s="90">
        <v>18.1</v>
      </c>
      <c r="P112" s="61">
        <f t="shared" si="2"/>
        <v>6.800000000000001</v>
      </c>
      <c r="Q112" s="111"/>
    </row>
    <row r="113" spans="2:16" ht="14.25">
      <c r="B113" s="89" t="s">
        <v>40</v>
      </c>
      <c r="C113" s="90">
        <v>13</v>
      </c>
      <c r="D113" s="90">
        <v>14.6</v>
      </c>
      <c r="E113" s="90">
        <v>13.1</v>
      </c>
      <c r="F113" s="90">
        <v>9.4</v>
      </c>
      <c r="G113" s="90">
        <v>11.2</v>
      </c>
      <c r="H113" s="90">
        <v>13.7</v>
      </c>
      <c r="I113" s="90">
        <v>11</v>
      </c>
      <c r="J113" s="90">
        <v>7.3</v>
      </c>
      <c r="K113" s="90">
        <v>13</v>
      </c>
      <c r="L113" s="90">
        <v>16.6</v>
      </c>
      <c r="M113" s="90">
        <v>13.4</v>
      </c>
      <c r="N113" s="90">
        <v>4.2</v>
      </c>
      <c r="P113" s="61">
        <f t="shared" si="2"/>
        <v>1.5999999999999996</v>
      </c>
    </row>
    <row r="114" spans="2:16" ht="14.25">
      <c r="B114" s="89" t="s">
        <v>41</v>
      </c>
      <c r="C114" s="90">
        <v>15</v>
      </c>
      <c r="D114" s="90">
        <v>13.7</v>
      </c>
      <c r="E114" s="90">
        <v>17</v>
      </c>
      <c r="F114" s="90">
        <v>9.2</v>
      </c>
      <c r="G114" s="90">
        <v>13.5</v>
      </c>
      <c r="H114" s="90">
        <v>11.9</v>
      </c>
      <c r="I114" s="90">
        <v>15</v>
      </c>
      <c r="J114" s="90">
        <v>9.9</v>
      </c>
      <c r="K114" s="90">
        <v>14.1</v>
      </c>
      <c r="L114" s="90">
        <v>13.4</v>
      </c>
      <c r="M114" s="90">
        <v>15.6</v>
      </c>
      <c r="N114" s="90">
        <v>9.8</v>
      </c>
      <c r="P114" s="61">
        <f t="shared" si="2"/>
        <v>-1.3000000000000007</v>
      </c>
    </row>
    <row r="115" spans="1:16" ht="14.25">
      <c r="A115" s="2">
        <v>2014</v>
      </c>
      <c r="B115" s="89" t="s">
        <v>42</v>
      </c>
      <c r="C115" s="98">
        <v>16.4</v>
      </c>
      <c r="D115" s="90">
        <v>17.3</v>
      </c>
      <c r="E115" s="90">
        <v>13.7</v>
      </c>
      <c r="F115" s="90">
        <v>25.8</v>
      </c>
      <c r="G115" s="97">
        <v>16.4</v>
      </c>
      <c r="H115" s="97">
        <v>17.3</v>
      </c>
      <c r="I115" s="97">
        <v>13.7</v>
      </c>
      <c r="J115" s="97">
        <v>25.8</v>
      </c>
      <c r="K115" s="90">
        <v>16.3</v>
      </c>
      <c r="L115" s="90">
        <v>17.2</v>
      </c>
      <c r="M115" s="90">
        <v>12.7</v>
      </c>
      <c r="N115" s="90">
        <v>29.6</v>
      </c>
      <c r="P115" s="61">
        <f t="shared" si="2"/>
        <v>0.9000000000000021</v>
      </c>
    </row>
    <row r="116" spans="1:16" ht="14.25">
      <c r="A116" s="2">
        <v>2014</v>
      </c>
      <c r="B116" s="89" t="s">
        <v>116</v>
      </c>
      <c r="C116" s="98">
        <v>43.3</v>
      </c>
      <c r="D116" s="90">
        <v>46.9</v>
      </c>
      <c r="E116" s="90">
        <v>43.1</v>
      </c>
      <c r="F116" s="90">
        <v>38.5</v>
      </c>
      <c r="G116" s="97">
        <v>43.3</v>
      </c>
      <c r="H116" s="97">
        <v>46.9</v>
      </c>
      <c r="I116" s="97">
        <v>43.1</v>
      </c>
      <c r="J116" s="97">
        <v>38.5</v>
      </c>
      <c r="K116" s="90">
        <v>48.1</v>
      </c>
      <c r="L116" s="90">
        <v>50.5</v>
      </c>
      <c r="M116" s="90">
        <v>48.1</v>
      </c>
      <c r="N116" s="90">
        <v>44</v>
      </c>
      <c r="P116" s="61">
        <f t="shared" si="2"/>
        <v>3.6000000000000014</v>
      </c>
    </row>
    <row r="117" spans="2:16" ht="14.25">
      <c r="B117" s="89" t="s">
        <v>86</v>
      </c>
      <c r="C117" s="90">
        <v>41.3</v>
      </c>
      <c r="D117" s="90">
        <v>41.8</v>
      </c>
      <c r="E117" s="90">
        <v>42.9</v>
      </c>
      <c r="F117" s="90">
        <v>35.2</v>
      </c>
      <c r="G117" s="90">
        <v>43.1</v>
      </c>
      <c r="H117" s="90">
        <v>43.4</v>
      </c>
      <c r="I117" s="90">
        <v>44.8</v>
      </c>
      <c r="J117" s="90">
        <v>36.6</v>
      </c>
      <c r="K117" s="90">
        <v>42</v>
      </c>
      <c r="L117" s="90">
        <v>43.4</v>
      </c>
      <c r="M117" s="90">
        <v>43.3</v>
      </c>
      <c r="N117" s="90">
        <v>35.7</v>
      </c>
      <c r="P117" s="61">
        <f t="shared" si="2"/>
        <v>0.5</v>
      </c>
    </row>
    <row r="118" spans="1:16" ht="14.25">
      <c r="A118" s="2">
        <v>2013</v>
      </c>
      <c r="B118" s="89" t="s">
        <v>130</v>
      </c>
      <c r="C118" s="99">
        <v>51.2</v>
      </c>
      <c r="D118" s="90">
        <v>57.8</v>
      </c>
      <c r="E118" s="90">
        <v>48.5</v>
      </c>
      <c r="F118" s="90">
        <v>46.7</v>
      </c>
      <c r="G118" s="91" t="s">
        <v>84</v>
      </c>
      <c r="H118" s="91" t="s">
        <v>84</v>
      </c>
      <c r="I118" s="91" t="s">
        <v>84</v>
      </c>
      <c r="J118" s="91" t="s">
        <v>84</v>
      </c>
      <c r="K118" s="100">
        <v>51.2</v>
      </c>
      <c r="L118" s="100">
        <v>57.8</v>
      </c>
      <c r="M118" s="100">
        <v>48.5</v>
      </c>
      <c r="N118" s="100">
        <v>46.7</v>
      </c>
      <c r="P118" s="61">
        <f t="shared" si="2"/>
        <v>6.599999999999994</v>
      </c>
    </row>
    <row r="122" spans="2:14" ht="14.25">
      <c r="B122" s="89" t="s">
        <v>48</v>
      </c>
      <c r="C122" s="89" t="s">
        <v>129</v>
      </c>
      <c r="D122" s="89" t="s">
        <v>129</v>
      </c>
      <c r="E122" s="89" t="s">
        <v>129</v>
      </c>
      <c r="F122" s="89" t="s">
        <v>129</v>
      </c>
      <c r="G122" s="89" t="s">
        <v>12</v>
      </c>
      <c r="H122" s="89" t="s">
        <v>12</v>
      </c>
      <c r="I122" s="89" t="s">
        <v>12</v>
      </c>
      <c r="J122" s="89" t="s">
        <v>12</v>
      </c>
      <c r="K122" s="89" t="s">
        <v>148</v>
      </c>
      <c r="L122" s="89" t="s">
        <v>148</v>
      </c>
      <c r="M122" s="89" t="s">
        <v>148</v>
      </c>
      <c r="N122" s="89" t="s">
        <v>148</v>
      </c>
    </row>
    <row r="123" spans="2:14" ht="14.25">
      <c r="B123" s="89" t="s">
        <v>118</v>
      </c>
      <c r="C123" s="89" t="s">
        <v>10</v>
      </c>
      <c r="D123" s="89" t="s">
        <v>8</v>
      </c>
      <c r="E123" s="89" t="s">
        <v>49</v>
      </c>
      <c r="F123" s="89" t="s">
        <v>50</v>
      </c>
      <c r="G123" s="89" t="s">
        <v>10</v>
      </c>
      <c r="H123" s="89" t="s">
        <v>8</v>
      </c>
      <c r="I123" s="89" t="s">
        <v>49</v>
      </c>
      <c r="J123" s="89" t="s">
        <v>50</v>
      </c>
      <c r="K123" s="89" t="s">
        <v>10</v>
      </c>
      <c r="L123" s="89" t="s">
        <v>8</v>
      </c>
      <c r="M123" s="89" t="s">
        <v>49</v>
      </c>
      <c r="N123" s="89" t="s">
        <v>50</v>
      </c>
    </row>
    <row r="124" spans="2:15" ht="14.25">
      <c r="B124" s="89" t="s">
        <v>14</v>
      </c>
      <c r="C124" s="90">
        <v>41.3</v>
      </c>
      <c r="D124" s="90">
        <v>43.7</v>
      </c>
      <c r="E124" s="90">
        <v>37.4</v>
      </c>
      <c r="F124" s="90">
        <v>51.8</v>
      </c>
      <c r="G124" s="90">
        <v>40.1</v>
      </c>
      <c r="H124" s="90">
        <v>45.2</v>
      </c>
      <c r="I124" s="90">
        <v>36.4</v>
      </c>
      <c r="J124" s="90">
        <v>47.8</v>
      </c>
      <c r="K124" s="90">
        <v>48</v>
      </c>
      <c r="L124" s="90">
        <v>51.5</v>
      </c>
      <c r="M124" s="90">
        <v>44.3</v>
      </c>
      <c r="N124" s="90">
        <v>57.6</v>
      </c>
      <c r="O124" s="61">
        <v>2.4000000000000057</v>
      </c>
    </row>
    <row r="125" spans="2:15" ht="14.25">
      <c r="B125" s="89" t="s">
        <v>130</v>
      </c>
      <c r="C125" s="99">
        <v>51.2</v>
      </c>
      <c r="D125" s="90">
        <v>57.8</v>
      </c>
      <c r="E125" s="90">
        <v>48.5</v>
      </c>
      <c r="F125" s="90">
        <v>46.7</v>
      </c>
      <c r="G125" s="91" t="s">
        <v>84</v>
      </c>
      <c r="H125" s="91" t="s">
        <v>84</v>
      </c>
      <c r="I125" s="91" t="s">
        <v>84</v>
      </c>
      <c r="J125" s="91" t="s">
        <v>84</v>
      </c>
      <c r="K125" s="100">
        <v>51.2</v>
      </c>
      <c r="L125" s="100">
        <v>57.8</v>
      </c>
      <c r="M125" s="100">
        <v>48.5</v>
      </c>
      <c r="N125" s="100">
        <v>46.7</v>
      </c>
      <c r="O125" s="61">
        <v>6.599999999999994</v>
      </c>
    </row>
    <row r="126" spans="2:15" ht="14.25">
      <c r="B126" s="89" t="s">
        <v>25</v>
      </c>
      <c r="C126" s="90">
        <v>30.9</v>
      </c>
      <c r="D126" s="90">
        <v>31.3</v>
      </c>
      <c r="E126" s="90">
        <v>27.3</v>
      </c>
      <c r="F126" s="90">
        <v>42.1</v>
      </c>
      <c r="G126" s="90">
        <v>32.7</v>
      </c>
      <c r="H126" s="90">
        <v>35.3</v>
      </c>
      <c r="I126" s="90">
        <v>30</v>
      </c>
      <c r="J126" s="90">
        <v>39.3</v>
      </c>
      <c r="K126" s="90">
        <v>35.1</v>
      </c>
      <c r="L126" s="90">
        <v>38.4</v>
      </c>
      <c r="M126" s="90">
        <v>34</v>
      </c>
      <c r="N126" s="90">
        <v>36.1</v>
      </c>
      <c r="O126" s="61">
        <v>0.40000000000000213</v>
      </c>
    </row>
    <row r="127" spans="2:15" ht="14.25">
      <c r="B127" s="89" t="s">
        <v>116</v>
      </c>
      <c r="C127" s="98">
        <v>43.3</v>
      </c>
      <c r="D127" s="90">
        <v>46.9</v>
      </c>
      <c r="E127" s="90">
        <v>43.1</v>
      </c>
      <c r="F127" s="90">
        <v>38.5</v>
      </c>
      <c r="G127" s="97">
        <v>43.3</v>
      </c>
      <c r="H127" s="97">
        <v>46.9</v>
      </c>
      <c r="I127" s="97">
        <v>43.1</v>
      </c>
      <c r="J127" s="97">
        <v>38.5</v>
      </c>
      <c r="K127" s="90">
        <v>48.1</v>
      </c>
      <c r="L127" s="90">
        <v>50.5</v>
      </c>
      <c r="M127" s="90">
        <v>48.1</v>
      </c>
      <c r="N127" s="90">
        <v>44</v>
      </c>
      <c r="O127" s="61">
        <v>3.6000000000000014</v>
      </c>
    </row>
    <row r="128" spans="2:15" ht="14.25">
      <c r="B128" s="89" t="s">
        <v>17</v>
      </c>
      <c r="C128" s="90">
        <v>24.2</v>
      </c>
      <c r="D128" s="90">
        <v>22.5</v>
      </c>
      <c r="E128" s="90">
        <v>21</v>
      </c>
      <c r="F128" s="90">
        <v>37</v>
      </c>
      <c r="G128" s="90">
        <v>26</v>
      </c>
      <c r="H128" s="90">
        <v>23.8</v>
      </c>
      <c r="I128" s="90">
        <v>24</v>
      </c>
      <c r="J128" s="90">
        <v>35</v>
      </c>
      <c r="K128" s="90">
        <v>23.5</v>
      </c>
      <c r="L128" s="90">
        <v>22.3</v>
      </c>
      <c r="M128" s="90">
        <v>22.7</v>
      </c>
      <c r="N128" s="90">
        <v>28</v>
      </c>
      <c r="O128" s="61">
        <v>-1.6999999999999993</v>
      </c>
    </row>
    <row r="129" spans="2:15" ht="14.25">
      <c r="B129" s="89" t="s">
        <v>26</v>
      </c>
      <c r="C129" s="90">
        <v>29.3</v>
      </c>
      <c r="D129" s="90">
        <v>32.7</v>
      </c>
      <c r="E129" s="90">
        <v>26.4</v>
      </c>
      <c r="F129" s="90">
        <v>36</v>
      </c>
      <c r="G129" s="90">
        <v>27.3</v>
      </c>
      <c r="H129" s="90">
        <v>28.9</v>
      </c>
      <c r="I129" s="90">
        <v>25.6</v>
      </c>
      <c r="J129" s="90">
        <v>31.9</v>
      </c>
      <c r="K129" s="90">
        <v>30.8</v>
      </c>
      <c r="L129" s="90">
        <v>35.4</v>
      </c>
      <c r="M129" s="90">
        <v>29.3</v>
      </c>
      <c r="N129" s="90">
        <v>31.7</v>
      </c>
      <c r="O129" s="61">
        <v>3.400000000000002</v>
      </c>
    </row>
    <row r="130" spans="2:15" ht="14.25">
      <c r="B130" s="89" t="s">
        <v>86</v>
      </c>
      <c r="C130" s="90">
        <v>41.3</v>
      </c>
      <c r="D130" s="90">
        <v>41.8</v>
      </c>
      <c r="E130" s="90">
        <v>42.9</v>
      </c>
      <c r="F130" s="90">
        <v>35.2</v>
      </c>
      <c r="G130" s="90">
        <v>43.1</v>
      </c>
      <c r="H130" s="90">
        <v>43.4</v>
      </c>
      <c r="I130" s="90">
        <v>44.8</v>
      </c>
      <c r="J130" s="90">
        <v>36.6</v>
      </c>
      <c r="K130" s="90">
        <v>42</v>
      </c>
      <c r="L130" s="90">
        <v>43.4</v>
      </c>
      <c r="M130" s="90">
        <v>43.3</v>
      </c>
      <c r="N130" s="90">
        <v>35.7</v>
      </c>
      <c r="O130" s="61">
        <v>0.5</v>
      </c>
    </row>
    <row r="131" spans="2:16" ht="14.25">
      <c r="B131" s="89" t="s">
        <v>34</v>
      </c>
      <c r="C131" s="90">
        <v>37.3</v>
      </c>
      <c r="D131" s="90">
        <v>46.8</v>
      </c>
      <c r="E131" s="90">
        <v>35.6</v>
      </c>
      <c r="F131" s="90">
        <v>33.3</v>
      </c>
      <c r="G131" s="90">
        <v>40.3</v>
      </c>
      <c r="H131" s="90">
        <v>50.7</v>
      </c>
      <c r="I131" s="90">
        <v>38.7</v>
      </c>
      <c r="J131" s="90">
        <v>35</v>
      </c>
      <c r="K131" s="90">
        <v>41.9</v>
      </c>
      <c r="L131" s="90">
        <v>51.4</v>
      </c>
      <c r="M131" s="90">
        <v>40.7</v>
      </c>
      <c r="N131" s="90">
        <v>35.8</v>
      </c>
      <c r="O131" s="61">
        <v>9.5</v>
      </c>
      <c r="P131" s="110"/>
    </row>
    <row r="132" spans="2:15" ht="14.25">
      <c r="B132" s="89" t="s">
        <v>22</v>
      </c>
      <c r="C132" s="90">
        <v>29.1</v>
      </c>
      <c r="D132" s="90">
        <v>28.2</v>
      </c>
      <c r="E132" s="90">
        <v>28.5</v>
      </c>
      <c r="F132" s="90">
        <v>31.9</v>
      </c>
      <c r="G132" s="90">
        <v>29.3</v>
      </c>
      <c r="H132" s="90">
        <v>29</v>
      </c>
      <c r="I132" s="90">
        <v>29.3</v>
      </c>
      <c r="J132" s="90">
        <v>29.7</v>
      </c>
      <c r="K132" s="90">
        <v>29.9</v>
      </c>
      <c r="L132" s="90">
        <v>29.3</v>
      </c>
      <c r="M132" s="90">
        <v>29.6</v>
      </c>
      <c r="N132" s="90">
        <v>31.9</v>
      </c>
      <c r="O132" s="61">
        <v>-0.9000000000000021</v>
      </c>
    </row>
    <row r="133" spans="2:15" ht="14.25">
      <c r="B133" s="89" t="s">
        <v>42</v>
      </c>
      <c r="C133" s="98">
        <v>16.4</v>
      </c>
      <c r="D133" s="90">
        <v>17.3</v>
      </c>
      <c r="E133" s="90">
        <v>13.7</v>
      </c>
      <c r="F133" s="90">
        <v>25.8</v>
      </c>
      <c r="G133" s="97">
        <v>16.4</v>
      </c>
      <c r="H133" s="97">
        <v>17.3</v>
      </c>
      <c r="I133" s="97">
        <v>13.7</v>
      </c>
      <c r="J133" s="97">
        <v>25.8</v>
      </c>
      <c r="K133" s="90">
        <v>16.3</v>
      </c>
      <c r="L133" s="90">
        <v>17.2</v>
      </c>
      <c r="M133" s="90">
        <v>12.7</v>
      </c>
      <c r="N133" s="90">
        <v>29.6</v>
      </c>
      <c r="O133" s="61">
        <v>0.9000000000000021</v>
      </c>
    </row>
    <row r="134" spans="2:16" ht="14.25">
      <c r="B134" s="89" t="s">
        <v>29</v>
      </c>
      <c r="C134" s="90">
        <v>22.4</v>
      </c>
      <c r="D134" s="90">
        <v>28.2</v>
      </c>
      <c r="E134" s="90">
        <v>20.5</v>
      </c>
      <c r="F134" s="90">
        <v>23.7</v>
      </c>
      <c r="G134" s="90">
        <v>23.8</v>
      </c>
      <c r="H134" s="90">
        <v>31.3</v>
      </c>
      <c r="I134" s="90">
        <v>21.8</v>
      </c>
      <c r="J134" s="90">
        <v>23.3</v>
      </c>
      <c r="K134" s="90">
        <v>24</v>
      </c>
      <c r="L134" s="90">
        <v>32</v>
      </c>
      <c r="M134" s="90">
        <v>22.5</v>
      </c>
      <c r="N134" s="90">
        <v>20.8</v>
      </c>
      <c r="O134" s="61">
        <v>5.800000000000001</v>
      </c>
      <c r="P134" s="111"/>
    </row>
    <row r="135" spans="2:15" ht="14.25">
      <c r="B135" s="89" t="s">
        <v>19</v>
      </c>
      <c r="C135" s="90">
        <v>35.7</v>
      </c>
      <c r="D135" s="90">
        <v>37.8</v>
      </c>
      <c r="E135" s="90">
        <v>39.4</v>
      </c>
      <c r="F135" s="90">
        <v>22.8</v>
      </c>
      <c r="G135" s="90">
        <v>36</v>
      </c>
      <c r="H135" s="90">
        <v>36.7</v>
      </c>
      <c r="I135" s="90">
        <v>40.1</v>
      </c>
      <c r="J135" s="90">
        <v>23</v>
      </c>
      <c r="K135" s="90">
        <v>35.7</v>
      </c>
      <c r="L135" s="90">
        <v>38.1</v>
      </c>
      <c r="M135" s="90">
        <v>39.1</v>
      </c>
      <c r="N135" s="90">
        <v>23.1</v>
      </c>
      <c r="O135" s="61">
        <v>2.0999999999999943</v>
      </c>
    </row>
    <row r="136" spans="2:15" ht="14.25">
      <c r="B136" s="89" t="s">
        <v>33</v>
      </c>
      <c r="C136" s="90">
        <v>26.6</v>
      </c>
      <c r="D136" s="90">
        <v>29.6</v>
      </c>
      <c r="E136" s="90">
        <v>27.4</v>
      </c>
      <c r="F136" s="90">
        <v>21.7</v>
      </c>
      <c r="G136" s="90">
        <v>27.5</v>
      </c>
      <c r="H136" s="90">
        <v>31.4</v>
      </c>
      <c r="I136" s="90">
        <v>28.3</v>
      </c>
      <c r="J136" s="90">
        <v>21.1</v>
      </c>
      <c r="K136" s="90">
        <v>27.5</v>
      </c>
      <c r="L136" s="90">
        <v>31.7</v>
      </c>
      <c r="M136" s="90">
        <v>28.5</v>
      </c>
      <c r="N136" s="90">
        <v>20.3</v>
      </c>
      <c r="O136" s="61">
        <v>3</v>
      </c>
    </row>
    <row r="137" spans="2:15" ht="14.25">
      <c r="B137" s="89" t="s">
        <v>24</v>
      </c>
      <c r="C137" s="90">
        <v>28.9</v>
      </c>
      <c r="D137" s="90">
        <v>28.9</v>
      </c>
      <c r="E137" s="90">
        <v>30.5</v>
      </c>
      <c r="F137" s="90">
        <v>20.8</v>
      </c>
      <c r="G137" s="90">
        <v>27.4</v>
      </c>
      <c r="H137" s="90">
        <v>24.7</v>
      </c>
      <c r="I137" s="90">
        <v>28.3</v>
      </c>
      <c r="J137" s="90">
        <v>27.2</v>
      </c>
      <c r="K137" s="90">
        <v>27.8</v>
      </c>
      <c r="L137" s="90">
        <v>27.7</v>
      </c>
      <c r="M137" s="90">
        <v>28.2</v>
      </c>
      <c r="N137" s="90">
        <v>26.1</v>
      </c>
      <c r="O137" s="61">
        <v>0</v>
      </c>
    </row>
    <row r="138" spans="2:15" ht="14.25">
      <c r="B138" s="89" t="s">
        <v>35</v>
      </c>
      <c r="C138" s="90">
        <v>19.2</v>
      </c>
      <c r="D138" s="90">
        <v>16.6</v>
      </c>
      <c r="E138" s="90">
        <v>19.7</v>
      </c>
      <c r="F138" s="90">
        <v>20.2</v>
      </c>
      <c r="G138" s="90">
        <v>20.4</v>
      </c>
      <c r="H138" s="90">
        <v>17.7</v>
      </c>
      <c r="I138" s="90">
        <v>21.3</v>
      </c>
      <c r="J138" s="90">
        <v>20.1</v>
      </c>
      <c r="K138" s="90">
        <v>20.4</v>
      </c>
      <c r="L138" s="90">
        <v>17.5</v>
      </c>
      <c r="M138" s="90">
        <v>20.6</v>
      </c>
      <c r="N138" s="90">
        <v>23</v>
      </c>
      <c r="O138" s="61">
        <v>-2.599999999999998</v>
      </c>
    </row>
    <row r="139" spans="2:16" ht="14.25">
      <c r="B139" s="89" t="s">
        <v>23</v>
      </c>
      <c r="C139" s="90">
        <v>28.7</v>
      </c>
      <c r="D139" s="90">
        <v>33.5</v>
      </c>
      <c r="E139" s="90">
        <v>30.4</v>
      </c>
      <c r="F139" s="90">
        <v>19.9</v>
      </c>
      <c r="G139" s="90">
        <v>28.3</v>
      </c>
      <c r="H139" s="90">
        <v>32.1</v>
      </c>
      <c r="I139" s="90">
        <v>30</v>
      </c>
      <c r="J139" s="90">
        <v>20.2</v>
      </c>
      <c r="K139" s="90">
        <v>28.5</v>
      </c>
      <c r="L139" s="90">
        <v>32</v>
      </c>
      <c r="M139" s="90">
        <v>29.7</v>
      </c>
      <c r="N139" s="90">
        <v>22</v>
      </c>
      <c r="O139" s="61">
        <v>4.800000000000001</v>
      </c>
      <c r="P139" s="111"/>
    </row>
    <row r="140" spans="2:15" ht="14.25">
      <c r="B140" s="89" t="s">
        <v>38</v>
      </c>
      <c r="C140" s="90">
        <v>16</v>
      </c>
      <c r="D140" s="90">
        <v>14</v>
      </c>
      <c r="E140" s="90">
        <v>15.9</v>
      </c>
      <c r="F140" s="90">
        <v>18.3</v>
      </c>
      <c r="G140" s="90">
        <v>16.9</v>
      </c>
      <c r="H140" s="90">
        <v>16.7</v>
      </c>
      <c r="I140" s="90">
        <v>17.2</v>
      </c>
      <c r="J140" s="90">
        <v>16.5</v>
      </c>
      <c r="K140" s="90">
        <v>16.4</v>
      </c>
      <c r="L140" s="90">
        <v>16.2</v>
      </c>
      <c r="M140" s="90">
        <v>16.5</v>
      </c>
      <c r="N140" s="90">
        <v>16.5</v>
      </c>
      <c r="O140" s="61">
        <v>-2</v>
      </c>
    </row>
    <row r="141" spans="2:16" ht="14.25">
      <c r="B141" s="89" t="s">
        <v>39</v>
      </c>
      <c r="C141" s="90">
        <v>23.5</v>
      </c>
      <c r="D141" s="90">
        <v>30.3</v>
      </c>
      <c r="E141" s="90">
        <v>22.9</v>
      </c>
      <c r="F141" s="90">
        <v>17.7</v>
      </c>
      <c r="G141" s="90">
        <v>24.1</v>
      </c>
      <c r="H141" s="90">
        <v>31.2</v>
      </c>
      <c r="I141" s="90">
        <v>23.2</v>
      </c>
      <c r="J141" s="90">
        <v>19</v>
      </c>
      <c r="K141" s="90">
        <v>24.8</v>
      </c>
      <c r="L141" s="90">
        <v>32.6</v>
      </c>
      <c r="M141" s="90">
        <v>24.1</v>
      </c>
      <c r="N141" s="90">
        <v>18.1</v>
      </c>
      <c r="O141" s="61">
        <v>6.800000000000001</v>
      </c>
      <c r="P141" s="111"/>
    </row>
    <row r="142" spans="2:15" ht="14.25">
      <c r="B142" s="89" t="s">
        <v>119</v>
      </c>
      <c r="C142" s="90">
        <v>23.7</v>
      </c>
      <c r="D142" s="90">
        <v>26.9</v>
      </c>
      <c r="E142" s="90">
        <v>24.7</v>
      </c>
      <c r="F142" s="90">
        <v>17.4</v>
      </c>
      <c r="G142" s="90">
        <v>24.4</v>
      </c>
      <c r="H142" s="90">
        <v>27.7</v>
      </c>
      <c r="I142" s="90">
        <v>25.4</v>
      </c>
      <c r="J142" s="90">
        <v>17.8</v>
      </c>
      <c r="K142" s="90">
        <v>24.6</v>
      </c>
      <c r="L142" s="90">
        <v>27.8</v>
      </c>
      <c r="M142" s="90">
        <v>25.4</v>
      </c>
      <c r="N142" s="90">
        <v>18.3</v>
      </c>
      <c r="O142" s="61">
        <v>3.1999999999999993</v>
      </c>
    </row>
    <row r="143" spans="2:15" ht="14.25">
      <c r="B143" s="89" t="s">
        <v>120</v>
      </c>
      <c r="C143" s="90">
        <v>20</v>
      </c>
      <c r="D143" s="90">
        <v>18.5</v>
      </c>
      <c r="E143" s="90">
        <v>21.3</v>
      </c>
      <c r="F143" s="90">
        <v>17.2</v>
      </c>
      <c r="G143" s="90">
        <v>20.6</v>
      </c>
      <c r="H143" s="90">
        <v>19.6</v>
      </c>
      <c r="I143" s="90">
        <v>22</v>
      </c>
      <c r="J143" s="90">
        <v>17.4</v>
      </c>
      <c r="K143" s="90">
        <v>20.3</v>
      </c>
      <c r="L143" s="90">
        <v>19.4</v>
      </c>
      <c r="M143" s="90">
        <v>22</v>
      </c>
      <c r="N143" s="90">
        <v>16</v>
      </c>
      <c r="O143" s="61">
        <v>-1.5</v>
      </c>
    </row>
    <row r="144" spans="2:16" ht="14.25">
      <c r="B144" s="89" t="s">
        <v>28</v>
      </c>
      <c r="C144" s="90">
        <v>28.2</v>
      </c>
      <c r="D144" s="90">
        <v>36.1</v>
      </c>
      <c r="E144" s="90">
        <v>28.9</v>
      </c>
      <c r="F144" s="90">
        <v>17.1</v>
      </c>
      <c r="G144" s="90">
        <v>31.8</v>
      </c>
      <c r="H144" s="90">
        <v>41.8</v>
      </c>
      <c r="I144" s="90">
        <v>32.4</v>
      </c>
      <c r="J144" s="90">
        <v>19</v>
      </c>
      <c r="K144" s="90">
        <v>34.8</v>
      </c>
      <c r="L144" s="90">
        <v>43.9</v>
      </c>
      <c r="M144" s="90">
        <v>36</v>
      </c>
      <c r="N144" s="90">
        <v>20.2</v>
      </c>
      <c r="O144" s="62">
        <v>7.900000000000002</v>
      </c>
      <c r="P144" s="110"/>
    </row>
    <row r="145" spans="2:15" ht="14.25">
      <c r="B145" s="89" t="s">
        <v>32</v>
      </c>
      <c r="C145" s="90">
        <v>23.4</v>
      </c>
      <c r="D145" s="90">
        <v>26.6</v>
      </c>
      <c r="E145" s="90">
        <v>24.1</v>
      </c>
      <c r="F145" s="90">
        <v>17</v>
      </c>
      <c r="G145" s="90">
        <v>24.7</v>
      </c>
      <c r="H145" s="90">
        <v>28.2</v>
      </c>
      <c r="I145" s="90">
        <v>25.2</v>
      </c>
      <c r="J145" s="90">
        <v>18.2</v>
      </c>
      <c r="K145" s="90">
        <v>25.8</v>
      </c>
      <c r="L145" s="90">
        <v>29.8</v>
      </c>
      <c r="M145" s="90">
        <v>26.1</v>
      </c>
      <c r="N145" s="90">
        <v>19.7</v>
      </c>
      <c r="O145" s="61">
        <v>3.200000000000003</v>
      </c>
    </row>
    <row r="146" spans="2:15" ht="14.25">
      <c r="B146" s="89" t="s">
        <v>13</v>
      </c>
      <c r="C146" s="90">
        <v>21.1</v>
      </c>
      <c r="D146" s="90">
        <v>23.3</v>
      </c>
      <c r="E146" s="90">
        <v>21.7</v>
      </c>
      <c r="F146" s="90">
        <v>16.2</v>
      </c>
      <c r="G146" s="90">
        <v>21.2</v>
      </c>
      <c r="H146" s="90">
        <v>23.2</v>
      </c>
      <c r="I146" s="90">
        <v>21.6</v>
      </c>
      <c r="J146" s="90">
        <v>17.3</v>
      </c>
      <c r="K146" s="90">
        <v>20.8</v>
      </c>
      <c r="L146" s="90">
        <v>21.9</v>
      </c>
      <c r="M146" s="90">
        <v>20.8</v>
      </c>
      <c r="N146" s="90">
        <v>19.5</v>
      </c>
      <c r="O146" s="61">
        <v>2.1999999999999993</v>
      </c>
    </row>
    <row r="147" spans="2:15" ht="14.25">
      <c r="B147" s="89" t="s">
        <v>114</v>
      </c>
      <c r="C147" s="90">
        <v>23</v>
      </c>
      <c r="D147" s="90">
        <v>25.3</v>
      </c>
      <c r="E147" s="90">
        <v>24.6</v>
      </c>
      <c r="F147" s="90">
        <v>15.9</v>
      </c>
      <c r="G147" s="90">
        <v>23.5</v>
      </c>
      <c r="H147" s="90">
        <v>25.7</v>
      </c>
      <c r="I147" s="90">
        <v>25.1</v>
      </c>
      <c r="J147" s="90">
        <v>16.2</v>
      </c>
      <c r="K147" s="90">
        <v>23.1</v>
      </c>
      <c r="L147" s="90">
        <v>25.2</v>
      </c>
      <c r="M147" s="90">
        <v>24.5</v>
      </c>
      <c r="N147" s="90">
        <v>16.5</v>
      </c>
      <c r="O147" s="61">
        <v>2.3000000000000007</v>
      </c>
    </row>
    <row r="148" spans="2:15" ht="14.25">
      <c r="B148" s="89" t="s">
        <v>37</v>
      </c>
      <c r="C148" s="90">
        <v>16.8</v>
      </c>
      <c r="D148" s="90">
        <v>14.9</v>
      </c>
      <c r="E148" s="90">
        <v>18.1</v>
      </c>
      <c r="F148" s="90">
        <v>14.5</v>
      </c>
      <c r="G148" s="90">
        <v>17.3</v>
      </c>
      <c r="H148" s="90">
        <v>15.6</v>
      </c>
      <c r="I148" s="90">
        <v>17.9</v>
      </c>
      <c r="J148" s="90">
        <v>17</v>
      </c>
      <c r="K148" s="90">
        <v>16</v>
      </c>
      <c r="L148" s="90">
        <v>13</v>
      </c>
      <c r="M148" s="90">
        <v>16.7</v>
      </c>
      <c r="N148" s="90">
        <v>16.8</v>
      </c>
      <c r="O148" s="61">
        <v>-1.9000000000000004</v>
      </c>
    </row>
    <row r="149" spans="2:15" ht="14.25">
      <c r="B149" s="89" t="s">
        <v>31</v>
      </c>
      <c r="C149" s="90">
        <v>18.3</v>
      </c>
      <c r="D149" s="90">
        <v>22.3</v>
      </c>
      <c r="E149" s="90">
        <v>18.4</v>
      </c>
      <c r="F149" s="90">
        <v>14</v>
      </c>
      <c r="G149" s="90">
        <v>19.2</v>
      </c>
      <c r="H149" s="90">
        <v>23.3</v>
      </c>
      <c r="I149" s="90">
        <v>18.9</v>
      </c>
      <c r="J149" s="90">
        <v>15.7</v>
      </c>
      <c r="K149" s="90">
        <v>18.8</v>
      </c>
      <c r="L149" s="90">
        <v>22.9</v>
      </c>
      <c r="M149" s="90">
        <v>18.3</v>
      </c>
      <c r="N149" s="90">
        <v>16.2</v>
      </c>
      <c r="O149" s="61">
        <v>4</v>
      </c>
    </row>
    <row r="150" spans="2:16" ht="14.25">
      <c r="B150" s="89" t="s">
        <v>20</v>
      </c>
      <c r="C150" s="90">
        <v>28.6</v>
      </c>
      <c r="D150" s="90">
        <v>34.4</v>
      </c>
      <c r="E150" s="90">
        <v>31.2</v>
      </c>
      <c r="F150" s="90">
        <v>13.7</v>
      </c>
      <c r="G150" s="90">
        <v>29.2</v>
      </c>
      <c r="H150" s="90">
        <v>35.8</v>
      </c>
      <c r="I150" s="90">
        <v>31.8</v>
      </c>
      <c r="J150" s="90">
        <v>12.9</v>
      </c>
      <c r="K150" s="90">
        <v>27.3</v>
      </c>
      <c r="L150" s="90">
        <v>32.6</v>
      </c>
      <c r="M150" s="90">
        <v>29.2</v>
      </c>
      <c r="N150" s="90">
        <v>14.5</v>
      </c>
      <c r="O150" s="61">
        <v>5.799999999999997</v>
      </c>
      <c r="P150" s="111"/>
    </row>
    <row r="151" spans="2:15" ht="14.25">
      <c r="B151" s="89" t="s">
        <v>18</v>
      </c>
      <c r="C151" s="96">
        <v>27.6</v>
      </c>
      <c r="D151" s="90">
        <v>30.3</v>
      </c>
      <c r="E151" s="90">
        <v>29.4</v>
      </c>
      <c r="F151" s="90">
        <v>13.5</v>
      </c>
      <c r="G151" s="97">
        <v>27.6</v>
      </c>
      <c r="H151" s="97">
        <v>30.3</v>
      </c>
      <c r="I151" s="97">
        <v>29.4</v>
      </c>
      <c r="J151" s="97">
        <v>13.5</v>
      </c>
      <c r="K151" s="90">
        <v>29.5</v>
      </c>
      <c r="L151" s="90">
        <v>33.9</v>
      </c>
      <c r="M151" s="90">
        <v>30.9</v>
      </c>
      <c r="N151" s="90">
        <v>13.3</v>
      </c>
      <c r="O151" s="61">
        <v>2.6999999999999993</v>
      </c>
    </row>
    <row r="152" spans="2:16" ht="14.25">
      <c r="B152" s="89" t="s">
        <v>36</v>
      </c>
      <c r="C152" s="90">
        <v>18.4</v>
      </c>
      <c r="D152" s="90">
        <v>24.9</v>
      </c>
      <c r="E152" s="90">
        <v>17.8</v>
      </c>
      <c r="F152" s="90">
        <v>12.8</v>
      </c>
      <c r="G152" s="90">
        <v>18.4</v>
      </c>
      <c r="H152" s="90">
        <v>23.6</v>
      </c>
      <c r="I152" s="90">
        <v>18.1</v>
      </c>
      <c r="J152" s="90">
        <v>13.4</v>
      </c>
      <c r="K152" s="90">
        <v>19.8</v>
      </c>
      <c r="L152" s="90">
        <v>25.5</v>
      </c>
      <c r="M152" s="90">
        <v>19.4</v>
      </c>
      <c r="N152" s="90">
        <v>13.6</v>
      </c>
      <c r="O152" s="61">
        <v>6.5</v>
      </c>
      <c r="P152" s="111"/>
    </row>
    <row r="153" spans="2:16" ht="14.25">
      <c r="B153" s="89" t="s">
        <v>15</v>
      </c>
      <c r="C153" s="90">
        <v>14</v>
      </c>
      <c r="D153" s="90">
        <v>18.5</v>
      </c>
      <c r="E153" s="90">
        <v>13.6</v>
      </c>
      <c r="F153" s="90">
        <v>10.9</v>
      </c>
      <c r="G153" s="90">
        <v>14.8</v>
      </c>
      <c r="H153" s="90">
        <v>19.5</v>
      </c>
      <c r="I153" s="90">
        <v>14.6</v>
      </c>
      <c r="J153" s="90">
        <v>10.7</v>
      </c>
      <c r="K153" s="90">
        <v>14.6</v>
      </c>
      <c r="L153" s="90">
        <v>16.4</v>
      </c>
      <c r="M153" s="90">
        <v>15.2</v>
      </c>
      <c r="N153" s="90">
        <v>10.4</v>
      </c>
      <c r="O153" s="61">
        <v>4.5</v>
      </c>
      <c r="P153" s="111"/>
    </row>
    <row r="154" spans="2:15" ht="14.25">
      <c r="B154" s="89" t="s">
        <v>16</v>
      </c>
      <c r="C154" s="90">
        <v>17.7</v>
      </c>
      <c r="D154" s="90">
        <v>15.7</v>
      </c>
      <c r="E154" s="90">
        <v>20.9</v>
      </c>
      <c r="F154" s="90">
        <v>9.9</v>
      </c>
      <c r="G154" s="90">
        <v>17.9</v>
      </c>
      <c r="H154" s="90">
        <v>14.5</v>
      </c>
      <c r="I154" s="90">
        <v>21.3</v>
      </c>
      <c r="J154" s="90">
        <v>10.8</v>
      </c>
      <c r="K154" s="90">
        <v>18.3</v>
      </c>
      <c r="L154" s="90">
        <v>15.4</v>
      </c>
      <c r="M154" s="90">
        <v>21.6</v>
      </c>
      <c r="N154" s="90">
        <v>10.8</v>
      </c>
      <c r="O154" s="61">
        <v>-2</v>
      </c>
    </row>
    <row r="155" spans="2:15" ht="14.25">
      <c r="B155" s="89" t="s">
        <v>40</v>
      </c>
      <c r="C155" s="90">
        <v>13</v>
      </c>
      <c r="D155" s="90">
        <v>14.6</v>
      </c>
      <c r="E155" s="90">
        <v>13.1</v>
      </c>
      <c r="F155" s="90">
        <v>9.4</v>
      </c>
      <c r="G155" s="90">
        <v>11.2</v>
      </c>
      <c r="H155" s="90">
        <v>13.7</v>
      </c>
      <c r="I155" s="90">
        <v>11</v>
      </c>
      <c r="J155" s="90">
        <v>7.3</v>
      </c>
      <c r="K155" s="90">
        <v>13</v>
      </c>
      <c r="L155" s="90">
        <v>16.6</v>
      </c>
      <c r="M155" s="90">
        <v>13.4</v>
      </c>
      <c r="N155" s="90">
        <v>4.2</v>
      </c>
      <c r="O155" s="61">
        <v>1.5999999999999996</v>
      </c>
    </row>
    <row r="156" spans="2:15" ht="14.25">
      <c r="B156" s="89" t="s">
        <v>21</v>
      </c>
      <c r="C156" s="90">
        <v>17.7</v>
      </c>
      <c r="D156" s="90">
        <v>21.2</v>
      </c>
      <c r="E156" s="90">
        <v>19</v>
      </c>
      <c r="F156" s="90">
        <v>9.3</v>
      </c>
      <c r="G156" s="90">
        <v>18.5</v>
      </c>
      <c r="H156" s="90">
        <v>21.6</v>
      </c>
      <c r="I156" s="90">
        <v>19.9</v>
      </c>
      <c r="J156" s="90">
        <v>10.1</v>
      </c>
      <c r="K156" s="90">
        <v>18.1</v>
      </c>
      <c r="L156" s="90">
        <v>20.8</v>
      </c>
      <c r="M156" s="90">
        <v>19.3</v>
      </c>
      <c r="N156" s="90">
        <v>10.8</v>
      </c>
      <c r="O156" s="61">
        <v>3.5</v>
      </c>
    </row>
    <row r="157" spans="2:15" ht="14.25">
      <c r="B157" s="89" t="s">
        <v>41</v>
      </c>
      <c r="C157" s="90">
        <v>15</v>
      </c>
      <c r="D157" s="90">
        <v>13.7</v>
      </c>
      <c r="E157" s="90">
        <v>17</v>
      </c>
      <c r="F157" s="90">
        <v>9.2</v>
      </c>
      <c r="G157" s="90">
        <v>13.5</v>
      </c>
      <c r="H157" s="90">
        <v>11.9</v>
      </c>
      <c r="I157" s="90">
        <v>15</v>
      </c>
      <c r="J157" s="90">
        <v>9.9</v>
      </c>
      <c r="K157" s="90">
        <v>14.1</v>
      </c>
      <c r="L157" s="90">
        <v>13.4</v>
      </c>
      <c r="M157" s="90">
        <v>15.6</v>
      </c>
      <c r="N157" s="90">
        <v>9.8</v>
      </c>
      <c r="O157" s="61">
        <v>-1.3000000000000007</v>
      </c>
    </row>
    <row r="158" spans="2:16" ht="14.25">
      <c r="B158" s="89" t="s">
        <v>27</v>
      </c>
      <c r="C158" s="90">
        <v>18.5</v>
      </c>
      <c r="D158" s="90">
        <v>23</v>
      </c>
      <c r="E158" s="90">
        <v>19.2</v>
      </c>
      <c r="F158" s="90">
        <v>8.2</v>
      </c>
      <c r="G158" s="90">
        <v>19</v>
      </c>
      <c r="H158" s="90">
        <v>26.4</v>
      </c>
      <c r="I158" s="90">
        <v>19.4</v>
      </c>
      <c r="J158" s="90">
        <v>6.4</v>
      </c>
      <c r="K158" s="90">
        <v>19</v>
      </c>
      <c r="L158" s="90">
        <v>26</v>
      </c>
      <c r="M158" s="90">
        <v>19</v>
      </c>
      <c r="N158" s="90">
        <v>7</v>
      </c>
      <c r="O158" s="61">
        <v>4.5</v>
      </c>
      <c r="P158" s="111"/>
    </row>
    <row r="159" spans="2:15" ht="14.25">
      <c r="B159" s="89" t="s">
        <v>30</v>
      </c>
      <c r="C159" s="90">
        <v>16.4</v>
      </c>
      <c r="D159" s="90">
        <v>16.8</v>
      </c>
      <c r="E159" s="90">
        <v>19.1</v>
      </c>
      <c r="F159" s="90">
        <v>6.1</v>
      </c>
      <c r="G159" s="90">
        <v>16.5</v>
      </c>
      <c r="H159" s="90">
        <v>17.1</v>
      </c>
      <c r="I159" s="90">
        <v>18.9</v>
      </c>
      <c r="J159" s="90">
        <v>6.9</v>
      </c>
      <c r="K159" s="90">
        <v>15.9</v>
      </c>
      <c r="L159" s="90">
        <v>17</v>
      </c>
      <c r="M159" s="90">
        <v>18</v>
      </c>
      <c r="N159" s="90">
        <v>6.1</v>
      </c>
      <c r="O159" s="61">
        <v>0.3999999999999986</v>
      </c>
    </row>
  </sheetData>
  <autoFilter ref="B123:P123">
    <sortState ref="B124:P159">
      <sortCondition descending="1" sortBy="value" ref="F124:F159"/>
    </sortState>
  </autoFilter>
  <conditionalFormatting sqref="D83">
    <cfRule type="top10" priority="226" dxfId="1" rank="1" bottom="1"/>
    <cfRule type="top10" priority="227" dxfId="0" rank="1"/>
  </conditionalFormatting>
  <conditionalFormatting sqref="D83:F83">
    <cfRule type="top10" priority="225" dxfId="0" rank="1"/>
  </conditionalFormatting>
  <conditionalFormatting sqref="D84">
    <cfRule type="top10" priority="223" dxfId="1" rank="1" bottom="1"/>
    <cfRule type="top10" priority="224" dxfId="0" rank="1"/>
  </conditionalFormatting>
  <conditionalFormatting sqref="D84:F84">
    <cfRule type="top10" priority="222" dxfId="0" rank="1"/>
  </conditionalFormatting>
  <conditionalFormatting sqref="D85">
    <cfRule type="top10" priority="220" dxfId="1" rank="1" bottom="1"/>
    <cfRule type="top10" priority="221" dxfId="0" rank="1"/>
  </conditionalFormatting>
  <conditionalFormatting sqref="D85:F85">
    <cfRule type="top10" priority="219" dxfId="0" rank="1"/>
  </conditionalFormatting>
  <conditionalFormatting sqref="D86">
    <cfRule type="top10" priority="217" dxfId="1" rank="1" bottom="1"/>
    <cfRule type="top10" priority="218" dxfId="0" rank="1"/>
  </conditionalFormatting>
  <conditionalFormatting sqref="D86:F86">
    <cfRule type="top10" priority="216" dxfId="0" rank="1"/>
  </conditionalFormatting>
  <conditionalFormatting sqref="D87">
    <cfRule type="top10" priority="214" dxfId="1" rank="1" bottom="1"/>
    <cfRule type="top10" priority="215" dxfId="0" rank="1"/>
  </conditionalFormatting>
  <conditionalFormatting sqref="D87:F87">
    <cfRule type="top10" priority="213" dxfId="0" rank="1"/>
  </conditionalFormatting>
  <conditionalFormatting sqref="D88">
    <cfRule type="top10" priority="211" dxfId="1" rank="1" bottom="1"/>
    <cfRule type="top10" priority="212" dxfId="0" rank="1"/>
  </conditionalFormatting>
  <conditionalFormatting sqref="D88:F88">
    <cfRule type="top10" priority="210" dxfId="0" rank="1"/>
  </conditionalFormatting>
  <conditionalFormatting sqref="D89">
    <cfRule type="top10" priority="208" dxfId="1" rank="1" bottom="1"/>
    <cfRule type="top10" priority="209" dxfId="0" rank="1"/>
  </conditionalFormatting>
  <conditionalFormatting sqref="D89:F89">
    <cfRule type="top10" priority="207" dxfId="0" rank="1"/>
  </conditionalFormatting>
  <conditionalFormatting sqref="D90">
    <cfRule type="top10" priority="205" dxfId="1" rank="1" bottom="1"/>
    <cfRule type="top10" priority="206" dxfId="0" rank="1"/>
  </conditionalFormatting>
  <conditionalFormatting sqref="D90:F90">
    <cfRule type="top10" priority="204" dxfId="0" rank="1"/>
  </conditionalFormatting>
  <conditionalFormatting sqref="D91">
    <cfRule type="top10" priority="202" dxfId="1" rank="1" bottom="1"/>
    <cfRule type="top10" priority="203" dxfId="0" rank="1"/>
  </conditionalFormatting>
  <conditionalFormatting sqref="D91:F91">
    <cfRule type="top10" priority="201" dxfId="0" rank="1"/>
  </conditionalFormatting>
  <conditionalFormatting sqref="D92">
    <cfRule type="top10" priority="199" dxfId="1" rank="1" bottom="1"/>
    <cfRule type="top10" priority="200" dxfId="0" rank="1"/>
  </conditionalFormatting>
  <conditionalFormatting sqref="D92:F92">
    <cfRule type="top10" priority="198" dxfId="0" rank="1"/>
  </conditionalFormatting>
  <conditionalFormatting sqref="D93">
    <cfRule type="top10" priority="196" dxfId="1" rank="1" bottom="1"/>
    <cfRule type="top10" priority="197" dxfId="0" rank="1"/>
  </conditionalFormatting>
  <conditionalFormatting sqref="D93:F93">
    <cfRule type="top10" priority="195" dxfId="0" rank="1"/>
  </conditionalFormatting>
  <conditionalFormatting sqref="D94">
    <cfRule type="top10" priority="193" dxfId="1" rank="1" bottom="1"/>
    <cfRule type="top10" priority="194" dxfId="0" rank="1"/>
  </conditionalFormatting>
  <conditionalFormatting sqref="D94:F94">
    <cfRule type="top10" priority="192" dxfId="0" rank="1"/>
  </conditionalFormatting>
  <conditionalFormatting sqref="D95">
    <cfRule type="top10" priority="190" dxfId="1" rank="1" bottom="1"/>
    <cfRule type="top10" priority="191" dxfId="0" rank="1"/>
  </conditionalFormatting>
  <conditionalFormatting sqref="D95:F95">
    <cfRule type="top10" priority="189" dxfId="0" rank="1"/>
  </conditionalFormatting>
  <conditionalFormatting sqref="D96">
    <cfRule type="top10" priority="187" dxfId="1" rank="1" bottom="1"/>
    <cfRule type="top10" priority="188" dxfId="0" rank="1"/>
  </conditionalFormatting>
  <conditionalFormatting sqref="D96:F96">
    <cfRule type="top10" priority="186" dxfId="0" rank="1"/>
  </conditionalFormatting>
  <conditionalFormatting sqref="D97">
    <cfRule type="top10" priority="184" dxfId="1" rank="1" bottom="1"/>
    <cfRule type="top10" priority="185" dxfId="0" rank="1"/>
  </conditionalFormatting>
  <conditionalFormatting sqref="D97:F97">
    <cfRule type="top10" priority="183" dxfId="0" rank="1"/>
  </conditionalFormatting>
  <conditionalFormatting sqref="D98">
    <cfRule type="top10" priority="181" dxfId="1" rank="1" bottom="1"/>
    <cfRule type="top10" priority="182" dxfId="0" rank="1"/>
  </conditionalFormatting>
  <conditionalFormatting sqref="D98:F98">
    <cfRule type="top10" priority="180" dxfId="0" rank="1"/>
  </conditionalFormatting>
  <conditionalFormatting sqref="D99">
    <cfRule type="top10" priority="178" dxfId="1" rank="1" bottom="1"/>
    <cfRule type="top10" priority="179" dxfId="0" rank="1"/>
  </conditionalFormatting>
  <conditionalFormatting sqref="D99:F99">
    <cfRule type="top10" priority="177" dxfId="0" rank="1"/>
  </conditionalFormatting>
  <conditionalFormatting sqref="D100">
    <cfRule type="top10" priority="175" dxfId="1" rank="1" bottom="1"/>
    <cfRule type="top10" priority="176" dxfId="0" rank="1"/>
  </conditionalFormatting>
  <conditionalFormatting sqref="D100:F100">
    <cfRule type="top10" priority="174" dxfId="0" rank="1"/>
  </conditionalFormatting>
  <conditionalFormatting sqref="D101">
    <cfRule type="top10" priority="172" dxfId="1" rank="1" bottom="1"/>
    <cfRule type="top10" priority="173" dxfId="0" rank="1"/>
  </conditionalFormatting>
  <conditionalFormatting sqref="D101:F101">
    <cfRule type="top10" priority="171" dxfId="0" rank="1"/>
  </conditionalFormatting>
  <conditionalFormatting sqref="D102">
    <cfRule type="top10" priority="169" dxfId="1" rank="1" bottom="1"/>
    <cfRule type="top10" priority="170" dxfId="0" rank="1"/>
  </conditionalFormatting>
  <conditionalFormatting sqref="D102:F102">
    <cfRule type="top10" priority="168" dxfId="0" rank="1"/>
  </conditionalFormatting>
  <conditionalFormatting sqref="D103">
    <cfRule type="top10" priority="166" dxfId="1" rank="1" bottom="1"/>
    <cfRule type="top10" priority="167" dxfId="0" rank="1"/>
  </conditionalFormatting>
  <conditionalFormatting sqref="D103:F103">
    <cfRule type="top10" priority="165" dxfId="0" rank="1"/>
  </conditionalFormatting>
  <conditionalFormatting sqref="D104">
    <cfRule type="top10" priority="163" dxfId="1" rank="1" bottom="1"/>
    <cfRule type="top10" priority="164" dxfId="0" rank="1"/>
  </conditionalFormatting>
  <conditionalFormatting sqref="D104:F104">
    <cfRule type="top10" priority="162" dxfId="0" rank="1"/>
  </conditionalFormatting>
  <conditionalFormatting sqref="D105">
    <cfRule type="top10" priority="160" dxfId="1" rank="1" bottom="1"/>
    <cfRule type="top10" priority="161" dxfId="0" rank="1"/>
  </conditionalFormatting>
  <conditionalFormatting sqref="D105:F105">
    <cfRule type="top10" priority="159" dxfId="0" rank="1"/>
  </conditionalFormatting>
  <conditionalFormatting sqref="D106">
    <cfRule type="top10" priority="157" dxfId="1" rank="1" bottom="1"/>
    <cfRule type="top10" priority="158" dxfId="0" rank="1"/>
  </conditionalFormatting>
  <conditionalFormatting sqref="D106:F106">
    <cfRule type="top10" priority="156" dxfId="0" rank="1"/>
  </conditionalFormatting>
  <conditionalFormatting sqref="D107">
    <cfRule type="top10" priority="154" dxfId="1" rank="1" bottom="1"/>
    <cfRule type="top10" priority="155" dxfId="0" rank="1"/>
  </conditionalFormatting>
  <conditionalFormatting sqref="D107:F107">
    <cfRule type="top10" priority="153" dxfId="0" rank="1"/>
  </conditionalFormatting>
  <conditionalFormatting sqref="D108">
    <cfRule type="top10" priority="151" dxfId="1" rank="1" bottom="1"/>
    <cfRule type="top10" priority="152" dxfId="0" rank="1"/>
  </conditionalFormatting>
  <conditionalFormatting sqref="D108:F108">
    <cfRule type="top10" priority="150" dxfId="0" rank="1"/>
  </conditionalFormatting>
  <conditionalFormatting sqref="D109">
    <cfRule type="top10" priority="148" dxfId="1" rank="1" bottom="1"/>
    <cfRule type="top10" priority="149" dxfId="0" rank="1"/>
  </conditionalFormatting>
  <conditionalFormatting sqref="D109:F109">
    <cfRule type="top10" priority="147" dxfId="0" rank="1"/>
  </conditionalFormatting>
  <conditionalFormatting sqref="D110">
    <cfRule type="top10" priority="145" dxfId="1" rank="1" bottom="1"/>
    <cfRule type="top10" priority="146" dxfId="0" rank="1"/>
  </conditionalFormatting>
  <conditionalFormatting sqref="D110:F110">
    <cfRule type="top10" priority="144" dxfId="0" rank="1"/>
  </conditionalFormatting>
  <conditionalFormatting sqref="D111">
    <cfRule type="top10" priority="142" dxfId="1" rank="1" bottom="1"/>
    <cfRule type="top10" priority="143" dxfId="0" rank="1"/>
  </conditionalFormatting>
  <conditionalFormatting sqref="D111:F111">
    <cfRule type="top10" priority="141" dxfId="0" rank="1"/>
  </conditionalFormatting>
  <conditionalFormatting sqref="D112">
    <cfRule type="top10" priority="139" dxfId="1" rank="1" bottom="1"/>
    <cfRule type="top10" priority="140" dxfId="0" rank="1"/>
  </conditionalFormatting>
  <conditionalFormatting sqref="D112:F112">
    <cfRule type="top10" priority="138" dxfId="0" rank="1"/>
  </conditionalFormatting>
  <conditionalFormatting sqref="D113">
    <cfRule type="top10" priority="136" dxfId="1" rank="1" bottom="1"/>
    <cfRule type="top10" priority="137" dxfId="0" rank="1"/>
  </conditionalFormatting>
  <conditionalFormatting sqref="D113:F113">
    <cfRule type="top10" priority="135" dxfId="0" rank="1"/>
  </conditionalFormatting>
  <conditionalFormatting sqref="D114">
    <cfRule type="top10" priority="133" dxfId="1" rank="1" bottom="1"/>
    <cfRule type="top10" priority="134" dxfId="0" rank="1"/>
  </conditionalFormatting>
  <conditionalFormatting sqref="D114:F114">
    <cfRule type="top10" priority="132" dxfId="0" rank="1"/>
  </conditionalFormatting>
  <conditionalFormatting sqref="D115">
    <cfRule type="top10" priority="130" dxfId="1" rank="1" bottom="1"/>
    <cfRule type="top10" priority="131" dxfId="0" rank="1"/>
  </conditionalFormatting>
  <conditionalFormatting sqref="D115:F115">
    <cfRule type="top10" priority="129" dxfId="0" rank="1"/>
  </conditionalFormatting>
  <conditionalFormatting sqref="D116">
    <cfRule type="top10" priority="127" dxfId="1" rank="1" bottom="1"/>
    <cfRule type="top10" priority="128" dxfId="0" rank="1"/>
  </conditionalFormatting>
  <conditionalFormatting sqref="D116:F116">
    <cfRule type="top10" priority="126" dxfId="0" rank="1"/>
  </conditionalFormatting>
  <conditionalFormatting sqref="D117">
    <cfRule type="top10" priority="124" dxfId="1" rank="1" bottom="1"/>
    <cfRule type="top10" priority="125" dxfId="0" rank="1"/>
  </conditionalFormatting>
  <conditionalFormatting sqref="D117:F117">
    <cfRule type="top10" priority="123" dxfId="0" rank="1"/>
  </conditionalFormatting>
  <conditionalFormatting sqref="D118">
    <cfRule type="top10" priority="121" dxfId="1" rank="1" bottom="1"/>
    <cfRule type="top10" priority="122" dxfId="0" rank="1"/>
  </conditionalFormatting>
  <conditionalFormatting sqref="D118:F118">
    <cfRule type="top10" priority="120" dxfId="0" rank="1"/>
  </conditionalFormatting>
  <conditionalFormatting sqref="P83:P118">
    <cfRule type="cellIs" priority="117" dxfId="36" operator="greaterThan">
      <formula>4</formula>
    </cfRule>
    <cfRule type="top10" priority="118" dxfId="1" rank="3" bottom="1"/>
    <cfRule type="top10" priority="119" dxfId="0" rank="3"/>
  </conditionalFormatting>
  <conditionalFormatting sqref="D124">
    <cfRule type="top10" priority="115" dxfId="1" rank="1" bottom="1"/>
    <cfRule type="top10" priority="116" dxfId="0" rank="1"/>
  </conditionalFormatting>
  <conditionalFormatting sqref="D124:F124">
    <cfRule type="top10" priority="114" dxfId="0" rank="1"/>
  </conditionalFormatting>
  <conditionalFormatting sqref="D125">
    <cfRule type="top10" priority="112" dxfId="1" rank="1" bottom="1"/>
    <cfRule type="top10" priority="113" dxfId="0" rank="1"/>
  </conditionalFormatting>
  <conditionalFormatting sqref="D125:F125">
    <cfRule type="top10" priority="111" dxfId="0" rank="1"/>
  </conditionalFormatting>
  <conditionalFormatting sqref="D126">
    <cfRule type="top10" priority="109" dxfId="1" rank="1" bottom="1"/>
    <cfRule type="top10" priority="110" dxfId="0" rank="1"/>
  </conditionalFormatting>
  <conditionalFormatting sqref="D126:F126">
    <cfRule type="top10" priority="108" dxfId="0" rank="1"/>
  </conditionalFormatting>
  <conditionalFormatting sqref="D127">
    <cfRule type="top10" priority="106" dxfId="1" rank="1" bottom="1"/>
    <cfRule type="top10" priority="107" dxfId="0" rank="1"/>
  </conditionalFormatting>
  <conditionalFormatting sqref="D127:F127">
    <cfRule type="top10" priority="105" dxfId="0" rank="1"/>
  </conditionalFormatting>
  <conditionalFormatting sqref="D128">
    <cfRule type="top10" priority="103" dxfId="1" rank="1" bottom="1"/>
    <cfRule type="top10" priority="104" dxfId="0" rank="1"/>
  </conditionalFormatting>
  <conditionalFormatting sqref="D128:F128">
    <cfRule type="top10" priority="102" dxfId="0" rank="1"/>
  </conditionalFormatting>
  <conditionalFormatting sqref="D129">
    <cfRule type="top10" priority="100" dxfId="1" rank="1" bottom="1"/>
    <cfRule type="top10" priority="101" dxfId="0" rank="1"/>
  </conditionalFormatting>
  <conditionalFormatting sqref="D129:F129">
    <cfRule type="top10" priority="99" dxfId="0" rank="1"/>
  </conditionalFormatting>
  <conditionalFormatting sqref="D130">
    <cfRule type="top10" priority="97" dxfId="1" rank="1" bottom="1"/>
    <cfRule type="top10" priority="98" dxfId="0" rank="1"/>
  </conditionalFormatting>
  <conditionalFormatting sqref="D130:F130">
    <cfRule type="top10" priority="96" dxfId="0" rank="1"/>
  </conditionalFormatting>
  <conditionalFormatting sqref="D131">
    <cfRule type="top10" priority="94" dxfId="1" rank="1" bottom="1"/>
    <cfRule type="top10" priority="95" dxfId="0" rank="1"/>
  </conditionalFormatting>
  <conditionalFormatting sqref="D131:F131">
    <cfRule type="top10" priority="93" dxfId="0" rank="1"/>
  </conditionalFormatting>
  <conditionalFormatting sqref="D132">
    <cfRule type="top10" priority="91" dxfId="1" rank="1" bottom="1"/>
    <cfRule type="top10" priority="92" dxfId="0" rank="1"/>
  </conditionalFormatting>
  <conditionalFormatting sqref="D132:F132">
    <cfRule type="top10" priority="90" dxfId="0" rank="1"/>
  </conditionalFormatting>
  <conditionalFormatting sqref="D133">
    <cfRule type="top10" priority="88" dxfId="1" rank="1" bottom="1"/>
    <cfRule type="top10" priority="89" dxfId="0" rank="1"/>
  </conditionalFormatting>
  <conditionalFormatting sqref="D133:F133">
    <cfRule type="top10" priority="87" dxfId="0" rank="1"/>
  </conditionalFormatting>
  <conditionalFormatting sqref="D134">
    <cfRule type="top10" priority="85" dxfId="1" rank="1" bottom="1"/>
    <cfRule type="top10" priority="86" dxfId="0" rank="1"/>
  </conditionalFormatting>
  <conditionalFormatting sqref="D134:F134">
    <cfRule type="top10" priority="84" dxfId="0" rank="1"/>
  </conditionalFormatting>
  <conditionalFormatting sqref="D135">
    <cfRule type="top10" priority="82" dxfId="1" rank="1" bottom="1"/>
    <cfRule type="top10" priority="83" dxfId="0" rank="1"/>
  </conditionalFormatting>
  <conditionalFormatting sqref="D135:F135">
    <cfRule type="top10" priority="81" dxfId="0" rank="1"/>
  </conditionalFormatting>
  <conditionalFormatting sqref="D136">
    <cfRule type="top10" priority="79" dxfId="1" rank="1" bottom="1"/>
    <cfRule type="top10" priority="80" dxfId="0" rank="1"/>
  </conditionalFormatting>
  <conditionalFormatting sqref="D136:F136">
    <cfRule type="top10" priority="78" dxfId="0" rank="1"/>
  </conditionalFormatting>
  <conditionalFormatting sqref="D137">
    <cfRule type="top10" priority="76" dxfId="1" rank="1" bottom="1"/>
    <cfRule type="top10" priority="77" dxfId="0" rank="1"/>
  </conditionalFormatting>
  <conditionalFormatting sqref="D137:F137">
    <cfRule type="top10" priority="75" dxfId="0" rank="1"/>
  </conditionalFormatting>
  <conditionalFormatting sqref="D138">
    <cfRule type="top10" priority="73" dxfId="1" rank="1" bottom="1"/>
    <cfRule type="top10" priority="74" dxfId="0" rank="1"/>
  </conditionalFormatting>
  <conditionalFormatting sqref="D138:F138">
    <cfRule type="top10" priority="72" dxfId="0" rank="1"/>
  </conditionalFormatting>
  <conditionalFormatting sqref="D139">
    <cfRule type="top10" priority="70" dxfId="1" rank="1" bottom="1"/>
    <cfRule type="top10" priority="71" dxfId="0" rank="1"/>
  </conditionalFormatting>
  <conditionalFormatting sqref="D139:F139">
    <cfRule type="top10" priority="69" dxfId="0" rank="1"/>
  </conditionalFormatting>
  <conditionalFormatting sqref="D140">
    <cfRule type="top10" priority="67" dxfId="1" rank="1" bottom="1"/>
    <cfRule type="top10" priority="68" dxfId="0" rank="1"/>
  </conditionalFormatting>
  <conditionalFormatting sqref="D140:F140">
    <cfRule type="top10" priority="66" dxfId="0" rank="1"/>
  </conditionalFormatting>
  <conditionalFormatting sqref="D141">
    <cfRule type="top10" priority="64" dxfId="1" rank="1" bottom="1"/>
    <cfRule type="top10" priority="65" dxfId="0" rank="1"/>
  </conditionalFormatting>
  <conditionalFormatting sqref="D141:F141">
    <cfRule type="top10" priority="63" dxfId="0" rank="1"/>
  </conditionalFormatting>
  <conditionalFormatting sqref="D142">
    <cfRule type="top10" priority="61" dxfId="1" rank="1" bottom="1"/>
    <cfRule type="top10" priority="62" dxfId="0" rank="1"/>
  </conditionalFormatting>
  <conditionalFormatting sqref="D142:F142">
    <cfRule type="top10" priority="60" dxfId="0" rank="1"/>
  </conditionalFormatting>
  <conditionalFormatting sqref="D143">
    <cfRule type="top10" priority="58" dxfId="1" rank="1" bottom="1"/>
    <cfRule type="top10" priority="59" dxfId="0" rank="1"/>
  </conditionalFormatting>
  <conditionalFormatting sqref="D143:F143">
    <cfRule type="top10" priority="57" dxfId="0" rank="1"/>
  </conditionalFormatting>
  <conditionalFormatting sqref="D144">
    <cfRule type="top10" priority="55" dxfId="1" rank="1" bottom="1"/>
    <cfRule type="top10" priority="56" dxfId="0" rank="1"/>
  </conditionalFormatting>
  <conditionalFormatting sqref="D144:F144">
    <cfRule type="top10" priority="54" dxfId="0" rank="1"/>
  </conditionalFormatting>
  <conditionalFormatting sqref="D145">
    <cfRule type="top10" priority="52" dxfId="1" rank="1" bottom="1"/>
    <cfRule type="top10" priority="53" dxfId="0" rank="1"/>
  </conditionalFormatting>
  <conditionalFormatting sqref="D145:F145">
    <cfRule type="top10" priority="51" dxfId="0" rank="1"/>
  </conditionalFormatting>
  <conditionalFormatting sqref="D146">
    <cfRule type="top10" priority="49" dxfId="1" rank="1" bottom="1"/>
    <cfRule type="top10" priority="50" dxfId="0" rank="1"/>
  </conditionalFormatting>
  <conditionalFormatting sqref="D146:F146">
    <cfRule type="top10" priority="48" dxfId="0" rank="1"/>
  </conditionalFormatting>
  <conditionalFormatting sqref="D147">
    <cfRule type="top10" priority="46" dxfId="1" rank="1" bottom="1"/>
    <cfRule type="top10" priority="47" dxfId="0" rank="1"/>
  </conditionalFormatting>
  <conditionalFormatting sqref="D147:F147">
    <cfRule type="top10" priority="45" dxfId="0" rank="1"/>
  </conditionalFormatting>
  <conditionalFormatting sqref="D148">
    <cfRule type="top10" priority="43" dxfId="1" rank="1" bottom="1"/>
    <cfRule type="top10" priority="44" dxfId="0" rank="1"/>
  </conditionalFormatting>
  <conditionalFormatting sqref="D148:F148">
    <cfRule type="top10" priority="42" dxfId="0" rank="1"/>
  </conditionalFormatting>
  <conditionalFormatting sqref="D149">
    <cfRule type="top10" priority="40" dxfId="1" rank="1" bottom="1"/>
    <cfRule type="top10" priority="41" dxfId="0" rank="1"/>
  </conditionalFormatting>
  <conditionalFormatting sqref="D149:F149">
    <cfRule type="top10" priority="39" dxfId="0" rank="1"/>
  </conditionalFormatting>
  <conditionalFormatting sqref="D150">
    <cfRule type="top10" priority="37" dxfId="1" rank="1" bottom="1"/>
    <cfRule type="top10" priority="38" dxfId="0" rank="1"/>
  </conditionalFormatting>
  <conditionalFormatting sqref="D150:F150">
    <cfRule type="top10" priority="36" dxfId="0" rank="1"/>
  </conditionalFormatting>
  <conditionalFormatting sqref="D151">
    <cfRule type="top10" priority="34" dxfId="1" rank="1" bottom="1"/>
    <cfRule type="top10" priority="35" dxfId="0" rank="1"/>
  </conditionalFormatting>
  <conditionalFormatting sqref="D151:F151">
    <cfRule type="top10" priority="33" dxfId="0" rank="1"/>
  </conditionalFormatting>
  <conditionalFormatting sqref="D152">
    <cfRule type="top10" priority="31" dxfId="1" rank="1" bottom="1"/>
    <cfRule type="top10" priority="32" dxfId="0" rank="1"/>
  </conditionalFormatting>
  <conditionalFormatting sqref="D152:F152">
    <cfRule type="top10" priority="30" dxfId="0" rank="1"/>
  </conditionalFormatting>
  <conditionalFormatting sqref="D153">
    <cfRule type="top10" priority="28" dxfId="1" rank="1" bottom="1"/>
    <cfRule type="top10" priority="29" dxfId="0" rank="1"/>
  </conditionalFormatting>
  <conditionalFormatting sqref="D153:F153">
    <cfRule type="top10" priority="27" dxfId="0" rank="1"/>
  </conditionalFormatting>
  <conditionalFormatting sqref="D154">
    <cfRule type="top10" priority="25" dxfId="1" rank="1" bottom="1"/>
    <cfRule type="top10" priority="26" dxfId="0" rank="1"/>
  </conditionalFormatting>
  <conditionalFormatting sqref="D154:F154">
    <cfRule type="top10" priority="24" dxfId="0" rank="1"/>
  </conditionalFormatting>
  <conditionalFormatting sqref="D155">
    <cfRule type="top10" priority="22" dxfId="1" rank="1" bottom="1"/>
    <cfRule type="top10" priority="23" dxfId="0" rank="1"/>
  </conditionalFormatting>
  <conditionalFormatting sqref="D155:F155">
    <cfRule type="top10" priority="21" dxfId="0" rank="1"/>
  </conditionalFormatting>
  <conditionalFormatting sqref="D156">
    <cfRule type="top10" priority="19" dxfId="1" rank="1" bottom="1"/>
    <cfRule type="top10" priority="20" dxfId="0" rank="1"/>
  </conditionalFormatting>
  <conditionalFormatting sqref="D156:F156">
    <cfRule type="top10" priority="18" dxfId="0" rank="1"/>
  </conditionalFormatting>
  <conditionalFormatting sqref="D157">
    <cfRule type="top10" priority="16" dxfId="1" rank="1" bottom="1"/>
    <cfRule type="top10" priority="17" dxfId="0" rank="1"/>
  </conditionalFormatting>
  <conditionalFormatting sqref="D157:F157">
    <cfRule type="top10" priority="15" dxfId="0" rank="1"/>
  </conditionalFormatting>
  <conditionalFormatting sqref="D158">
    <cfRule type="top10" priority="13" dxfId="1" rank="1" bottom="1"/>
    <cfRule type="top10" priority="14" dxfId="0" rank="1"/>
  </conditionalFormatting>
  <conditionalFormatting sqref="D158:F158">
    <cfRule type="top10" priority="12" dxfId="0" rank="1"/>
  </conditionalFormatting>
  <conditionalFormatting sqref="D159">
    <cfRule type="top10" priority="10" dxfId="1" rank="1" bottom="1"/>
    <cfRule type="top10" priority="11" dxfId="0" rank="1"/>
  </conditionalFormatting>
  <conditionalFormatting sqref="D159:F159">
    <cfRule type="top10" priority="9" dxfId="0" rank="1"/>
  </conditionalFormatting>
  <conditionalFormatting sqref="O124:O159">
    <cfRule type="cellIs" priority="6" dxfId="36" operator="greaterThan">
      <formula>4</formula>
    </cfRule>
    <cfRule type="top10" priority="7" dxfId="1" rank="3" bottom="1"/>
    <cfRule type="top10" priority="8" dxfId="0" rank="3"/>
  </conditionalFormatting>
  <conditionalFormatting sqref="D83:D112">
    <cfRule type="top10" priority="4" dxfId="37" rank="1" bottom="1"/>
    <cfRule type="top10" priority="5" dxfId="36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E164"/>
  <sheetViews>
    <sheetView showGridLines="0" workbookViewId="0" topLeftCell="A1"/>
  </sheetViews>
  <sheetFormatPr defaultColWidth="9.00390625" defaultRowHeight="14.25"/>
  <cols>
    <col min="1" max="15" width="9.00390625" style="2" customWidth="1"/>
    <col min="16" max="16" width="14.75390625" style="2" customWidth="1"/>
    <col min="17" max="16384" width="9.00390625" style="2" customWidth="1"/>
  </cols>
  <sheetData>
    <row r="2" ht="15">
      <c r="B2" s="130" t="s">
        <v>218</v>
      </c>
    </row>
    <row r="3" ht="14.25">
      <c r="B3" s="82" t="s">
        <v>46</v>
      </c>
    </row>
    <row r="4" ht="12"/>
    <row r="5" ht="12"/>
    <row r="6" ht="12"/>
    <row r="7" ht="12">
      <c r="P7" s="2" t="s">
        <v>182</v>
      </c>
    </row>
    <row r="8" ht="12"/>
    <row r="9" ht="12"/>
    <row r="10" ht="12"/>
    <row r="11" spans="16:31" ht="12">
      <c r="P11" s="5"/>
      <c r="Q11" s="5"/>
      <c r="R11" s="116"/>
      <c r="S11" s="116" t="s">
        <v>200</v>
      </c>
      <c r="T11" s="116"/>
      <c r="U11" s="116"/>
      <c r="V11" s="5"/>
      <c r="W11" s="117"/>
      <c r="X11" s="117" t="s">
        <v>201</v>
      </c>
      <c r="Y11" s="117"/>
      <c r="Z11" s="117"/>
      <c r="AA11" s="5"/>
      <c r="AB11" s="118"/>
      <c r="AC11" s="118" t="s">
        <v>202</v>
      </c>
      <c r="AD11" s="118"/>
      <c r="AE11" s="118"/>
    </row>
    <row r="12" spans="16:31" ht="12">
      <c r="P12" s="5"/>
      <c r="Q12" s="5"/>
      <c r="R12" s="5" t="s">
        <v>203</v>
      </c>
      <c r="S12" s="5" t="s">
        <v>200</v>
      </c>
      <c r="T12" s="5" t="s">
        <v>201</v>
      </c>
      <c r="U12" s="5" t="s">
        <v>202</v>
      </c>
      <c r="V12" s="5"/>
      <c r="W12" s="5" t="s">
        <v>10</v>
      </c>
      <c r="X12" s="5" t="s">
        <v>200</v>
      </c>
      <c r="Y12" s="5" t="s">
        <v>201</v>
      </c>
      <c r="Z12" s="5" t="s">
        <v>202</v>
      </c>
      <c r="AA12" s="5"/>
      <c r="AB12" s="5" t="s">
        <v>10</v>
      </c>
      <c r="AC12" s="5" t="s">
        <v>200</v>
      </c>
      <c r="AD12" s="5" t="s">
        <v>201</v>
      </c>
      <c r="AE12" s="5" t="s">
        <v>202</v>
      </c>
    </row>
    <row r="13" spans="16:31" ht="12">
      <c r="P13" s="120" t="s">
        <v>204</v>
      </c>
      <c r="Q13" s="121" t="s">
        <v>34</v>
      </c>
      <c r="R13" s="121">
        <v>37.3</v>
      </c>
      <c r="S13" s="121">
        <v>46.8</v>
      </c>
      <c r="T13" s="121">
        <v>35.6</v>
      </c>
      <c r="U13" s="121">
        <v>33.3</v>
      </c>
      <c r="V13" s="121" t="s">
        <v>19</v>
      </c>
      <c r="W13" s="121">
        <v>35.7</v>
      </c>
      <c r="X13" s="121">
        <v>37.8</v>
      </c>
      <c r="Y13" s="121">
        <v>39.4</v>
      </c>
      <c r="Z13" s="121">
        <v>22.8</v>
      </c>
      <c r="AA13" s="121" t="s">
        <v>14</v>
      </c>
      <c r="AB13" s="121">
        <v>41.3</v>
      </c>
      <c r="AC13" s="121">
        <v>43.7</v>
      </c>
      <c r="AD13" s="121">
        <v>37.4</v>
      </c>
      <c r="AE13" s="121">
        <v>51.8</v>
      </c>
    </row>
    <row r="14" spans="16:31" ht="12">
      <c r="P14" s="123"/>
      <c r="Q14" s="5"/>
      <c r="R14" s="5"/>
      <c r="S14" s="5"/>
      <c r="T14" s="5"/>
      <c r="U14" s="5"/>
      <c r="V14" s="5"/>
      <c r="W14" s="5"/>
      <c r="X14" s="5"/>
      <c r="Y14" s="5"/>
      <c r="Z14" s="5"/>
      <c r="AA14" s="5" t="s">
        <v>25</v>
      </c>
      <c r="AB14" s="5">
        <v>30.9</v>
      </c>
      <c r="AC14" s="5">
        <v>31.3</v>
      </c>
      <c r="AD14" s="5">
        <v>27.3</v>
      </c>
      <c r="AE14" s="5">
        <v>42.1</v>
      </c>
    </row>
    <row r="15" spans="16:31" ht="12">
      <c r="P15" s="120" t="s">
        <v>205</v>
      </c>
      <c r="Q15" s="121" t="s">
        <v>15</v>
      </c>
      <c r="R15" s="121">
        <v>14</v>
      </c>
      <c r="S15" s="121">
        <v>18.5</v>
      </c>
      <c r="T15" s="121">
        <v>13.6</v>
      </c>
      <c r="U15" s="121">
        <v>10.9</v>
      </c>
      <c r="V15" s="121" t="s">
        <v>16</v>
      </c>
      <c r="W15" s="121">
        <v>17.7</v>
      </c>
      <c r="X15" s="121">
        <v>15.7</v>
      </c>
      <c r="Y15" s="121">
        <v>20.9</v>
      </c>
      <c r="Z15" s="121">
        <v>9.9</v>
      </c>
      <c r="AA15" s="121" t="s">
        <v>35</v>
      </c>
      <c r="AB15" s="121">
        <v>19.2</v>
      </c>
      <c r="AC15" s="121">
        <v>16.6</v>
      </c>
      <c r="AD15" s="121">
        <v>19.7</v>
      </c>
      <c r="AE15" s="121">
        <v>20.2</v>
      </c>
    </row>
    <row r="16" spans="16:31" ht="12">
      <c r="P16" s="123"/>
      <c r="Q16" s="5" t="s">
        <v>21</v>
      </c>
      <c r="R16" s="5">
        <v>17.7</v>
      </c>
      <c r="S16" s="5">
        <v>21.2</v>
      </c>
      <c r="T16" s="5">
        <v>19</v>
      </c>
      <c r="U16" s="5">
        <v>9.3</v>
      </c>
      <c r="V16" s="5" t="s">
        <v>30</v>
      </c>
      <c r="W16" s="5">
        <v>16.4</v>
      </c>
      <c r="X16" s="5">
        <v>16.8</v>
      </c>
      <c r="Y16" s="5">
        <v>19.1</v>
      </c>
      <c r="Z16" s="5">
        <v>6.1</v>
      </c>
      <c r="AA16" s="5" t="s">
        <v>38</v>
      </c>
      <c r="AB16" s="5">
        <v>16</v>
      </c>
      <c r="AC16" s="5">
        <v>14</v>
      </c>
      <c r="AD16" s="5">
        <v>15.9</v>
      </c>
      <c r="AE16" s="5">
        <v>18.3</v>
      </c>
    </row>
    <row r="17" spans="16:31" ht="12">
      <c r="P17" s="123"/>
      <c r="Q17" s="5" t="s">
        <v>27</v>
      </c>
      <c r="R17" s="5">
        <v>18.5</v>
      </c>
      <c r="S17" s="5">
        <v>23</v>
      </c>
      <c r="T17" s="5">
        <v>19.2</v>
      </c>
      <c r="U17" s="5">
        <v>8.2</v>
      </c>
      <c r="V17" s="5" t="s">
        <v>37</v>
      </c>
      <c r="W17" s="5">
        <v>16.8</v>
      </c>
      <c r="X17" s="5">
        <v>14.9</v>
      </c>
      <c r="Y17" s="5">
        <v>18.1</v>
      </c>
      <c r="Z17" s="5">
        <v>14.5</v>
      </c>
      <c r="AA17" s="5"/>
      <c r="AB17" s="5"/>
      <c r="AC17" s="5"/>
      <c r="AD17" s="5"/>
      <c r="AE17" s="5"/>
    </row>
    <row r="18" spans="16:21" ht="12">
      <c r="P18" s="123"/>
      <c r="Q18" s="2" t="s">
        <v>207</v>
      </c>
      <c r="R18" s="5">
        <v>27.6</v>
      </c>
      <c r="S18" s="5">
        <v>30.3</v>
      </c>
      <c r="T18" s="5">
        <v>29.4</v>
      </c>
      <c r="U18" s="5">
        <v>13.5</v>
      </c>
    </row>
    <row r="19" spans="16:31" ht="12">
      <c r="P19" s="123"/>
      <c r="Q19" s="5" t="s">
        <v>31</v>
      </c>
      <c r="R19" s="5">
        <v>18.3</v>
      </c>
      <c r="S19" s="5">
        <v>22.3</v>
      </c>
      <c r="T19" s="5">
        <v>18.4</v>
      </c>
      <c r="U19" s="5">
        <v>14</v>
      </c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6:31" ht="12">
      <c r="P20" s="123"/>
      <c r="Q20" s="5" t="s">
        <v>36</v>
      </c>
      <c r="R20" s="5">
        <v>18.4</v>
      </c>
      <c r="S20" s="5">
        <v>24.9</v>
      </c>
      <c r="T20" s="5">
        <v>17.8</v>
      </c>
      <c r="U20" s="5">
        <v>12.8</v>
      </c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6:31" ht="12">
      <c r="P21" s="120" t="s">
        <v>206</v>
      </c>
      <c r="Q21" s="121" t="s">
        <v>13</v>
      </c>
      <c r="R21" s="121">
        <v>21.1</v>
      </c>
      <c r="S21" s="121">
        <v>23.3</v>
      </c>
      <c r="T21" s="121">
        <v>21.7</v>
      </c>
      <c r="U21" s="121">
        <v>16.2</v>
      </c>
      <c r="V21" s="121" t="s">
        <v>45</v>
      </c>
      <c r="W21" s="121">
        <v>20</v>
      </c>
      <c r="X21" s="121">
        <v>18.5</v>
      </c>
      <c r="Y21" s="121">
        <v>21.3</v>
      </c>
      <c r="Z21" s="121">
        <v>17.2</v>
      </c>
      <c r="AA21" s="121" t="s">
        <v>17</v>
      </c>
      <c r="AB21" s="121">
        <v>24.2</v>
      </c>
      <c r="AC21" s="121">
        <v>22.5</v>
      </c>
      <c r="AD21" s="121">
        <v>21</v>
      </c>
      <c r="AE21" s="121">
        <v>37</v>
      </c>
    </row>
    <row r="22" spans="16:31" ht="12">
      <c r="P22" s="123"/>
      <c r="Q22" s="5" t="s">
        <v>20</v>
      </c>
      <c r="R22" s="5">
        <v>28.6</v>
      </c>
      <c r="S22" s="5">
        <v>34.4</v>
      </c>
      <c r="T22" s="5">
        <v>31.2</v>
      </c>
      <c r="U22" s="5">
        <v>13.7</v>
      </c>
      <c r="V22" s="5" t="s">
        <v>24</v>
      </c>
      <c r="W22" s="5">
        <v>28.9</v>
      </c>
      <c r="X22" s="5">
        <v>28.9</v>
      </c>
      <c r="Y22" s="5">
        <v>30.5</v>
      </c>
      <c r="Z22" s="5">
        <v>20.8</v>
      </c>
      <c r="AA22" s="5" t="s">
        <v>22</v>
      </c>
      <c r="AB22" s="5">
        <v>29.1</v>
      </c>
      <c r="AC22" s="5">
        <v>28.2</v>
      </c>
      <c r="AD22" s="5">
        <v>28.5</v>
      </c>
      <c r="AE22" s="5">
        <v>31.9</v>
      </c>
    </row>
    <row r="23" spans="16:31" ht="12">
      <c r="P23" s="123"/>
      <c r="Q23" s="5" t="s">
        <v>23</v>
      </c>
      <c r="R23" s="5">
        <v>28.7</v>
      </c>
      <c r="S23" s="5">
        <v>33.5</v>
      </c>
      <c r="T23" s="5">
        <v>30.4</v>
      </c>
      <c r="U23" s="5">
        <v>19.9</v>
      </c>
      <c r="V23" s="5"/>
      <c r="W23" s="5"/>
      <c r="X23" s="5"/>
      <c r="Y23" s="5"/>
      <c r="Z23" s="5"/>
      <c r="AA23" s="5" t="s">
        <v>26</v>
      </c>
      <c r="AB23" s="5">
        <v>29.3</v>
      </c>
      <c r="AC23" s="5">
        <v>32.7</v>
      </c>
      <c r="AD23" s="5">
        <v>26.4</v>
      </c>
      <c r="AE23" s="5">
        <v>36</v>
      </c>
    </row>
    <row r="24" spans="16:31" ht="12">
      <c r="P24" s="123"/>
      <c r="Q24" s="5" t="s">
        <v>28</v>
      </c>
      <c r="R24" s="5">
        <v>28.2</v>
      </c>
      <c r="S24" s="5">
        <v>36.1</v>
      </c>
      <c r="T24" s="5">
        <v>28.9</v>
      </c>
      <c r="U24" s="5">
        <v>17.1</v>
      </c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6:31" ht="12">
      <c r="P25" s="123"/>
      <c r="Q25" s="5" t="s">
        <v>29</v>
      </c>
      <c r="R25" s="5">
        <v>22.4</v>
      </c>
      <c r="S25" s="5">
        <v>28.2</v>
      </c>
      <c r="T25" s="5">
        <v>20.5</v>
      </c>
      <c r="U25" s="5">
        <v>23.7</v>
      </c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6:31" ht="12">
      <c r="P26" s="123"/>
      <c r="Q26" s="5" t="s">
        <v>32</v>
      </c>
      <c r="R26" s="5">
        <v>23.4</v>
      </c>
      <c r="S26" s="5">
        <v>26.6</v>
      </c>
      <c r="T26" s="5">
        <v>24.1</v>
      </c>
      <c r="U26" s="5">
        <v>17</v>
      </c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6:31" ht="12">
      <c r="P27" s="123"/>
      <c r="Q27" s="5" t="s">
        <v>33</v>
      </c>
      <c r="R27" s="5">
        <v>26.6</v>
      </c>
      <c r="S27" s="5">
        <v>29.6</v>
      </c>
      <c r="T27" s="5">
        <v>27.4</v>
      </c>
      <c r="U27" s="5">
        <v>21.7</v>
      </c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6:31" ht="12">
      <c r="P28" s="122"/>
      <c r="Q28" s="119" t="s">
        <v>39</v>
      </c>
      <c r="R28" s="119">
        <v>23.5</v>
      </c>
      <c r="S28" s="119">
        <v>30.3</v>
      </c>
      <c r="T28" s="119">
        <v>22.9</v>
      </c>
      <c r="U28" s="119">
        <v>17.7</v>
      </c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</row>
    <row r="29" ht="12"/>
    <row r="30" ht="12">
      <c r="P30" s="2" t="s">
        <v>208</v>
      </c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>
      <c r="B111" s="23" t="s">
        <v>47</v>
      </c>
    </row>
    <row r="112" ht="12"/>
    <row r="113" ht="12">
      <c r="A113" s="7" t="s">
        <v>43</v>
      </c>
    </row>
    <row r="114" ht="12">
      <c r="A114" s="5" t="s">
        <v>147</v>
      </c>
    </row>
    <row r="115" ht="12"/>
    <row r="116" ht="12"/>
    <row r="117" ht="12"/>
    <row r="118" spans="2:14" ht="12">
      <c r="B118" s="66" t="s">
        <v>0</v>
      </c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</row>
    <row r="119" ht="12"/>
    <row r="120" spans="2:14" ht="12">
      <c r="B120" s="66" t="s">
        <v>1</v>
      </c>
      <c r="C120" s="88">
        <v>42689.61459490741</v>
      </c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</row>
    <row r="121" spans="2:21" ht="12">
      <c r="B121" s="66" t="s">
        <v>2</v>
      </c>
      <c r="C121" s="88">
        <v>42702.768080625</v>
      </c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U121" s="5"/>
    </row>
    <row r="122" spans="2:14" ht="12">
      <c r="B122" s="66" t="s">
        <v>3</v>
      </c>
      <c r="C122" s="66" t="s">
        <v>4</v>
      </c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</row>
    <row r="123" ht="12"/>
    <row r="124" spans="2:14" ht="12">
      <c r="B124" s="66" t="s">
        <v>5</v>
      </c>
      <c r="C124" s="66" t="s">
        <v>6</v>
      </c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</row>
    <row r="125" spans="2:14" ht="12">
      <c r="B125" s="66" t="s">
        <v>9</v>
      </c>
      <c r="C125" s="66" t="s">
        <v>10</v>
      </c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</row>
    <row r="126" spans="2:3" ht="14.25">
      <c r="B126" s="1"/>
      <c r="C126" s="1"/>
    </row>
    <row r="127" spans="2:14" ht="14.25">
      <c r="B127" s="89" t="s">
        <v>48</v>
      </c>
      <c r="C127" s="89" t="s">
        <v>129</v>
      </c>
      <c r="D127" s="89" t="s">
        <v>129</v>
      </c>
      <c r="E127" s="89" t="s">
        <v>129</v>
      </c>
      <c r="F127" s="89" t="s">
        <v>129</v>
      </c>
      <c r="G127" s="89" t="s">
        <v>12</v>
      </c>
      <c r="H127" s="89" t="s">
        <v>12</v>
      </c>
      <c r="I127" s="89" t="s">
        <v>12</v>
      </c>
      <c r="J127" s="89" t="s">
        <v>12</v>
      </c>
      <c r="K127" s="89" t="s">
        <v>148</v>
      </c>
      <c r="L127" s="89" t="s">
        <v>148</v>
      </c>
      <c r="M127" s="89" t="s">
        <v>148</v>
      </c>
      <c r="N127" s="89" t="s">
        <v>148</v>
      </c>
    </row>
    <row r="128" spans="2:14" ht="14.25">
      <c r="B128" s="89" t="s">
        <v>118</v>
      </c>
      <c r="C128" s="89" t="s">
        <v>10</v>
      </c>
      <c r="D128" s="89" t="s">
        <v>8</v>
      </c>
      <c r="E128" s="89" t="s">
        <v>49</v>
      </c>
      <c r="F128" s="89" t="s">
        <v>50</v>
      </c>
      <c r="G128" s="89" t="s">
        <v>10</v>
      </c>
      <c r="H128" s="89" t="s">
        <v>8</v>
      </c>
      <c r="I128" s="89" t="s">
        <v>49</v>
      </c>
      <c r="J128" s="89" t="s">
        <v>50</v>
      </c>
      <c r="K128" s="89" t="s">
        <v>10</v>
      </c>
      <c r="L128" s="89" t="s">
        <v>8</v>
      </c>
      <c r="M128" s="89" t="s">
        <v>49</v>
      </c>
      <c r="N128" s="89" t="s">
        <v>50</v>
      </c>
    </row>
    <row r="129" spans="1:15" ht="14.25">
      <c r="A129" s="2" t="s">
        <v>149</v>
      </c>
      <c r="B129" s="89" t="s">
        <v>119</v>
      </c>
      <c r="C129" s="90">
        <v>23.7</v>
      </c>
      <c r="D129" s="90">
        <v>26.9</v>
      </c>
      <c r="E129" s="90">
        <v>24.7</v>
      </c>
      <c r="F129" s="90">
        <v>17.4</v>
      </c>
      <c r="G129" s="90">
        <v>24.4</v>
      </c>
      <c r="H129" s="90">
        <v>27.7</v>
      </c>
      <c r="I129" s="90">
        <v>25.4</v>
      </c>
      <c r="J129" s="90">
        <v>17.8</v>
      </c>
      <c r="K129" s="90">
        <v>24.6</v>
      </c>
      <c r="L129" s="90">
        <v>27.8</v>
      </c>
      <c r="M129" s="90">
        <v>25.4</v>
      </c>
      <c r="N129" s="90">
        <v>18.3</v>
      </c>
      <c r="O129" s="61">
        <f>+D129-C129</f>
        <v>3.1999999999999993</v>
      </c>
    </row>
    <row r="130" spans="1:15" ht="14.25">
      <c r="A130" s="2" t="s">
        <v>149</v>
      </c>
      <c r="B130" s="89" t="s">
        <v>114</v>
      </c>
      <c r="C130" s="90">
        <v>23</v>
      </c>
      <c r="D130" s="90">
        <v>25.3</v>
      </c>
      <c r="E130" s="90">
        <v>24.6</v>
      </c>
      <c r="F130" s="90">
        <v>15.9</v>
      </c>
      <c r="G130" s="90">
        <v>23.5</v>
      </c>
      <c r="H130" s="90">
        <v>25.7</v>
      </c>
      <c r="I130" s="90">
        <v>25.1</v>
      </c>
      <c r="J130" s="90">
        <v>16.2</v>
      </c>
      <c r="K130" s="90">
        <v>23.1</v>
      </c>
      <c r="L130" s="90">
        <v>25.2</v>
      </c>
      <c r="M130" s="90">
        <v>24.5</v>
      </c>
      <c r="N130" s="90">
        <v>16.5</v>
      </c>
      <c r="O130" s="61">
        <f aca="true" t="shared" si="0" ref="O130:O164">+D130-C130</f>
        <v>2.3000000000000007</v>
      </c>
    </row>
    <row r="131" spans="2:15" ht="14.25">
      <c r="B131" s="89" t="s">
        <v>13</v>
      </c>
      <c r="C131" s="90">
        <v>21.1</v>
      </c>
      <c r="D131" s="90">
        <v>23.3</v>
      </c>
      <c r="E131" s="90">
        <v>21.7</v>
      </c>
      <c r="F131" s="90">
        <v>16.2</v>
      </c>
      <c r="G131" s="90">
        <v>21.2</v>
      </c>
      <c r="H131" s="90">
        <v>23.2</v>
      </c>
      <c r="I131" s="90">
        <v>21.6</v>
      </c>
      <c r="J131" s="90">
        <v>17.3</v>
      </c>
      <c r="K131" s="90">
        <v>20.8</v>
      </c>
      <c r="L131" s="90">
        <v>21.9</v>
      </c>
      <c r="M131" s="90">
        <v>20.8</v>
      </c>
      <c r="N131" s="90">
        <v>19.5</v>
      </c>
      <c r="O131" s="61">
        <f t="shared" si="0"/>
        <v>2.1999999999999993</v>
      </c>
    </row>
    <row r="132" spans="2:15" ht="14.25">
      <c r="B132" s="89" t="s">
        <v>14</v>
      </c>
      <c r="C132" s="90">
        <v>41.3</v>
      </c>
      <c r="D132" s="90">
        <v>43.7</v>
      </c>
      <c r="E132" s="90">
        <v>37.4</v>
      </c>
      <c r="F132" s="90">
        <v>51.8</v>
      </c>
      <c r="G132" s="90">
        <v>40.1</v>
      </c>
      <c r="H132" s="90">
        <v>45.2</v>
      </c>
      <c r="I132" s="90">
        <v>36.4</v>
      </c>
      <c r="J132" s="90">
        <v>47.8</v>
      </c>
      <c r="K132" s="90">
        <v>48</v>
      </c>
      <c r="L132" s="90">
        <v>51.5</v>
      </c>
      <c r="M132" s="90">
        <v>44.3</v>
      </c>
      <c r="N132" s="90">
        <v>57.6</v>
      </c>
      <c r="O132" s="61">
        <f t="shared" si="0"/>
        <v>2.4000000000000057</v>
      </c>
    </row>
    <row r="133" spans="2:15" ht="14.25">
      <c r="B133" s="89" t="s">
        <v>15</v>
      </c>
      <c r="C133" s="90">
        <v>14</v>
      </c>
      <c r="D133" s="90">
        <v>18.5</v>
      </c>
      <c r="E133" s="90">
        <v>13.6</v>
      </c>
      <c r="F133" s="90">
        <v>10.9</v>
      </c>
      <c r="G133" s="90">
        <v>14.8</v>
      </c>
      <c r="H133" s="90">
        <v>19.5</v>
      </c>
      <c r="I133" s="90">
        <v>14.6</v>
      </c>
      <c r="J133" s="90">
        <v>10.7</v>
      </c>
      <c r="K133" s="90">
        <v>14.6</v>
      </c>
      <c r="L133" s="90">
        <v>16.4</v>
      </c>
      <c r="M133" s="90">
        <v>15.2</v>
      </c>
      <c r="N133" s="90">
        <v>10.4</v>
      </c>
      <c r="O133" s="61">
        <f t="shared" si="0"/>
        <v>4.5</v>
      </c>
    </row>
    <row r="134" spans="2:15" ht="14.25">
      <c r="B134" s="89" t="s">
        <v>16</v>
      </c>
      <c r="C134" s="90">
        <v>17.7</v>
      </c>
      <c r="D134" s="90">
        <v>15.7</v>
      </c>
      <c r="E134" s="90">
        <v>20.9</v>
      </c>
      <c r="F134" s="90">
        <v>9.9</v>
      </c>
      <c r="G134" s="90">
        <v>17.9</v>
      </c>
      <c r="H134" s="90">
        <v>14.5</v>
      </c>
      <c r="I134" s="90">
        <v>21.3</v>
      </c>
      <c r="J134" s="90">
        <v>10.8</v>
      </c>
      <c r="K134" s="90">
        <v>18.3</v>
      </c>
      <c r="L134" s="90">
        <v>15.4</v>
      </c>
      <c r="M134" s="90">
        <v>21.6</v>
      </c>
      <c r="N134" s="90">
        <v>10.8</v>
      </c>
      <c r="O134" s="61">
        <f t="shared" si="0"/>
        <v>-2</v>
      </c>
    </row>
    <row r="135" spans="2:15" ht="14.25">
      <c r="B135" s="89" t="s">
        <v>120</v>
      </c>
      <c r="C135" s="90">
        <v>20</v>
      </c>
      <c r="D135" s="90">
        <v>18.5</v>
      </c>
      <c r="E135" s="90">
        <v>21.3</v>
      </c>
      <c r="F135" s="90">
        <v>17.2</v>
      </c>
      <c r="G135" s="90">
        <v>20.6</v>
      </c>
      <c r="H135" s="90">
        <v>19.6</v>
      </c>
      <c r="I135" s="90">
        <v>22</v>
      </c>
      <c r="J135" s="90">
        <v>17.4</v>
      </c>
      <c r="K135" s="90">
        <v>20.3</v>
      </c>
      <c r="L135" s="90">
        <v>19.4</v>
      </c>
      <c r="M135" s="90">
        <v>22</v>
      </c>
      <c r="N135" s="90">
        <v>16</v>
      </c>
      <c r="O135" s="61">
        <f t="shared" si="0"/>
        <v>-1.5</v>
      </c>
    </row>
    <row r="136" spans="2:15" ht="14.25">
      <c r="B136" s="89" t="s">
        <v>17</v>
      </c>
      <c r="C136" s="90">
        <v>24.2</v>
      </c>
      <c r="D136" s="90">
        <v>22.5</v>
      </c>
      <c r="E136" s="90">
        <v>21</v>
      </c>
      <c r="F136" s="90">
        <v>37</v>
      </c>
      <c r="G136" s="90">
        <v>26</v>
      </c>
      <c r="H136" s="90">
        <v>23.8</v>
      </c>
      <c r="I136" s="90">
        <v>24</v>
      </c>
      <c r="J136" s="90">
        <v>35</v>
      </c>
      <c r="K136" s="90">
        <v>23.5</v>
      </c>
      <c r="L136" s="90">
        <v>22.3</v>
      </c>
      <c r="M136" s="90">
        <v>22.7</v>
      </c>
      <c r="N136" s="90">
        <v>28</v>
      </c>
      <c r="O136" s="61">
        <f t="shared" si="0"/>
        <v>-1.6999999999999993</v>
      </c>
    </row>
    <row r="137" spans="1:15" ht="14.25">
      <c r="A137" s="2">
        <v>2014</v>
      </c>
      <c r="B137" s="89" t="s">
        <v>18</v>
      </c>
      <c r="C137" s="96">
        <v>27.6</v>
      </c>
      <c r="D137" s="90">
        <v>30.3</v>
      </c>
      <c r="E137" s="90">
        <v>29.4</v>
      </c>
      <c r="F137" s="90">
        <v>13.5</v>
      </c>
      <c r="G137" s="97">
        <v>27.6</v>
      </c>
      <c r="H137" s="97">
        <v>30.3</v>
      </c>
      <c r="I137" s="97">
        <v>29.4</v>
      </c>
      <c r="J137" s="97">
        <v>13.5</v>
      </c>
      <c r="K137" s="90">
        <v>29.5</v>
      </c>
      <c r="L137" s="90">
        <v>33.9</v>
      </c>
      <c r="M137" s="90">
        <v>30.9</v>
      </c>
      <c r="N137" s="90">
        <v>13.3</v>
      </c>
      <c r="O137" s="61">
        <f t="shared" si="0"/>
        <v>2.6999999999999993</v>
      </c>
    </row>
    <row r="138" spans="2:15" ht="14.25">
      <c r="B138" s="89" t="s">
        <v>19</v>
      </c>
      <c r="C138" s="90">
        <v>35.7</v>
      </c>
      <c r="D138" s="90">
        <v>37.8</v>
      </c>
      <c r="E138" s="90">
        <v>39.4</v>
      </c>
      <c r="F138" s="90">
        <v>22.8</v>
      </c>
      <c r="G138" s="90">
        <v>36</v>
      </c>
      <c r="H138" s="90">
        <v>36.7</v>
      </c>
      <c r="I138" s="90">
        <v>40.1</v>
      </c>
      <c r="J138" s="90">
        <v>23</v>
      </c>
      <c r="K138" s="90">
        <v>35.7</v>
      </c>
      <c r="L138" s="90">
        <v>38.1</v>
      </c>
      <c r="M138" s="90">
        <v>39.1</v>
      </c>
      <c r="N138" s="90">
        <v>23.1</v>
      </c>
      <c r="O138" s="61">
        <f t="shared" si="0"/>
        <v>2.0999999999999943</v>
      </c>
    </row>
    <row r="139" spans="2:15" ht="14.25">
      <c r="B139" s="89" t="s">
        <v>20</v>
      </c>
      <c r="C139" s="90">
        <v>28.6</v>
      </c>
      <c r="D139" s="90">
        <v>34.4</v>
      </c>
      <c r="E139" s="90">
        <v>31.2</v>
      </c>
      <c r="F139" s="90">
        <v>13.7</v>
      </c>
      <c r="G139" s="90">
        <v>29.2</v>
      </c>
      <c r="H139" s="90">
        <v>35.8</v>
      </c>
      <c r="I139" s="90">
        <v>31.8</v>
      </c>
      <c r="J139" s="90">
        <v>12.9</v>
      </c>
      <c r="K139" s="90">
        <v>27.3</v>
      </c>
      <c r="L139" s="90">
        <v>32.6</v>
      </c>
      <c r="M139" s="90">
        <v>29.2</v>
      </c>
      <c r="N139" s="90">
        <v>14.5</v>
      </c>
      <c r="O139" s="61">
        <f t="shared" si="0"/>
        <v>5.799999999999997</v>
      </c>
    </row>
    <row r="140" spans="2:15" ht="14.25">
      <c r="B140" s="89" t="s">
        <v>21</v>
      </c>
      <c r="C140" s="90">
        <v>17.7</v>
      </c>
      <c r="D140" s="90">
        <v>21.2</v>
      </c>
      <c r="E140" s="90">
        <v>19</v>
      </c>
      <c r="F140" s="90">
        <v>9.3</v>
      </c>
      <c r="G140" s="90">
        <v>18.5</v>
      </c>
      <c r="H140" s="90">
        <v>21.6</v>
      </c>
      <c r="I140" s="90">
        <v>19.9</v>
      </c>
      <c r="J140" s="90">
        <v>10.1</v>
      </c>
      <c r="K140" s="90">
        <v>18.1</v>
      </c>
      <c r="L140" s="90">
        <v>20.8</v>
      </c>
      <c r="M140" s="90">
        <v>19.3</v>
      </c>
      <c r="N140" s="90">
        <v>10.8</v>
      </c>
      <c r="O140" s="61">
        <f t="shared" si="0"/>
        <v>3.5</v>
      </c>
    </row>
    <row r="141" spans="2:15" ht="14.25">
      <c r="B141" s="89" t="s">
        <v>22</v>
      </c>
      <c r="C141" s="90">
        <v>29.1</v>
      </c>
      <c r="D141" s="90">
        <v>28.2</v>
      </c>
      <c r="E141" s="90">
        <v>28.5</v>
      </c>
      <c r="F141" s="90">
        <v>31.9</v>
      </c>
      <c r="G141" s="90">
        <v>29.3</v>
      </c>
      <c r="H141" s="90">
        <v>29</v>
      </c>
      <c r="I141" s="90">
        <v>29.3</v>
      </c>
      <c r="J141" s="90">
        <v>29.7</v>
      </c>
      <c r="K141" s="90">
        <v>29.9</v>
      </c>
      <c r="L141" s="90">
        <v>29.3</v>
      </c>
      <c r="M141" s="90">
        <v>29.6</v>
      </c>
      <c r="N141" s="90">
        <v>31.9</v>
      </c>
      <c r="O141" s="61">
        <f t="shared" si="0"/>
        <v>-0.9000000000000021</v>
      </c>
    </row>
    <row r="142" spans="2:15" ht="14.25">
      <c r="B142" s="89" t="s">
        <v>23</v>
      </c>
      <c r="C142" s="90">
        <v>28.7</v>
      </c>
      <c r="D142" s="90">
        <v>33.5</v>
      </c>
      <c r="E142" s="90">
        <v>30.4</v>
      </c>
      <c r="F142" s="90">
        <v>19.9</v>
      </c>
      <c r="G142" s="90">
        <v>28.3</v>
      </c>
      <c r="H142" s="90">
        <v>32.1</v>
      </c>
      <c r="I142" s="90">
        <v>30</v>
      </c>
      <c r="J142" s="90">
        <v>20.2</v>
      </c>
      <c r="K142" s="90">
        <v>28.5</v>
      </c>
      <c r="L142" s="90">
        <v>32</v>
      </c>
      <c r="M142" s="90">
        <v>29.7</v>
      </c>
      <c r="N142" s="90">
        <v>22</v>
      </c>
      <c r="O142" s="61">
        <f t="shared" si="0"/>
        <v>4.800000000000001</v>
      </c>
    </row>
    <row r="143" spans="2:15" ht="14.25">
      <c r="B143" s="89" t="s">
        <v>24</v>
      </c>
      <c r="C143" s="90">
        <v>28.9</v>
      </c>
      <c r="D143" s="90">
        <v>28.9</v>
      </c>
      <c r="E143" s="90">
        <v>30.5</v>
      </c>
      <c r="F143" s="90">
        <v>20.8</v>
      </c>
      <c r="G143" s="90">
        <v>27.4</v>
      </c>
      <c r="H143" s="90">
        <v>24.7</v>
      </c>
      <c r="I143" s="90">
        <v>28.3</v>
      </c>
      <c r="J143" s="90">
        <v>27.2</v>
      </c>
      <c r="K143" s="90">
        <v>27.8</v>
      </c>
      <c r="L143" s="90">
        <v>27.7</v>
      </c>
      <c r="M143" s="90">
        <v>28.2</v>
      </c>
      <c r="N143" s="90">
        <v>26.1</v>
      </c>
      <c r="O143" s="61">
        <f t="shared" si="0"/>
        <v>0</v>
      </c>
    </row>
    <row r="144" spans="2:15" ht="14.25">
      <c r="B144" s="89" t="s">
        <v>25</v>
      </c>
      <c r="C144" s="90">
        <v>30.9</v>
      </c>
      <c r="D144" s="90">
        <v>31.3</v>
      </c>
      <c r="E144" s="90">
        <v>27.3</v>
      </c>
      <c r="F144" s="90">
        <v>42.1</v>
      </c>
      <c r="G144" s="90">
        <v>32.7</v>
      </c>
      <c r="H144" s="90">
        <v>35.3</v>
      </c>
      <c r="I144" s="90">
        <v>30</v>
      </c>
      <c r="J144" s="90">
        <v>39.3</v>
      </c>
      <c r="K144" s="90">
        <v>35.1</v>
      </c>
      <c r="L144" s="90">
        <v>38.4</v>
      </c>
      <c r="M144" s="90">
        <v>34</v>
      </c>
      <c r="N144" s="90">
        <v>36.1</v>
      </c>
      <c r="O144" s="61">
        <f t="shared" si="0"/>
        <v>0.40000000000000213</v>
      </c>
    </row>
    <row r="145" spans="2:15" ht="14.25">
      <c r="B145" s="89" t="s">
        <v>26</v>
      </c>
      <c r="C145" s="90">
        <v>29.3</v>
      </c>
      <c r="D145" s="90">
        <v>32.7</v>
      </c>
      <c r="E145" s="90">
        <v>26.4</v>
      </c>
      <c r="F145" s="90">
        <v>36</v>
      </c>
      <c r="G145" s="90">
        <v>27.3</v>
      </c>
      <c r="H145" s="90">
        <v>28.9</v>
      </c>
      <c r="I145" s="90">
        <v>25.6</v>
      </c>
      <c r="J145" s="90">
        <v>31.9</v>
      </c>
      <c r="K145" s="90">
        <v>30.8</v>
      </c>
      <c r="L145" s="90">
        <v>35.4</v>
      </c>
      <c r="M145" s="90">
        <v>29.3</v>
      </c>
      <c r="N145" s="90">
        <v>31.7</v>
      </c>
      <c r="O145" s="61">
        <f t="shared" si="0"/>
        <v>3.400000000000002</v>
      </c>
    </row>
    <row r="146" spans="2:15" ht="14.25">
      <c r="B146" s="89" t="s">
        <v>27</v>
      </c>
      <c r="C146" s="90">
        <v>18.5</v>
      </c>
      <c r="D146" s="90">
        <v>23</v>
      </c>
      <c r="E146" s="90">
        <v>19.2</v>
      </c>
      <c r="F146" s="90">
        <v>8.2</v>
      </c>
      <c r="G146" s="90">
        <v>19</v>
      </c>
      <c r="H146" s="90">
        <v>26.4</v>
      </c>
      <c r="I146" s="90">
        <v>19.4</v>
      </c>
      <c r="J146" s="90">
        <v>6.4</v>
      </c>
      <c r="K146" s="90">
        <v>19</v>
      </c>
      <c r="L146" s="90">
        <v>26</v>
      </c>
      <c r="M146" s="90">
        <v>19</v>
      </c>
      <c r="N146" s="90">
        <v>7</v>
      </c>
      <c r="O146" s="61">
        <f t="shared" si="0"/>
        <v>4.5</v>
      </c>
    </row>
    <row r="147" spans="2:15" ht="14.25">
      <c r="B147" s="89" t="s">
        <v>28</v>
      </c>
      <c r="C147" s="90">
        <v>28.2</v>
      </c>
      <c r="D147" s="90">
        <v>36.1</v>
      </c>
      <c r="E147" s="90">
        <v>28.9</v>
      </c>
      <c r="F147" s="90">
        <v>17.1</v>
      </c>
      <c r="G147" s="90">
        <v>31.8</v>
      </c>
      <c r="H147" s="90">
        <v>41.8</v>
      </c>
      <c r="I147" s="90">
        <v>32.4</v>
      </c>
      <c r="J147" s="90">
        <v>19</v>
      </c>
      <c r="K147" s="90">
        <v>34.8</v>
      </c>
      <c r="L147" s="90">
        <v>43.9</v>
      </c>
      <c r="M147" s="90">
        <v>36</v>
      </c>
      <c r="N147" s="90">
        <v>20.2</v>
      </c>
      <c r="O147" s="61">
        <f t="shared" si="0"/>
        <v>7.900000000000002</v>
      </c>
    </row>
    <row r="148" spans="2:15" ht="14.25">
      <c r="B148" s="89" t="s">
        <v>29</v>
      </c>
      <c r="C148" s="90">
        <v>22.4</v>
      </c>
      <c r="D148" s="90">
        <v>28.2</v>
      </c>
      <c r="E148" s="90">
        <v>20.5</v>
      </c>
      <c r="F148" s="90">
        <v>23.7</v>
      </c>
      <c r="G148" s="90">
        <v>23.8</v>
      </c>
      <c r="H148" s="90">
        <v>31.3</v>
      </c>
      <c r="I148" s="90">
        <v>21.8</v>
      </c>
      <c r="J148" s="90">
        <v>23.3</v>
      </c>
      <c r="K148" s="90">
        <v>24</v>
      </c>
      <c r="L148" s="90">
        <v>32</v>
      </c>
      <c r="M148" s="90">
        <v>22.5</v>
      </c>
      <c r="N148" s="90">
        <v>20.8</v>
      </c>
      <c r="O148" s="61">
        <f t="shared" si="0"/>
        <v>5.800000000000001</v>
      </c>
    </row>
    <row r="149" spans="2:15" ht="14.25">
      <c r="B149" s="89" t="s">
        <v>30</v>
      </c>
      <c r="C149" s="90">
        <v>16.4</v>
      </c>
      <c r="D149" s="90">
        <v>16.8</v>
      </c>
      <c r="E149" s="90">
        <v>19.1</v>
      </c>
      <c r="F149" s="90">
        <v>6.1</v>
      </c>
      <c r="G149" s="90">
        <v>16.5</v>
      </c>
      <c r="H149" s="90">
        <v>17.1</v>
      </c>
      <c r="I149" s="90">
        <v>18.9</v>
      </c>
      <c r="J149" s="90">
        <v>6.9</v>
      </c>
      <c r="K149" s="90">
        <v>15.9</v>
      </c>
      <c r="L149" s="90">
        <v>17</v>
      </c>
      <c r="M149" s="90">
        <v>18</v>
      </c>
      <c r="N149" s="90">
        <v>6.1</v>
      </c>
      <c r="O149" s="61">
        <f t="shared" si="0"/>
        <v>0.40000000000000213</v>
      </c>
    </row>
    <row r="150" spans="2:15" ht="14.25">
      <c r="B150" s="89" t="s">
        <v>31</v>
      </c>
      <c r="C150" s="90">
        <v>18.3</v>
      </c>
      <c r="D150" s="90">
        <v>22.3</v>
      </c>
      <c r="E150" s="90">
        <v>18.4</v>
      </c>
      <c r="F150" s="90">
        <v>14</v>
      </c>
      <c r="G150" s="90">
        <v>19.2</v>
      </c>
      <c r="H150" s="90">
        <v>23.3</v>
      </c>
      <c r="I150" s="90">
        <v>18.9</v>
      </c>
      <c r="J150" s="90">
        <v>15.7</v>
      </c>
      <c r="K150" s="90">
        <v>18.8</v>
      </c>
      <c r="L150" s="90">
        <v>22.9</v>
      </c>
      <c r="M150" s="90">
        <v>18.3</v>
      </c>
      <c r="N150" s="90">
        <v>16.2</v>
      </c>
      <c r="O150" s="61">
        <f t="shared" si="0"/>
        <v>4</v>
      </c>
    </row>
    <row r="151" spans="2:15" ht="14.25">
      <c r="B151" s="89" t="s">
        <v>32</v>
      </c>
      <c r="C151" s="90">
        <v>23.4</v>
      </c>
      <c r="D151" s="90">
        <v>26.6</v>
      </c>
      <c r="E151" s="90">
        <v>24.1</v>
      </c>
      <c r="F151" s="90">
        <v>17</v>
      </c>
      <c r="G151" s="90">
        <v>24.7</v>
      </c>
      <c r="H151" s="90">
        <v>28.2</v>
      </c>
      <c r="I151" s="90">
        <v>25.2</v>
      </c>
      <c r="J151" s="90">
        <v>18.2</v>
      </c>
      <c r="K151" s="90">
        <v>25.8</v>
      </c>
      <c r="L151" s="90">
        <v>29.8</v>
      </c>
      <c r="M151" s="90">
        <v>26.1</v>
      </c>
      <c r="N151" s="90">
        <v>19.7</v>
      </c>
      <c r="O151" s="61">
        <f t="shared" si="0"/>
        <v>3.200000000000003</v>
      </c>
    </row>
    <row r="152" spans="2:15" ht="14.25">
      <c r="B152" s="89" t="s">
        <v>33</v>
      </c>
      <c r="C152" s="90">
        <v>26.6</v>
      </c>
      <c r="D152" s="90">
        <v>29.6</v>
      </c>
      <c r="E152" s="90">
        <v>27.4</v>
      </c>
      <c r="F152" s="90">
        <v>21.7</v>
      </c>
      <c r="G152" s="90">
        <v>27.5</v>
      </c>
      <c r="H152" s="90">
        <v>31.4</v>
      </c>
      <c r="I152" s="90">
        <v>28.3</v>
      </c>
      <c r="J152" s="90">
        <v>21.1</v>
      </c>
      <c r="K152" s="90">
        <v>27.5</v>
      </c>
      <c r="L152" s="90">
        <v>31.7</v>
      </c>
      <c r="M152" s="90">
        <v>28.5</v>
      </c>
      <c r="N152" s="90">
        <v>20.3</v>
      </c>
      <c r="O152" s="61">
        <f t="shared" si="0"/>
        <v>3</v>
      </c>
    </row>
    <row r="153" spans="2:15" ht="14.25">
      <c r="B153" s="89" t="s">
        <v>34</v>
      </c>
      <c r="C153" s="90">
        <v>37.3</v>
      </c>
      <c r="D153" s="90">
        <v>46.8</v>
      </c>
      <c r="E153" s="90">
        <v>35.6</v>
      </c>
      <c r="F153" s="90">
        <v>33.3</v>
      </c>
      <c r="G153" s="90">
        <v>40.3</v>
      </c>
      <c r="H153" s="90">
        <v>50.7</v>
      </c>
      <c r="I153" s="90">
        <v>38.7</v>
      </c>
      <c r="J153" s="90">
        <v>35</v>
      </c>
      <c r="K153" s="90">
        <v>41.9</v>
      </c>
      <c r="L153" s="90">
        <v>51.4</v>
      </c>
      <c r="M153" s="90">
        <v>40.7</v>
      </c>
      <c r="N153" s="90">
        <v>35.8</v>
      </c>
      <c r="O153" s="61">
        <f t="shared" si="0"/>
        <v>9.5</v>
      </c>
    </row>
    <row r="154" spans="2:15" ht="14.25">
      <c r="B154" s="89" t="s">
        <v>35</v>
      </c>
      <c r="C154" s="90">
        <v>19.2</v>
      </c>
      <c r="D154" s="90">
        <v>16.6</v>
      </c>
      <c r="E154" s="90">
        <v>19.7</v>
      </c>
      <c r="F154" s="90">
        <v>20.2</v>
      </c>
      <c r="G154" s="90">
        <v>20.4</v>
      </c>
      <c r="H154" s="90">
        <v>17.7</v>
      </c>
      <c r="I154" s="90">
        <v>21.3</v>
      </c>
      <c r="J154" s="90">
        <v>20.1</v>
      </c>
      <c r="K154" s="90">
        <v>20.4</v>
      </c>
      <c r="L154" s="90">
        <v>17.5</v>
      </c>
      <c r="M154" s="90">
        <v>20.6</v>
      </c>
      <c r="N154" s="90">
        <v>23</v>
      </c>
      <c r="O154" s="61">
        <f t="shared" si="0"/>
        <v>-2.599999999999998</v>
      </c>
    </row>
    <row r="155" spans="2:15" ht="14.25">
      <c r="B155" s="89" t="s">
        <v>36</v>
      </c>
      <c r="C155" s="90">
        <v>18.4</v>
      </c>
      <c r="D155" s="90">
        <v>24.9</v>
      </c>
      <c r="E155" s="90">
        <v>17.8</v>
      </c>
      <c r="F155" s="90">
        <v>12.8</v>
      </c>
      <c r="G155" s="90">
        <v>18.4</v>
      </c>
      <c r="H155" s="90">
        <v>23.6</v>
      </c>
      <c r="I155" s="90">
        <v>18.1</v>
      </c>
      <c r="J155" s="90">
        <v>13.4</v>
      </c>
      <c r="K155" s="90">
        <v>19.8</v>
      </c>
      <c r="L155" s="90">
        <v>25.5</v>
      </c>
      <c r="M155" s="90">
        <v>19.4</v>
      </c>
      <c r="N155" s="90">
        <v>13.6</v>
      </c>
      <c r="O155" s="61">
        <f t="shared" si="0"/>
        <v>6.5</v>
      </c>
    </row>
    <row r="156" spans="2:15" ht="14.25">
      <c r="B156" s="89" t="s">
        <v>37</v>
      </c>
      <c r="C156" s="90">
        <v>16.8</v>
      </c>
      <c r="D156" s="90">
        <v>14.9</v>
      </c>
      <c r="E156" s="90">
        <v>18.1</v>
      </c>
      <c r="F156" s="90">
        <v>14.5</v>
      </c>
      <c r="G156" s="90">
        <v>17.3</v>
      </c>
      <c r="H156" s="90">
        <v>15.6</v>
      </c>
      <c r="I156" s="90">
        <v>17.9</v>
      </c>
      <c r="J156" s="90">
        <v>17</v>
      </c>
      <c r="K156" s="90">
        <v>16</v>
      </c>
      <c r="L156" s="90">
        <v>13</v>
      </c>
      <c r="M156" s="90">
        <v>16.7</v>
      </c>
      <c r="N156" s="90">
        <v>16.8</v>
      </c>
      <c r="O156" s="61">
        <f t="shared" si="0"/>
        <v>-1.9000000000000004</v>
      </c>
    </row>
    <row r="157" spans="2:15" ht="14.25">
      <c r="B157" s="89" t="s">
        <v>38</v>
      </c>
      <c r="C157" s="90">
        <v>16</v>
      </c>
      <c r="D157" s="90">
        <v>14</v>
      </c>
      <c r="E157" s="90">
        <v>15.9</v>
      </c>
      <c r="F157" s="90">
        <v>18.3</v>
      </c>
      <c r="G157" s="90">
        <v>16.9</v>
      </c>
      <c r="H157" s="90">
        <v>16.7</v>
      </c>
      <c r="I157" s="90">
        <v>17.2</v>
      </c>
      <c r="J157" s="90">
        <v>16.5</v>
      </c>
      <c r="K157" s="90">
        <v>16.4</v>
      </c>
      <c r="L157" s="90">
        <v>16.2</v>
      </c>
      <c r="M157" s="90">
        <v>16.5</v>
      </c>
      <c r="N157" s="90">
        <v>16.5</v>
      </c>
      <c r="O157" s="61">
        <f t="shared" si="0"/>
        <v>-2</v>
      </c>
    </row>
    <row r="158" spans="2:15" ht="14.25">
      <c r="B158" s="89" t="s">
        <v>39</v>
      </c>
      <c r="C158" s="90">
        <v>23.5</v>
      </c>
      <c r="D158" s="90">
        <v>30.3</v>
      </c>
      <c r="E158" s="90">
        <v>22.9</v>
      </c>
      <c r="F158" s="90">
        <v>17.7</v>
      </c>
      <c r="G158" s="90">
        <v>24.1</v>
      </c>
      <c r="H158" s="90">
        <v>31.2</v>
      </c>
      <c r="I158" s="90">
        <v>23.2</v>
      </c>
      <c r="J158" s="90">
        <v>19</v>
      </c>
      <c r="K158" s="90">
        <v>24.8</v>
      </c>
      <c r="L158" s="90">
        <v>32.6</v>
      </c>
      <c r="M158" s="90">
        <v>24.1</v>
      </c>
      <c r="N158" s="90">
        <v>18.1</v>
      </c>
      <c r="O158" s="61">
        <f t="shared" si="0"/>
        <v>6.800000000000001</v>
      </c>
    </row>
    <row r="159" spans="2:15" ht="14.25">
      <c r="B159" s="89" t="s">
        <v>40</v>
      </c>
      <c r="C159" s="90">
        <v>13</v>
      </c>
      <c r="D159" s="90">
        <v>14.6</v>
      </c>
      <c r="E159" s="90">
        <v>13.1</v>
      </c>
      <c r="F159" s="90">
        <v>9.4</v>
      </c>
      <c r="G159" s="90">
        <v>11.2</v>
      </c>
      <c r="H159" s="90">
        <v>13.7</v>
      </c>
      <c r="I159" s="90">
        <v>11</v>
      </c>
      <c r="J159" s="90">
        <v>7.3</v>
      </c>
      <c r="K159" s="90">
        <v>13</v>
      </c>
      <c r="L159" s="90">
        <v>16.6</v>
      </c>
      <c r="M159" s="90">
        <v>13.4</v>
      </c>
      <c r="N159" s="90">
        <v>4.2</v>
      </c>
      <c r="O159" s="61">
        <f t="shared" si="0"/>
        <v>1.5999999999999996</v>
      </c>
    </row>
    <row r="160" spans="2:15" ht="14.25">
      <c r="B160" s="89" t="s">
        <v>41</v>
      </c>
      <c r="C160" s="90">
        <v>15</v>
      </c>
      <c r="D160" s="90">
        <v>13.7</v>
      </c>
      <c r="E160" s="90">
        <v>17</v>
      </c>
      <c r="F160" s="90">
        <v>9.2</v>
      </c>
      <c r="G160" s="90">
        <v>13.5</v>
      </c>
      <c r="H160" s="90">
        <v>11.9</v>
      </c>
      <c r="I160" s="90">
        <v>15</v>
      </c>
      <c r="J160" s="90">
        <v>9.9</v>
      </c>
      <c r="K160" s="90">
        <v>14.1</v>
      </c>
      <c r="L160" s="90">
        <v>13.4</v>
      </c>
      <c r="M160" s="90">
        <v>15.6</v>
      </c>
      <c r="N160" s="90">
        <v>9.8</v>
      </c>
      <c r="O160" s="61">
        <f t="shared" si="0"/>
        <v>-1.3000000000000007</v>
      </c>
    </row>
    <row r="161" spans="1:15" ht="14.25">
      <c r="A161" s="2">
        <v>2014</v>
      </c>
      <c r="B161" s="89" t="s">
        <v>42</v>
      </c>
      <c r="C161" s="98">
        <v>16.4</v>
      </c>
      <c r="D161" s="98">
        <v>17.3</v>
      </c>
      <c r="E161" s="98">
        <v>13.7</v>
      </c>
      <c r="F161" s="98">
        <v>25.8</v>
      </c>
      <c r="G161" s="97">
        <v>16.4</v>
      </c>
      <c r="H161" s="97">
        <v>17.3</v>
      </c>
      <c r="I161" s="97">
        <v>13.7</v>
      </c>
      <c r="J161" s="97">
        <v>25.8</v>
      </c>
      <c r="K161" s="90">
        <v>16.3</v>
      </c>
      <c r="L161" s="90">
        <v>17.2</v>
      </c>
      <c r="M161" s="90">
        <v>12.7</v>
      </c>
      <c r="N161" s="90">
        <v>29.6</v>
      </c>
      <c r="O161" s="61">
        <f t="shared" si="0"/>
        <v>0.9000000000000021</v>
      </c>
    </row>
    <row r="162" spans="1:15" ht="14.25">
      <c r="A162" s="2">
        <v>2014</v>
      </c>
      <c r="B162" s="89" t="s">
        <v>116</v>
      </c>
      <c r="C162" s="98">
        <v>43.3</v>
      </c>
      <c r="D162" s="98">
        <v>46.9</v>
      </c>
      <c r="E162" s="98">
        <v>43.1</v>
      </c>
      <c r="F162" s="98">
        <v>38.5</v>
      </c>
      <c r="G162" s="97">
        <v>43.3</v>
      </c>
      <c r="H162" s="97">
        <v>46.9</v>
      </c>
      <c r="I162" s="97">
        <v>43.1</v>
      </c>
      <c r="J162" s="97">
        <v>38.5</v>
      </c>
      <c r="K162" s="90">
        <v>48.1</v>
      </c>
      <c r="L162" s="90">
        <v>50.5</v>
      </c>
      <c r="M162" s="90">
        <v>48.1</v>
      </c>
      <c r="N162" s="90">
        <v>44</v>
      </c>
      <c r="O162" s="61">
        <f t="shared" si="0"/>
        <v>3.6000000000000014</v>
      </c>
    </row>
    <row r="163" spans="2:15" ht="14.25">
      <c r="B163" s="89" t="s">
        <v>86</v>
      </c>
      <c r="C163" s="90">
        <v>41.3</v>
      </c>
      <c r="D163" s="90">
        <v>41.8</v>
      </c>
      <c r="E163" s="90">
        <v>42.9</v>
      </c>
      <c r="F163" s="90">
        <v>35.2</v>
      </c>
      <c r="G163" s="90">
        <v>43.1</v>
      </c>
      <c r="H163" s="90">
        <v>43.4</v>
      </c>
      <c r="I163" s="90">
        <v>44.8</v>
      </c>
      <c r="J163" s="90">
        <v>36.6</v>
      </c>
      <c r="K163" s="90">
        <v>42</v>
      </c>
      <c r="L163" s="90">
        <v>43.4</v>
      </c>
      <c r="M163" s="90">
        <v>43.3</v>
      </c>
      <c r="N163" s="90">
        <v>35.7</v>
      </c>
      <c r="O163" s="61">
        <f t="shared" si="0"/>
        <v>0.5</v>
      </c>
    </row>
    <row r="164" spans="1:15" ht="14.25">
      <c r="A164" s="2">
        <v>2013</v>
      </c>
      <c r="B164" s="89" t="s">
        <v>130</v>
      </c>
      <c r="C164" s="99">
        <v>51.2</v>
      </c>
      <c r="D164" s="99">
        <v>57.8</v>
      </c>
      <c r="E164" s="99">
        <v>48.5</v>
      </c>
      <c r="F164" s="99">
        <v>46.7</v>
      </c>
      <c r="G164" s="91" t="s">
        <v>84</v>
      </c>
      <c r="H164" s="91" t="s">
        <v>84</v>
      </c>
      <c r="I164" s="91" t="s">
        <v>84</v>
      </c>
      <c r="J164" s="91" t="s">
        <v>84</v>
      </c>
      <c r="K164" s="100">
        <v>51.2</v>
      </c>
      <c r="L164" s="100">
        <v>57.8</v>
      </c>
      <c r="M164" s="100">
        <v>48.5</v>
      </c>
      <c r="N164" s="100">
        <v>46.7</v>
      </c>
      <c r="O164" s="61">
        <f t="shared" si="0"/>
        <v>6.599999999999994</v>
      </c>
    </row>
  </sheetData>
  <conditionalFormatting sqref="C129:C158">
    <cfRule type="cellIs" priority="68" dxfId="1" operator="lessThan">
      <formula>20</formula>
    </cfRule>
    <cfRule type="cellIs" priority="69" dxfId="0" operator="lessThan">
      <formula>20</formula>
    </cfRule>
    <cfRule type="cellIs" priority="74" dxfId="0" operator="greaterThan">
      <formula>30</formula>
    </cfRule>
  </conditionalFormatting>
  <conditionalFormatting sqref="AB13:AE13">
    <cfRule type="top10" priority="29" dxfId="0" rank="1"/>
  </conditionalFormatting>
  <conditionalFormatting sqref="W13:Z13">
    <cfRule type="top10" priority="28" dxfId="0" rank="1"/>
  </conditionalFormatting>
  <conditionalFormatting sqref="AB14:AE14">
    <cfRule type="top10" priority="27" dxfId="0" rank="1"/>
  </conditionalFormatting>
  <conditionalFormatting sqref="R13:U13">
    <cfRule type="top10" priority="26" dxfId="0" rank="1"/>
  </conditionalFormatting>
  <conditionalFormatting sqref="R15:U15">
    <cfRule type="top10" priority="25" dxfId="0" rank="1"/>
  </conditionalFormatting>
  <conditionalFormatting sqref="W15:Z15">
    <cfRule type="top10" priority="24" dxfId="0" rank="1"/>
  </conditionalFormatting>
  <conditionalFormatting sqref="R16:U16">
    <cfRule type="top10" priority="23" dxfId="0" rank="1"/>
  </conditionalFormatting>
  <conditionalFormatting sqref="R17:U17">
    <cfRule type="top10" priority="22" dxfId="0" rank="1"/>
  </conditionalFormatting>
  <conditionalFormatting sqref="W16:Z16">
    <cfRule type="top10" priority="21" dxfId="0" rank="1"/>
  </conditionalFormatting>
  <conditionalFormatting sqref="R19:U19">
    <cfRule type="top10" priority="20" dxfId="0" rank="1"/>
  </conditionalFormatting>
  <conditionalFormatting sqref="AB15:AE15">
    <cfRule type="top10" priority="19" dxfId="0" rank="1"/>
  </conditionalFormatting>
  <conditionalFormatting sqref="R20:U20">
    <cfRule type="top10" priority="18" dxfId="0" rank="1"/>
  </conditionalFormatting>
  <conditionalFormatting sqref="W17:Z17">
    <cfRule type="top10" priority="17" dxfId="0" rank="1"/>
  </conditionalFormatting>
  <conditionalFormatting sqref="AB16:AE16">
    <cfRule type="top10" priority="16" dxfId="0" rank="1"/>
  </conditionalFormatting>
  <conditionalFormatting sqref="R21:U21">
    <cfRule type="top10" priority="15" dxfId="0" rank="1"/>
  </conditionalFormatting>
  <conditionalFormatting sqref="W21:Z21">
    <cfRule type="top10" priority="14" dxfId="0" rank="1"/>
  </conditionalFormatting>
  <conditionalFormatting sqref="AB21:AE21">
    <cfRule type="top10" priority="13" dxfId="0" rank="1"/>
  </conditionalFormatting>
  <conditionalFormatting sqref="R22:U22">
    <cfRule type="top10" priority="12" dxfId="0" rank="1"/>
  </conditionalFormatting>
  <conditionalFormatting sqref="AB22:AE22">
    <cfRule type="top10" priority="11" dxfId="0" rank="1"/>
  </conditionalFormatting>
  <conditionalFormatting sqref="R23:U23">
    <cfRule type="top10" priority="10" dxfId="0" rank="1"/>
  </conditionalFormatting>
  <conditionalFormatting sqref="W22:Z22">
    <cfRule type="top10" priority="9" dxfId="0" rank="1"/>
  </conditionalFormatting>
  <conditionalFormatting sqref="AB23:AE23">
    <cfRule type="top10" priority="8" dxfId="0" rank="1"/>
  </conditionalFormatting>
  <conditionalFormatting sqref="R24:U24">
    <cfRule type="top10" priority="7" dxfId="0" rank="1"/>
  </conditionalFormatting>
  <conditionalFormatting sqref="R25:U25">
    <cfRule type="top10" priority="6" dxfId="0" rank="1"/>
  </conditionalFormatting>
  <conditionalFormatting sqref="R26:U26">
    <cfRule type="top10" priority="5" dxfId="0" rank="1"/>
  </conditionalFormatting>
  <conditionalFormatting sqref="R27:U27">
    <cfRule type="top10" priority="4" dxfId="0" rank="1"/>
  </conditionalFormatting>
  <conditionalFormatting sqref="R28:U28">
    <cfRule type="top10" priority="3" dxfId="0" rank="1"/>
  </conditionalFormatting>
  <conditionalFormatting sqref="R18:U18">
    <cfRule type="top10" priority="2" dxfId="0" rank="1"/>
  </conditionalFormatting>
  <conditionalFormatting sqref="O129:O158">
    <cfRule type="cellIs" priority="1" dxfId="0" operator="greaterThan">
      <formula>4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showGridLines="0" workbookViewId="0" topLeftCell="A1"/>
  </sheetViews>
  <sheetFormatPr defaultColWidth="9.00390625" defaultRowHeight="14.25"/>
  <cols>
    <col min="1" max="1" width="9.00390625" style="2" customWidth="1"/>
    <col min="2" max="2" width="41.25390625" style="2" customWidth="1"/>
    <col min="3" max="6" width="9.00390625" style="2" customWidth="1"/>
    <col min="7" max="7" width="29.875" style="2" customWidth="1"/>
    <col min="8" max="16384" width="9.00390625" style="2" customWidth="1"/>
  </cols>
  <sheetData>
    <row r="2" ht="15">
      <c r="B2" s="130" t="s">
        <v>151</v>
      </c>
    </row>
    <row r="3" ht="14.25">
      <c r="B3" s="2" t="s">
        <v>63</v>
      </c>
    </row>
    <row r="29" ht="14.25">
      <c r="B29" s="2" t="s">
        <v>152</v>
      </c>
    </row>
    <row r="30" ht="14.25">
      <c r="B30" s="28" t="s">
        <v>64</v>
      </c>
    </row>
    <row r="55" ht="14.25">
      <c r="A55" s="24" t="s">
        <v>43</v>
      </c>
    </row>
    <row r="56" ht="14.25">
      <c r="A56" s="2" t="s">
        <v>150</v>
      </c>
    </row>
    <row r="60" ht="14.25">
      <c r="B60" s="1" t="s">
        <v>51</v>
      </c>
    </row>
    <row r="62" spans="2:3" ht="14.25">
      <c r="B62" s="1" t="s">
        <v>1</v>
      </c>
      <c r="C62" s="3">
        <v>42689.6147337963</v>
      </c>
    </row>
    <row r="63" spans="2:3" ht="14.25">
      <c r="B63" s="1" t="s">
        <v>2</v>
      </c>
      <c r="C63" s="3">
        <v>42703.37899297454</v>
      </c>
    </row>
    <row r="64" spans="2:3" ht="14.25">
      <c r="B64" s="1" t="s">
        <v>3</v>
      </c>
      <c r="C64" s="1" t="s">
        <v>4</v>
      </c>
    </row>
    <row r="66" spans="2:3" ht="14.25">
      <c r="B66" s="1" t="s">
        <v>48</v>
      </c>
      <c r="C66" s="1" t="s">
        <v>129</v>
      </c>
    </row>
    <row r="67" spans="2:3" ht="14.25">
      <c r="B67" s="1" t="s">
        <v>52</v>
      </c>
      <c r="C67" s="1" t="s">
        <v>10</v>
      </c>
    </row>
    <row r="69" spans="2:12" s="5" customFormat="1" ht="14.25">
      <c r="B69" s="87"/>
      <c r="C69" s="87" t="s">
        <v>44</v>
      </c>
      <c r="G69" s="2"/>
      <c r="H69" s="2"/>
      <c r="I69" s="2"/>
      <c r="J69" s="2"/>
      <c r="K69" s="2"/>
      <c r="L69" s="2"/>
    </row>
    <row r="70" spans="2:12" s="5" customFormat="1" ht="14.25">
      <c r="B70" s="54"/>
      <c r="C70" s="54"/>
      <c r="G70" s="2"/>
      <c r="H70" s="2"/>
      <c r="I70" s="2"/>
      <c r="J70" s="2"/>
      <c r="K70" s="2"/>
      <c r="L70" s="2"/>
    </row>
    <row r="71" spans="2:12" s="5" customFormat="1" ht="14.25">
      <c r="B71" s="22" t="s">
        <v>53</v>
      </c>
      <c r="C71" s="6">
        <v>32.9</v>
      </c>
      <c r="D71" s="5" t="s">
        <v>82</v>
      </c>
      <c r="G71" s="2"/>
      <c r="H71" s="2"/>
      <c r="I71" s="2"/>
      <c r="J71" s="2"/>
      <c r="K71" s="2"/>
      <c r="L71" s="2"/>
    </row>
    <row r="72" spans="2:12" s="5" customFormat="1" ht="14.25">
      <c r="B72" s="20" t="s">
        <v>54</v>
      </c>
      <c r="C72" s="14">
        <v>47.8</v>
      </c>
      <c r="D72" s="5" t="s">
        <v>82</v>
      </c>
      <c r="F72" s="64">
        <f>+C72-C83</f>
        <v>22.699999999999996</v>
      </c>
      <c r="G72" s="2"/>
      <c r="H72" s="2"/>
      <c r="I72" s="2"/>
      <c r="J72" s="2"/>
      <c r="K72" s="2"/>
      <c r="L72" s="2"/>
    </row>
    <row r="73" spans="2:12" s="5" customFormat="1" ht="14.25">
      <c r="B73" s="69"/>
      <c r="C73" s="26"/>
      <c r="G73" s="2"/>
      <c r="H73" s="2"/>
      <c r="I73" s="2"/>
      <c r="J73" s="2"/>
      <c r="K73" s="2"/>
      <c r="L73" s="2"/>
    </row>
    <row r="74" spans="2:12" s="5" customFormat="1" ht="14.25">
      <c r="B74" s="25" t="s">
        <v>55</v>
      </c>
      <c r="C74" s="11">
        <v>17.2</v>
      </c>
      <c r="D74" s="5" t="s">
        <v>82</v>
      </c>
      <c r="G74" s="2"/>
      <c r="H74" s="2"/>
      <c r="I74" s="2"/>
      <c r="J74" s="2"/>
      <c r="K74" s="2"/>
      <c r="L74" s="2"/>
    </row>
    <row r="75" spans="2:12" s="5" customFormat="1" ht="14.25">
      <c r="B75" s="19" t="s">
        <v>56</v>
      </c>
      <c r="C75" s="12">
        <v>17.6</v>
      </c>
      <c r="D75" s="5" t="s">
        <v>82</v>
      </c>
      <c r="G75" s="2"/>
      <c r="H75" s="2"/>
      <c r="I75" s="2"/>
      <c r="J75" s="2"/>
      <c r="K75" s="2"/>
      <c r="L75" s="2"/>
    </row>
    <row r="76" spans="2:12" s="5" customFormat="1" ht="14.25">
      <c r="B76" s="27" t="s">
        <v>57</v>
      </c>
      <c r="C76" s="13">
        <v>18.2</v>
      </c>
      <c r="D76" s="5" t="s">
        <v>82</v>
      </c>
      <c r="G76" s="2"/>
      <c r="H76" s="2"/>
      <c r="I76" s="2"/>
      <c r="J76" s="2"/>
      <c r="K76" s="2"/>
      <c r="L76" s="2"/>
    </row>
    <row r="77" spans="2:12" s="5" customFormat="1" ht="14.25">
      <c r="B77" s="20" t="s">
        <v>58</v>
      </c>
      <c r="C77" s="14">
        <v>31.7</v>
      </c>
      <c r="D77" s="5" t="s">
        <v>82</v>
      </c>
      <c r="G77" s="2"/>
      <c r="H77" s="2"/>
      <c r="I77" s="2"/>
      <c r="J77" s="2"/>
      <c r="K77" s="2"/>
      <c r="L77" s="2"/>
    </row>
    <row r="78" spans="3:12" s="5" customFormat="1" ht="14.25">
      <c r="C78" s="5"/>
      <c r="G78" s="2"/>
      <c r="H78" s="2"/>
      <c r="I78" s="2"/>
      <c r="J78" s="2"/>
      <c r="K78" s="2"/>
      <c r="L78" s="2"/>
    </row>
    <row r="79" spans="2:12" s="5" customFormat="1" ht="14.25">
      <c r="B79" s="22" t="s">
        <v>59</v>
      </c>
      <c r="C79" s="6">
        <v>20.8</v>
      </c>
      <c r="D79" s="5" t="s">
        <v>82</v>
      </c>
      <c r="G79" s="2"/>
      <c r="H79" s="2"/>
      <c r="I79" s="2"/>
      <c r="J79" s="2"/>
      <c r="K79" s="2"/>
      <c r="L79" s="2"/>
    </row>
    <row r="80" spans="2:12" s="5" customFormat="1" ht="14.25">
      <c r="B80" s="20" t="s">
        <v>60</v>
      </c>
      <c r="C80" s="14">
        <v>30</v>
      </c>
      <c r="D80" s="5" t="s">
        <v>82</v>
      </c>
      <c r="G80" s="2"/>
      <c r="H80" s="2"/>
      <c r="I80" s="2"/>
      <c r="J80" s="2"/>
      <c r="K80" s="2"/>
      <c r="L80" s="2"/>
    </row>
    <row r="81" spans="3:12" s="5" customFormat="1" ht="14.25">
      <c r="C81" s="5"/>
      <c r="G81" s="2"/>
      <c r="H81" s="2"/>
      <c r="I81" s="2"/>
      <c r="J81" s="2"/>
      <c r="K81" s="2"/>
      <c r="L81" s="2"/>
    </row>
    <row r="82" spans="2:12" s="5" customFormat="1" ht="14.25">
      <c r="B82" s="25" t="s">
        <v>61</v>
      </c>
      <c r="C82" s="11">
        <v>22.4</v>
      </c>
      <c r="D82" s="5" t="s">
        <v>82</v>
      </c>
      <c r="G82" s="2"/>
      <c r="H82" s="2"/>
      <c r="I82" s="2"/>
      <c r="J82" s="2"/>
      <c r="K82" s="2"/>
      <c r="L82" s="2"/>
    </row>
    <row r="83" spans="2:12" s="5" customFormat="1" ht="14.25">
      <c r="B83" s="20" t="s">
        <v>62</v>
      </c>
      <c r="C83" s="14">
        <v>25.1</v>
      </c>
      <c r="D83" s="5" t="s">
        <v>82</v>
      </c>
      <c r="G83" s="2"/>
      <c r="H83" s="2"/>
      <c r="I83" s="2"/>
      <c r="J83" s="2"/>
      <c r="K83" s="2"/>
      <c r="L83" s="2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7"/>
  <sheetViews>
    <sheetView showGridLines="0" workbookViewId="0" topLeftCell="A1"/>
  </sheetViews>
  <sheetFormatPr defaultColWidth="9.00390625" defaultRowHeight="14.25"/>
  <cols>
    <col min="1" max="1" width="9.00390625" style="2" customWidth="1"/>
    <col min="2" max="2" width="19.50390625" style="2" customWidth="1"/>
    <col min="3" max="12" width="9.00390625" style="2" customWidth="1"/>
    <col min="13" max="13" width="27.375" style="2" customWidth="1"/>
    <col min="14" max="16384" width="9.00390625" style="2" customWidth="1"/>
  </cols>
  <sheetData>
    <row r="2" ht="15">
      <c r="B2" s="130" t="s">
        <v>189</v>
      </c>
    </row>
    <row r="3" ht="14.25">
      <c r="B3" s="2" t="s">
        <v>187</v>
      </c>
    </row>
    <row r="29" ht="14.25">
      <c r="B29" s="2" t="s">
        <v>221</v>
      </c>
    </row>
    <row r="30" ht="14.25">
      <c r="B30" s="28" t="s">
        <v>66</v>
      </c>
    </row>
    <row r="54" spans="2:5" s="5" customFormat="1" ht="14.25">
      <c r="B54" s="22"/>
      <c r="C54" s="6"/>
      <c r="D54" s="29"/>
      <c r="E54" s="29"/>
    </row>
    <row r="55" s="53" customFormat="1" ht="14.25">
      <c r="A55" s="52" t="s">
        <v>43</v>
      </c>
    </row>
    <row r="56" s="53" customFormat="1" ht="14.25">
      <c r="A56" s="53" t="s">
        <v>209</v>
      </c>
    </row>
    <row r="57" s="53" customFormat="1" ht="14.25"/>
    <row r="58" s="53" customFormat="1" ht="14.25"/>
    <row r="59" s="53" customFormat="1" ht="14.25"/>
    <row r="60" spans="2:19" s="53" customFormat="1" ht="14.25">
      <c r="B60" s="124" t="s">
        <v>153</v>
      </c>
      <c r="C60"/>
      <c r="D60"/>
      <c r="E60"/>
      <c r="M60" s="2"/>
      <c r="N60" s="2"/>
      <c r="O60" s="2"/>
      <c r="P60" s="2"/>
      <c r="Q60" s="2"/>
      <c r="R60" s="2"/>
      <c r="S60" s="2"/>
    </row>
    <row r="61" spans="2:5" ht="14.25">
      <c r="B61"/>
      <c r="C61"/>
      <c r="D61"/>
      <c r="E61"/>
    </row>
    <row r="62" spans="2:5" ht="14.25">
      <c r="B62" s="124" t="s">
        <v>1</v>
      </c>
      <c r="C62" s="125">
        <v>42719.695138888885</v>
      </c>
      <c r="D62"/>
      <c r="E62"/>
    </row>
    <row r="63" spans="2:5" ht="14.25">
      <c r="B63" s="124" t="s">
        <v>2</v>
      </c>
      <c r="C63" s="125">
        <v>42737.59610829861</v>
      </c>
      <c r="D63"/>
      <c r="E63"/>
    </row>
    <row r="64" spans="2:5" ht="14.25">
      <c r="B64" s="124" t="s">
        <v>3</v>
      </c>
      <c r="C64" s="124" t="s">
        <v>4</v>
      </c>
      <c r="D64"/>
      <c r="E64"/>
    </row>
    <row r="65" spans="2:5" ht="14.25">
      <c r="B65"/>
      <c r="C65"/>
      <c r="D65"/>
      <c r="E65"/>
    </row>
    <row r="66" spans="2:5" ht="14.25">
      <c r="B66" s="124" t="s">
        <v>7</v>
      </c>
      <c r="C66" s="124" t="s">
        <v>186</v>
      </c>
      <c r="D66"/>
      <c r="E66"/>
    </row>
    <row r="67" spans="2:5" ht="14.25">
      <c r="B67" s="124" t="s">
        <v>9</v>
      </c>
      <c r="C67" s="124" t="s">
        <v>10</v>
      </c>
      <c r="D67"/>
      <c r="E67"/>
    </row>
    <row r="68" spans="2:5" ht="14.25">
      <c r="B68" s="124" t="s">
        <v>48</v>
      </c>
      <c r="C68" s="124" t="s">
        <v>129</v>
      </c>
      <c r="D68"/>
      <c r="E68"/>
    </row>
    <row r="69" spans="2:5" ht="14.25">
      <c r="B69" s="124" t="s">
        <v>65</v>
      </c>
      <c r="C69" s="124" t="s">
        <v>121</v>
      </c>
      <c r="D69"/>
      <c r="E69"/>
    </row>
    <row r="71" spans="2:4" ht="48">
      <c r="B71" s="54"/>
      <c r="C71" s="68" t="s">
        <v>62</v>
      </c>
      <c r="D71" s="68" t="s">
        <v>61</v>
      </c>
    </row>
    <row r="72" spans="2:6" ht="14.25">
      <c r="B72" s="56" t="s">
        <v>73</v>
      </c>
      <c r="C72" s="55">
        <v>78.2</v>
      </c>
      <c r="D72" s="55">
        <v>60.3</v>
      </c>
      <c r="F72" s="61">
        <f>C72-D72</f>
        <v>17.900000000000006</v>
      </c>
    </row>
    <row r="73" spans="2:6" ht="14.25">
      <c r="B73" s="57" t="s">
        <v>74</v>
      </c>
      <c r="C73" s="42">
        <v>62.2</v>
      </c>
      <c r="D73" s="42">
        <v>40.2</v>
      </c>
      <c r="F73" s="61">
        <f aca="true" t="shared" si="0" ref="F73:F76">C73-D73</f>
        <v>22</v>
      </c>
    </row>
    <row r="74" spans="2:6" ht="14.25">
      <c r="B74" s="57" t="s">
        <v>75</v>
      </c>
      <c r="C74" s="42">
        <v>39.4</v>
      </c>
      <c r="D74" s="42">
        <v>22</v>
      </c>
      <c r="F74" s="61">
        <f t="shared" si="0"/>
        <v>17.4</v>
      </c>
    </row>
    <row r="75" spans="2:6" ht="14.25">
      <c r="B75" s="57" t="s">
        <v>76</v>
      </c>
      <c r="C75" s="42">
        <v>18.1</v>
      </c>
      <c r="D75" s="42">
        <v>13</v>
      </c>
      <c r="F75" s="61">
        <f t="shared" si="0"/>
        <v>5.100000000000001</v>
      </c>
    </row>
    <row r="76" spans="2:6" ht="14.25">
      <c r="B76" s="58" t="s">
        <v>77</v>
      </c>
      <c r="C76" s="43">
        <v>9.3</v>
      </c>
      <c r="D76" s="43">
        <v>7.3</v>
      </c>
      <c r="F76" s="61">
        <f t="shared" si="0"/>
        <v>2.000000000000001</v>
      </c>
    </row>
    <row r="77" spans="3:4" ht="14.25">
      <c r="C77" s="61">
        <f>SUM(C72:C76)</f>
        <v>207.20000000000002</v>
      </c>
      <c r="D77" s="61">
        <f>SUM(D72:D76)</f>
        <v>142.8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5"/>
  <sheetViews>
    <sheetView showGridLines="0" workbookViewId="0" topLeftCell="A1"/>
  </sheetViews>
  <sheetFormatPr defaultColWidth="9.00390625" defaultRowHeight="14.25"/>
  <cols>
    <col min="1" max="1" width="9.00390625" style="2" customWidth="1"/>
    <col min="2" max="2" width="15.875" style="2" customWidth="1"/>
    <col min="3" max="16384" width="9.00390625" style="2" customWidth="1"/>
  </cols>
  <sheetData>
    <row r="2" ht="15">
      <c r="B2" s="130" t="s">
        <v>220</v>
      </c>
    </row>
    <row r="3" ht="14.25">
      <c r="B3" s="2" t="s">
        <v>46</v>
      </c>
    </row>
    <row r="29" ht="14.25">
      <c r="B29" s="2" t="s">
        <v>212</v>
      </c>
    </row>
    <row r="30" ht="14.25">
      <c r="B30" s="2" t="s">
        <v>168</v>
      </c>
    </row>
    <row r="31" ht="14.25">
      <c r="B31" s="28" t="s">
        <v>69</v>
      </c>
    </row>
    <row r="62" ht="14.25">
      <c r="A62" s="24" t="s">
        <v>43</v>
      </c>
    </row>
    <row r="63" ht="14.25">
      <c r="A63" s="2" t="s">
        <v>157</v>
      </c>
    </row>
    <row r="67" spans="2:12" ht="14.25">
      <c r="B67" s="1" t="s">
        <v>67</v>
      </c>
      <c r="L67" s="1" t="s">
        <v>67</v>
      </c>
    </row>
    <row r="69" spans="2:13" ht="14.25">
      <c r="B69" s="1" t="s">
        <v>1</v>
      </c>
      <c r="C69" s="3">
        <v>42423.64685185185</v>
      </c>
      <c r="L69" s="1" t="s">
        <v>1</v>
      </c>
      <c r="M69" s="3">
        <v>42689.61371527778</v>
      </c>
    </row>
    <row r="70" spans="2:13" ht="14.25">
      <c r="B70" s="1" t="s">
        <v>2</v>
      </c>
      <c r="C70" s="3">
        <v>42437.47310019676</v>
      </c>
      <c r="L70" s="1" t="s">
        <v>2</v>
      </c>
      <c r="M70" s="3">
        <v>42703.394565069444</v>
      </c>
    </row>
    <row r="71" spans="2:13" ht="14.25">
      <c r="B71" s="1" t="s">
        <v>3</v>
      </c>
      <c r="C71" s="1" t="s">
        <v>4</v>
      </c>
      <c r="L71" s="1" t="s">
        <v>3</v>
      </c>
      <c r="M71" s="1" t="s">
        <v>4</v>
      </c>
    </row>
    <row r="73" spans="2:13" ht="14.25">
      <c r="B73" s="1" t="s">
        <v>5</v>
      </c>
      <c r="C73" s="1" t="s">
        <v>6</v>
      </c>
      <c r="L73" s="1" t="s">
        <v>5</v>
      </c>
      <c r="M73" s="1" t="s">
        <v>6</v>
      </c>
    </row>
    <row r="74" spans="2:13" ht="14.25">
      <c r="B74" s="1" t="s">
        <v>7</v>
      </c>
      <c r="C74" s="1" t="s">
        <v>8</v>
      </c>
      <c r="L74" s="1" t="s">
        <v>7</v>
      </c>
      <c r="M74" s="1" t="s">
        <v>8</v>
      </c>
    </row>
    <row r="76" spans="2:18" s="5" customFormat="1" ht="14.25">
      <c r="B76" s="87"/>
      <c r="C76" s="131">
        <v>2015</v>
      </c>
      <c r="D76" s="132"/>
      <c r="L76" s="4" t="s">
        <v>48</v>
      </c>
      <c r="M76" s="4" t="s">
        <v>129</v>
      </c>
      <c r="N76" s="4" t="s">
        <v>129</v>
      </c>
      <c r="O76" s="4" t="s">
        <v>12</v>
      </c>
      <c r="P76" s="4" t="s">
        <v>12</v>
      </c>
      <c r="Q76" s="4" t="s">
        <v>148</v>
      </c>
      <c r="R76" s="4" t="s">
        <v>148</v>
      </c>
    </row>
    <row r="77" spans="2:22" s="5" customFormat="1" ht="24">
      <c r="B77" s="8"/>
      <c r="C77" s="44" t="s">
        <v>68</v>
      </c>
      <c r="D77" s="45" t="s">
        <v>188</v>
      </c>
      <c r="L77" s="4" t="s">
        <v>158</v>
      </c>
      <c r="M77" s="4" t="s">
        <v>155</v>
      </c>
      <c r="N77" s="4" t="s">
        <v>156</v>
      </c>
      <c r="O77" s="4" t="s">
        <v>155</v>
      </c>
      <c r="P77" s="4" t="s">
        <v>156</v>
      </c>
      <c r="Q77" s="4" t="s">
        <v>155</v>
      </c>
      <c r="R77" s="4" t="s">
        <v>156</v>
      </c>
      <c r="T77" s="4" t="s">
        <v>158</v>
      </c>
      <c r="U77" s="4" t="s">
        <v>155</v>
      </c>
      <c r="V77" s="4" t="s">
        <v>156</v>
      </c>
    </row>
    <row r="78" spans="2:22" s="5" customFormat="1" ht="14.25">
      <c r="B78" s="17" t="s">
        <v>70</v>
      </c>
      <c r="C78" s="30">
        <v>52.3</v>
      </c>
      <c r="D78" s="31">
        <v>8.1</v>
      </c>
      <c r="F78" s="64">
        <f>C78-D78</f>
        <v>44.199999999999996</v>
      </c>
      <c r="G78" s="64">
        <f>+C78+D78</f>
        <v>60.4</v>
      </c>
      <c r="L78" s="4" t="s">
        <v>119</v>
      </c>
      <c r="M78" s="94">
        <v>52.3</v>
      </c>
      <c r="N78" s="94">
        <v>8.2</v>
      </c>
      <c r="O78" s="94">
        <v>50.2</v>
      </c>
      <c r="P78" s="94">
        <v>7.9</v>
      </c>
      <c r="Q78" s="94">
        <v>48.4</v>
      </c>
      <c r="R78" s="94">
        <v>7.6</v>
      </c>
      <c r="T78" s="4" t="s">
        <v>70</v>
      </c>
      <c r="U78" s="94">
        <v>52.3</v>
      </c>
      <c r="V78" s="94">
        <v>8.2</v>
      </c>
    </row>
    <row r="79" spans="2:18" s="5" customFormat="1" ht="14.25">
      <c r="B79" s="21"/>
      <c r="C79" s="32"/>
      <c r="D79" s="33"/>
      <c r="F79" s="64"/>
      <c r="G79" s="64"/>
      <c r="L79" s="4" t="s">
        <v>13</v>
      </c>
      <c r="M79" s="94">
        <v>56.8</v>
      </c>
      <c r="N79" s="94">
        <v>7.9</v>
      </c>
      <c r="O79" s="94">
        <v>53.8</v>
      </c>
      <c r="P79" s="94">
        <v>7.1</v>
      </c>
      <c r="Q79" s="94">
        <v>50.8</v>
      </c>
      <c r="R79" s="94">
        <v>6.1</v>
      </c>
    </row>
    <row r="80" spans="2:22" s="5" customFormat="1" ht="14.25">
      <c r="B80" s="18" t="s">
        <v>36</v>
      </c>
      <c r="C80" s="34">
        <v>94</v>
      </c>
      <c r="D80" s="35">
        <v>9.1</v>
      </c>
      <c r="F80" s="64">
        <f aca="true" t="shared" si="0" ref="F80:F108">C80-D80</f>
        <v>84.9</v>
      </c>
      <c r="G80" s="64">
        <f aca="true" t="shared" si="1" ref="G80:G108">+C80+D80</f>
        <v>103.1</v>
      </c>
      <c r="L80" s="4" t="s">
        <v>14</v>
      </c>
      <c r="M80" s="94">
        <v>65.5</v>
      </c>
      <c r="N80" s="94">
        <v>2.4</v>
      </c>
      <c r="O80" s="94">
        <v>76.4</v>
      </c>
      <c r="P80" s="94">
        <v>2.7</v>
      </c>
      <c r="Q80" s="94">
        <v>71.5</v>
      </c>
      <c r="R80" s="94">
        <v>4</v>
      </c>
      <c r="T80" s="4" t="s">
        <v>13</v>
      </c>
      <c r="U80" s="94">
        <v>56.8</v>
      </c>
      <c r="V80" s="94">
        <v>7.9</v>
      </c>
    </row>
    <row r="81" spans="2:22" s="5" customFormat="1" ht="14.25">
      <c r="B81" s="19" t="s">
        <v>26</v>
      </c>
      <c r="C81" s="36">
        <v>72.6</v>
      </c>
      <c r="D81" s="37">
        <v>10.2</v>
      </c>
      <c r="F81" s="64">
        <f t="shared" si="0"/>
        <v>62.39999999999999</v>
      </c>
      <c r="G81" s="64">
        <f t="shared" si="1"/>
        <v>82.8</v>
      </c>
      <c r="L81" s="4" t="s">
        <v>15</v>
      </c>
      <c r="M81" s="94">
        <v>67.1</v>
      </c>
      <c r="N81" s="94">
        <v>2.8</v>
      </c>
      <c r="O81" s="94">
        <v>57.4</v>
      </c>
      <c r="P81" s="94">
        <v>2.4</v>
      </c>
      <c r="Q81" s="94">
        <v>58.1</v>
      </c>
      <c r="R81" s="94">
        <v>2.2</v>
      </c>
      <c r="T81" s="4" t="s">
        <v>14</v>
      </c>
      <c r="U81" s="94">
        <v>65.5</v>
      </c>
      <c r="V81" s="94">
        <v>2.4</v>
      </c>
    </row>
    <row r="82" spans="2:22" s="5" customFormat="1" ht="14.25">
      <c r="B82" s="19" t="s">
        <v>22</v>
      </c>
      <c r="C82" s="36">
        <v>69.2</v>
      </c>
      <c r="D82" s="37">
        <v>3.1</v>
      </c>
      <c r="F82" s="64">
        <f t="shared" si="0"/>
        <v>66.10000000000001</v>
      </c>
      <c r="G82" s="64">
        <f t="shared" si="1"/>
        <v>72.3</v>
      </c>
      <c r="L82" s="4" t="s">
        <v>16</v>
      </c>
      <c r="M82" s="94">
        <v>21.6</v>
      </c>
      <c r="N82" s="94">
        <v>3.7</v>
      </c>
      <c r="O82" s="94">
        <v>29.4</v>
      </c>
      <c r="P82" s="94">
        <v>3.9</v>
      </c>
      <c r="Q82" s="94">
        <v>30.3</v>
      </c>
      <c r="R82" s="94">
        <v>3.6</v>
      </c>
      <c r="T82" s="4" t="s">
        <v>15</v>
      </c>
      <c r="U82" s="94">
        <v>67.1</v>
      </c>
      <c r="V82" s="94">
        <v>2.8</v>
      </c>
    </row>
    <row r="83" spans="2:22" s="5" customFormat="1" ht="14.25">
      <c r="B83" s="19" t="s">
        <v>34</v>
      </c>
      <c r="C83" s="36">
        <v>68.1</v>
      </c>
      <c r="D83" s="37">
        <v>1.1</v>
      </c>
      <c r="F83" s="64">
        <f t="shared" si="0"/>
        <v>67</v>
      </c>
      <c r="G83" s="64">
        <f t="shared" si="1"/>
        <v>69.19999999999999</v>
      </c>
      <c r="L83" s="4" t="s">
        <v>120</v>
      </c>
      <c r="M83" s="94">
        <v>64.2</v>
      </c>
      <c r="N83" s="94">
        <v>6.1</v>
      </c>
      <c r="O83" s="94">
        <v>48.4</v>
      </c>
      <c r="P83" s="94">
        <v>6.7</v>
      </c>
      <c r="Q83" s="94">
        <v>50.9</v>
      </c>
      <c r="R83" s="94">
        <v>6.4</v>
      </c>
      <c r="T83" s="4" t="s">
        <v>16</v>
      </c>
      <c r="U83" s="94">
        <v>21.6</v>
      </c>
      <c r="V83" s="94">
        <v>3.7</v>
      </c>
    </row>
    <row r="84" spans="2:22" s="5" customFormat="1" ht="14.25">
      <c r="B84" s="19" t="s">
        <v>15</v>
      </c>
      <c r="C84" s="36">
        <v>67.1</v>
      </c>
      <c r="D84" s="37">
        <v>2.8</v>
      </c>
      <c r="F84" s="64">
        <f t="shared" si="0"/>
        <v>64.3</v>
      </c>
      <c r="G84" s="64">
        <f t="shared" si="1"/>
        <v>69.89999999999999</v>
      </c>
      <c r="L84" s="4" t="s">
        <v>17</v>
      </c>
      <c r="M84" s="94">
        <v>43.4</v>
      </c>
      <c r="N84" s="94">
        <v>10.2</v>
      </c>
      <c r="O84" s="94">
        <v>44.4</v>
      </c>
      <c r="P84" s="94">
        <v>9.8</v>
      </c>
      <c r="Q84" s="94">
        <v>47.3</v>
      </c>
      <c r="R84" s="94">
        <v>8.3</v>
      </c>
      <c r="T84" s="4" t="s">
        <v>45</v>
      </c>
      <c r="U84" s="94">
        <v>64.2</v>
      </c>
      <c r="V84" s="94">
        <v>6.1</v>
      </c>
    </row>
    <row r="85" spans="2:22" s="5" customFormat="1" ht="14.25">
      <c r="B85" s="19" t="s">
        <v>38</v>
      </c>
      <c r="C85" s="36">
        <v>67</v>
      </c>
      <c r="D85" s="37">
        <v>5.8</v>
      </c>
      <c r="F85" s="64">
        <f t="shared" si="0"/>
        <v>61.2</v>
      </c>
      <c r="G85" s="64">
        <f t="shared" si="1"/>
        <v>72.8</v>
      </c>
      <c r="L85" s="4" t="s">
        <v>18</v>
      </c>
      <c r="M85" s="101" t="s">
        <v>84</v>
      </c>
      <c r="N85" s="101" t="s">
        <v>84</v>
      </c>
      <c r="O85" s="102">
        <v>35.6</v>
      </c>
      <c r="P85" s="102">
        <v>9.2</v>
      </c>
      <c r="Q85" s="94">
        <v>32.7</v>
      </c>
      <c r="R85" s="94">
        <v>10</v>
      </c>
      <c r="T85" s="4" t="s">
        <v>17</v>
      </c>
      <c r="U85" s="94">
        <v>43.4</v>
      </c>
      <c r="V85" s="94">
        <v>10.2</v>
      </c>
    </row>
    <row r="86" spans="2:22" s="5" customFormat="1" ht="14.25">
      <c r="B86" s="19" t="s">
        <v>14</v>
      </c>
      <c r="C86" s="36">
        <v>65.5</v>
      </c>
      <c r="D86" s="37">
        <v>2.4</v>
      </c>
      <c r="F86" s="64">
        <f t="shared" si="0"/>
        <v>63.1</v>
      </c>
      <c r="G86" s="64">
        <f t="shared" si="1"/>
        <v>67.9</v>
      </c>
      <c r="L86" s="4" t="s">
        <v>19</v>
      </c>
      <c r="M86" s="94">
        <v>56.7</v>
      </c>
      <c r="N86" s="94">
        <v>12.7</v>
      </c>
      <c r="O86" s="94">
        <v>57.4</v>
      </c>
      <c r="P86" s="94">
        <v>8.3</v>
      </c>
      <c r="Q86" s="94">
        <v>59.7</v>
      </c>
      <c r="R86" s="94">
        <v>10</v>
      </c>
      <c r="S86" s="5">
        <v>2014</v>
      </c>
      <c r="T86" s="4" t="s">
        <v>71</v>
      </c>
      <c r="U86" s="94">
        <v>35.6</v>
      </c>
      <c r="V86" s="94">
        <v>9.2</v>
      </c>
    </row>
    <row r="87" spans="2:22" s="5" customFormat="1" ht="14.25">
      <c r="B87" s="19" t="s">
        <v>45</v>
      </c>
      <c r="C87" s="36">
        <v>64.2</v>
      </c>
      <c r="D87" s="37">
        <v>6.1</v>
      </c>
      <c r="F87" s="64">
        <f t="shared" si="0"/>
        <v>58.1</v>
      </c>
      <c r="G87" s="64">
        <f t="shared" si="1"/>
        <v>70.3</v>
      </c>
      <c r="L87" s="4" t="s">
        <v>20</v>
      </c>
      <c r="M87" s="94">
        <v>56.8</v>
      </c>
      <c r="N87" s="94">
        <v>12.7</v>
      </c>
      <c r="O87" s="94">
        <v>56.1</v>
      </c>
      <c r="P87" s="94">
        <v>11.7</v>
      </c>
      <c r="Q87" s="94">
        <v>47.4</v>
      </c>
      <c r="R87" s="94">
        <v>11.4</v>
      </c>
      <c r="T87" s="4" t="s">
        <v>19</v>
      </c>
      <c r="U87" s="94">
        <v>56.7</v>
      </c>
      <c r="V87" s="94">
        <v>12.7</v>
      </c>
    </row>
    <row r="88" spans="2:22" s="5" customFormat="1" ht="14.25">
      <c r="B88" s="19" t="s">
        <v>28</v>
      </c>
      <c r="C88" s="36">
        <v>63.7</v>
      </c>
      <c r="D88" s="37">
        <v>4.3</v>
      </c>
      <c r="F88" s="64">
        <f t="shared" si="0"/>
        <v>59.400000000000006</v>
      </c>
      <c r="G88" s="64">
        <f t="shared" si="1"/>
        <v>68</v>
      </c>
      <c r="L88" s="4" t="s">
        <v>21</v>
      </c>
      <c r="M88" s="94">
        <v>52.5</v>
      </c>
      <c r="N88" s="94">
        <v>6.8</v>
      </c>
      <c r="O88" s="94">
        <v>55.5</v>
      </c>
      <c r="P88" s="94">
        <v>6</v>
      </c>
      <c r="Q88" s="94">
        <v>51.3</v>
      </c>
      <c r="R88" s="94">
        <v>5.5</v>
      </c>
      <c r="T88" s="4" t="s">
        <v>20</v>
      </c>
      <c r="U88" s="94">
        <v>56.8</v>
      </c>
      <c r="V88" s="94">
        <v>12.7</v>
      </c>
    </row>
    <row r="89" spans="2:22" ht="14.25">
      <c r="B89" s="19" t="s">
        <v>32</v>
      </c>
      <c r="C89" s="36">
        <v>60.3</v>
      </c>
      <c r="D89" s="37">
        <v>6.1</v>
      </c>
      <c r="F89" s="64">
        <f t="shared" si="0"/>
        <v>54.199999999999996</v>
      </c>
      <c r="G89" s="64">
        <f t="shared" si="1"/>
        <v>66.39999999999999</v>
      </c>
      <c r="L89" s="4" t="s">
        <v>22</v>
      </c>
      <c r="M89" s="94">
        <v>69.2</v>
      </c>
      <c r="N89" s="94">
        <v>3.1</v>
      </c>
      <c r="O89" s="94">
        <v>51.7</v>
      </c>
      <c r="P89" s="94">
        <v>6</v>
      </c>
      <c r="Q89" s="94">
        <v>60.1</v>
      </c>
      <c r="R89" s="94">
        <v>8.8</v>
      </c>
      <c r="T89" s="4" t="s">
        <v>21</v>
      </c>
      <c r="U89" s="94">
        <v>52.5</v>
      </c>
      <c r="V89" s="94">
        <v>6.8</v>
      </c>
    </row>
    <row r="90" spans="2:22" ht="14.25">
      <c r="B90" s="19" t="s">
        <v>25</v>
      </c>
      <c r="C90" s="36">
        <v>57.6</v>
      </c>
      <c r="D90" s="37">
        <v>7.6</v>
      </c>
      <c r="F90" s="64">
        <f t="shared" si="0"/>
        <v>50</v>
      </c>
      <c r="G90" s="64">
        <f t="shared" si="1"/>
        <v>65.2</v>
      </c>
      <c r="L90" s="4" t="s">
        <v>23</v>
      </c>
      <c r="M90" s="94">
        <v>51.1</v>
      </c>
      <c r="N90" s="94">
        <v>8.9</v>
      </c>
      <c r="O90" s="94">
        <v>46.8</v>
      </c>
      <c r="P90" s="94">
        <v>9.3</v>
      </c>
      <c r="Q90" s="94">
        <v>42.2</v>
      </c>
      <c r="R90" s="94">
        <v>7.2</v>
      </c>
      <c r="T90" s="4" t="s">
        <v>22</v>
      </c>
      <c r="U90" s="94">
        <v>69.2</v>
      </c>
      <c r="V90" s="94">
        <v>3.1</v>
      </c>
    </row>
    <row r="91" spans="2:22" ht="14.25">
      <c r="B91" s="19" t="s">
        <v>13</v>
      </c>
      <c r="C91" s="36">
        <v>56.8</v>
      </c>
      <c r="D91" s="37">
        <v>7.9</v>
      </c>
      <c r="F91" s="64">
        <f t="shared" si="0"/>
        <v>48.9</v>
      </c>
      <c r="G91" s="64">
        <f t="shared" si="1"/>
        <v>64.7</v>
      </c>
      <c r="L91" s="4" t="s">
        <v>24</v>
      </c>
      <c r="M91" s="94">
        <v>46</v>
      </c>
      <c r="N91" s="94">
        <v>6.1</v>
      </c>
      <c r="O91" s="94">
        <v>35</v>
      </c>
      <c r="P91" s="94">
        <v>6.6</v>
      </c>
      <c r="Q91" s="94">
        <v>38.4</v>
      </c>
      <c r="R91" s="94">
        <v>6.5</v>
      </c>
      <c r="T91" s="4" t="s">
        <v>23</v>
      </c>
      <c r="U91" s="94">
        <v>51.1</v>
      </c>
      <c r="V91" s="94">
        <v>8.9</v>
      </c>
    </row>
    <row r="92" spans="2:22" ht="14.25">
      <c r="B92" s="19" t="s">
        <v>20</v>
      </c>
      <c r="C92" s="36">
        <v>56.8</v>
      </c>
      <c r="D92" s="37">
        <v>12.7</v>
      </c>
      <c r="F92" s="64">
        <f t="shared" si="0"/>
        <v>44.099999999999994</v>
      </c>
      <c r="G92" s="64">
        <f t="shared" si="1"/>
        <v>69.5</v>
      </c>
      <c r="L92" s="4" t="s">
        <v>25</v>
      </c>
      <c r="M92" s="94">
        <v>57.6</v>
      </c>
      <c r="N92" s="94">
        <v>7.6</v>
      </c>
      <c r="O92" s="94">
        <v>54</v>
      </c>
      <c r="P92" s="94">
        <v>8.2</v>
      </c>
      <c r="Q92" s="94">
        <v>50</v>
      </c>
      <c r="R92" s="94">
        <v>7.4</v>
      </c>
      <c r="T92" s="4" t="s">
        <v>24</v>
      </c>
      <c r="U92" s="94">
        <v>46</v>
      </c>
      <c r="V92" s="94">
        <v>6.1</v>
      </c>
    </row>
    <row r="93" spans="2:22" ht="14.25">
      <c r="B93" s="19" t="s">
        <v>19</v>
      </c>
      <c r="C93" s="36">
        <v>56.7</v>
      </c>
      <c r="D93" s="37">
        <v>12.7</v>
      </c>
      <c r="F93" s="64">
        <f t="shared" si="0"/>
        <v>44</v>
      </c>
      <c r="G93" s="64">
        <f t="shared" si="1"/>
        <v>69.4</v>
      </c>
      <c r="L93" s="4" t="s">
        <v>26</v>
      </c>
      <c r="M93" s="94">
        <v>72.6</v>
      </c>
      <c r="N93" s="94">
        <v>10.2</v>
      </c>
      <c r="O93" s="94">
        <v>60.8</v>
      </c>
      <c r="P93" s="94">
        <v>6.5</v>
      </c>
      <c r="Q93" s="94">
        <v>84.2</v>
      </c>
      <c r="R93" s="94">
        <v>7.8</v>
      </c>
      <c r="T93" s="4" t="s">
        <v>25</v>
      </c>
      <c r="U93" s="94">
        <v>57.6</v>
      </c>
      <c r="V93" s="94">
        <v>7.6</v>
      </c>
    </row>
    <row r="94" spans="2:22" ht="14.25">
      <c r="B94" s="19" t="s">
        <v>21</v>
      </c>
      <c r="C94" s="36">
        <v>52.5</v>
      </c>
      <c r="D94" s="37">
        <v>6.8</v>
      </c>
      <c r="F94" s="64">
        <f t="shared" si="0"/>
        <v>45.7</v>
      </c>
      <c r="G94" s="64">
        <f t="shared" si="1"/>
        <v>59.3</v>
      </c>
      <c r="L94" s="4" t="s">
        <v>27</v>
      </c>
      <c r="M94" s="94">
        <v>45.8</v>
      </c>
      <c r="N94" s="94">
        <v>8.7</v>
      </c>
      <c r="O94" s="94">
        <v>51.6</v>
      </c>
      <c r="P94" s="94">
        <v>8.8</v>
      </c>
      <c r="Q94" s="94">
        <v>48</v>
      </c>
      <c r="R94" s="94">
        <v>7</v>
      </c>
      <c r="T94" s="4" t="s">
        <v>26</v>
      </c>
      <c r="U94" s="94">
        <v>72.6</v>
      </c>
      <c r="V94" s="94">
        <v>10.2</v>
      </c>
    </row>
    <row r="95" spans="2:22" ht="14.25">
      <c r="B95" s="19" t="s">
        <v>23</v>
      </c>
      <c r="C95" s="36">
        <v>51.1</v>
      </c>
      <c r="D95" s="37">
        <v>8.9</v>
      </c>
      <c r="F95" s="64">
        <f t="shared" si="0"/>
        <v>42.2</v>
      </c>
      <c r="G95" s="64">
        <f t="shared" si="1"/>
        <v>60</v>
      </c>
      <c r="L95" s="4" t="s">
        <v>28</v>
      </c>
      <c r="M95" s="94">
        <v>63.7</v>
      </c>
      <c r="N95" s="94">
        <v>4.3</v>
      </c>
      <c r="O95" s="94">
        <v>68</v>
      </c>
      <c r="P95" s="94">
        <v>2.4</v>
      </c>
      <c r="Q95" s="94">
        <v>73.5</v>
      </c>
      <c r="R95" s="94">
        <v>1.7</v>
      </c>
      <c r="T95" s="4" t="s">
        <v>27</v>
      </c>
      <c r="U95" s="94">
        <v>45.8</v>
      </c>
      <c r="V95" s="94">
        <v>8.7</v>
      </c>
    </row>
    <row r="96" spans="2:22" ht="14.25">
      <c r="B96" s="19" t="s">
        <v>24</v>
      </c>
      <c r="C96" s="36">
        <v>46</v>
      </c>
      <c r="D96" s="37">
        <v>6.1</v>
      </c>
      <c r="F96" s="64">
        <f t="shared" si="0"/>
        <v>39.9</v>
      </c>
      <c r="G96" s="64">
        <f t="shared" si="1"/>
        <v>52.1</v>
      </c>
      <c r="L96" s="4" t="s">
        <v>29</v>
      </c>
      <c r="M96" s="94">
        <v>43.4</v>
      </c>
      <c r="N96" s="94">
        <v>4.4</v>
      </c>
      <c r="O96" s="94">
        <v>43</v>
      </c>
      <c r="P96" s="94">
        <v>4.2</v>
      </c>
      <c r="Q96" s="94">
        <v>38.5</v>
      </c>
      <c r="R96" s="94">
        <v>4.2</v>
      </c>
      <c r="T96" s="4" t="s">
        <v>28</v>
      </c>
      <c r="U96" s="94">
        <v>63.7</v>
      </c>
      <c r="V96" s="94">
        <v>4.3</v>
      </c>
    </row>
    <row r="97" spans="2:22" ht="14.25">
      <c r="B97" s="19" t="s">
        <v>27</v>
      </c>
      <c r="C97" s="36">
        <v>45.8</v>
      </c>
      <c r="D97" s="37">
        <v>8.7</v>
      </c>
      <c r="F97" s="64">
        <f t="shared" si="0"/>
        <v>37.099999999999994</v>
      </c>
      <c r="G97" s="64">
        <f t="shared" si="1"/>
        <v>54.5</v>
      </c>
      <c r="L97" s="4" t="s">
        <v>30</v>
      </c>
      <c r="M97" s="94">
        <v>39.4</v>
      </c>
      <c r="N97" s="94">
        <v>7.3</v>
      </c>
      <c r="O97" s="94">
        <v>33</v>
      </c>
      <c r="P97" s="94">
        <v>8.7</v>
      </c>
      <c r="Q97" s="94">
        <v>24.2</v>
      </c>
      <c r="R97" s="94">
        <v>11</v>
      </c>
      <c r="T97" s="4" t="s">
        <v>29</v>
      </c>
      <c r="U97" s="94">
        <v>43.4</v>
      </c>
      <c r="V97" s="94">
        <v>4.4</v>
      </c>
    </row>
    <row r="98" spans="2:22" ht="14.25">
      <c r="B98" s="19" t="s">
        <v>17</v>
      </c>
      <c r="C98" s="36">
        <v>43.4</v>
      </c>
      <c r="D98" s="37">
        <v>10.2</v>
      </c>
      <c r="F98" s="64">
        <f t="shared" si="0"/>
        <v>33.2</v>
      </c>
      <c r="G98" s="64">
        <f t="shared" si="1"/>
        <v>53.599999999999994</v>
      </c>
      <c r="L98" s="4" t="s">
        <v>31</v>
      </c>
      <c r="M98" s="94">
        <v>41.2</v>
      </c>
      <c r="N98" s="94">
        <v>12</v>
      </c>
      <c r="O98" s="94">
        <v>46.2</v>
      </c>
      <c r="P98" s="94">
        <v>11.2</v>
      </c>
      <c r="Q98" s="94">
        <v>41.1</v>
      </c>
      <c r="R98" s="94">
        <v>13.4</v>
      </c>
      <c r="S98" s="2" t="s">
        <v>102</v>
      </c>
      <c r="T98" s="4" t="s">
        <v>159</v>
      </c>
      <c r="U98" s="94">
        <v>39.4</v>
      </c>
      <c r="V98" s="94">
        <v>7.3</v>
      </c>
    </row>
    <row r="99" spans="2:22" ht="14.25">
      <c r="B99" s="19" t="s">
        <v>29</v>
      </c>
      <c r="C99" s="36">
        <v>43.4</v>
      </c>
      <c r="D99" s="37">
        <v>4.4</v>
      </c>
      <c r="F99" s="64">
        <f t="shared" si="0"/>
        <v>39</v>
      </c>
      <c r="G99" s="64">
        <f t="shared" si="1"/>
        <v>47.8</v>
      </c>
      <c r="L99" s="4" t="s">
        <v>32</v>
      </c>
      <c r="M99" s="94">
        <v>60.3</v>
      </c>
      <c r="N99" s="94">
        <v>6.1</v>
      </c>
      <c r="O99" s="94">
        <v>60.2</v>
      </c>
      <c r="P99" s="94">
        <v>6.8</v>
      </c>
      <c r="Q99" s="94">
        <v>57.2</v>
      </c>
      <c r="R99" s="94">
        <v>7.7</v>
      </c>
      <c r="T99" s="4" t="s">
        <v>31</v>
      </c>
      <c r="U99" s="94">
        <v>41.2</v>
      </c>
      <c r="V99" s="94">
        <v>12</v>
      </c>
    </row>
    <row r="100" spans="2:22" ht="14.25">
      <c r="B100" s="19" t="s">
        <v>35</v>
      </c>
      <c r="C100" s="36">
        <v>42.9</v>
      </c>
      <c r="D100" s="37">
        <v>7</v>
      </c>
      <c r="F100" s="64">
        <f t="shared" si="0"/>
        <v>35.9</v>
      </c>
      <c r="G100" s="64">
        <f t="shared" si="1"/>
        <v>49.9</v>
      </c>
      <c r="L100" s="4" t="s">
        <v>33</v>
      </c>
      <c r="M100" s="94">
        <v>40.1</v>
      </c>
      <c r="N100" s="94">
        <v>4.8</v>
      </c>
      <c r="O100" s="94">
        <v>40.2</v>
      </c>
      <c r="P100" s="94">
        <v>4.7</v>
      </c>
      <c r="Q100" s="94">
        <v>37.5</v>
      </c>
      <c r="R100" s="94">
        <v>4.1</v>
      </c>
      <c r="T100" s="4" t="s">
        <v>32</v>
      </c>
      <c r="U100" s="94">
        <v>60.3</v>
      </c>
      <c r="V100" s="94">
        <v>6.1</v>
      </c>
    </row>
    <row r="101" spans="2:22" ht="14.25">
      <c r="B101" s="19" t="s">
        <v>31</v>
      </c>
      <c r="C101" s="36">
        <v>41.2</v>
      </c>
      <c r="D101" s="37">
        <v>12</v>
      </c>
      <c r="F101" s="64">
        <f t="shared" si="0"/>
        <v>29.200000000000003</v>
      </c>
      <c r="G101" s="64">
        <f t="shared" si="1"/>
        <v>53.2</v>
      </c>
      <c r="L101" s="4" t="s">
        <v>34</v>
      </c>
      <c r="M101" s="94">
        <v>68.1</v>
      </c>
      <c r="N101" s="94">
        <v>1.1</v>
      </c>
      <c r="O101" s="94">
        <v>82.9</v>
      </c>
      <c r="P101" s="94">
        <v>2.6</v>
      </c>
      <c r="Q101" s="94">
        <v>74.8</v>
      </c>
      <c r="R101" s="94">
        <v>0.6</v>
      </c>
      <c r="T101" s="4" t="s">
        <v>33</v>
      </c>
      <c r="U101" s="94">
        <v>40.1</v>
      </c>
      <c r="V101" s="94">
        <v>4.8</v>
      </c>
    </row>
    <row r="102" spans="2:22" ht="14.25">
      <c r="B102" s="19" t="s">
        <v>33</v>
      </c>
      <c r="C102" s="36">
        <v>40.1</v>
      </c>
      <c r="D102" s="37">
        <v>4.8</v>
      </c>
      <c r="F102" s="64">
        <f t="shared" si="0"/>
        <v>35.300000000000004</v>
      </c>
      <c r="G102" s="64">
        <f t="shared" si="1"/>
        <v>44.9</v>
      </c>
      <c r="L102" s="4" t="s">
        <v>35</v>
      </c>
      <c r="M102" s="94">
        <v>42.9</v>
      </c>
      <c r="N102" s="94">
        <v>7</v>
      </c>
      <c r="O102" s="94">
        <v>34.7</v>
      </c>
      <c r="P102" s="94">
        <v>6.3</v>
      </c>
      <c r="Q102" s="94">
        <v>53.8</v>
      </c>
      <c r="R102" s="94">
        <v>4.3</v>
      </c>
      <c r="T102" s="4" t="s">
        <v>34</v>
      </c>
      <c r="U102" s="94">
        <v>68.1</v>
      </c>
      <c r="V102" s="94">
        <v>1.1</v>
      </c>
    </row>
    <row r="103" spans="2:22" ht="14.25">
      <c r="B103" s="19" t="s">
        <v>30</v>
      </c>
      <c r="C103" s="36">
        <v>39</v>
      </c>
      <c r="D103" s="37">
        <v>6.8</v>
      </c>
      <c r="F103" s="64">
        <f t="shared" si="0"/>
        <v>32.2</v>
      </c>
      <c r="G103" s="64">
        <f t="shared" si="1"/>
        <v>45.8</v>
      </c>
      <c r="L103" s="4" t="s">
        <v>36</v>
      </c>
      <c r="M103" s="94">
        <v>94</v>
      </c>
      <c r="N103" s="94">
        <v>9.1</v>
      </c>
      <c r="O103" s="94">
        <v>88.8</v>
      </c>
      <c r="P103" s="94">
        <v>8.8</v>
      </c>
      <c r="Q103" s="94">
        <v>83</v>
      </c>
      <c r="R103" s="94">
        <v>8.7</v>
      </c>
      <c r="T103" s="4" t="s">
        <v>35</v>
      </c>
      <c r="U103" s="94">
        <v>42.9</v>
      </c>
      <c r="V103" s="94">
        <v>7</v>
      </c>
    </row>
    <row r="104" spans="2:22" ht="14.25">
      <c r="B104" s="19" t="s">
        <v>39</v>
      </c>
      <c r="C104" s="36">
        <v>38.8</v>
      </c>
      <c r="D104" s="37">
        <v>12.2</v>
      </c>
      <c r="F104" s="64">
        <f t="shared" si="0"/>
        <v>26.599999999999998</v>
      </c>
      <c r="G104" s="64">
        <f t="shared" si="1"/>
        <v>51</v>
      </c>
      <c r="L104" s="4" t="s">
        <v>37</v>
      </c>
      <c r="M104" s="94">
        <v>28.6</v>
      </c>
      <c r="N104" s="94">
        <v>5.7</v>
      </c>
      <c r="O104" s="94">
        <v>17.3</v>
      </c>
      <c r="P104" s="94">
        <v>5.2</v>
      </c>
      <c r="Q104" s="94">
        <v>26.4</v>
      </c>
      <c r="R104" s="94">
        <v>3.3</v>
      </c>
      <c r="T104" s="4" t="s">
        <v>36</v>
      </c>
      <c r="U104" s="94">
        <v>94</v>
      </c>
      <c r="V104" s="94">
        <v>9.1</v>
      </c>
    </row>
    <row r="105" spans="2:22" ht="14.25">
      <c r="B105" s="19" t="s">
        <v>37</v>
      </c>
      <c r="C105" s="36">
        <v>28.6</v>
      </c>
      <c r="D105" s="37">
        <v>5.7</v>
      </c>
      <c r="F105" s="64">
        <f t="shared" si="0"/>
        <v>22.900000000000002</v>
      </c>
      <c r="G105" s="64">
        <f t="shared" si="1"/>
        <v>34.300000000000004</v>
      </c>
      <c r="L105" s="4" t="s">
        <v>38</v>
      </c>
      <c r="M105" s="94">
        <v>67</v>
      </c>
      <c r="N105" s="94">
        <v>5.8</v>
      </c>
      <c r="O105" s="94">
        <v>70.4</v>
      </c>
      <c r="P105" s="94">
        <v>7.1</v>
      </c>
      <c r="Q105" s="94">
        <v>64.4</v>
      </c>
      <c r="R105" s="94">
        <v>7.9</v>
      </c>
      <c r="T105" s="4" t="s">
        <v>37</v>
      </c>
      <c r="U105" s="94">
        <v>28.6</v>
      </c>
      <c r="V105" s="94">
        <v>5.7</v>
      </c>
    </row>
    <row r="106" spans="2:22" ht="14.25">
      <c r="B106" s="20" t="s">
        <v>16</v>
      </c>
      <c r="C106" s="38">
        <v>21.6</v>
      </c>
      <c r="D106" s="39">
        <v>3.7</v>
      </c>
      <c r="F106" s="64">
        <f t="shared" si="0"/>
        <v>17.900000000000002</v>
      </c>
      <c r="G106" s="64">
        <f t="shared" si="1"/>
        <v>25.3</v>
      </c>
      <c r="L106" s="4" t="s">
        <v>39</v>
      </c>
      <c r="M106" s="94">
        <v>38.8</v>
      </c>
      <c r="N106" s="94">
        <v>12.2</v>
      </c>
      <c r="O106" s="94">
        <v>33.6</v>
      </c>
      <c r="P106" s="94">
        <v>11</v>
      </c>
      <c r="Q106" s="94">
        <v>35.7</v>
      </c>
      <c r="R106" s="94">
        <v>10.1</v>
      </c>
      <c r="T106" s="4" t="s">
        <v>38</v>
      </c>
      <c r="U106" s="94">
        <v>67</v>
      </c>
      <c r="V106" s="94">
        <v>5.8</v>
      </c>
    </row>
    <row r="107" spans="2:22" ht="14.25">
      <c r="B107" s="22"/>
      <c r="C107" s="40"/>
      <c r="D107" s="41"/>
      <c r="F107" s="64"/>
      <c r="G107" s="64"/>
      <c r="L107" s="4" t="s">
        <v>40</v>
      </c>
      <c r="M107" s="94">
        <v>16.2</v>
      </c>
      <c r="N107" s="94">
        <v>7.2</v>
      </c>
      <c r="O107" s="94">
        <v>12.5</v>
      </c>
      <c r="P107" s="94">
        <v>7</v>
      </c>
      <c r="Q107" s="94">
        <v>15.3</v>
      </c>
      <c r="R107" s="94">
        <v>6.9</v>
      </c>
      <c r="T107" s="4" t="s">
        <v>39</v>
      </c>
      <c r="U107" s="94">
        <v>38.8</v>
      </c>
      <c r="V107" s="94">
        <v>12.2</v>
      </c>
    </row>
    <row r="108" spans="2:18" ht="14.25">
      <c r="B108" s="18" t="s">
        <v>41</v>
      </c>
      <c r="C108" s="34">
        <v>45.8</v>
      </c>
      <c r="D108" s="35">
        <v>3.6</v>
      </c>
      <c r="F108" s="64">
        <f t="shared" si="0"/>
        <v>42.199999999999996</v>
      </c>
      <c r="G108" s="64">
        <f t="shared" si="1"/>
        <v>49.4</v>
      </c>
      <c r="L108" s="4" t="s">
        <v>41</v>
      </c>
      <c r="M108" s="94">
        <v>45.8</v>
      </c>
      <c r="N108" s="94">
        <v>3.6</v>
      </c>
      <c r="O108" s="94">
        <v>46.7</v>
      </c>
      <c r="P108" s="94">
        <v>3.9</v>
      </c>
      <c r="Q108" s="94">
        <v>38.5</v>
      </c>
      <c r="R108" s="94">
        <v>4.9</v>
      </c>
    </row>
    <row r="109" spans="2:22" ht="14.25">
      <c r="B109" s="20" t="s">
        <v>40</v>
      </c>
      <c r="C109" s="38">
        <v>16.2</v>
      </c>
      <c r="D109" s="39">
        <v>7.2</v>
      </c>
      <c r="F109" s="64">
        <f aca="true" t="shared" si="2" ref="F109:F111">C109-D109</f>
        <v>9</v>
      </c>
      <c r="G109" s="64">
        <f aca="true" t="shared" si="3" ref="G109:G111">+C109+D109</f>
        <v>23.4</v>
      </c>
      <c r="K109" s="5"/>
      <c r="L109" s="4" t="s">
        <v>42</v>
      </c>
      <c r="M109" s="101" t="s">
        <v>84</v>
      </c>
      <c r="N109" s="101" t="s">
        <v>84</v>
      </c>
      <c r="O109" s="102">
        <v>32.8</v>
      </c>
      <c r="P109" s="102">
        <v>8.7</v>
      </c>
      <c r="Q109" s="94">
        <v>35.1</v>
      </c>
      <c r="R109" s="94">
        <v>8.6</v>
      </c>
      <c r="T109" s="4" t="s">
        <v>40</v>
      </c>
      <c r="U109" s="94">
        <v>16.2</v>
      </c>
      <c r="V109" s="94">
        <v>7.2</v>
      </c>
    </row>
    <row r="110" spans="6:22" ht="14.25">
      <c r="F110" s="64"/>
      <c r="G110" s="64"/>
      <c r="K110" s="5"/>
      <c r="L110" s="4" t="s">
        <v>116</v>
      </c>
      <c r="M110" s="101" t="s">
        <v>84</v>
      </c>
      <c r="N110" s="101" t="s">
        <v>84</v>
      </c>
      <c r="O110" s="102">
        <v>51.7</v>
      </c>
      <c r="P110" s="102">
        <v>4.6</v>
      </c>
      <c r="Q110" s="94">
        <v>52.1</v>
      </c>
      <c r="R110" s="94">
        <v>4.1</v>
      </c>
      <c r="T110" s="4" t="s">
        <v>41</v>
      </c>
      <c r="U110" s="94">
        <v>45.8</v>
      </c>
      <c r="V110" s="94">
        <v>3.6</v>
      </c>
    </row>
    <row r="111" spans="2:22" ht="14.25">
      <c r="B111" s="126" t="s">
        <v>86</v>
      </c>
      <c r="C111" s="127">
        <v>72.4</v>
      </c>
      <c r="D111" s="128">
        <v>10.5</v>
      </c>
      <c r="F111" s="64">
        <f t="shared" si="2"/>
        <v>61.900000000000006</v>
      </c>
      <c r="G111" s="64">
        <f t="shared" si="3"/>
        <v>82.9</v>
      </c>
      <c r="L111" s="4" t="s">
        <v>86</v>
      </c>
      <c r="M111" s="94">
        <v>72.4</v>
      </c>
      <c r="N111" s="94">
        <v>10.5</v>
      </c>
      <c r="O111" s="94">
        <v>63.1</v>
      </c>
      <c r="P111" s="94">
        <v>10.1</v>
      </c>
      <c r="Q111" s="94">
        <v>66.3</v>
      </c>
      <c r="R111" s="94">
        <v>9</v>
      </c>
      <c r="S111" s="5">
        <v>2014</v>
      </c>
      <c r="T111" s="4" t="s">
        <v>42</v>
      </c>
      <c r="U111" s="94">
        <v>32.8</v>
      </c>
      <c r="V111" s="94">
        <v>8.7</v>
      </c>
    </row>
    <row r="112" spans="6:18" ht="14.25">
      <c r="F112" s="64"/>
      <c r="G112" s="64"/>
      <c r="L112" s="4" t="s">
        <v>130</v>
      </c>
      <c r="M112" s="101" t="s">
        <v>84</v>
      </c>
      <c r="N112" s="101" t="s">
        <v>84</v>
      </c>
      <c r="O112" s="101" t="s">
        <v>84</v>
      </c>
      <c r="P112" s="101" t="s">
        <v>84</v>
      </c>
      <c r="Q112" s="102">
        <v>42</v>
      </c>
      <c r="R112" s="102">
        <v>2.8</v>
      </c>
    </row>
    <row r="113" spans="6:22" ht="14.25">
      <c r="F113" s="64"/>
      <c r="G113" s="64"/>
      <c r="S113" s="5">
        <v>2014</v>
      </c>
      <c r="T113" s="4" t="s">
        <v>117</v>
      </c>
      <c r="U113" s="94">
        <v>51.7</v>
      </c>
      <c r="V113" s="94">
        <v>4.6</v>
      </c>
    </row>
    <row r="114" spans="6:22" ht="14.25">
      <c r="F114" s="64"/>
      <c r="G114" s="64"/>
      <c r="T114" s="4" t="s">
        <v>86</v>
      </c>
      <c r="U114" s="94">
        <v>72.4</v>
      </c>
      <c r="V114" s="94">
        <v>10.5</v>
      </c>
    </row>
    <row r="115" spans="6:22" ht="14.25">
      <c r="F115" s="64"/>
      <c r="G115" s="64"/>
      <c r="S115" s="2">
        <v>2013</v>
      </c>
      <c r="T115" s="4" t="s">
        <v>130</v>
      </c>
      <c r="U115" s="94">
        <v>42</v>
      </c>
      <c r="V115" s="94">
        <v>2.8</v>
      </c>
    </row>
  </sheetData>
  <mergeCells count="1">
    <mergeCell ref="C76:D7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44"/>
  <sheetViews>
    <sheetView showGridLines="0" workbookViewId="0" topLeftCell="A1"/>
  </sheetViews>
  <sheetFormatPr defaultColWidth="9.00390625" defaultRowHeight="14.25"/>
  <cols>
    <col min="1" max="1" width="9.00390625" style="2" customWidth="1"/>
    <col min="2" max="2" width="16.25390625" style="2" customWidth="1"/>
    <col min="3" max="14" width="9.00390625" style="2" customWidth="1"/>
    <col min="15" max="15" width="18.25390625" style="2" customWidth="1"/>
    <col min="16" max="19" width="9.00390625" style="46" customWidth="1"/>
    <col min="20" max="24" width="9.00390625" style="2" customWidth="1"/>
    <col min="25" max="25" width="16.00390625" style="2" customWidth="1"/>
    <col min="26" max="16384" width="9.00390625" style="2" customWidth="1"/>
  </cols>
  <sheetData>
    <row r="2" spans="2:50" ht="15">
      <c r="B2" s="130" t="s">
        <v>219</v>
      </c>
      <c r="AL2" s="2" t="s">
        <v>191</v>
      </c>
      <c r="AX2" s="2" t="s">
        <v>192</v>
      </c>
    </row>
    <row r="3" spans="2:50" ht="14.25">
      <c r="B3" s="2" t="s">
        <v>72</v>
      </c>
      <c r="N3" s="95"/>
      <c r="AL3" s="95" t="s">
        <v>190</v>
      </c>
      <c r="AX3" s="95" t="s">
        <v>190</v>
      </c>
    </row>
    <row r="4" spans="38:50" ht="14.25">
      <c r="AL4" s="2" t="s">
        <v>72</v>
      </c>
      <c r="AX4" s="2" t="s">
        <v>72</v>
      </c>
    </row>
    <row r="29" ht="14.25">
      <c r="B29" s="2" t="s">
        <v>213</v>
      </c>
    </row>
    <row r="30" ht="14.25">
      <c r="B30" s="1" t="s">
        <v>168</v>
      </c>
    </row>
    <row r="31" ht="14.25">
      <c r="B31" s="1" t="s">
        <v>161</v>
      </c>
    </row>
    <row r="32" ht="14.25">
      <c r="B32" s="1" t="s">
        <v>214</v>
      </c>
    </row>
    <row r="33" ht="14.25">
      <c r="B33" s="1" t="s">
        <v>216</v>
      </c>
    </row>
    <row r="34" ht="14.25">
      <c r="B34" s="2" t="s">
        <v>78</v>
      </c>
    </row>
    <row r="42" ht="14.25">
      <c r="N42" s="1"/>
    </row>
    <row r="43" ht="14.25">
      <c r="N43" s="1"/>
    </row>
    <row r="44" ht="14.25">
      <c r="N44" s="1"/>
    </row>
    <row r="45" ht="14.25">
      <c r="N45" s="1"/>
    </row>
    <row r="46" ht="14.25">
      <c r="N46" s="1"/>
    </row>
    <row r="60" ht="14.25">
      <c r="B60" s="1"/>
    </row>
    <row r="61" ht="14.25">
      <c r="B61" s="1"/>
    </row>
    <row r="62" ht="14.25">
      <c r="B62" s="1"/>
    </row>
    <row r="63" ht="14.25">
      <c r="B63" s="1"/>
    </row>
    <row r="64" ht="14.25">
      <c r="B64" s="1"/>
    </row>
    <row r="68" ht="14.25">
      <c r="A68" s="24" t="s">
        <v>43</v>
      </c>
    </row>
    <row r="69" ht="14.25">
      <c r="A69" s="2" t="s">
        <v>163</v>
      </c>
    </row>
    <row r="85" spans="10:23" ht="14.25">
      <c r="J85" s="66" t="s">
        <v>164</v>
      </c>
      <c r="K85" s="65"/>
      <c r="L85" s="65"/>
      <c r="M85" s="65"/>
      <c r="N85" s="65"/>
      <c r="O85" s="65"/>
      <c r="P85" s="65"/>
      <c r="Q85" s="66" t="s">
        <v>164</v>
      </c>
      <c r="R85" s="65"/>
      <c r="S85" s="65"/>
      <c r="T85" s="65"/>
      <c r="U85" s="65"/>
      <c r="V85" s="65"/>
      <c r="W85" s="65"/>
    </row>
    <row r="86" spans="16:20" ht="14.25">
      <c r="P86" s="2"/>
      <c r="T86" s="46"/>
    </row>
    <row r="87" spans="10:23" ht="14.25">
      <c r="J87" s="66" t="s">
        <v>1</v>
      </c>
      <c r="K87" s="88">
        <v>42691.451886574076</v>
      </c>
      <c r="L87" s="65"/>
      <c r="M87" s="65"/>
      <c r="N87" s="65"/>
      <c r="O87" s="65"/>
      <c r="P87" s="65"/>
      <c r="Q87" s="66" t="s">
        <v>1</v>
      </c>
      <c r="R87" s="88">
        <v>42691.451886574076</v>
      </c>
      <c r="S87" s="65"/>
      <c r="T87" s="65"/>
      <c r="U87" s="65"/>
      <c r="V87" s="65"/>
      <c r="W87" s="65"/>
    </row>
    <row r="88" spans="10:23" ht="14.25">
      <c r="J88" s="66" t="s">
        <v>2</v>
      </c>
      <c r="K88" s="88">
        <v>42703.415059074076</v>
      </c>
      <c r="L88" s="65"/>
      <c r="M88" s="65"/>
      <c r="N88" s="65"/>
      <c r="O88" s="112"/>
      <c r="P88" s="65"/>
      <c r="Q88" s="66" t="s">
        <v>2</v>
      </c>
      <c r="R88" s="88">
        <v>42703.415059085644</v>
      </c>
      <c r="S88" s="65"/>
      <c r="T88" s="65"/>
      <c r="U88" s="65"/>
      <c r="V88" s="65"/>
      <c r="W88" s="65"/>
    </row>
    <row r="89" spans="10:23" ht="14.25">
      <c r="J89" s="66" t="s">
        <v>3</v>
      </c>
      <c r="K89" s="66" t="s">
        <v>4</v>
      </c>
      <c r="L89" s="65"/>
      <c r="M89" s="65"/>
      <c r="N89" s="65"/>
      <c r="O89" s="65"/>
      <c r="P89" s="65"/>
      <c r="Q89" s="66" t="s">
        <v>3</v>
      </c>
      <c r="R89" s="66" t="s">
        <v>4</v>
      </c>
      <c r="S89" s="65"/>
      <c r="T89" s="65"/>
      <c r="U89" s="65"/>
      <c r="V89" s="65"/>
      <c r="W89" s="65"/>
    </row>
    <row r="90" spans="16:20" ht="14.25">
      <c r="P90" s="2"/>
      <c r="T90" s="46"/>
    </row>
    <row r="91" spans="2:23" ht="14.25">
      <c r="B91" s="1"/>
      <c r="C91" s="48"/>
      <c r="D91" s="46"/>
      <c r="E91" s="46"/>
      <c r="F91" s="46"/>
      <c r="J91" s="66" t="s">
        <v>5</v>
      </c>
      <c r="K91" s="66" t="s">
        <v>6</v>
      </c>
      <c r="L91" s="65"/>
      <c r="M91" s="65"/>
      <c r="N91" s="65"/>
      <c r="O91" s="65"/>
      <c r="P91" s="65"/>
      <c r="Q91" s="66" t="s">
        <v>5</v>
      </c>
      <c r="R91" s="66" t="s">
        <v>6</v>
      </c>
      <c r="S91" s="65"/>
      <c r="T91" s="65"/>
      <c r="U91" s="65"/>
      <c r="V91" s="65"/>
      <c r="W91" s="65"/>
    </row>
    <row r="92" spans="2:20" ht="14.25">
      <c r="B92" s="1"/>
      <c r="C92" s="48"/>
      <c r="D92" s="46"/>
      <c r="E92" s="46"/>
      <c r="F92" s="46"/>
      <c r="P92" s="2"/>
      <c r="T92" s="46"/>
    </row>
    <row r="93" spans="1:27" ht="14.25">
      <c r="A93" s="24"/>
      <c r="C93" s="46"/>
      <c r="D93" s="46"/>
      <c r="E93" s="46"/>
      <c r="F93" s="46"/>
      <c r="J93" s="89" t="s">
        <v>48</v>
      </c>
      <c r="K93" s="89" t="s">
        <v>129</v>
      </c>
      <c r="L93" s="89" t="s">
        <v>129</v>
      </c>
      <c r="M93" s="89" t="s">
        <v>12</v>
      </c>
      <c r="N93" s="89" t="s">
        <v>12</v>
      </c>
      <c r="O93" s="89" t="s">
        <v>148</v>
      </c>
      <c r="P93" s="89" t="s">
        <v>148</v>
      </c>
      <c r="Q93" s="89" t="s">
        <v>48</v>
      </c>
      <c r="R93" s="89" t="s">
        <v>129</v>
      </c>
      <c r="S93" s="89" t="s">
        <v>129</v>
      </c>
      <c r="T93" s="89" t="s">
        <v>12</v>
      </c>
      <c r="U93" s="89" t="s">
        <v>12</v>
      </c>
      <c r="V93" s="89" t="s">
        <v>148</v>
      </c>
      <c r="W93" s="89" t="s">
        <v>148</v>
      </c>
      <c r="Y93" s="89" t="s">
        <v>48</v>
      </c>
      <c r="Z93" s="89" t="s">
        <v>129</v>
      </c>
      <c r="AA93" s="89" t="s">
        <v>129</v>
      </c>
    </row>
    <row r="94" spans="2:29" ht="24">
      <c r="B94" s="4" t="s">
        <v>165</v>
      </c>
      <c r="C94" s="49" t="s">
        <v>79</v>
      </c>
      <c r="D94" s="49" t="s">
        <v>81</v>
      </c>
      <c r="E94" s="49" t="s">
        <v>80</v>
      </c>
      <c r="F94" s="49" t="s">
        <v>80</v>
      </c>
      <c r="J94" s="89" t="s">
        <v>165</v>
      </c>
      <c r="K94" s="89" t="s">
        <v>79</v>
      </c>
      <c r="L94" s="89" t="s">
        <v>81</v>
      </c>
      <c r="M94" s="89" t="s">
        <v>79</v>
      </c>
      <c r="N94" s="89" t="s">
        <v>81</v>
      </c>
      <c r="O94" s="89" t="s">
        <v>79</v>
      </c>
      <c r="P94" s="89" t="s">
        <v>81</v>
      </c>
      <c r="Q94" s="89" t="s">
        <v>165</v>
      </c>
      <c r="R94" s="89" t="s">
        <v>79</v>
      </c>
      <c r="S94" s="89" t="s">
        <v>81</v>
      </c>
      <c r="T94" s="89" t="s">
        <v>79</v>
      </c>
      <c r="U94" s="89" t="s">
        <v>81</v>
      </c>
      <c r="V94" s="89" t="s">
        <v>79</v>
      </c>
      <c r="W94" s="89" t="s">
        <v>81</v>
      </c>
      <c r="Y94" s="89" t="s">
        <v>165</v>
      </c>
      <c r="Z94" s="89" t="s">
        <v>79</v>
      </c>
      <c r="AA94" s="89" t="s">
        <v>81</v>
      </c>
      <c r="AB94" s="49" t="s">
        <v>80</v>
      </c>
      <c r="AC94" s="49" t="s">
        <v>80</v>
      </c>
    </row>
    <row r="95" spans="2:29" ht="14.25">
      <c r="B95" s="4" t="s">
        <v>70</v>
      </c>
      <c r="C95" s="50">
        <v>33.2</v>
      </c>
      <c r="D95" s="50">
        <v>18.4</v>
      </c>
      <c r="E95" s="51" t="s">
        <v>82</v>
      </c>
      <c r="F95" s="51" t="s">
        <v>82</v>
      </c>
      <c r="G95" s="61">
        <f>+C95-D95</f>
        <v>14.800000000000004</v>
      </c>
      <c r="H95" s="63"/>
      <c r="J95" s="89" t="s">
        <v>119</v>
      </c>
      <c r="K95" s="90">
        <v>33.2</v>
      </c>
      <c r="L95" s="90">
        <v>18.4</v>
      </c>
      <c r="M95" s="90">
        <v>32.6</v>
      </c>
      <c r="N95" s="90">
        <v>18.3</v>
      </c>
      <c r="O95" s="90">
        <v>31</v>
      </c>
      <c r="P95" s="90">
        <v>18</v>
      </c>
      <c r="Q95" s="89" t="s">
        <v>119</v>
      </c>
      <c r="R95" s="96" t="s">
        <v>82</v>
      </c>
      <c r="S95" s="96" t="s">
        <v>82</v>
      </c>
      <c r="T95" s="91" t="s">
        <v>82</v>
      </c>
      <c r="U95" s="91" t="s">
        <v>83</v>
      </c>
      <c r="V95" s="91" t="s">
        <v>82</v>
      </c>
      <c r="W95" s="91" t="s">
        <v>83</v>
      </c>
      <c r="Y95" s="89" t="s">
        <v>44</v>
      </c>
      <c r="Z95" s="90">
        <v>33.2</v>
      </c>
      <c r="AA95" s="90">
        <v>18.4</v>
      </c>
      <c r="AB95" s="2" t="s">
        <v>82</v>
      </c>
      <c r="AC95" s="2" t="s">
        <v>82</v>
      </c>
    </row>
    <row r="96" spans="2:29" ht="14.25">
      <c r="B96" s="4"/>
      <c r="C96" s="50"/>
      <c r="D96" s="50"/>
      <c r="E96" s="51"/>
      <c r="F96" s="51"/>
      <c r="G96" s="61">
        <f aca="true" t="shared" si="0" ref="G96:G120">+C96-D96</f>
        <v>0</v>
      </c>
      <c r="H96" s="63"/>
      <c r="J96" s="89" t="s">
        <v>114</v>
      </c>
      <c r="K96" s="90">
        <v>34.9</v>
      </c>
      <c r="L96" s="90">
        <v>17.2</v>
      </c>
      <c r="M96" s="90">
        <v>34.4</v>
      </c>
      <c r="N96" s="90">
        <v>16.8</v>
      </c>
      <c r="O96" s="90">
        <v>32.4</v>
      </c>
      <c r="P96" s="90">
        <v>16.7</v>
      </c>
      <c r="Q96" s="89" t="s">
        <v>114</v>
      </c>
      <c r="R96" s="96" t="s">
        <v>82</v>
      </c>
      <c r="S96" s="96" t="s">
        <v>82</v>
      </c>
      <c r="T96" s="91" t="s">
        <v>82</v>
      </c>
      <c r="U96" s="91" t="s">
        <v>83</v>
      </c>
      <c r="V96" s="91" t="s">
        <v>82</v>
      </c>
      <c r="W96" s="91" t="s">
        <v>83</v>
      </c>
      <c r="Y96" s="89" t="s">
        <v>115</v>
      </c>
      <c r="Z96" s="90">
        <v>34.9</v>
      </c>
      <c r="AA96" s="90">
        <v>17.2</v>
      </c>
      <c r="AB96" s="2" t="s">
        <v>82</v>
      </c>
      <c r="AC96" s="2" t="s">
        <v>82</v>
      </c>
    </row>
    <row r="97" spans="2:23" ht="14.25">
      <c r="B97" s="4" t="s">
        <v>20</v>
      </c>
      <c r="C97" s="83">
        <v>50</v>
      </c>
      <c r="D97" s="83">
        <v>23.8</v>
      </c>
      <c r="E97" s="51"/>
      <c r="F97" s="51"/>
      <c r="G97" s="61">
        <f t="shared" si="0"/>
        <v>26.2</v>
      </c>
      <c r="J97" s="89" t="s">
        <v>13</v>
      </c>
      <c r="K97" s="90">
        <v>33</v>
      </c>
      <c r="L97" s="90">
        <v>11.9</v>
      </c>
      <c r="M97" s="90">
        <v>37.2</v>
      </c>
      <c r="N97" s="90">
        <v>11.3</v>
      </c>
      <c r="O97" s="90">
        <v>35.3</v>
      </c>
      <c r="P97" s="90">
        <v>9.3</v>
      </c>
      <c r="Q97" s="89" t="s">
        <v>13</v>
      </c>
      <c r="R97" s="91" t="s">
        <v>83</v>
      </c>
      <c r="S97" s="91" t="s">
        <v>83</v>
      </c>
      <c r="T97" s="91" t="s">
        <v>83</v>
      </c>
      <c r="U97" s="91" t="s">
        <v>83</v>
      </c>
      <c r="V97" s="91" t="s">
        <v>83</v>
      </c>
      <c r="W97" s="91" t="s">
        <v>83</v>
      </c>
    </row>
    <row r="98" spans="2:28" ht="14.25">
      <c r="B98" s="4" t="s">
        <v>19</v>
      </c>
      <c r="C98" s="83">
        <v>48.9</v>
      </c>
      <c r="D98" s="83">
        <v>21.6</v>
      </c>
      <c r="E98" s="51"/>
      <c r="F98" s="51"/>
      <c r="G98" s="61">
        <f t="shared" si="0"/>
        <v>27.299999999999997</v>
      </c>
      <c r="H98" s="111"/>
      <c r="J98" s="89" t="s">
        <v>14</v>
      </c>
      <c r="K98" s="91" t="s">
        <v>84</v>
      </c>
      <c r="L98" s="90">
        <v>24.7</v>
      </c>
      <c r="M98" s="91" t="s">
        <v>84</v>
      </c>
      <c r="N98" s="90">
        <v>30.6</v>
      </c>
      <c r="O98" s="91" t="s">
        <v>84</v>
      </c>
      <c r="P98" s="90">
        <v>27.2</v>
      </c>
      <c r="Q98" s="89" t="s">
        <v>14</v>
      </c>
      <c r="R98" s="96" t="s">
        <v>85</v>
      </c>
      <c r="S98" s="91" t="s">
        <v>83</v>
      </c>
      <c r="T98" s="91" t="s">
        <v>85</v>
      </c>
      <c r="U98" s="91" t="s">
        <v>83</v>
      </c>
      <c r="V98" s="91" t="s">
        <v>85</v>
      </c>
      <c r="W98" s="91" t="s">
        <v>83</v>
      </c>
      <c r="Y98" s="89" t="s">
        <v>34</v>
      </c>
      <c r="Z98" s="91" t="s">
        <v>84</v>
      </c>
      <c r="AA98" s="90">
        <v>38.6</v>
      </c>
      <c r="AB98" s="2" t="s">
        <v>85</v>
      </c>
    </row>
    <row r="99" spans="2:29" ht="14.25">
      <c r="B99" s="4" t="s">
        <v>23</v>
      </c>
      <c r="C99" s="83">
        <v>40.3</v>
      </c>
      <c r="D99" s="83">
        <v>23</v>
      </c>
      <c r="E99" s="51"/>
      <c r="F99" s="51"/>
      <c r="G99" s="61">
        <f t="shared" si="0"/>
        <v>17.299999999999997</v>
      </c>
      <c r="H99" s="63"/>
      <c r="J99" s="89" t="s">
        <v>15</v>
      </c>
      <c r="K99" s="90">
        <v>28.9</v>
      </c>
      <c r="L99" s="90">
        <v>13.6</v>
      </c>
      <c r="M99" s="90">
        <v>29.2</v>
      </c>
      <c r="N99" s="90">
        <v>13.5</v>
      </c>
      <c r="O99" s="90">
        <v>17.9</v>
      </c>
      <c r="P99" s="90">
        <v>10.8</v>
      </c>
      <c r="Q99" s="89" t="s">
        <v>15</v>
      </c>
      <c r="R99" s="91" t="s">
        <v>83</v>
      </c>
      <c r="S99" s="91" t="s">
        <v>83</v>
      </c>
      <c r="T99" s="91" t="s">
        <v>83</v>
      </c>
      <c r="U99" s="91" t="s">
        <v>83</v>
      </c>
      <c r="V99" s="91" t="s">
        <v>83</v>
      </c>
      <c r="W99" s="91" t="s">
        <v>83</v>
      </c>
      <c r="Y99" s="89" t="s">
        <v>26</v>
      </c>
      <c r="Z99" s="90">
        <v>35</v>
      </c>
      <c r="AA99" s="90">
        <v>27.9</v>
      </c>
      <c r="AB99" s="5"/>
      <c r="AC99" s="5"/>
    </row>
    <row r="100" spans="2:28" ht="14.25">
      <c r="B100" s="4" t="s">
        <v>21</v>
      </c>
      <c r="C100" s="83">
        <v>38.7</v>
      </c>
      <c r="D100" s="83">
        <v>14.3</v>
      </c>
      <c r="E100" s="51"/>
      <c r="F100" s="51"/>
      <c r="G100" s="61">
        <f t="shared" si="0"/>
        <v>24.400000000000002</v>
      </c>
      <c r="H100" s="62"/>
      <c r="J100" s="89" t="s">
        <v>16</v>
      </c>
      <c r="K100" s="90">
        <v>33.6</v>
      </c>
      <c r="L100" s="90">
        <v>6</v>
      </c>
      <c r="M100" s="90">
        <v>16.4</v>
      </c>
      <c r="N100" s="90">
        <v>7.5</v>
      </c>
      <c r="O100" s="90">
        <v>21.1</v>
      </c>
      <c r="P100" s="90">
        <v>6</v>
      </c>
      <c r="Q100" s="89" t="s">
        <v>16</v>
      </c>
      <c r="R100" s="91" t="s">
        <v>83</v>
      </c>
      <c r="S100" s="91" t="s">
        <v>83</v>
      </c>
      <c r="T100" s="91" t="s">
        <v>83</v>
      </c>
      <c r="U100" s="91" t="s">
        <v>83</v>
      </c>
      <c r="V100" s="91" t="s">
        <v>83</v>
      </c>
      <c r="W100" s="91" t="s">
        <v>83</v>
      </c>
      <c r="Y100" s="89" t="s">
        <v>14</v>
      </c>
      <c r="Z100" s="91" t="s">
        <v>84</v>
      </c>
      <c r="AA100" s="90">
        <v>24.7</v>
      </c>
      <c r="AB100" s="2" t="s">
        <v>85</v>
      </c>
    </row>
    <row r="101" spans="2:29" ht="14.25">
      <c r="B101" s="4" t="s">
        <v>26</v>
      </c>
      <c r="C101" s="51">
        <v>35</v>
      </c>
      <c r="D101" s="50">
        <v>27.9</v>
      </c>
      <c r="E101" s="51"/>
      <c r="F101" s="51"/>
      <c r="G101" s="61">
        <f t="shared" si="0"/>
        <v>7.100000000000001</v>
      </c>
      <c r="H101" s="62"/>
      <c r="J101" s="89" t="s">
        <v>120</v>
      </c>
      <c r="K101" s="90">
        <v>20</v>
      </c>
      <c r="L101" s="90">
        <v>13.5</v>
      </c>
      <c r="M101" s="90">
        <v>21.1</v>
      </c>
      <c r="N101" s="90">
        <v>13.9</v>
      </c>
      <c r="O101" s="90">
        <v>16.9</v>
      </c>
      <c r="P101" s="90">
        <v>14.2</v>
      </c>
      <c r="Q101" s="89" t="s">
        <v>120</v>
      </c>
      <c r="R101" s="91" t="s">
        <v>83</v>
      </c>
      <c r="S101" s="91" t="s">
        <v>83</v>
      </c>
      <c r="T101" s="91" t="s">
        <v>83</v>
      </c>
      <c r="U101" s="91" t="s">
        <v>83</v>
      </c>
      <c r="V101" s="91" t="s">
        <v>83</v>
      </c>
      <c r="W101" s="91" t="s">
        <v>83</v>
      </c>
      <c r="Y101" s="89" t="s">
        <v>33</v>
      </c>
      <c r="Z101" s="90">
        <v>26.6</v>
      </c>
      <c r="AA101" s="90">
        <v>24</v>
      </c>
      <c r="AB101" s="5" t="s">
        <v>83</v>
      </c>
      <c r="AC101" s="5"/>
    </row>
    <row r="102" spans="2:27" ht="14.25">
      <c r="B102" s="4" t="s">
        <v>31</v>
      </c>
      <c r="C102" s="83">
        <v>34.6</v>
      </c>
      <c r="D102" s="83">
        <v>8.4</v>
      </c>
      <c r="E102" s="51"/>
      <c r="F102" s="51"/>
      <c r="G102" s="61">
        <f t="shared" si="0"/>
        <v>26.200000000000003</v>
      </c>
      <c r="H102" s="63"/>
      <c r="J102" s="89" t="s">
        <v>17</v>
      </c>
      <c r="K102" s="90">
        <v>18</v>
      </c>
      <c r="L102" s="90">
        <v>20</v>
      </c>
      <c r="M102" s="90">
        <v>31</v>
      </c>
      <c r="N102" s="90">
        <v>18.1</v>
      </c>
      <c r="O102" s="90">
        <v>26.3</v>
      </c>
      <c r="P102" s="90">
        <v>16.7</v>
      </c>
      <c r="Q102" s="89" t="s">
        <v>17</v>
      </c>
      <c r="R102" s="91" t="s">
        <v>83</v>
      </c>
      <c r="S102" s="91" t="s">
        <v>83</v>
      </c>
      <c r="T102" s="91" t="s">
        <v>83</v>
      </c>
      <c r="U102" s="91" t="s">
        <v>83</v>
      </c>
      <c r="V102" s="91" t="s">
        <v>83</v>
      </c>
      <c r="W102" s="91" t="s">
        <v>83</v>
      </c>
      <c r="Y102" s="89" t="s">
        <v>20</v>
      </c>
      <c r="Z102" s="90">
        <v>50</v>
      </c>
      <c r="AA102" s="90">
        <v>23.8</v>
      </c>
    </row>
    <row r="103" spans="2:29" ht="14.25">
      <c r="B103" s="4" t="s">
        <v>22</v>
      </c>
      <c r="C103" s="83">
        <v>33.9</v>
      </c>
      <c r="D103" s="83">
        <v>18.8</v>
      </c>
      <c r="E103" s="51"/>
      <c r="F103" s="51"/>
      <c r="G103" s="61">
        <f t="shared" si="0"/>
        <v>15.099999999999998</v>
      </c>
      <c r="H103" s="63"/>
      <c r="J103" s="89" t="s">
        <v>18</v>
      </c>
      <c r="K103" s="91" t="s">
        <v>84</v>
      </c>
      <c r="L103" s="91" t="s">
        <v>84</v>
      </c>
      <c r="M103" s="98">
        <v>19.4</v>
      </c>
      <c r="N103" s="98">
        <v>15.5</v>
      </c>
      <c r="O103" s="90">
        <v>18.9</v>
      </c>
      <c r="P103" s="90">
        <v>14.6</v>
      </c>
      <c r="Q103" s="89" t="s">
        <v>18</v>
      </c>
      <c r="R103" s="91" t="s">
        <v>83</v>
      </c>
      <c r="S103" s="91" t="s">
        <v>83</v>
      </c>
      <c r="T103" s="91" t="s">
        <v>83</v>
      </c>
      <c r="U103" s="91" t="s">
        <v>83</v>
      </c>
      <c r="V103" s="91" t="s">
        <v>83</v>
      </c>
      <c r="W103" s="91" t="s">
        <v>83</v>
      </c>
      <c r="Y103" s="89" t="s">
        <v>25</v>
      </c>
      <c r="Z103" s="90">
        <v>17.7</v>
      </c>
      <c r="AA103" s="90">
        <v>23.4</v>
      </c>
      <c r="AB103" s="5"/>
      <c r="AC103" s="5"/>
    </row>
    <row r="104" spans="2:29" ht="14.25">
      <c r="B104" s="4" t="s">
        <v>16</v>
      </c>
      <c r="C104" s="83">
        <v>33.6</v>
      </c>
      <c r="D104" s="83">
        <v>6</v>
      </c>
      <c r="E104" s="51"/>
      <c r="F104" s="51"/>
      <c r="G104" s="61">
        <f t="shared" si="0"/>
        <v>27.6</v>
      </c>
      <c r="H104" s="113"/>
      <c r="J104" s="89" t="s">
        <v>19</v>
      </c>
      <c r="K104" s="90">
        <v>48.9</v>
      </c>
      <c r="L104" s="90">
        <v>21.6</v>
      </c>
      <c r="M104" s="90">
        <v>48.9</v>
      </c>
      <c r="N104" s="90">
        <v>19.6</v>
      </c>
      <c r="O104" s="90">
        <v>52.7</v>
      </c>
      <c r="P104" s="90">
        <v>22.7</v>
      </c>
      <c r="Q104" s="89" t="s">
        <v>19</v>
      </c>
      <c r="R104" s="91" t="s">
        <v>83</v>
      </c>
      <c r="S104" s="91" t="s">
        <v>83</v>
      </c>
      <c r="T104" s="91" t="s">
        <v>83</v>
      </c>
      <c r="U104" s="91" t="s">
        <v>83</v>
      </c>
      <c r="V104" s="91" t="s">
        <v>83</v>
      </c>
      <c r="W104" s="91" t="s">
        <v>83</v>
      </c>
      <c r="Y104" s="89" t="s">
        <v>23</v>
      </c>
      <c r="Z104" s="90">
        <v>40.3</v>
      </c>
      <c r="AA104" s="90">
        <v>23</v>
      </c>
      <c r="AB104" s="5"/>
      <c r="AC104" s="5"/>
    </row>
    <row r="105" spans="2:29" ht="14.25">
      <c r="B105" s="4" t="s">
        <v>38</v>
      </c>
      <c r="C105" s="83">
        <v>33.5</v>
      </c>
      <c r="D105" s="83">
        <v>5.6</v>
      </c>
      <c r="E105" s="51"/>
      <c r="F105" s="51"/>
      <c r="G105" s="61">
        <f t="shared" si="0"/>
        <v>27.9</v>
      </c>
      <c r="H105" s="113"/>
      <c r="J105" s="89" t="s">
        <v>20</v>
      </c>
      <c r="K105" s="90">
        <v>50</v>
      </c>
      <c r="L105" s="90">
        <v>23.8</v>
      </c>
      <c r="M105" s="90">
        <v>55.1</v>
      </c>
      <c r="N105" s="90">
        <v>23.1</v>
      </c>
      <c r="O105" s="90">
        <v>46</v>
      </c>
      <c r="P105" s="90">
        <v>21.2</v>
      </c>
      <c r="Q105" s="89" t="s">
        <v>20</v>
      </c>
      <c r="R105" s="91" t="s">
        <v>83</v>
      </c>
      <c r="S105" s="91" t="s">
        <v>83</v>
      </c>
      <c r="T105" s="91" t="s">
        <v>83</v>
      </c>
      <c r="U105" s="91" t="s">
        <v>83</v>
      </c>
      <c r="V105" s="91" t="s">
        <v>83</v>
      </c>
      <c r="W105" s="91" t="s">
        <v>83</v>
      </c>
      <c r="Y105" s="89" t="s">
        <v>32</v>
      </c>
      <c r="Z105" s="90">
        <v>5</v>
      </c>
      <c r="AA105" s="90">
        <v>22.5</v>
      </c>
      <c r="AB105" s="5" t="s">
        <v>85</v>
      </c>
      <c r="AC105" s="5"/>
    </row>
    <row r="106" spans="2:29" ht="14.25">
      <c r="B106" s="4" t="s">
        <v>13</v>
      </c>
      <c r="C106" s="83">
        <v>33</v>
      </c>
      <c r="D106" s="83">
        <v>11.9</v>
      </c>
      <c r="E106" s="51"/>
      <c r="F106" s="51"/>
      <c r="G106" s="61">
        <f t="shared" si="0"/>
        <v>21.1</v>
      </c>
      <c r="H106" s="63"/>
      <c r="J106" s="89" t="s">
        <v>21</v>
      </c>
      <c r="K106" s="90">
        <v>38.7</v>
      </c>
      <c r="L106" s="90">
        <v>14.3</v>
      </c>
      <c r="M106" s="90">
        <v>34.5</v>
      </c>
      <c r="N106" s="90">
        <v>13.9</v>
      </c>
      <c r="O106" s="90">
        <v>37.3</v>
      </c>
      <c r="P106" s="90">
        <v>13.4</v>
      </c>
      <c r="Q106" s="89" t="s">
        <v>21</v>
      </c>
      <c r="R106" s="91" t="s">
        <v>83</v>
      </c>
      <c r="S106" s="91" t="s">
        <v>83</v>
      </c>
      <c r="T106" s="91" t="s">
        <v>83</v>
      </c>
      <c r="U106" s="91" t="s">
        <v>83</v>
      </c>
      <c r="V106" s="91" t="s">
        <v>83</v>
      </c>
      <c r="W106" s="91" t="s">
        <v>83</v>
      </c>
      <c r="Y106" s="89" t="s">
        <v>28</v>
      </c>
      <c r="Z106" s="90">
        <v>22.7</v>
      </c>
      <c r="AA106" s="90">
        <v>22.4</v>
      </c>
      <c r="AB106" s="5"/>
      <c r="AC106" s="5"/>
    </row>
    <row r="107" spans="2:27" s="5" customFormat="1" ht="14.25">
      <c r="B107" s="4" t="s">
        <v>29</v>
      </c>
      <c r="C107" s="83">
        <v>30.3</v>
      </c>
      <c r="D107" s="83">
        <v>22.3</v>
      </c>
      <c r="E107" s="51"/>
      <c r="F107" s="51"/>
      <c r="G107" s="61">
        <f t="shared" si="0"/>
        <v>8</v>
      </c>
      <c r="H107" s="63"/>
      <c r="J107" s="89" t="s">
        <v>22</v>
      </c>
      <c r="K107" s="90">
        <v>33.9</v>
      </c>
      <c r="L107" s="90">
        <v>18.8</v>
      </c>
      <c r="M107" s="90">
        <v>33</v>
      </c>
      <c r="N107" s="90">
        <v>18</v>
      </c>
      <c r="O107" s="90">
        <v>37.2</v>
      </c>
      <c r="P107" s="90">
        <v>17.8</v>
      </c>
      <c r="Q107" s="89" t="s">
        <v>22</v>
      </c>
      <c r="R107" s="91" t="s">
        <v>83</v>
      </c>
      <c r="S107" s="91" t="s">
        <v>83</v>
      </c>
      <c r="T107" s="91" t="s">
        <v>83</v>
      </c>
      <c r="U107" s="91" t="s">
        <v>83</v>
      </c>
      <c r="V107" s="91" t="s">
        <v>83</v>
      </c>
      <c r="W107" s="91" t="s">
        <v>83</v>
      </c>
      <c r="X107" s="2"/>
      <c r="Y107" s="89" t="s">
        <v>29</v>
      </c>
      <c r="Z107" s="90">
        <v>30.3</v>
      </c>
      <c r="AA107" s="90">
        <v>22.3</v>
      </c>
    </row>
    <row r="108" spans="2:29" s="5" customFormat="1" ht="14.25">
      <c r="B108" s="4" t="s">
        <v>35</v>
      </c>
      <c r="C108" s="83">
        <v>29.9</v>
      </c>
      <c r="D108" s="83">
        <v>11.5</v>
      </c>
      <c r="E108" s="51" t="s">
        <v>83</v>
      </c>
      <c r="F108" s="51"/>
      <c r="G108" s="61">
        <f t="shared" si="0"/>
        <v>18.4</v>
      </c>
      <c r="H108" s="63"/>
      <c r="J108" s="89" t="s">
        <v>23</v>
      </c>
      <c r="K108" s="90">
        <v>40.3</v>
      </c>
      <c r="L108" s="90">
        <v>23</v>
      </c>
      <c r="M108" s="90">
        <v>35.1</v>
      </c>
      <c r="N108" s="90">
        <v>22.5</v>
      </c>
      <c r="O108" s="90">
        <v>31.1</v>
      </c>
      <c r="P108" s="90">
        <v>23.5</v>
      </c>
      <c r="Q108" s="89" t="s">
        <v>23</v>
      </c>
      <c r="R108" s="91" t="s">
        <v>83</v>
      </c>
      <c r="S108" s="91" t="s">
        <v>83</v>
      </c>
      <c r="T108" s="91" t="s">
        <v>83</v>
      </c>
      <c r="U108" s="91" t="s">
        <v>83</v>
      </c>
      <c r="V108" s="91" t="s">
        <v>83</v>
      </c>
      <c r="W108" s="91" t="s">
        <v>83</v>
      </c>
      <c r="X108" s="2"/>
      <c r="Y108" s="89" t="s">
        <v>19</v>
      </c>
      <c r="Z108" s="90">
        <v>48.9</v>
      </c>
      <c r="AA108" s="90">
        <v>21.6</v>
      </c>
      <c r="AB108" s="2"/>
      <c r="AC108" s="2"/>
    </row>
    <row r="109" spans="2:29" s="5" customFormat="1" ht="14.25">
      <c r="B109" s="4" t="s">
        <v>15</v>
      </c>
      <c r="C109" s="83">
        <v>28.9</v>
      </c>
      <c r="D109" s="83">
        <v>13.6</v>
      </c>
      <c r="E109" s="51"/>
      <c r="F109" s="51"/>
      <c r="G109" s="61">
        <f t="shared" si="0"/>
        <v>15.299999999999999</v>
      </c>
      <c r="H109" s="63"/>
      <c r="J109" s="89" t="s">
        <v>24</v>
      </c>
      <c r="K109" s="90">
        <v>27.4</v>
      </c>
      <c r="L109" s="90">
        <v>11.3</v>
      </c>
      <c r="M109" s="90">
        <v>22.4</v>
      </c>
      <c r="N109" s="90">
        <v>8.2</v>
      </c>
      <c r="O109" s="90">
        <v>25.8</v>
      </c>
      <c r="P109" s="90">
        <v>10.9</v>
      </c>
      <c r="Q109" s="89" t="s">
        <v>24</v>
      </c>
      <c r="R109" s="91" t="s">
        <v>83</v>
      </c>
      <c r="S109" s="91" t="s">
        <v>83</v>
      </c>
      <c r="T109" s="91" t="s">
        <v>83</v>
      </c>
      <c r="U109" s="91" t="s">
        <v>83</v>
      </c>
      <c r="V109" s="91" t="s">
        <v>83</v>
      </c>
      <c r="W109" s="91" t="s">
        <v>83</v>
      </c>
      <c r="X109" s="2"/>
      <c r="Y109" s="89" t="s">
        <v>36</v>
      </c>
      <c r="Z109" s="91" t="s">
        <v>84</v>
      </c>
      <c r="AA109" s="90">
        <v>20.2</v>
      </c>
      <c r="AB109" s="2" t="s">
        <v>85</v>
      </c>
      <c r="AC109" s="2"/>
    </row>
    <row r="110" spans="2:29" s="5" customFormat="1" ht="14.25">
      <c r="B110" s="4" t="s">
        <v>39</v>
      </c>
      <c r="C110" s="83">
        <v>28.3</v>
      </c>
      <c r="D110" s="83">
        <v>16.8</v>
      </c>
      <c r="E110" s="51"/>
      <c r="F110" s="51"/>
      <c r="G110" s="61">
        <f t="shared" si="0"/>
        <v>11.5</v>
      </c>
      <c r="H110" s="63"/>
      <c r="J110" s="89" t="s">
        <v>25</v>
      </c>
      <c r="K110" s="90">
        <v>17.7</v>
      </c>
      <c r="L110" s="90">
        <v>23.4</v>
      </c>
      <c r="M110" s="90">
        <v>15.2</v>
      </c>
      <c r="N110" s="90">
        <v>24.8</v>
      </c>
      <c r="O110" s="90">
        <v>17.5</v>
      </c>
      <c r="P110" s="90">
        <v>23.4</v>
      </c>
      <c r="Q110" s="89" t="s">
        <v>25</v>
      </c>
      <c r="R110" s="91" t="s">
        <v>83</v>
      </c>
      <c r="S110" s="91" t="s">
        <v>83</v>
      </c>
      <c r="T110" s="91" t="s">
        <v>83</v>
      </c>
      <c r="U110" s="91" t="s">
        <v>83</v>
      </c>
      <c r="V110" s="91" t="s">
        <v>83</v>
      </c>
      <c r="W110" s="91" t="s">
        <v>83</v>
      </c>
      <c r="X110" s="2"/>
      <c r="Y110" s="89" t="s">
        <v>17</v>
      </c>
      <c r="Z110" s="90">
        <v>18</v>
      </c>
      <c r="AA110" s="90">
        <v>20</v>
      </c>
      <c r="AB110" s="2"/>
      <c r="AC110" s="2"/>
    </row>
    <row r="111" spans="2:27" s="5" customFormat="1" ht="14.25">
      <c r="B111" s="4" t="s">
        <v>24</v>
      </c>
      <c r="C111" s="83">
        <v>27.4</v>
      </c>
      <c r="D111" s="83">
        <v>11.3</v>
      </c>
      <c r="E111" s="51"/>
      <c r="F111" s="51"/>
      <c r="G111" s="61">
        <f t="shared" si="0"/>
        <v>16.099999999999998</v>
      </c>
      <c r="H111" s="63"/>
      <c r="J111" s="89" t="s">
        <v>26</v>
      </c>
      <c r="K111" s="90">
        <v>35</v>
      </c>
      <c r="L111" s="90">
        <v>27.9</v>
      </c>
      <c r="M111" s="90">
        <v>36.2</v>
      </c>
      <c r="N111" s="90">
        <v>22.3</v>
      </c>
      <c r="O111" s="90">
        <v>28</v>
      </c>
      <c r="P111" s="90">
        <v>26.8</v>
      </c>
      <c r="Q111" s="89" t="s">
        <v>26</v>
      </c>
      <c r="R111" s="91" t="s">
        <v>83</v>
      </c>
      <c r="S111" s="91" t="s">
        <v>83</v>
      </c>
      <c r="T111" s="91" t="s">
        <v>83</v>
      </c>
      <c r="U111" s="91" t="s">
        <v>83</v>
      </c>
      <c r="V111" s="91" t="s">
        <v>83</v>
      </c>
      <c r="W111" s="91" t="s">
        <v>83</v>
      </c>
      <c r="X111" s="2"/>
      <c r="Y111" s="89" t="s">
        <v>22</v>
      </c>
      <c r="Z111" s="90">
        <v>33.9</v>
      </c>
      <c r="AA111" s="90">
        <v>18.8</v>
      </c>
    </row>
    <row r="112" spans="2:29" s="5" customFormat="1" ht="14.25">
      <c r="B112" s="4" t="s">
        <v>33</v>
      </c>
      <c r="C112" s="83">
        <v>26.6</v>
      </c>
      <c r="D112" s="83">
        <v>24</v>
      </c>
      <c r="E112" s="51" t="s">
        <v>83</v>
      </c>
      <c r="F112" s="51"/>
      <c r="G112" s="61">
        <f t="shared" si="0"/>
        <v>2.6000000000000014</v>
      </c>
      <c r="H112" s="63"/>
      <c r="J112" s="89" t="s">
        <v>27</v>
      </c>
      <c r="K112" s="90">
        <v>25.9</v>
      </c>
      <c r="L112" s="90">
        <v>10.6</v>
      </c>
      <c r="M112" s="90">
        <v>29.6</v>
      </c>
      <c r="N112" s="90">
        <v>14.8</v>
      </c>
      <c r="O112" s="90">
        <v>28.4</v>
      </c>
      <c r="P112" s="90">
        <v>13.2</v>
      </c>
      <c r="Q112" s="89" t="s">
        <v>27</v>
      </c>
      <c r="R112" s="91" t="s">
        <v>83</v>
      </c>
      <c r="S112" s="91" t="s">
        <v>83</v>
      </c>
      <c r="T112" s="91" t="s">
        <v>83</v>
      </c>
      <c r="U112" s="91" t="s">
        <v>83</v>
      </c>
      <c r="V112" s="91" t="s">
        <v>83</v>
      </c>
      <c r="W112" s="91" t="s">
        <v>83</v>
      </c>
      <c r="X112" s="2"/>
      <c r="Y112" s="89" t="s">
        <v>39</v>
      </c>
      <c r="Z112" s="90">
        <v>28.3</v>
      </c>
      <c r="AA112" s="90">
        <v>16.8</v>
      </c>
      <c r="AB112" s="2"/>
      <c r="AC112" s="2"/>
    </row>
    <row r="113" spans="2:29" s="5" customFormat="1" ht="14.25">
      <c r="B113" s="4" t="s">
        <v>27</v>
      </c>
      <c r="C113" s="83">
        <v>25.9</v>
      </c>
      <c r="D113" s="83">
        <v>10.6</v>
      </c>
      <c r="E113" s="51"/>
      <c r="F113" s="51"/>
      <c r="G113" s="61">
        <f t="shared" si="0"/>
        <v>15.299999999999999</v>
      </c>
      <c r="H113" s="63"/>
      <c r="J113" s="89" t="s">
        <v>28</v>
      </c>
      <c r="K113" s="90">
        <v>22.7</v>
      </c>
      <c r="L113" s="90">
        <v>22.4</v>
      </c>
      <c r="M113" s="90">
        <v>17.6</v>
      </c>
      <c r="N113" s="90">
        <v>25.1</v>
      </c>
      <c r="O113" s="90">
        <v>8.7</v>
      </c>
      <c r="P113" s="90">
        <v>24.1</v>
      </c>
      <c r="Q113" s="89" t="s">
        <v>28</v>
      </c>
      <c r="R113" s="91" t="s">
        <v>83</v>
      </c>
      <c r="S113" s="91" t="s">
        <v>83</v>
      </c>
      <c r="T113" s="91" t="s">
        <v>83</v>
      </c>
      <c r="U113" s="91" t="s">
        <v>83</v>
      </c>
      <c r="V113" s="91" t="s">
        <v>83</v>
      </c>
      <c r="W113" s="91" t="s">
        <v>83</v>
      </c>
      <c r="X113" s="2"/>
      <c r="Y113" s="89" t="s">
        <v>18</v>
      </c>
      <c r="Z113" s="91">
        <v>19.4</v>
      </c>
      <c r="AA113" s="91">
        <v>15.5</v>
      </c>
      <c r="AB113" s="2">
        <v>2014</v>
      </c>
      <c r="AC113" s="2"/>
    </row>
    <row r="114" spans="2:29" s="5" customFormat="1" ht="14.25">
      <c r="B114" s="4" t="s">
        <v>28</v>
      </c>
      <c r="C114" s="83">
        <v>22.7</v>
      </c>
      <c r="D114" s="83">
        <v>22.4</v>
      </c>
      <c r="E114" s="51"/>
      <c r="F114" s="51"/>
      <c r="G114" s="61">
        <f t="shared" si="0"/>
        <v>0.3000000000000007</v>
      </c>
      <c r="H114" s="63"/>
      <c r="J114" s="89" t="s">
        <v>29</v>
      </c>
      <c r="K114" s="90">
        <v>30.3</v>
      </c>
      <c r="L114" s="90">
        <v>22.3</v>
      </c>
      <c r="M114" s="90">
        <v>27.1</v>
      </c>
      <c r="N114" s="90">
        <v>23.5</v>
      </c>
      <c r="O114" s="90">
        <v>24.5</v>
      </c>
      <c r="P114" s="90">
        <v>23.9</v>
      </c>
      <c r="Q114" s="89" t="s">
        <v>29</v>
      </c>
      <c r="R114" s="91" t="s">
        <v>83</v>
      </c>
      <c r="S114" s="91" t="s">
        <v>83</v>
      </c>
      <c r="T114" s="91" t="s">
        <v>83</v>
      </c>
      <c r="U114" s="91" t="s">
        <v>83</v>
      </c>
      <c r="V114" s="91" t="s">
        <v>83</v>
      </c>
      <c r="W114" s="91" t="s">
        <v>83</v>
      </c>
      <c r="X114" s="2"/>
      <c r="Y114" s="89" t="s">
        <v>21</v>
      </c>
      <c r="Z114" s="90">
        <v>38.7</v>
      </c>
      <c r="AA114" s="90">
        <v>14.3</v>
      </c>
      <c r="AB114" s="2"/>
      <c r="AC114" s="2"/>
    </row>
    <row r="115" spans="2:29" s="5" customFormat="1" ht="14.25">
      <c r="B115" s="4" t="s">
        <v>160</v>
      </c>
      <c r="C115" s="83">
        <v>20.4</v>
      </c>
      <c r="D115" s="83">
        <v>12</v>
      </c>
      <c r="E115" s="51" t="s">
        <v>102</v>
      </c>
      <c r="F115" s="51" t="s">
        <v>102</v>
      </c>
      <c r="G115" s="61">
        <f t="shared" si="0"/>
        <v>8.399999999999999</v>
      </c>
      <c r="H115" s="63"/>
      <c r="J115" s="89" t="s">
        <v>30</v>
      </c>
      <c r="K115" s="90">
        <v>20.4</v>
      </c>
      <c r="L115" s="90">
        <v>12</v>
      </c>
      <c r="M115" s="90">
        <v>24.3</v>
      </c>
      <c r="N115" s="90">
        <v>10</v>
      </c>
      <c r="O115" s="90">
        <v>23.9</v>
      </c>
      <c r="P115" s="90">
        <v>8.9</v>
      </c>
      <c r="Q115" s="89" t="s">
        <v>30</v>
      </c>
      <c r="R115" s="96" t="s">
        <v>102</v>
      </c>
      <c r="S115" s="96" t="s">
        <v>102</v>
      </c>
      <c r="T115" s="91" t="s">
        <v>83</v>
      </c>
      <c r="U115" s="91" t="s">
        <v>83</v>
      </c>
      <c r="V115" s="91" t="s">
        <v>83</v>
      </c>
      <c r="W115" s="91" t="s">
        <v>83</v>
      </c>
      <c r="X115" s="2"/>
      <c r="Y115" s="89" t="s">
        <v>15</v>
      </c>
      <c r="Z115" s="90">
        <v>28.9</v>
      </c>
      <c r="AA115" s="90">
        <v>13.6</v>
      </c>
      <c r="AB115" s="2"/>
      <c r="AC115" s="2"/>
    </row>
    <row r="116" spans="2:29" s="5" customFormat="1" ht="14.25">
      <c r="B116" s="4" t="s">
        <v>45</v>
      </c>
      <c r="C116" s="83">
        <v>20</v>
      </c>
      <c r="D116" s="83">
        <v>13.5</v>
      </c>
      <c r="E116" s="51"/>
      <c r="F116" s="51"/>
      <c r="G116" s="61">
        <f t="shared" si="0"/>
        <v>6.5</v>
      </c>
      <c r="H116" s="63"/>
      <c r="J116" s="89" t="s">
        <v>31</v>
      </c>
      <c r="K116" s="90">
        <v>34.6</v>
      </c>
      <c r="L116" s="90">
        <v>8.4</v>
      </c>
      <c r="M116" s="90">
        <v>34.9</v>
      </c>
      <c r="N116" s="90">
        <v>9.5</v>
      </c>
      <c r="O116" s="90">
        <v>32.3</v>
      </c>
      <c r="P116" s="90">
        <v>11.2</v>
      </c>
      <c r="Q116" s="89" t="s">
        <v>31</v>
      </c>
      <c r="R116" s="91" t="s">
        <v>83</v>
      </c>
      <c r="S116" s="91" t="s">
        <v>83</v>
      </c>
      <c r="T116" s="91" t="s">
        <v>83</v>
      </c>
      <c r="U116" s="91" t="s">
        <v>83</v>
      </c>
      <c r="V116" s="91" t="s">
        <v>83</v>
      </c>
      <c r="W116" s="91" t="s">
        <v>83</v>
      </c>
      <c r="X116" s="2"/>
      <c r="Y116" s="89" t="s">
        <v>45</v>
      </c>
      <c r="Z116" s="90">
        <v>20</v>
      </c>
      <c r="AA116" s="90">
        <v>13.5</v>
      </c>
      <c r="AB116" s="2"/>
      <c r="AC116" s="2"/>
    </row>
    <row r="117" spans="2:29" s="5" customFormat="1" ht="14.25">
      <c r="B117" s="4" t="s">
        <v>37</v>
      </c>
      <c r="C117" s="83">
        <v>19.8</v>
      </c>
      <c r="D117" s="83">
        <v>8.8</v>
      </c>
      <c r="E117" s="51"/>
      <c r="F117" s="51"/>
      <c r="G117" s="61">
        <f t="shared" si="0"/>
        <v>11</v>
      </c>
      <c r="H117" s="63"/>
      <c r="J117" s="89" t="s">
        <v>32</v>
      </c>
      <c r="K117" s="90">
        <v>5</v>
      </c>
      <c r="L117" s="90">
        <v>22.5</v>
      </c>
      <c r="M117" s="90">
        <v>24.4</v>
      </c>
      <c r="N117" s="90">
        <v>21.8</v>
      </c>
      <c r="O117" s="90">
        <v>20.9</v>
      </c>
      <c r="P117" s="90">
        <v>23.3</v>
      </c>
      <c r="Q117" s="89" t="s">
        <v>32</v>
      </c>
      <c r="R117" s="96" t="s">
        <v>85</v>
      </c>
      <c r="S117" s="91" t="s">
        <v>83</v>
      </c>
      <c r="T117" s="91" t="s">
        <v>85</v>
      </c>
      <c r="U117" s="91" t="s">
        <v>83</v>
      </c>
      <c r="V117" s="91" t="s">
        <v>85</v>
      </c>
      <c r="W117" s="91" t="s">
        <v>83</v>
      </c>
      <c r="X117" s="2"/>
      <c r="Y117" s="89" t="s">
        <v>30</v>
      </c>
      <c r="Z117" s="90">
        <v>20.4</v>
      </c>
      <c r="AA117" s="90">
        <v>12</v>
      </c>
      <c r="AB117" s="5" t="s">
        <v>102</v>
      </c>
      <c r="AC117" s="5" t="s">
        <v>102</v>
      </c>
    </row>
    <row r="118" spans="1:29" s="5" customFormat="1" ht="14.25">
      <c r="A118" s="2"/>
      <c r="B118" s="4" t="s">
        <v>17</v>
      </c>
      <c r="C118" s="83">
        <v>18</v>
      </c>
      <c r="D118" s="83">
        <v>20</v>
      </c>
      <c r="E118" s="51"/>
      <c r="F118" s="51"/>
      <c r="G118" s="61">
        <f t="shared" si="0"/>
        <v>-2</v>
      </c>
      <c r="H118" s="63"/>
      <c r="J118" s="89" t="s">
        <v>33</v>
      </c>
      <c r="K118" s="90">
        <v>26.6</v>
      </c>
      <c r="L118" s="90">
        <v>24</v>
      </c>
      <c r="M118" s="90">
        <v>25.6</v>
      </c>
      <c r="N118" s="90">
        <v>25.4</v>
      </c>
      <c r="O118" s="90">
        <v>25.9</v>
      </c>
      <c r="P118" s="90">
        <v>24.1</v>
      </c>
      <c r="Q118" s="89" t="s">
        <v>33</v>
      </c>
      <c r="R118" s="91" t="s">
        <v>83</v>
      </c>
      <c r="S118" s="91" t="s">
        <v>83</v>
      </c>
      <c r="T118" s="91" t="s">
        <v>83</v>
      </c>
      <c r="U118" s="91" t="s">
        <v>83</v>
      </c>
      <c r="V118" s="91" t="s">
        <v>83</v>
      </c>
      <c r="W118" s="91" t="s">
        <v>83</v>
      </c>
      <c r="Y118" s="89" t="s">
        <v>13</v>
      </c>
      <c r="Z118" s="90">
        <v>33</v>
      </c>
      <c r="AA118" s="90">
        <v>11.9</v>
      </c>
      <c r="AB118" s="2"/>
      <c r="AC118" s="2"/>
    </row>
    <row r="119" spans="2:28" ht="14.25">
      <c r="B119" s="4" t="s">
        <v>25</v>
      </c>
      <c r="C119" s="83">
        <v>17.7</v>
      </c>
      <c r="D119" s="83">
        <v>23.4</v>
      </c>
      <c r="E119" s="51"/>
      <c r="F119" s="51"/>
      <c r="G119" s="61">
        <f t="shared" si="0"/>
        <v>-5.699999999999999</v>
      </c>
      <c r="H119" s="63"/>
      <c r="J119" s="89" t="s">
        <v>34</v>
      </c>
      <c r="K119" s="91" t="s">
        <v>84</v>
      </c>
      <c r="L119" s="90">
        <v>38.6</v>
      </c>
      <c r="M119" s="91" t="s">
        <v>84</v>
      </c>
      <c r="N119" s="90">
        <v>39.1</v>
      </c>
      <c r="O119" s="91" t="s">
        <v>84</v>
      </c>
      <c r="P119" s="90">
        <v>35.3</v>
      </c>
      <c r="Q119" s="89" t="s">
        <v>34</v>
      </c>
      <c r="R119" s="96" t="s">
        <v>85</v>
      </c>
      <c r="S119" s="91" t="s">
        <v>83</v>
      </c>
      <c r="T119" s="91" t="s">
        <v>85</v>
      </c>
      <c r="U119" s="91" t="s">
        <v>83</v>
      </c>
      <c r="V119" s="91" t="s">
        <v>85</v>
      </c>
      <c r="W119" s="91" t="s">
        <v>83</v>
      </c>
      <c r="X119" s="5"/>
      <c r="Y119" s="89" t="s">
        <v>35</v>
      </c>
      <c r="Z119" s="90">
        <v>29.9</v>
      </c>
      <c r="AA119" s="90">
        <v>11.5</v>
      </c>
      <c r="AB119" s="2" t="s">
        <v>83</v>
      </c>
    </row>
    <row r="120" spans="2:29" ht="14.25">
      <c r="B120" s="4" t="s">
        <v>215</v>
      </c>
      <c r="C120" s="83">
        <v>5</v>
      </c>
      <c r="D120" s="83">
        <v>22.5</v>
      </c>
      <c r="E120" s="51" t="s">
        <v>85</v>
      </c>
      <c r="F120" s="51"/>
      <c r="G120" s="61">
        <f t="shared" si="0"/>
        <v>-17.5</v>
      </c>
      <c r="H120" s="63"/>
      <c r="J120" s="89" t="s">
        <v>35</v>
      </c>
      <c r="K120" s="90">
        <v>29.9</v>
      </c>
      <c r="L120" s="90">
        <v>11.5</v>
      </c>
      <c r="M120" s="90">
        <v>33.4</v>
      </c>
      <c r="N120" s="90">
        <v>11.3</v>
      </c>
      <c r="O120" s="90">
        <v>32.3</v>
      </c>
      <c r="P120" s="90">
        <v>11.7</v>
      </c>
      <c r="Q120" s="89" t="s">
        <v>35</v>
      </c>
      <c r="R120" s="91" t="s">
        <v>83</v>
      </c>
      <c r="S120" s="91" t="s">
        <v>83</v>
      </c>
      <c r="T120" s="91" t="s">
        <v>83</v>
      </c>
      <c r="U120" s="91" t="s">
        <v>83</v>
      </c>
      <c r="V120" s="91" t="s">
        <v>83</v>
      </c>
      <c r="W120" s="91" t="s">
        <v>83</v>
      </c>
      <c r="X120" s="5"/>
      <c r="Y120" s="89" t="s">
        <v>24</v>
      </c>
      <c r="Z120" s="90">
        <v>27.4</v>
      </c>
      <c r="AA120" s="90">
        <v>11.3</v>
      </c>
      <c r="AB120" s="5"/>
      <c r="AC120" s="5"/>
    </row>
    <row r="121" spans="2:29" ht="14.25">
      <c r="B121" s="4" t="s">
        <v>194</v>
      </c>
      <c r="C121" s="51" t="s">
        <v>84</v>
      </c>
      <c r="D121" s="50">
        <v>38.6</v>
      </c>
      <c r="E121" s="51" t="s">
        <v>85</v>
      </c>
      <c r="F121" s="51"/>
      <c r="G121" s="61"/>
      <c r="H121" s="63"/>
      <c r="J121" s="89" t="s">
        <v>36</v>
      </c>
      <c r="K121" s="91" t="s">
        <v>84</v>
      </c>
      <c r="L121" s="90">
        <v>20.2</v>
      </c>
      <c r="M121" s="90">
        <v>20.7</v>
      </c>
      <c r="N121" s="90">
        <v>19.4</v>
      </c>
      <c r="O121" s="90">
        <v>12.7</v>
      </c>
      <c r="P121" s="90">
        <v>20.5</v>
      </c>
      <c r="Q121" s="89" t="s">
        <v>36</v>
      </c>
      <c r="R121" s="96" t="s">
        <v>85</v>
      </c>
      <c r="S121" s="91" t="s">
        <v>83</v>
      </c>
      <c r="T121" s="91" t="s">
        <v>85</v>
      </c>
      <c r="U121" s="91" t="s">
        <v>83</v>
      </c>
      <c r="V121" s="91" t="s">
        <v>85</v>
      </c>
      <c r="W121" s="91" t="s">
        <v>83</v>
      </c>
      <c r="X121" s="5"/>
      <c r="Y121" s="89" t="s">
        <v>27</v>
      </c>
      <c r="Z121" s="90">
        <v>25.9</v>
      </c>
      <c r="AA121" s="90">
        <v>10.6</v>
      </c>
      <c r="AB121" s="5"/>
      <c r="AC121" s="5"/>
    </row>
    <row r="122" spans="2:27" ht="14.25">
      <c r="B122" s="4" t="s">
        <v>195</v>
      </c>
      <c r="C122" s="83" t="s">
        <v>84</v>
      </c>
      <c r="D122" s="83">
        <v>24.7</v>
      </c>
      <c r="E122" s="51" t="s">
        <v>85</v>
      </c>
      <c r="F122" s="51"/>
      <c r="G122" s="61"/>
      <c r="H122" s="63"/>
      <c r="J122" s="89" t="s">
        <v>37</v>
      </c>
      <c r="K122" s="90">
        <v>19.8</v>
      </c>
      <c r="L122" s="90">
        <v>8.8</v>
      </c>
      <c r="M122" s="90">
        <v>21.8</v>
      </c>
      <c r="N122" s="90">
        <v>9.5</v>
      </c>
      <c r="O122" s="90">
        <v>21.4</v>
      </c>
      <c r="P122" s="90">
        <v>7.9</v>
      </c>
      <c r="Q122" s="89" t="s">
        <v>37</v>
      </c>
      <c r="R122" s="91" t="s">
        <v>83</v>
      </c>
      <c r="S122" s="91" t="s">
        <v>83</v>
      </c>
      <c r="T122" s="91" t="s">
        <v>83</v>
      </c>
      <c r="U122" s="91" t="s">
        <v>83</v>
      </c>
      <c r="V122" s="91" t="s">
        <v>83</v>
      </c>
      <c r="W122" s="91" t="s">
        <v>83</v>
      </c>
      <c r="X122" s="5"/>
      <c r="Y122" s="89" t="s">
        <v>37</v>
      </c>
      <c r="Z122" s="90">
        <v>19.8</v>
      </c>
      <c r="AA122" s="90">
        <v>8.8</v>
      </c>
    </row>
    <row r="123" spans="2:29" ht="14.25">
      <c r="B123" s="4" t="s">
        <v>196</v>
      </c>
      <c r="C123" s="83" t="s">
        <v>84</v>
      </c>
      <c r="D123" s="83">
        <v>20.2</v>
      </c>
      <c r="E123" s="51" t="s">
        <v>85</v>
      </c>
      <c r="F123" s="51"/>
      <c r="G123" s="61"/>
      <c r="H123" s="63"/>
      <c r="J123" s="89" t="s">
        <v>38</v>
      </c>
      <c r="K123" s="90">
        <v>33.5</v>
      </c>
      <c r="L123" s="90">
        <v>5.6</v>
      </c>
      <c r="M123" s="90">
        <v>34.2</v>
      </c>
      <c r="N123" s="90">
        <v>8.1</v>
      </c>
      <c r="O123" s="90">
        <v>32.5</v>
      </c>
      <c r="P123" s="90">
        <v>9</v>
      </c>
      <c r="Q123" s="89" t="s">
        <v>38</v>
      </c>
      <c r="R123" s="91" t="s">
        <v>83</v>
      </c>
      <c r="S123" s="91" t="s">
        <v>83</v>
      </c>
      <c r="T123" s="91" t="s">
        <v>83</v>
      </c>
      <c r="U123" s="91" t="s">
        <v>83</v>
      </c>
      <c r="V123" s="91" t="s">
        <v>83</v>
      </c>
      <c r="W123" s="91" t="s">
        <v>83</v>
      </c>
      <c r="X123" s="5"/>
      <c r="Y123" s="89" t="s">
        <v>31</v>
      </c>
      <c r="Z123" s="90">
        <v>34.6</v>
      </c>
      <c r="AA123" s="90">
        <v>8.4</v>
      </c>
      <c r="AB123" s="5"/>
      <c r="AC123" s="5"/>
    </row>
    <row r="124" spans="10:27" ht="14.25">
      <c r="J124" s="89" t="s">
        <v>39</v>
      </c>
      <c r="K124" s="90">
        <v>28.3</v>
      </c>
      <c r="L124" s="90">
        <v>16.8</v>
      </c>
      <c r="M124" s="90">
        <v>27.4</v>
      </c>
      <c r="N124" s="90">
        <v>16.7</v>
      </c>
      <c r="O124" s="90">
        <v>26.2</v>
      </c>
      <c r="P124" s="90">
        <v>16.6</v>
      </c>
      <c r="Q124" s="89" t="s">
        <v>39</v>
      </c>
      <c r="R124" s="91" t="s">
        <v>83</v>
      </c>
      <c r="S124" s="91" t="s">
        <v>83</v>
      </c>
      <c r="T124" s="91" t="s">
        <v>83</v>
      </c>
      <c r="U124" s="91" t="s">
        <v>83</v>
      </c>
      <c r="V124" s="91" t="s">
        <v>83</v>
      </c>
      <c r="W124" s="91" t="s">
        <v>83</v>
      </c>
      <c r="X124" s="5"/>
      <c r="Y124" s="89" t="s">
        <v>16</v>
      </c>
      <c r="Z124" s="90">
        <v>33.6</v>
      </c>
      <c r="AA124" s="90">
        <v>6</v>
      </c>
    </row>
    <row r="125" spans="2:27" ht="14.25">
      <c r="B125" s="4" t="s">
        <v>41</v>
      </c>
      <c r="C125" s="50">
        <v>18.5</v>
      </c>
      <c r="D125" s="50">
        <v>8.9</v>
      </c>
      <c r="E125" s="51"/>
      <c r="F125" s="51"/>
      <c r="H125" s="63"/>
      <c r="J125" s="89" t="s">
        <v>40</v>
      </c>
      <c r="K125" s="90">
        <v>15.8</v>
      </c>
      <c r="L125" s="90">
        <v>9.8</v>
      </c>
      <c r="M125" s="90">
        <v>7.3</v>
      </c>
      <c r="N125" s="90">
        <v>10.2</v>
      </c>
      <c r="O125" s="90">
        <v>11.1</v>
      </c>
      <c r="P125" s="90">
        <v>12.2</v>
      </c>
      <c r="Q125" s="89" t="s">
        <v>40</v>
      </c>
      <c r="R125" s="91" t="s">
        <v>83</v>
      </c>
      <c r="S125" s="91" t="s">
        <v>83</v>
      </c>
      <c r="T125" s="91" t="s">
        <v>83</v>
      </c>
      <c r="U125" s="91" t="s">
        <v>83</v>
      </c>
      <c r="V125" s="91" t="s">
        <v>83</v>
      </c>
      <c r="W125" s="91" t="s">
        <v>83</v>
      </c>
      <c r="X125" s="5"/>
      <c r="Y125" s="89" t="s">
        <v>38</v>
      </c>
      <c r="Z125" s="90">
        <v>33.5</v>
      </c>
      <c r="AA125" s="90">
        <v>5.6</v>
      </c>
    </row>
    <row r="126" spans="2:24" ht="14.25">
      <c r="B126" s="4" t="s">
        <v>40</v>
      </c>
      <c r="C126" s="50">
        <v>15.8</v>
      </c>
      <c r="D126" s="50">
        <v>9.8</v>
      </c>
      <c r="E126" s="51"/>
      <c r="F126" s="51"/>
      <c r="H126" s="63"/>
      <c r="J126" s="89" t="s">
        <v>41</v>
      </c>
      <c r="K126" s="90">
        <v>18.5</v>
      </c>
      <c r="L126" s="90">
        <v>8.9</v>
      </c>
      <c r="M126" s="90">
        <v>18.9</v>
      </c>
      <c r="N126" s="90">
        <v>7.9</v>
      </c>
      <c r="O126" s="90">
        <v>20.7</v>
      </c>
      <c r="P126" s="90">
        <v>7.7</v>
      </c>
      <c r="Q126" s="89" t="s">
        <v>41</v>
      </c>
      <c r="R126" s="91" t="s">
        <v>83</v>
      </c>
      <c r="S126" s="91" t="s">
        <v>83</v>
      </c>
      <c r="T126" s="91" t="s">
        <v>83</v>
      </c>
      <c r="U126" s="91" t="s">
        <v>83</v>
      </c>
      <c r="V126" s="91" t="s">
        <v>83</v>
      </c>
      <c r="W126" s="91" t="s">
        <v>83</v>
      </c>
      <c r="X126" s="5"/>
    </row>
    <row r="127" spans="2:29" ht="14.25">
      <c r="B127" s="4"/>
      <c r="C127" s="51"/>
      <c r="D127" s="51"/>
      <c r="E127" s="51"/>
      <c r="F127" s="51"/>
      <c r="J127" s="89" t="s">
        <v>42</v>
      </c>
      <c r="K127" s="91" t="s">
        <v>84</v>
      </c>
      <c r="L127" s="91" t="s">
        <v>84</v>
      </c>
      <c r="M127" s="98">
        <v>16.5</v>
      </c>
      <c r="N127" s="98">
        <v>12.6</v>
      </c>
      <c r="O127" s="90">
        <v>19.5</v>
      </c>
      <c r="P127" s="90">
        <v>11.6</v>
      </c>
      <c r="Q127" s="89" t="s">
        <v>42</v>
      </c>
      <c r="R127" s="91" t="s">
        <v>83</v>
      </c>
      <c r="S127" s="91" t="s">
        <v>83</v>
      </c>
      <c r="T127" s="96" t="s">
        <v>89</v>
      </c>
      <c r="U127" s="96" t="s">
        <v>89</v>
      </c>
      <c r="V127" s="91" t="s">
        <v>83</v>
      </c>
      <c r="W127" s="91" t="s">
        <v>83</v>
      </c>
      <c r="X127" s="5"/>
      <c r="Y127" s="89" t="s">
        <v>42</v>
      </c>
      <c r="Z127" s="91">
        <v>16.5</v>
      </c>
      <c r="AA127" s="91">
        <v>12.6</v>
      </c>
      <c r="AB127" s="2" t="s">
        <v>166</v>
      </c>
      <c r="AC127" s="2" t="s">
        <v>89</v>
      </c>
    </row>
    <row r="128" spans="2:27" ht="14.25">
      <c r="B128" s="4" t="s">
        <v>86</v>
      </c>
      <c r="C128" s="50">
        <v>28.1</v>
      </c>
      <c r="D128" s="50">
        <v>30</v>
      </c>
      <c r="E128" s="51"/>
      <c r="F128" s="51"/>
      <c r="H128" s="63"/>
      <c r="J128" s="89" t="s">
        <v>116</v>
      </c>
      <c r="K128" s="91" t="s">
        <v>84</v>
      </c>
      <c r="L128" s="91" t="s">
        <v>84</v>
      </c>
      <c r="M128" s="98">
        <v>46</v>
      </c>
      <c r="N128" s="98">
        <v>28.7</v>
      </c>
      <c r="O128" s="90">
        <v>20.3</v>
      </c>
      <c r="P128" s="90">
        <v>31.1</v>
      </c>
      <c r="Q128" s="89" t="s">
        <v>116</v>
      </c>
      <c r="R128" s="91" t="s">
        <v>83</v>
      </c>
      <c r="S128" s="91" t="s">
        <v>83</v>
      </c>
      <c r="T128" s="96" t="s">
        <v>85</v>
      </c>
      <c r="U128" s="103" t="s">
        <v>83</v>
      </c>
      <c r="V128" s="91" t="s">
        <v>85</v>
      </c>
      <c r="W128" s="91" t="s">
        <v>83</v>
      </c>
      <c r="X128" s="5"/>
      <c r="Y128" s="89" t="s">
        <v>40</v>
      </c>
      <c r="Z128" s="90">
        <v>15.8</v>
      </c>
      <c r="AA128" s="90">
        <v>9.8</v>
      </c>
    </row>
    <row r="129" spans="2:27" ht="14.25">
      <c r="B129" s="1"/>
      <c r="C129" s="46"/>
      <c r="D129" s="46"/>
      <c r="E129" s="46"/>
      <c r="F129" s="48"/>
      <c r="J129" s="89" t="s">
        <v>86</v>
      </c>
      <c r="K129" s="90">
        <v>28.1</v>
      </c>
      <c r="L129" s="90">
        <v>30</v>
      </c>
      <c r="M129" s="90">
        <v>26.7</v>
      </c>
      <c r="N129" s="90">
        <v>30.1</v>
      </c>
      <c r="O129" s="90">
        <v>29.7</v>
      </c>
      <c r="P129" s="91" t="s">
        <v>84</v>
      </c>
      <c r="Q129" s="89" t="s">
        <v>86</v>
      </c>
      <c r="R129" s="91" t="s">
        <v>83</v>
      </c>
      <c r="S129" s="91" t="s">
        <v>83</v>
      </c>
      <c r="T129" s="91" t="s">
        <v>83</v>
      </c>
      <c r="U129" s="91" t="s">
        <v>83</v>
      </c>
      <c r="V129" s="91" t="s">
        <v>83</v>
      </c>
      <c r="W129" s="91" t="s">
        <v>109</v>
      </c>
      <c r="X129" s="5"/>
      <c r="Y129" s="89" t="s">
        <v>41</v>
      </c>
      <c r="Z129" s="90">
        <v>18.5</v>
      </c>
      <c r="AA129" s="90">
        <v>8.9</v>
      </c>
    </row>
    <row r="130" spans="2:23" ht="14.25">
      <c r="B130" s="1" t="s">
        <v>168</v>
      </c>
      <c r="C130" s="48"/>
      <c r="D130" s="46"/>
      <c r="E130" s="46"/>
      <c r="F130" s="48" t="s">
        <v>84</v>
      </c>
      <c r="J130" s="89" t="s">
        <v>130</v>
      </c>
      <c r="K130" s="91" t="s">
        <v>84</v>
      </c>
      <c r="L130" s="91" t="s">
        <v>84</v>
      </c>
      <c r="M130" s="91" t="s">
        <v>84</v>
      </c>
      <c r="N130" s="91" t="s">
        <v>84</v>
      </c>
      <c r="O130" s="98">
        <v>13.2</v>
      </c>
      <c r="P130" s="98">
        <v>34.5</v>
      </c>
      <c r="Q130" s="89" t="s">
        <v>130</v>
      </c>
      <c r="R130" s="91" t="s">
        <v>83</v>
      </c>
      <c r="S130" s="91" t="s">
        <v>83</v>
      </c>
      <c r="T130" s="91" t="s">
        <v>83</v>
      </c>
      <c r="U130" s="91" t="s">
        <v>83</v>
      </c>
      <c r="V130" s="91" t="s">
        <v>83</v>
      </c>
      <c r="W130" s="91" t="s">
        <v>83</v>
      </c>
    </row>
    <row r="131" spans="2:28" ht="14.25">
      <c r="B131" s="1" t="s">
        <v>161</v>
      </c>
      <c r="C131" s="48"/>
      <c r="D131" s="46"/>
      <c r="E131" s="46"/>
      <c r="F131" s="46"/>
      <c r="P131" s="2"/>
      <c r="T131" s="46"/>
      <c r="Y131" s="89" t="s">
        <v>130</v>
      </c>
      <c r="Z131" s="91">
        <v>13.2</v>
      </c>
      <c r="AA131" s="91">
        <v>34.5</v>
      </c>
      <c r="AB131" s="2">
        <v>2013</v>
      </c>
    </row>
    <row r="132" spans="2:27" ht="14.25">
      <c r="B132" s="1" t="s">
        <v>162</v>
      </c>
      <c r="C132" s="48"/>
      <c r="D132" s="46"/>
      <c r="E132" s="46"/>
      <c r="F132" s="46"/>
      <c r="P132" s="2"/>
      <c r="Q132" s="66" t="s">
        <v>87</v>
      </c>
      <c r="R132" s="65"/>
      <c r="S132" s="65"/>
      <c r="T132" s="65"/>
      <c r="U132" s="66" t="s">
        <v>88</v>
      </c>
      <c r="V132" s="65"/>
      <c r="W132" s="65"/>
      <c r="Y132" s="89" t="s">
        <v>86</v>
      </c>
      <c r="Z132" s="90">
        <v>28.1</v>
      </c>
      <c r="AA132" s="90">
        <v>30</v>
      </c>
    </row>
    <row r="133" spans="2:29" ht="14.25">
      <c r="B133" s="1" t="s">
        <v>193</v>
      </c>
      <c r="C133" s="48"/>
      <c r="D133" s="46"/>
      <c r="E133" s="46"/>
      <c r="F133" s="46"/>
      <c r="P133" s="2"/>
      <c r="Q133" s="66" t="s">
        <v>89</v>
      </c>
      <c r="R133" s="66" t="s">
        <v>90</v>
      </c>
      <c r="S133" s="65"/>
      <c r="T133" s="65"/>
      <c r="U133" s="66" t="s">
        <v>84</v>
      </c>
      <c r="V133" s="66" t="s">
        <v>123</v>
      </c>
      <c r="Y133" s="89" t="s">
        <v>116</v>
      </c>
      <c r="Z133" s="91">
        <v>46</v>
      </c>
      <c r="AA133" s="91">
        <v>28.7</v>
      </c>
      <c r="AB133" s="2" t="s">
        <v>167</v>
      </c>
      <c r="AC133" s="2" t="s">
        <v>83</v>
      </c>
    </row>
    <row r="134" spans="2:22" ht="14.25">
      <c r="B134" s="1"/>
      <c r="C134" s="48"/>
      <c r="D134" s="46"/>
      <c r="E134" s="46"/>
      <c r="F134" s="46"/>
      <c r="P134" s="2"/>
      <c r="Q134" s="66" t="s">
        <v>91</v>
      </c>
      <c r="R134" s="66" t="s">
        <v>92</v>
      </c>
      <c r="S134" s="65"/>
      <c r="T134" s="65"/>
      <c r="U134" s="65"/>
      <c r="V134" s="65"/>
    </row>
    <row r="135" spans="16:22" ht="14.25">
      <c r="P135" s="2"/>
      <c r="Q135" s="66" t="s">
        <v>93</v>
      </c>
      <c r="R135" s="66" t="s">
        <v>94</v>
      </c>
      <c r="S135" s="65"/>
      <c r="T135" s="65"/>
      <c r="U135" s="65"/>
      <c r="V135" s="65"/>
    </row>
    <row r="136" spans="2:22" ht="14.25">
      <c r="B136" s="1"/>
      <c r="C136" s="48"/>
      <c r="D136" s="46"/>
      <c r="E136" s="46"/>
      <c r="F136" s="46"/>
      <c r="P136" s="2"/>
      <c r="Q136" s="66" t="s">
        <v>82</v>
      </c>
      <c r="R136" s="66" t="s">
        <v>95</v>
      </c>
      <c r="S136" s="65"/>
      <c r="T136" s="65"/>
      <c r="U136" s="65"/>
      <c r="V136" s="65"/>
    </row>
    <row r="137" spans="2:22" ht="14.25">
      <c r="B137" s="1"/>
      <c r="C137" s="48"/>
      <c r="D137" s="46"/>
      <c r="E137" s="46"/>
      <c r="F137" s="46"/>
      <c r="P137" s="2"/>
      <c r="Q137" s="66" t="s">
        <v>96</v>
      </c>
      <c r="R137" s="66" t="s">
        <v>97</v>
      </c>
      <c r="S137" s="65"/>
      <c r="T137" s="65"/>
      <c r="U137" s="65"/>
      <c r="V137" s="65"/>
    </row>
    <row r="138" spans="2:22" ht="14.25">
      <c r="B138" s="1"/>
      <c r="C138" s="48"/>
      <c r="D138" s="46"/>
      <c r="E138" s="46"/>
      <c r="F138" s="46"/>
      <c r="P138" s="2"/>
      <c r="Q138" s="66" t="s">
        <v>98</v>
      </c>
      <c r="R138" s="66" t="s">
        <v>99</v>
      </c>
      <c r="S138" s="65"/>
      <c r="T138" s="65"/>
      <c r="U138" s="65"/>
      <c r="V138" s="65"/>
    </row>
    <row r="139" spans="2:22" ht="14.25">
      <c r="B139" s="1"/>
      <c r="C139" s="48"/>
      <c r="D139" s="46"/>
      <c r="E139" s="46"/>
      <c r="F139" s="46"/>
      <c r="P139" s="2"/>
      <c r="Q139" s="66" t="s">
        <v>100</v>
      </c>
      <c r="R139" s="66" t="s">
        <v>101</v>
      </c>
      <c r="S139" s="65"/>
      <c r="T139" s="65"/>
      <c r="U139" s="65"/>
      <c r="V139" s="65"/>
    </row>
    <row r="140" spans="2:22" ht="14.25">
      <c r="B140" s="1"/>
      <c r="C140" s="48"/>
      <c r="D140" s="46"/>
      <c r="E140" s="46"/>
      <c r="F140" s="46"/>
      <c r="P140" s="2"/>
      <c r="Q140" s="66" t="s">
        <v>102</v>
      </c>
      <c r="R140" s="66" t="s">
        <v>103</v>
      </c>
      <c r="S140" s="65"/>
      <c r="T140" s="65"/>
      <c r="U140" s="65"/>
      <c r="V140" s="65"/>
    </row>
    <row r="141" spans="2:22" ht="14.25">
      <c r="B141" s="1"/>
      <c r="C141" s="48"/>
      <c r="D141" s="46"/>
      <c r="E141" s="46"/>
      <c r="F141" s="46"/>
      <c r="P141" s="2"/>
      <c r="Q141" s="66" t="s">
        <v>104</v>
      </c>
      <c r="R141" s="66" t="s">
        <v>105</v>
      </c>
      <c r="S141" s="65"/>
      <c r="T141" s="65"/>
      <c r="U141" s="65"/>
      <c r="V141" s="65"/>
    </row>
    <row r="142" spans="16:22" ht="14.25">
      <c r="P142" s="2"/>
      <c r="Q142" s="66" t="s">
        <v>106</v>
      </c>
      <c r="R142" s="66" t="s">
        <v>107</v>
      </c>
      <c r="S142" s="65"/>
      <c r="T142" s="65"/>
      <c r="U142" s="65"/>
      <c r="V142" s="65"/>
    </row>
    <row r="143" spans="16:22" ht="14.25">
      <c r="P143" s="2"/>
      <c r="Q143" s="66" t="s">
        <v>85</v>
      </c>
      <c r="R143" s="66" t="s">
        <v>108</v>
      </c>
      <c r="S143" s="65"/>
      <c r="T143" s="65"/>
      <c r="U143" s="65"/>
      <c r="V143" s="65"/>
    </row>
    <row r="144" spans="16:22" ht="14.25">
      <c r="P144" s="2"/>
      <c r="Q144" s="66" t="s">
        <v>109</v>
      </c>
      <c r="R144" s="66" t="s">
        <v>110</v>
      </c>
      <c r="S144" s="65"/>
      <c r="T144" s="65"/>
      <c r="U144" s="65"/>
      <c r="V144" s="65"/>
    </row>
  </sheetData>
  <autoFilter ref="B127:F127">
    <sortState ref="B128:F144">
      <sortCondition descending="1" sortBy="value" ref="C128:C144"/>
    </sortState>
  </autoFilter>
  <conditionalFormatting sqref="G95:G120">
    <cfRule type="cellIs" priority="232" dxfId="0" operator="greaterThan">
      <formula>15</formula>
    </cfRule>
    <cfRule type="top10" priority="233" dxfId="0" rank="3"/>
    <cfRule type="top10" priority="234" dxfId="1" rank="1" bottom="1"/>
    <cfRule type="top10" priority="235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showGridLines="0" workbookViewId="0" topLeftCell="A1"/>
  </sheetViews>
  <sheetFormatPr defaultColWidth="10.00390625" defaultRowHeight="14.25"/>
  <cols>
    <col min="1" max="1" width="14.125" style="65" customWidth="1"/>
    <col min="2" max="13" width="10.00390625" style="65" customWidth="1"/>
    <col min="14" max="14" width="19.25390625" style="65" customWidth="1"/>
    <col min="15" max="16384" width="10.00390625" style="65" customWidth="1"/>
  </cols>
  <sheetData>
    <row r="1" spans="1:14" ht="14.25">
      <c r="A1" s="67" t="s">
        <v>43</v>
      </c>
      <c r="N1" s="67" t="s">
        <v>43</v>
      </c>
    </row>
    <row r="2" spans="1:14" ht="14.25">
      <c r="A2" s="65" t="s">
        <v>169</v>
      </c>
      <c r="N2" s="65" t="s">
        <v>174</v>
      </c>
    </row>
    <row r="4" spans="1:18" ht="14.25">
      <c r="A4" s="1" t="s">
        <v>122</v>
      </c>
      <c r="B4" s="2"/>
      <c r="C4" s="2"/>
      <c r="D4" s="2"/>
      <c r="E4" s="2"/>
      <c r="F4" s="2"/>
      <c r="G4" s="2"/>
      <c r="H4" s="2"/>
      <c r="I4" s="2"/>
      <c r="J4" s="2"/>
      <c r="K4" s="2"/>
      <c r="N4" s="1" t="s">
        <v>124</v>
      </c>
      <c r="O4" s="2"/>
      <c r="P4" s="2"/>
      <c r="Q4" s="2"/>
      <c r="R4" s="2"/>
    </row>
    <row r="5" spans="1:18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N5" s="2"/>
      <c r="O5" s="2"/>
      <c r="P5" s="2"/>
      <c r="Q5" s="2"/>
      <c r="R5" s="2"/>
    </row>
    <row r="6" spans="1:18" ht="14.25">
      <c r="A6" s="1" t="s">
        <v>1</v>
      </c>
      <c r="B6" s="3">
        <v>42689.61423611111</v>
      </c>
      <c r="C6" s="2"/>
      <c r="D6" s="2"/>
      <c r="E6" s="2"/>
      <c r="F6" s="2"/>
      <c r="G6" s="2"/>
      <c r="H6" s="2"/>
      <c r="I6" s="2"/>
      <c r="J6" s="2"/>
      <c r="K6" s="2"/>
      <c r="N6" s="1" t="s">
        <v>1</v>
      </c>
      <c r="O6" s="3">
        <v>42689.61413194444</v>
      </c>
      <c r="P6" s="2"/>
      <c r="Q6" s="2"/>
      <c r="R6" s="2"/>
    </row>
    <row r="7" spans="1:18" ht="14.25">
      <c r="A7" s="1" t="s">
        <v>2</v>
      </c>
      <c r="B7" s="3">
        <v>42703.43176771991</v>
      </c>
      <c r="C7" s="2"/>
      <c r="D7" s="2"/>
      <c r="E7" s="2"/>
      <c r="F7" s="2"/>
      <c r="G7" s="2"/>
      <c r="H7" s="2"/>
      <c r="I7" s="2"/>
      <c r="J7" s="2"/>
      <c r="K7" s="2"/>
      <c r="N7" s="1" t="s">
        <v>2</v>
      </c>
      <c r="O7" s="3">
        <v>42703.43571011574</v>
      </c>
      <c r="P7" s="2"/>
      <c r="Q7" s="2"/>
      <c r="R7" s="2"/>
    </row>
    <row r="8" spans="1:18" ht="14.25">
      <c r="A8" s="1" t="s">
        <v>3</v>
      </c>
      <c r="B8" s="1" t="s">
        <v>4</v>
      </c>
      <c r="C8" s="2"/>
      <c r="D8" s="2"/>
      <c r="E8" s="2"/>
      <c r="F8" s="2"/>
      <c r="G8" s="2"/>
      <c r="H8" s="2"/>
      <c r="I8" s="2"/>
      <c r="J8" s="2"/>
      <c r="K8" s="2"/>
      <c r="N8" s="1" t="s">
        <v>3</v>
      </c>
      <c r="O8" s="1" t="s">
        <v>4</v>
      </c>
      <c r="P8" s="2"/>
      <c r="Q8" s="2"/>
      <c r="R8" s="2"/>
    </row>
    <row r="9" spans="1:18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N9" s="2"/>
      <c r="O9" s="2"/>
      <c r="P9" s="2"/>
      <c r="Q9" s="2"/>
      <c r="R9" s="2"/>
    </row>
    <row r="10" spans="1:18" ht="14.25">
      <c r="A10" s="1" t="s">
        <v>52</v>
      </c>
      <c r="B10" s="1" t="s">
        <v>10</v>
      </c>
      <c r="C10" s="2"/>
      <c r="D10" s="2"/>
      <c r="E10" s="2"/>
      <c r="F10" s="2"/>
      <c r="G10" s="2"/>
      <c r="H10" s="2"/>
      <c r="I10" s="2"/>
      <c r="J10" s="2"/>
      <c r="K10" s="2"/>
      <c r="N10" s="1" t="s">
        <v>5</v>
      </c>
      <c r="O10" s="1" t="s">
        <v>6</v>
      </c>
      <c r="P10" s="2"/>
      <c r="Q10" s="2"/>
      <c r="R10" s="2"/>
    </row>
    <row r="11" spans="1:18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N11" s="1" t="s">
        <v>9</v>
      </c>
      <c r="O11" s="1" t="s">
        <v>10</v>
      </c>
      <c r="P11" s="2"/>
      <c r="Q11" s="2"/>
      <c r="R11" s="2"/>
    </row>
    <row r="12" spans="1:27" ht="14.25">
      <c r="A12" s="4" t="s">
        <v>48</v>
      </c>
      <c r="B12" s="4" t="s">
        <v>129</v>
      </c>
      <c r="C12" s="4" t="s">
        <v>129</v>
      </c>
      <c r="D12" s="4" t="s">
        <v>129</v>
      </c>
      <c r="E12" s="4" t="s">
        <v>129</v>
      </c>
      <c r="F12" s="4" t="s">
        <v>129</v>
      </c>
      <c r="G12" s="4" t="s">
        <v>129</v>
      </c>
      <c r="H12" s="4" t="s">
        <v>129</v>
      </c>
      <c r="I12" s="4" t="s">
        <v>129</v>
      </c>
      <c r="J12" s="4" t="s">
        <v>129</v>
      </c>
      <c r="K12" s="4" t="s">
        <v>129</v>
      </c>
      <c r="N12" s="16"/>
      <c r="O12" s="133">
        <v>2010</v>
      </c>
      <c r="P12" s="133"/>
      <c r="Q12" s="133"/>
      <c r="R12" s="133"/>
      <c r="S12" s="134">
        <v>2015</v>
      </c>
      <c r="T12" s="134"/>
      <c r="U12" s="134"/>
      <c r="V12" s="134"/>
      <c r="W12" s="133" t="s">
        <v>125</v>
      </c>
      <c r="X12" s="133"/>
      <c r="Y12" s="133"/>
      <c r="Z12" s="133"/>
      <c r="AA12" s="71"/>
    </row>
    <row r="13" spans="1:27" ht="24">
      <c r="A13" s="4" t="s">
        <v>154</v>
      </c>
      <c r="B13" s="4" t="s">
        <v>53</v>
      </c>
      <c r="C13" s="4" t="s">
        <v>54</v>
      </c>
      <c r="D13" s="4" t="s">
        <v>55</v>
      </c>
      <c r="E13" s="4" t="s">
        <v>56</v>
      </c>
      <c r="F13" s="4" t="s">
        <v>57</v>
      </c>
      <c r="G13" s="4" t="s">
        <v>58</v>
      </c>
      <c r="H13" s="4" t="s">
        <v>59</v>
      </c>
      <c r="I13" s="4" t="s">
        <v>60</v>
      </c>
      <c r="J13" s="4" t="s">
        <v>61</v>
      </c>
      <c r="K13" s="4" t="s">
        <v>62</v>
      </c>
      <c r="N13" s="77"/>
      <c r="O13" s="78" t="s">
        <v>8</v>
      </c>
      <c r="P13" s="78" t="s">
        <v>49</v>
      </c>
      <c r="Q13" s="78" t="s">
        <v>50</v>
      </c>
      <c r="R13" s="78" t="s">
        <v>10</v>
      </c>
      <c r="S13" s="79" t="s">
        <v>8</v>
      </c>
      <c r="T13" s="79" t="s">
        <v>49</v>
      </c>
      <c r="U13" s="79" t="s">
        <v>50</v>
      </c>
      <c r="V13" s="79" t="s">
        <v>10</v>
      </c>
      <c r="W13" s="78" t="s">
        <v>8</v>
      </c>
      <c r="X13" s="78" t="s">
        <v>49</v>
      </c>
      <c r="Y13" s="78" t="s">
        <v>50</v>
      </c>
      <c r="Z13" s="78" t="s">
        <v>10</v>
      </c>
      <c r="AA13" s="71"/>
    </row>
    <row r="14" spans="1:27" ht="14.25">
      <c r="A14" s="4" t="s">
        <v>119</v>
      </c>
      <c r="B14" s="94">
        <v>10.7</v>
      </c>
      <c r="C14" s="94">
        <v>17</v>
      </c>
      <c r="D14" s="94">
        <v>4.9</v>
      </c>
      <c r="E14" s="94">
        <v>6.1</v>
      </c>
      <c r="F14" s="94">
        <v>5.6</v>
      </c>
      <c r="G14" s="94">
        <v>10.6</v>
      </c>
      <c r="H14" s="94">
        <v>7.9</v>
      </c>
      <c r="I14" s="94">
        <v>13</v>
      </c>
      <c r="J14" s="94">
        <v>7.2</v>
      </c>
      <c r="K14" s="94">
        <v>9</v>
      </c>
      <c r="L14" s="71" t="s">
        <v>176</v>
      </c>
      <c r="N14" s="72" t="s">
        <v>44</v>
      </c>
      <c r="O14" s="104">
        <v>9.8</v>
      </c>
      <c r="P14" s="104">
        <v>8.4</v>
      </c>
      <c r="Q14" s="104">
        <v>6.7</v>
      </c>
      <c r="R14" s="104">
        <v>8.4</v>
      </c>
      <c r="S14" s="9">
        <v>9.5</v>
      </c>
      <c r="T14" s="9">
        <v>8.4</v>
      </c>
      <c r="U14" s="9">
        <v>5.5</v>
      </c>
      <c r="V14" s="9">
        <v>8.1</v>
      </c>
      <c r="W14" s="104">
        <f>S14-O14</f>
        <v>-0.3000000000000007</v>
      </c>
      <c r="X14" s="104">
        <f aca="true" t="shared" si="0" ref="X14:Z14">T14-P14</f>
        <v>0</v>
      </c>
      <c r="Y14" s="104">
        <f t="shared" si="0"/>
        <v>-1.2000000000000002</v>
      </c>
      <c r="Z14" s="104">
        <f t="shared" si="0"/>
        <v>-0.3000000000000007</v>
      </c>
      <c r="AA14" s="71" t="s">
        <v>176</v>
      </c>
    </row>
    <row r="15" spans="1:27" ht="14.25">
      <c r="A15" s="4" t="s">
        <v>114</v>
      </c>
      <c r="B15" s="94">
        <v>9.5</v>
      </c>
      <c r="C15" s="94">
        <v>13.9</v>
      </c>
      <c r="D15" s="94">
        <v>4</v>
      </c>
      <c r="E15" s="94">
        <v>5.4</v>
      </c>
      <c r="F15" s="94">
        <v>4.9</v>
      </c>
      <c r="G15" s="94">
        <v>8.4</v>
      </c>
      <c r="H15" s="94">
        <v>7.6</v>
      </c>
      <c r="I15" s="94">
        <v>11.9</v>
      </c>
      <c r="J15" s="94">
        <v>6.4</v>
      </c>
      <c r="K15" s="94">
        <v>7.5</v>
      </c>
      <c r="L15" s="71" t="s">
        <v>176</v>
      </c>
      <c r="N15" s="73" t="s">
        <v>115</v>
      </c>
      <c r="O15" s="105">
        <v>7.2</v>
      </c>
      <c r="P15" s="105">
        <v>6.2</v>
      </c>
      <c r="Q15" s="105">
        <v>4.2</v>
      </c>
      <c r="R15" s="105">
        <v>6.1</v>
      </c>
      <c r="S15" s="75">
        <v>7.9</v>
      </c>
      <c r="T15" s="75">
        <v>7.4</v>
      </c>
      <c r="U15" s="75">
        <v>4.3</v>
      </c>
      <c r="V15" s="75">
        <v>6.9</v>
      </c>
      <c r="W15" s="105">
        <f aca="true" t="shared" si="1" ref="W15:W47">S15-O15</f>
        <v>0.7000000000000002</v>
      </c>
      <c r="X15" s="105">
        <f aca="true" t="shared" si="2" ref="X15:X47">T15-P15</f>
        <v>1.2000000000000002</v>
      </c>
      <c r="Y15" s="105">
        <f aca="true" t="shared" si="3" ref="Y15:Y47">U15-Q15</f>
        <v>0.09999999999999964</v>
      </c>
      <c r="Z15" s="105">
        <f aca="true" t="shared" si="4" ref="Z15:Z47">V15-R15</f>
        <v>0.8000000000000007</v>
      </c>
      <c r="AA15" s="71" t="s">
        <v>176</v>
      </c>
    </row>
    <row r="16" spans="1:27" ht="14.25">
      <c r="A16" s="4" t="s">
        <v>13</v>
      </c>
      <c r="B16" s="94">
        <v>9</v>
      </c>
      <c r="C16" s="94">
        <v>16.9</v>
      </c>
      <c r="D16" s="94">
        <v>2.3</v>
      </c>
      <c r="E16" s="94">
        <v>3.5</v>
      </c>
      <c r="F16" s="94">
        <v>3.9</v>
      </c>
      <c r="G16" s="94">
        <v>6.5</v>
      </c>
      <c r="H16" s="94">
        <v>5.7</v>
      </c>
      <c r="I16" s="94">
        <v>7.3</v>
      </c>
      <c r="J16" s="94">
        <v>5</v>
      </c>
      <c r="K16" s="94">
        <v>6.5</v>
      </c>
      <c r="N16" s="18" t="s">
        <v>13</v>
      </c>
      <c r="O16" s="106">
        <v>7.7</v>
      </c>
      <c r="P16" s="106">
        <v>6</v>
      </c>
      <c r="Q16" s="106">
        <v>2.8</v>
      </c>
      <c r="R16" s="106">
        <v>5.9</v>
      </c>
      <c r="S16" s="15">
        <v>7.9</v>
      </c>
      <c r="T16" s="15">
        <v>6.1</v>
      </c>
      <c r="U16" s="15">
        <v>2.1</v>
      </c>
      <c r="V16" s="15">
        <v>5.8</v>
      </c>
      <c r="W16" s="106">
        <f t="shared" si="1"/>
        <v>0.20000000000000018</v>
      </c>
      <c r="X16" s="106">
        <f t="shared" si="2"/>
        <v>0.09999999999999964</v>
      </c>
      <c r="Y16" s="106">
        <f t="shared" si="3"/>
        <v>-0.6999999999999997</v>
      </c>
      <c r="Z16" s="106">
        <f t="shared" si="4"/>
        <v>-0.10000000000000053</v>
      </c>
      <c r="AA16" s="70"/>
    </row>
    <row r="17" spans="1:27" ht="14.25">
      <c r="A17" s="4" t="s">
        <v>14</v>
      </c>
      <c r="B17" s="94">
        <v>51.2</v>
      </c>
      <c r="C17" s="94">
        <v>58.1</v>
      </c>
      <c r="D17" s="94">
        <v>33.8</v>
      </c>
      <c r="E17" s="94">
        <v>25.7</v>
      </c>
      <c r="F17" s="94">
        <v>25.9</v>
      </c>
      <c r="G17" s="94">
        <v>77.3</v>
      </c>
      <c r="H17" s="94">
        <v>25</v>
      </c>
      <c r="I17" s="94">
        <v>33.5</v>
      </c>
      <c r="J17" s="94">
        <v>34.8</v>
      </c>
      <c r="K17" s="94">
        <v>33.7</v>
      </c>
      <c r="N17" s="19" t="s">
        <v>14</v>
      </c>
      <c r="O17" s="107">
        <v>46.5</v>
      </c>
      <c r="P17" s="107">
        <v>42.2</v>
      </c>
      <c r="Q17" s="107">
        <v>58.1</v>
      </c>
      <c r="R17" s="107">
        <v>45.7</v>
      </c>
      <c r="S17" s="12">
        <v>37.3</v>
      </c>
      <c r="T17" s="12">
        <v>31.3</v>
      </c>
      <c r="U17" s="12">
        <v>40.9</v>
      </c>
      <c r="V17" s="12">
        <v>34.2</v>
      </c>
      <c r="W17" s="107">
        <f t="shared" si="1"/>
        <v>-9.200000000000003</v>
      </c>
      <c r="X17" s="107">
        <f t="shared" si="2"/>
        <v>-10.900000000000002</v>
      </c>
      <c r="Y17" s="107">
        <f t="shared" si="3"/>
        <v>-17.200000000000003</v>
      </c>
      <c r="Z17" s="107">
        <f t="shared" si="4"/>
        <v>-11.5</v>
      </c>
      <c r="AA17" s="70"/>
    </row>
    <row r="18" spans="1:27" ht="14.25">
      <c r="A18" s="4" t="s">
        <v>15</v>
      </c>
      <c r="B18" s="94">
        <v>10.6</v>
      </c>
      <c r="C18" s="94">
        <v>16.2</v>
      </c>
      <c r="D18" s="94">
        <v>3.9</v>
      </c>
      <c r="E18" s="94">
        <v>3.7</v>
      </c>
      <c r="F18" s="94">
        <v>3.8</v>
      </c>
      <c r="G18" s="94">
        <v>9.1</v>
      </c>
      <c r="H18" s="94">
        <v>3.1</v>
      </c>
      <c r="I18" s="94">
        <v>6.8</v>
      </c>
      <c r="J18" s="94">
        <v>5.2</v>
      </c>
      <c r="K18" s="94">
        <v>5.9</v>
      </c>
      <c r="N18" s="19" t="s">
        <v>15</v>
      </c>
      <c r="O18" s="107">
        <v>8.6</v>
      </c>
      <c r="P18" s="107">
        <v>6</v>
      </c>
      <c r="Q18" s="107">
        <v>4.3</v>
      </c>
      <c r="R18" s="107">
        <v>6.2</v>
      </c>
      <c r="S18" s="12">
        <v>7.2</v>
      </c>
      <c r="T18" s="12">
        <v>5.4</v>
      </c>
      <c r="U18" s="12">
        <v>4.5</v>
      </c>
      <c r="V18" s="12">
        <v>5.6</v>
      </c>
      <c r="W18" s="107">
        <f t="shared" si="1"/>
        <v>-1.3999999999999995</v>
      </c>
      <c r="X18" s="107">
        <f t="shared" si="2"/>
        <v>-0.5999999999999996</v>
      </c>
      <c r="Y18" s="107">
        <f t="shared" si="3"/>
        <v>0.20000000000000018</v>
      </c>
      <c r="Z18" s="107">
        <f t="shared" si="4"/>
        <v>-0.6000000000000005</v>
      </c>
      <c r="AA18" s="70"/>
    </row>
    <row r="19" spans="1:27" ht="14.25">
      <c r="A19" s="4" t="s">
        <v>16</v>
      </c>
      <c r="B19" s="94">
        <v>6.2</v>
      </c>
      <c r="C19" s="94">
        <v>14.1</v>
      </c>
      <c r="D19" s="94">
        <v>2.1</v>
      </c>
      <c r="E19" s="94">
        <v>1.9</v>
      </c>
      <c r="F19" s="94">
        <v>0.9</v>
      </c>
      <c r="G19" s="94">
        <v>1.3</v>
      </c>
      <c r="H19" s="94">
        <v>2.1</v>
      </c>
      <c r="I19" s="94">
        <v>6.2</v>
      </c>
      <c r="J19" s="94">
        <v>3.8</v>
      </c>
      <c r="K19" s="94">
        <v>3.4</v>
      </c>
      <c r="N19" s="19" t="s">
        <v>16</v>
      </c>
      <c r="O19" s="107">
        <v>3.1</v>
      </c>
      <c r="P19" s="107">
        <v>2.9</v>
      </c>
      <c r="Q19" s="107">
        <v>0.9</v>
      </c>
      <c r="R19" s="107">
        <v>2.7</v>
      </c>
      <c r="S19" s="12">
        <v>4.3</v>
      </c>
      <c r="T19" s="12">
        <v>4.3</v>
      </c>
      <c r="U19" s="12">
        <v>0.9</v>
      </c>
      <c r="V19" s="12">
        <v>3.7</v>
      </c>
      <c r="W19" s="107">
        <f t="shared" si="1"/>
        <v>1.1999999999999997</v>
      </c>
      <c r="X19" s="107">
        <f t="shared" si="2"/>
        <v>1.4</v>
      </c>
      <c r="Y19" s="107">
        <f t="shared" si="3"/>
        <v>0</v>
      </c>
      <c r="Z19" s="107">
        <f t="shared" si="4"/>
        <v>1</v>
      </c>
      <c r="AA19" s="70"/>
    </row>
    <row r="20" spans="1:27" ht="14.25">
      <c r="A20" s="4" t="s">
        <v>45</v>
      </c>
      <c r="B20" s="94">
        <v>9.7</v>
      </c>
      <c r="C20" s="94">
        <v>11.4</v>
      </c>
      <c r="D20" s="94">
        <v>2.1</v>
      </c>
      <c r="E20" s="94">
        <v>2.1</v>
      </c>
      <c r="F20" s="94">
        <v>2.4</v>
      </c>
      <c r="G20" s="94">
        <v>4.8</v>
      </c>
      <c r="H20" s="94">
        <v>2.5</v>
      </c>
      <c r="I20" s="94">
        <v>1.6</v>
      </c>
      <c r="J20" s="94">
        <v>4.8</v>
      </c>
      <c r="K20" s="94">
        <v>3.8</v>
      </c>
      <c r="N20" s="19" t="s">
        <v>111</v>
      </c>
      <c r="O20" s="107">
        <v>5.2</v>
      </c>
      <c r="P20" s="107">
        <v>5.2</v>
      </c>
      <c r="Q20" s="107">
        <v>2.1</v>
      </c>
      <c r="R20" s="107">
        <v>4.5</v>
      </c>
      <c r="S20" s="12">
        <v>4.7</v>
      </c>
      <c r="T20" s="12">
        <v>5</v>
      </c>
      <c r="U20" s="12">
        <v>2.4</v>
      </c>
      <c r="V20" s="12">
        <v>4.4</v>
      </c>
      <c r="W20" s="107">
        <f t="shared" si="1"/>
        <v>-0.5</v>
      </c>
      <c r="X20" s="107">
        <f t="shared" si="2"/>
        <v>-0.20000000000000018</v>
      </c>
      <c r="Y20" s="107">
        <f t="shared" si="3"/>
        <v>0.2999999999999998</v>
      </c>
      <c r="Z20" s="107">
        <f t="shared" si="4"/>
        <v>-0.09999999999999964</v>
      </c>
      <c r="AA20" s="70"/>
    </row>
    <row r="21" spans="1:27" ht="14.25">
      <c r="A21" s="4" t="s">
        <v>17</v>
      </c>
      <c r="B21" s="94">
        <v>8.9</v>
      </c>
      <c r="C21" s="94">
        <v>13.1</v>
      </c>
      <c r="D21" s="94">
        <v>3.6</v>
      </c>
      <c r="E21" s="94">
        <v>4.1</v>
      </c>
      <c r="F21" s="94">
        <v>1.6</v>
      </c>
      <c r="G21" s="94">
        <v>4.2</v>
      </c>
      <c r="H21" s="94">
        <v>3.7</v>
      </c>
      <c r="I21" s="94">
        <v>2.3</v>
      </c>
      <c r="J21" s="94">
        <v>5.3</v>
      </c>
      <c r="K21" s="94">
        <v>3.6</v>
      </c>
      <c r="N21" s="19" t="s">
        <v>17</v>
      </c>
      <c r="O21" s="107">
        <v>10.7</v>
      </c>
      <c r="P21" s="107">
        <v>9.1</v>
      </c>
      <c r="Q21" s="107">
        <v>6.6</v>
      </c>
      <c r="R21" s="107">
        <v>9</v>
      </c>
      <c r="S21" s="12">
        <v>3.9</v>
      </c>
      <c r="T21" s="12">
        <v>4.4</v>
      </c>
      <c r="U21" s="12">
        <v>5.2</v>
      </c>
      <c r="V21" s="12">
        <v>4.5</v>
      </c>
      <c r="W21" s="107">
        <f t="shared" si="1"/>
        <v>-6.799999999999999</v>
      </c>
      <c r="X21" s="107">
        <f t="shared" si="2"/>
        <v>-4.699999999999999</v>
      </c>
      <c r="Y21" s="107">
        <f t="shared" si="3"/>
        <v>-1.3999999999999995</v>
      </c>
      <c r="Z21" s="107">
        <f t="shared" si="4"/>
        <v>-4.5</v>
      </c>
      <c r="AA21" s="70"/>
    </row>
    <row r="22" spans="1:27" ht="14.25">
      <c r="A22" s="108" t="s">
        <v>170</v>
      </c>
      <c r="B22" s="94">
        <v>11.2</v>
      </c>
      <c r="C22" s="94">
        <v>25.1</v>
      </c>
      <c r="D22" s="94">
        <v>4</v>
      </c>
      <c r="E22" s="94">
        <v>7.8</v>
      </c>
      <c r="F22" s="94">
        <v>6.3</v>
      </c>
      <c r="G22" s="94">
        <v>10</v>
      </c>
      <c r="H22" s="94">
        <v>4.3</v>
      </c>
      <c r="I22" s="94">
        <v>10.2</v>
      </c>
      <c r="J22" s="94">
        <v>5.6</v>
      </c>
      <c r="K22" s="94">
        <v>10.1</v>
      </c>
      <c r="N22" s="19" t="s">
        <v>170</v>
      </c>
      <c r="O22" s="107">
        <v>8.2</v>
      </c>
      <c r="P22" s="107">
        <v>5.4</v>
      </c>
      <c r="Q22" s="107">
        <v>1.5</v>
      </c>
      <c r="R22" s="107">
        <v>5.7</v>
      </c>
      <c r="S22" s="85">
        <v>10.1</v>
      </c>
      <c r="T22" s="85">
        <v>8.7</v>
      </c>
      <c r="U22" s="85">
        <v>2.9</v>
      </c>
      <c r="V22" s="85">
        <v>8.4</v>
      </c>
      <c r="W22" s="107">
        <f t="shared" si="1"/>
        <v>1.9000000000000004</v>
      </c>
      <c r="X22" s="107">
        <f t="shared" si="2"/>
        <v>3.299999999999999</v>
      </c>
      <c r="Y22" s="107">
        <f t="shared" si="3"/>
        <v>1.4</v>
      </c>
      <c r="Z22" s="107">
        <f t="shared" si="4"/>
        <v>2.7</v>
      </c>
      <c r="AA22" s="70"/>
    </row>
    <row r="23" spans="1:27" ht="14.25">
      <c r="A23" s="4" t="s">
        <v>19</v>
      </c>
      <c r="B23" s="94">
        <v>23.8</v>
      </c>
      <c r="C23" s="94">
        <v>36.6</v>
      </c>
      <c r="D23" s="94">
        <v>16</v>
      </c>
      <c r="E23" s="94">
        <v>19.8</v>
      </c>
      <c r="F23" s="94">
        <v>19.5</v>
      </c>
      <c r="G23" s="94">
        <v>31.3</v>
      </c>
      <c r="H23" s="94">
        <v>19.8</v>
      </c>
      <c r="I23" s="94">
        <v>35.6</v>
      </c>
      <c r="J23" s="94">
        <v>19</v>
      </c>
      <c r="K23" s="94">
        <v>25.7</v>
      </c>
      <c r="N23" s="19" t="s">
        <v>19</v>
      </c>
      <c r="O23" s="107">
        <v>12.2</v>
      </c>
      <c r="P23" s="107">
        <v>11.2</v>
      </c>
      <c r="Q23" s="107">
        <v>12.4</v>
      </c>
      <c r="R23" s="107">
        <v>11.6</v>
      </c>
      <c r="S23" s="12">
        <v>25.7</v>
      </c>
      <c r="T23" s="12">
        <v>23.5</v>
      </c>
      <c r="U23" s="12">
        <v>15.2</v>
      </c>
      <c r="V23" s="12">
        <v>22.2</v>
      </c>
      <c r="W23" s="107">
        <f t="shared" si="1"/>
        <v>13.5</v>
      </c>
      <c r="X23" s="107">
        <f t="shared" si="2"/>
        <v>12.3</v>
      </c>
      <c r="Y23" s="107">
        <f t="shared" si="3"/>
        <v>2.799999999999999</v>
      </c>
      <c r="Z23" s="107">
        <f t="shared" si="4"/>
        <v>10.6</v>
      </c>
      <c r="AA23" s="70" t="s">
        <v>177</v>
      </c>
    </row>
    <row r="24" spans="1:27" ht="14.25">
      <c r="A24" s="4" t="s">
        <v>20</v>
      </c>
      <c r="B24" s="94">
        <v>7.4</v>
      </c>
      <c r="C24" s="94">
        <v>13</v>
      </c>
      <c r="D24" s="94">
        <v>4</v>
      </c>
      <c r="E24" s="94">
        <v>5.2</v>
      </c>
      <c r="F24" s="94">
        <v>5.3</v>
      </c>
      <c r="G24" s="94">
        <v>13.9</v>
      </c>
      <c r="H24" s="94">
        <v>4.2</v>
      </c>
      <c r="I24" s="94">
        <v>12.2</v>
      </c>
      <c r="J24" s="94">
        <v>4.8</v>
      </c>
      <c r="K24" s="94">
        <v>8.1</v>
      </c>
      <c r="N24" s="19" t="s">
        <v>20</v>
      </c>
      <c r="O24" s="107">
        <v>7.4</v>
      </c>
      <c r="P24" s="107">
        <v>4.9</v>
      </c>
      <c r="Q24" s="107">
        <v>2.2</v>
      </c>
      <c r="R24" s="107">
        <v>4.9</v>
      </c>
      <c r="S24" s="12">
        <v>9.1</v>
      </c>
      <c r="T24" s="12">
        <v>6.8</v>
      </c>
      <c r="U24" s="12">
        <v>2.2</v>
      </c>
      <c r="V24" s="12">
        <v>6.4</v>
      </c>
      <c r="W24" s="107">
        <f t="shared" si="1"/>
        <v>1.6999999999999993</v>
      </c>
      <c r="X24" s="107">
        <f t="shared" si="2"/>
        <v>1.8999999999999995</v>
      </c>
      <c r="Y24" s="107">
        <f t="shared" si="3"/>
        <v>0</v>
      </c>
      <c r="Z24" s="107">
        <f t="shared" si="4"/>
        <v>1.5</v>
      </c>
      <c r="AA24" s="70" t="s">
        <v>177</v>
      </c>
    </row>
    <row r="25" spans="1:27" ht="14.25">
      <c r="A25" s="4" t="s">
        <v>21</v>
      </c>
      <c r="B25" s="94">
        <v>7.2</v>
      </c>
      <c r="C25" s="94">
        <v>14.5</v>
      </c>
      <c r="D25" s="94">
        <v>1.9</v>
      </c>
      <c r="E25" s="94">
        <v>3.9</v>
      </c>
      <c r="F25" s="94">
        <v>2.5</v>
      </c>
      <c r="G25" s="94">
        <v>4.2</v>
      </c>
      <c r="H25" s="94">
        <v>4.7</v>
      </c>
      <c r="I25" s="94">
        <v>7.9</v>
      </c>
      <c r="J25" s="94">
        <v>4</v>
      </c>
      <c r="K25" s="94">
        <v>5.1</v>
      </c>
      <c r="N25" s="19" t="s">
        <v>21</v>
      </c>
      <c r="O25" s="107">
        <v>7</v>
      </c>
      <c r="P25" s="107">
        <v>6</v>
      </c>
      <c r="Q25" s="107">
        <v>3.4</v>
      </c>
      <c r="R25" s="107">
        <v>5.8</v>
      </c>
      <c r="S25" s="12">
        <v>5.4</v>
      </c>
      <c r="T25" s="12">
        <v>5</v>
      </c>
      <c r="U25" s="12">
        <v>1.9</v>
      </c>
      <c r="V25" s="12">
        <v>4.5</v>
      </c>
      <c r="W25" s="107">
        <f t="shared" si="1"/>
        <v>-1.5999999999999996</v>
      </c>
      <c r="X25" s="107">
        <f t="shared" si="2"/>
        <v>-1</v>
      </c>
      <c r="Y25" s="107">
        <f t="shared" si="3"/>
        <v>-1.5</v>
      </c>
      <c r="Z25" s="107">
        <f t="shared" si="4"/>
        <v>-1.2999999999999998</v>
      </c>
      <c r="AA25" s="70"/>
    </row>
    <row r="26" spans="1:27" ht="14.25">
      <c r="A26" s="4" t="s">
        <v>22</v>
      </c>
      <c r="B26" s="94">
        <v>21.2</v>
      </c>
      <c r="C26" s="94">
        <v>25.2</v>
      </c>
      <c r="D26" s="94">
        <v>16.1</v>
      </c>
      <c r="E26" s="94">
        <v>7.6</v>
      </c>
      <c r="F26" s="94">
        <v>10.5</v>
      </c>
      <c r="G26" s="94">
        <v>20.4</v>
      </c>
      <c r="H26" s="94">
        <v>12.3</v>
      </c>
      <c r="I26" s="94">
        <v>11.8</v>
      </c>
      <c r="J26" s="94">
        <v>15.4</v>
      </c>
      <c r="K26" s="94">
        <v>12.3</v>
      </c>
      <c r="N26" s="19" t="s">
        <v>22</v>
      </c>
      <c r="O26" s="107">
        <v>14.8</v>
      </c>
      <c r="P26" s="107">
        <v>13.8</v>
      </c>
      <c r="Q26" s="107">
        <v>15.7</v>
      </c>
      <c r="R26" s="107">
        <v>14.3</v>
      </c>
      <c r="S26" s="12">
        <v>13.4</v>
      </c>
      <c r="T26" s="12">
        <v>13.6</v>
      </c>
      <c r="U26" s="12">
        <v>14.5</v>
      </c>
      <c r="V26" s="12">
        <v>13.7</v>
      </c>
      <c r="W26" s="107">
        <f t="shared" si="1"/>
        <v>-1.4000000000000004</v>
      </c>
      <c r="X26" s="107">
        <f t="shared" si="2"/>
        <v>-0.20000000000000107</v>
      </c>
      <c r="Y26" s="107">
        <f t="shared" si="3"/>
        <v>-1.1999999999999993</v>
      </c>
      <c r="Z26" s="107">
        <f t="shared" si="4"/>
        <v>-0.6000000000000014</v>
      </c>
      <c r="AA26" s="70"/>
    </row>
    <row r="27" spans="1:27" ht="14.25">
      <c r="A27" s="4" t="s">
        <v>23</v>
      </c>
      <c r="B27" s="94">
        <v>11.7</v>
      </c>
      <c r="C27" s="94">
        <v>15.4</v>
      </c>
      <c r="D27" s="94">
        <v>8.6</v>
      </c>
      <c r="E27" s="94">
        <v>9.7</v>
      </c>
      <c r="F27" s="94">
        <v>9.2</v>
      </c>
      <c r="G27" s="94">
        <v>19.1</v>
      </c>
      <c r="H27" s="94">
        <v>12.2</v>
      </c>
      <c r="I27" s="94">
        <v>17</v>
      </c>
      <c r="J27" s="94">
        <v>10.6</v>
      </c>
      <c r="K27" s="94">
        <v>12.4</v>
      </c>
      <c r="N27" s="19" t="s">
        <v>23</v>
      </c>
      <c r="O27" s="107">
        <v>8.6</v>
      </c>
      <c r="P27" s="107">
        <v>7.4</v>
      </c>
      <c r="Q27" s="107">
        <v>6.3</v>
      </c>
      <c r="R27" s="107">
        <v>7.4</v>
      </c>
      <c r="S27" s="12">
        <v>13</v>
      </c>
      <c r="T27" s="12">
        <v>12.2</v>
      </c>
      <c r="U27" s="12">
        <v>8.2</v>
      </c>
      <c r="V27" s="12">
        <v>11.5</v>
      </c>
      <c r="W27" s="107">
        <f t="shared" si="1"/>
        <v>4.4</v>
      </c>
      <c r="X27" s="107">
        <f t="shared" si="2"/>
        <v>4.799999999999999</v>
      </c>
      <c r="Y27" s="107">
        <f t="shared" si="3"/>
        <v>1.8999999999999995</v>
      </c>
      <c r="Z27" s="107">
        <f t="shared" si="4"/>
        <v>4.1</v>
      </c>
      <c r="AA27" s="70"/>
    </row>
    <row r="28" spans="1:27" ht="14.25">
      <c r="A28" s="4" t="s">
        <v>24</v>
      </c>
      <c r="B28" s="94">
        <v>13.7</v>
      </c>
      <c r="C28" s="94">
        <v>23.8</v>
      </c>
      <c r="D28" s="94">
        <v>10.4</v>
      </c>
      <c r="E28" s="94">
        <v>16.8</v>
      </c>
      <c r="F28" s="94">
        <v>12.4</v>
      </c>
      <c r="G28" s="94">
        <v>16.5</v>
      </c>
      <c r="H28" s="94">
        <v>16.5</v>
      </c>
      <c r="I28" s="94">
        <v>22.5</v>
      </c>
      <c r="J28" s="94">
        <v>12.4</v>
      </c>
      <c r="K28" s="94">
        <v>17.5</v>
      </c>
      <c r="N28" s="19" t="s">
        <v>24</v>
      </c>
      <c r="O28" s="107">
        <v>12.5</v>
      </c>
      <c r="P28" s="107">
        <v>11.5</v>
      </c>
      <c r="Q28" s="107">
        <v>7.3</v>
      </c>
      <c r="R28" s="107">
        <v>11.2</v>
      </c>
      <c r="S28" s="12">
        <v>17.2</v>
      </c>
      <c r="T28" s="12">
        <v>16.8</v>
      </c>
      <c r="U28" s="12">
        <v>5.1</v>
      </c>
      <c r="V28" s="12">
        <v>15.4</v>
      </c>
      <c r="W28" s="107">
        <f t="shared" si="1"/>
        <v>4.699999999999999</v>
      </c>
      <c r="X28" s="107">
        <f t="shared" si="2"/>
        <v>5.300000000000001</v>
      </c>
      <c r="Y28" s="107">
        <f t="shared" si="3"/>
        <v>-2.2</v>
      </c>
      <c r="Z28" s="107">
        <f t="shared" si="4"/>
        <v>4.200000000000001</v>
      </c>
      <c r="AA28" s="70"/>
    </row>
    <row r="29" spans="1:27" ht="14.25">
      <c r="A29" s="4" t="s">
        <v>25</v>
      </c>
      <c r="B29" s="94">
        <v>24.8</v>
      </c>
      <c r="C29" s="94">
        <v>25.3</v>
      </c>
      <c r="D29" s="94">
        <v>16.6</v>
      </c>
      <c r="E29" s="94">
        <v>11.1</v>
      </c>
      <c r="F29" s="94">
        <v>12</v>
      </c>
      <c r="G29" s="94">
        <v>21.5</v>
      </c>
      <c r="H29" s="94">
        <v>11.2</v>
      </c>
      <c r="I29" s="94">
        <v>16.4</v>
      </c>
      <c r="J29" s="94">
        <v>17.3</v>
      </c>
      <c r="K29" s="94">
        <v>15.3</v>
      </c>
      <c r="N29" s="19" t="s">
        <v>25</v>
      </c>
      <c r="O29" s="107">
        <v>30.7</v>
      </c>
      <c r="P29" s="107">
        <v>26.8</v>
      </c>
      <c r="Q29" s="107">
        <v>27.5</v>
      </c>
      <c r="R29" s="107">
        <v>27.6</v>
      </c>
      <c r="S29" s="12">
        <v>17</v>
      </c>
      <c r="T29" s="12">
        <v>15.7</v>
      </c>
      <c r="U29" s="12">
        <v>18.2</v>
      </c>
      <c r="V29" s="12">
        <v>16.4</v>
      </c>
      <c r="W29" s="107">
        <f t="shared" si="1"/>
        <v>-13.7</v>
      </c>
      <c r="X29" s="107">
        <f t="shared" si="2"/>
        <v>-11.100000000000001</v>
      </c>
      <c r="Y29" s="107">
        <f t="shared" si="3"/>
        <v>-9.3</v>
      </c>
      <c r="Z29" s="107">
        <f t="shared" si="4"/>
        <v>-11.200000000000003</v>
      </c>
      <c r="AA29" s="70"/>
    </row>
    <row r="30" spans="1:27" ht="14.25">
      <c r="A30" s="4" t="s">
        <v>26</v>
      </c>
      <c r="B30" s="94">
        <v>25.2</v>
      </c>
      <c r="C30" s="94">
        <v>23.3</v>
      </c>
      <c r="D30" s="94">
        <v>11.1</v>
      </c>
      <c r="E30" s="94">
        <v>11</v>
      </c>
      <c r="F30" s="94">
        <v>7.5</v>
      </c>
      <c r="G30" s="94">
        <v>14.4</v>
      </c>
      <c r="H30" s="94">
        <v>10.8</v>
      </c>
      <c r="I30" s="94">
        <v>13.2</v>
      </c>
      <c r="J30" s="94">
        <v>15.9</v>
      </c>
      <c r="K30" s="94">
        <v>12.2</v>
      </c>
      <c r="N30" s="19" t="s">
        <v>26</v>
      </c>
      <c r="O30" s="107">
        <v>20</v>
      </c>
      <c r="P30" s="107">
        <v>18.7</v>
      </c>
      <c r="Q30" s="107">
        <v>24</v>
      </c>
      <c r="R30" s="107">
        <v>19.9</v>
      </c>
      <c r="S30" s="12">
        <v>13.8</v>
      </c>
      <c r="T30" s="12">
        <v>12.7</v>
      </c>
      <c r="U30" s="12">
        <v>18.2</v>
      </c>
      <c r="V30" s="12">
        <v>13.9</v>
      </c>
      <c r="W30" s="107">
        <f t="shared" si="1"/>
        <v>-6.199999999999999</v>
      </c>
      <c r="X30" s="107">
        <f t="shared" si="2"/>
        <v>-6</v>
      </c>
      <c r="Y30" s="107">
        <f t="shared" si="3"/>
        <v>-5.800000000000001</v>
      </c>
      <c r="Z30" s="107">
        <f t="shared" si="4"/>
        <v>-5.999999999999998</v>
      </c>
      <c r="AA30" s="70"/>
    </row>
    <row r="31" spans="1:27" ht="14.25">
      <c r="A31" s="4" t="s">
        <v>27</v>
      </c>
      <c r="B31" s="94">
        <v>3</v>
      </c>
      <c r="C31" s="94">
        <v>10.6</v>
      </c>
      <c r="D31" s="94">
        <v>0.4</v>
      </c>
      <c r="E31" s="94">
        <v>1.4</v>
      </c>
      <c r="F31" s="94">
        <v>0.8</v>
      </c>
      <c r="G31" s="94">
        <v>2</v>
      </c>
      <c r="H31" s="94">
        <v>2.1</v>
      </c>
      <c r="I31" s="94">
        <v>2.4</v>
      </c>
      <c r="J31" s="94">
        <v>1.6</v>
      </c>
      <c r="K31" s="94">
        <v>2.3</v>
      </c>
      <c r="N31" s="19" t="s">
        <v>27</v>
      </c>
      <c r="O31" s="107">
        <v>0.2</v>
      </c>
      <c r="P31" s="107">
        <v>0.7</v>
      </c>
      <c r="Q31" s="107">
        <v>0.1</v>
      </c>
      <c r="R31" s="107">
        <v>0.5</v>
      </c>
      <c r="S31" s="12">
        <v>3</v>
      </c>
      <c r="T31" s="12">
        <v>2</v>
      </c>
      <c r="U31" s="12">
        <v>0.3</v>
      </c>
      <c r="V31" s="12">
        <v>2</v>
      </c>
      <c r="W31" s="107">
        <f t="shared" si="1"/>
        <v>2.8</v>
      </c>
      <c r="X31" s="107">
        <f t="shared" si="2"/>
        <v>1.3</v>
      </c>
      <c r="Y31" s="107">
        <f t="shared" si="3"/>
        <v>0.19999999999999998</v>
      </c>
      <c r="Z31" s="107">
        <f t="shared" si="4"/>
        <v>1.5</v>
      </c>
      <c r="AA31" s="70"/>
    </row>
    <row r="32" spans="1:27" ht="14.25">
      <c r="A32" s="4" t="s">
        <v>28</v>
      </c>
      <c r="B32" s="94">
        <v>22.7</v>
      </c>
      <c r="C32" s="94">
        <v>41.2</v>
      </c>
      <c r="D32" s="94">
        <v>14.8</v>
      </c>
      <c r="E32" s="94">
        <v>17.1</v>
      </c>
      <c r="F32" s="94">
        <v>11.9</v>
      </c>
      <c r="G32" s="94">
        <v>28.9</v>
      </c>
      <c r="H32" s="94">
        <v>14.8</v>
      </c>
      <c r="I32" s="94">
        <v>24.6</v>
      </c>
      <c r="J32" s="94">
        <v>17</v>
      </c>
      <c r="K32" s="94">
        <v>21.6</v>
      </c>
      <c r="N32" s="19" t="s">
        <v>28</v>
      </c>
      <c r="O32" s="107">
        <v>28.8</v>
      </c>
      <c r="P32" s="107">
        <v>21.3</v>
      </c>
      <c r="Q32" s="107">
        <v>14.1</v>
      </c>
      <c r="R32" s="107">
        <v>21.6</v>
      </c>
      <c r="S32" s="12">
        <v>24.9</v>
      </c>
      <c r="T32" s="12">
        <v>19.2</v>
      </c>
      <c r="U32" s="12">
        <v>14.2</v>
      </c>
      <c r="V32" s="12">
        <v>19.4</v>
      </c>
      <c r="W32" s="107">
        <f t="shared" si="1"/>
        <v>-3.900000000000002</v>
      </c>
      <c r="X32" s="107">
        <f t="shared" si="2"/>
        <v>-2.1000000000000014</v>
      </c>
      <c r="Y32" s="107">
        <f t="shared" si="3"/>
        <v>0.09999999999999964</v>
      </c>
      <c r="Z32" s="107">
        <f t="shared" si="4"/>
        <v>-2.200000000000003</v>
      </c>
      <c r="AA32" s="70"/>
    </row>
    <row r="33" spans="1:27" ht="14.25">
      <c r="A33" s="4" t="s">
        <v>29</v>
      </c>
      <c r="B33" s="94">
        <v>10.9</v>
      </c>
      <c r="C33" s="94">
        <v>23.8</v>
      </c>
      <c r="D33" s="94">
        <v>4.4</v>
      </c>
      <c r="E33" s="94">
        <v>4.4</v>
      </c>
      <c r="F33" s="94">
        <v>5.9</v>
      </c>
      <c r="G33" s="94">
        <v>13.2</v>
      </c>
      <c r="H33" s="94">
        <v>7.5</v>
      </c>
      <c r="I33" s="94">
        <v>12.2</v>
      </c>
      <c r="J33" s="94">
        <v>6.9</v>
      </c>
      <c r="K33" s="94">
        <v>9.3</v>
      </c>
      <c r="N33" s="19" t="s">
        <v>29</v>
      </c>
      <c r="O33" s="107">
        <v>7.7</v>
      </c>
      <c r="P33" s="107">
        <v>6.4</v>
      </c>
      <c r="Q33" s="107">
        <v>5</v>
      </c>
      <c r="R33" s="107">
        <v>6.5</v>
      </c>
      <c r="S33" s="12">
        <v>10.4</v>
      </c>
      <c r="T33" s="12">
        <v>8.4</v>
      </c>
      <c r="U33" s="12">
        <v>4.7</v>
      </c>
      <c r="V33" s="12">
        <v>8.1</v>
      </c>
      <c r="W33" s="107">
        <f t="shared" si="1"/>
        <v>2.7</v>
      </c>
      <c r="X33" s="107">
        <f t="shared" si="2"/>
        <v>2</v>
      </c>
      <c r="Y33" s="107">
        <f t="shared" si="3"/>
        <v>-0.2999999999999998</v>
      </c>
      <c r="Z33" s="107">
        <f t="shared" si="4"/>
        <v>1.5999999999999996</v>
      </c>
      <c r="AA33" s="70"/>
    </row>
    <row r="34" spans="1:27" ht="14.25">
      <c r="A34" s="4" t="s">
        <v>30</v>
      </c>
      <c r="B34" s="94">
        <v>5.4</v>
      </c>
      <c r="C34" s="94">
        <v>9.2</v>
      </c>
      <c r="D34" s="94">
        <v>0.9</v>
      </c>
      <c r="E34" s="94">
        <v>4.3</v>
      </c>
      <c r="F34" s="94">
        <v>1.3</v>
      </c>
      <c r="G34" s="94">
        <v>0.8</v>
      </c>
      <c r="H34" s="94">
        <v>2.8</v>
      </c>
      <c r="I34" s="94">
        <v>0</v>
      </c>
      <c r="J34" s="94">
        <v>2.7</v>
      </c>
      <c r="K34" s="94">
        <v>2.5</v>
      </c>
      <c r="L34" s="70"/>
      <c r="N34" s="19" t="s">
        <v>30</v>
      </c>
      <c r="O34" s="107">
        <v>2</v>
      </c>
      <c r="P34" s="107">
        <v>2.7</v>
      </c>
      <c r="Q34" s="107">
        <v>0.3</v>
      </c>
      <c r="R34" s="107">
        <v>2.2</v>
      </c>
      <c r="S34" s="12">
        <v>2.6</v>
      </c>
      <c r="T34" s="12">
        <v>3.1</v>
      </c>
      <c r="U34" s="12">
        <v>0.5</v>
      </c>
      <c r="V34" s="12">
        <v>2.6</v>
      </c>
      <c r="W34" s="107">
        <f t="shared" si="1"/>
        <v>0.6000000000000001</v>
      </c>
      <c r="X34" s="107">
        <f t="shared" si="2"/>
        <v>0.3999999999999999</v>
      </c>
      <c r="Y34" s="107">
        <f t="shared" si="3"/>
        <v>0.2</v>
      </c>
      <c r="Z34" s="107">
        <f t="shared" si="4"/>
        <v>0.3999999999999999</v>
      </c>
      <c r="AA34" s="70" t="s">
        <v>177</v>
      </c>
    </row>
    <row r="35" spans="1:27" ht="14.25">
      <c r="A35" s="4" t="s">
        <v>31</v>
      </c>
      <c r="B35" s="94">
        <v>5.8</v>
      </c>
      <c r="C35" s="94">
        <v>10.7</v>
      </c>
      <c r="D35" s="94">
        <v>2.6</v>
      </c>
      <c r="E35" s="94">
        <v>2.7</v>
      </c>
      <c r="F35" s="94">
        <v>1.6</v>
      </c>
      <c r="G35" s="94">
        <v>4.4</v>
      </c>
      <c r="H35" s="94">
        <v>2.4</v>
      </c>
      <c r="I35" s="94">
        <v>4.1</v>
      </c>
      <c r="J35" s="94">
        <v>3.6</v>
      </c>
      <c r="K35" s="94">
        <v>3.6</v>
      </c>
      <c r="N35" s="19" t="s">
        <v>31</v>
      </c>
      <c r="O35" s="107">
        <v>5.6</v>
      </c>
      <c r="P35" s="107">
        <v>4.5</v>
      </c>
      <c r="Q35" s="107">
        <v>1.9</v>
      </c>
      <c r="R35" s="107">
        <v>4.3</v>
      </c>
      <c r="S35" s="12">
        <v>4.2</v>
      </c>
      <c r="T35" s="12">
        <v>4</v>
      </c>
      <c r="U35" s="12">
        <v>1.4</v>
      </c>
      <c r="V35" s="12">
        <v>3.6</v>
      </c>
      <c r="W35" s="107">
        <f t="shared" si="1"/>
        <v>-1.3999999999999995</v>
      </c>
      <c r="X35" s="107">
        <f t="shared" si="2"/>
        <v>-0.5</v>
      </c>
      <c r="Y35" s="107">
        <f t="shared" si="3"/>
        <v>-0.5</v>
      </c>
      <c r="Z35" s="107">
        <f t="shared" si="4"/>
        <v>-0.6999999999999997</v>
      </c>
      <c r="AA35" s="70"/>
    </row>
    <row r="36" spans="1:27" ht="14.25">
      <c r="A36" s="4" t="s">
        <v>32</v>
      </c>
      <c r="B36" s="94">
        <v>13.7</v>
      </c>
      <c r="C36" s="94">
        <v>16.3</v>
      </c>
      <c r="D36" s="94">
        <v>7.6</v>
      </c>
      <c r="E36" s="94">
        <v>4.6</v>
      </c>
      <c r="F36" s="94">
        <v>4</v>
      </c>
      <c r="G36" s="94">
        <v>14.1</v>
      </c>
      <c r="H36" s="94">
        <v>7.9</v>
      </c>
      <c r="I36" s="94">
        <v>7.9</v>
      </c>
      <c r="J36" s="94">
        <v>9</v>
      </c>
      <c r="K36" s="94">
        <v>7.2</v>
      </c>
      <c r="N36" s="19" t="s">
        <v>32</v>
      </c>
      <c r="O36" s="107">
        <v>14.9</v>
      </c>
      <c r="P36" s="107">
        <v>13.6</v>
      </c>
      <c r="Q36" s="107">
        <v>16.5</v>
      </c>
      <c r="R36" s="107">
        <v>14.2</v>
      </c>
      <c r="S36" s="12">
        <v>7.9</v>
      </c>
      <c r="T36" s="12">
        <v>8.2</v>
      </c>
      <c r="U36" s="12">
        <v>7.9</v>
      </c>
      <c r="V36" s="12">
        <v>8.1</v>
      </c>
      <c r="W36" s="107">
        <f t="shared" si="1"/>
        <v>-7</v>
      </c>
      <c r="X36" s="107">
        <f t="shared" si="2"/>
        <v>-5.4</v>
      </c>
      <c r="Y36" s="107">
        <f t="shared" si="3"/>
        <v>-8.6</v>
      </c>
      <c r="Z36" s="107">
        <f t="shared" si="4"/>
        <v>-6.1</v>
      </c>
      <c r="AA36" s="70"/>
    </row>
    <row r="37" spans="1:27" ht="14.25">
      <c r="A37" s="4" t="s">
        <v>33</v>
      </c>
      <c r="B37" s="94">
        <v>13.3</v>
      </c>
      <c r="C37" s="94">
        <v>18.5</v>
      </c>
      <c r="D37" s="94">
        <v>8.3</v>
      </c>
      <c r="E37" s="94">
        <v>5.4</v>
      </c>
      <c r="F37" s="94">
        <v>7.1</v>
      </c>
      <c r="G37" s="94">
        <v>16.2</v>
      </c>
      <c r="H37" s="94">
        <v>8.9</v>
      </c>
      <c r="I37" s="94">
        <v>13.8</v>
      </c>
      <c r="J37" s="94">
        <v>9.4</v>
      </c>
      <c r="K37" s="94">
        <v>9.8</v>
      </c>
      <c r="N37" s="19" t="s">
        <v>33</v>
      </c>
      <c r="O37" s="107">
        <v>10.8</v>
      </c>
      <c r="P37" s="107">
        <v>8.3</v>
      </c>
      <c r="Q37" s="107">
        <v>9.6</v>
      </c>
      <c r="R37" s="107">
        <v>9</v>
      </c>
      <c r="S37" s="12">
        <v>11</v>
      </c>
      <c r="T37" s="12">
        <v>9.6</v>
      </c>
      <c r="U37" s="12">
        <v>8.4</v>
      </c>
      <c r="V37" s="12">
        <v>9.6</v>
      </c>
      <c r="W37" s="107">
        <f t="shared" si="1"/>
        <v>0.1999999999999993</v>
      </c>
      <c r="X37" s="107">
        <f t="shared" si="2"/>
        <v>1.299999999999999</v>
      </c>
      <c r="Y37" s="107">
        <f t="shared" si="3"/>
        <v>-1.1999999999999993</v>
      </c>
      <c r="Z37" s="107">
        <f t="shared" si="4"/>
        <v>0.5999999999999996</v>
      </c>
      <c r="AA37" s="70" t="s">
        <v>177</v>
      </c>
    </row>
    <row r="38" spans="1:27" ht="14.25">
      <c r="A38" s="4" t="s">
        <v>34</v>
      </c>
      <c r="B38" s="94">
        <v>30.4</v>
      </c>
      <c r="C38" s="94">
        <v>26.6</v>
      </c>
      <c r="D38" s="94">
        <v>17.5</v>
      </c>
      <c r="E38" s="94">
        <v>14.9</v>
      </c>
      <c r="F38" s="94">
        <v>17.9</v>
      </c>
      <c r="G38" s="94">
        <v>41.6</v>
      </c>
      <c r="H38" s="94">
        <v>17.1</v>
      </c>
      <c r="I38" s="94">
        <v>28.5</v>
      </c>
      <c r="J38" s="94">
        <v>20.4</v>
      </c>
      <c r="K38" s="94">
        <v>24.5</v>
      </c>
      <c r="N38" s="19" t="s">
        <v>34</v>
      </c>
      <c r="O38" s="107">
        <v>35.8</v>
      </c>
      <c r="P38" s="107">
        <v>28.5</v>
      </c>
      <c r="Q38" s="107">
        <v>32.4</v>
      </c>
      <c r="R38" s="107">
        <v>30.5</v>
      </c>
      <c r="S38" s="12">
        <v>28.9</v>
      </c>
      <c r="T38" s="12">
        <v>21.2</v>
      </c>
      <c r="U38" s="12">
        <v>21.5</v>
      </c>
      <c r="V38" s="12">
        <v>22.7</v>
      </c>
      <c r="W38" s="107">
        <f t="shared" si="1"/>
        <v>-6.899999999999999</v>
      </c>
      <c r="X38" s="107">
        <f t="shared" si="2"/>
        <v>-7.300000000000001</v>
      </c>
      <c r="Y38" s="107">
        <f t="shared" si="3"/>
        <v>-10.899999999999999</v>
      </c>
      <c r="Z38" s="107">
        <f t="shared" si="4"/>
        <v>-7.800000000000001</v>
      </c>
      <c r="AA38" s="70"/>
    </row>
    <row r="39" spans="1:27" ht="14.25">
      <c r="A39" s="4" t="s">
        <v>35</v>
      </c>
      <c r="B39" s="94">
        <v>10.9</v>
      </c>
      <c r="C39" s="94">
        <v>13.4</v>
      </c>
      <c r="D39" s="94">
        <v>6.7</v>
      </c>
      <c r="E39" s="94">
        <v>4</v>
      </c>
      <c r="F39" s="94">
        <v>2.6</v>
      </c>
      <c r="G39" s="94">
        <v>3.7</v>
      </c>
      <c r="H39" s="94">
        <v>5.9</v>
      </c>
      <c r="I39" s="94">
        <v>5</v>
      </c>
      <c r="J39" s="94">
        <v>7.6</v>
      </c>
      <c r="K39" s="94">
        <v>4.3</v>
      </c>
      <c r="N39" s="19" t="s">
        <v>35</v>
      </c>
      <c r="O39" s="107">
        <v>5.1</v>
      </c>
      <c r="P39" s="107">
        <v>6.1</v>
      </c>
      <c r="Q39" s="107">
        <v>6.3</v>
      </c>
      <c r="R39" s="107">
        <v>5.9</v>
      </c>
      <c r="S39" s="12">
        <v>4.7</v>
      </c>
      <c r="T39" s="12">
        <v>6</v>
      </c>
      <c r="U39" s="12">
        <v>6.1</v>
      </c>
      <c r="V39" s="12">
        <v>5.8</v>
      </c>
      <c r="W39" s="107">
        <f t="shared" si="1"/>
        <v>-0.39999999999999947</v>
      </c>
      <c r="X39" s="107">
        <f t="shared" si="2"/>
        <v>-0.09999999999999964</v>
      </c>
      <c r="Y39" s="107">
        <f t="shared" si="3"/>
        <v>-0.20000000000000018</v>
      </c>
      <c r="Z39" s="107">
        <f t="shared" si="4"/>
        <v>-0.10000000000000053</v>
      </c>
      <c r="AA39" s="70"/>
    </row>
    <row r="40" spans="1:27" ht="14.25">
      <c r="A40" s="4" t="s">
        <v>36</v>
      </c>
      <c r="B40" s="94">
        <v>13.7</v>
      </c>
      <c r="C40" s="94">
        <v>26.8</v>
      </c>
      <c r="D40" s="94">
        <v>8.5</v>
      </c>
      <c r="E40" s="94">
        <v>3.9</v>
      </c>
      <c r="F40" s="94">
        <v>5</v>
      </c>
      <c r="G40" s="94">
        <v>16.3</v>
      </c>
      <c r="H40" s="94">
        <v>7</v>
      </c>
      <c r="I40" s="94">
        <v>11.2</v>
      </c>
      <c r="J40" s="94">
        <v>8.8</v>
      </c>
      <c r="K40" s="94">
        <v>9.2</v>
      </c>
      <c r="N40" s="19" t="s">
        <v>36</v>
      </c>
      <c r="O40" s="107">
        <v>13.5</v>
      </c>
      <c r="P40" s="107">
        <v>11</v>
      </c>
      <c r="Q40" s="107">
        <v>11.1</v>
      </c>
      <c r="R40" s="107">
        <v>11.4</v>
      </c>
      <c r="S40" s="12">
        <v>11.2</v>
      </c>
      <c r="T40" s="12">
        <v>8.4</v>
      </c>
      <c r="U40" s="12">
        <v>9.2</v>
      </c>
      <c r="V40" s="12">
        <v>9</v>
      </c>
      <c r="W40" s="107">
        <f t="shared" si="1"/>
        <v>-2.3000000000000007</v>
      </c>
      <c r="X40" s="107">
        <f t="shared" si="2"/>
        <v>-2.5999999999999996</v>
      </c>
      <c r="Y40" s="107">
        <f t="shared" si="3"/>
        <v>-1.9000000000000004</v>
      </c>
      <c r="Z40" s="107">
        <f t="shared" si="4"/>
        <v>-2.4000000000000004</v>
      </c>
      <c r="AA40" s="70"/>
    </row>
    <row r="41" spans="1:27" ht="14.25">
      <c r="A41" s="4" t="s">
        <v>37</v>
      </c>
      <c r="B41" s="94">
        <v>5.6</v>
      </c>
      <c r="C41" s="94">
        <v>8.4</v>
      </c>
      <c r="D41" s="94">
        <v>0.7</v>
      </c>
      <c r="E41" s="94">
        <v>0.9</v>
      </c>
      <c r="F41" s="94">
        <v>0.3</v>
      </c>
      <c r="G41" s="94">
        <v>1.7</v>
      </c>
      <c r="H41" s="94">
        <v>1.1</v>
      </c>
      <c r="I41" s="94">
        <v>2.2</v>
      </c>
      <c r="J41" s="94">
        <v>2.5</v>
      </c>
      <c r="K41" s="94">
        <v>1.7</v>
      </c>
      <c r="N41" s="19" t="s">
        <v>37</v>
      </c>
      <c r="O41" s="107">
        <v>2.3</v>
      </c>
      <c r="P41" s="107">
        <v>3.3</v>
      </c>
      <c r="Q41" s="107">
        <v>1.7</v>
      </c>
      <c r="R41" s="107">
        <v>2.8</v>
      </c>
      <c r="S41" s="12">
        <v>2</v>
      </c>
      <c r="T41" s="12">
        <v>2.6</v>
      </c>
      <c r="U41" s="12">
        <v>1.2</v>
      </c>
      <c r="V41" s="12">
        <v>2.2</v>
      </c>
      <c r="W41" s="107">
        <f t="shared" si="1"/>
        <v>-0.2999999999999998</v>
      </c>
      <c r="X41" s="107">
        <f t="shared" si="2"/>
        <v>-0.6999999999999997</v>
      </c>
      <c r="Y41" s="107">
        <f t="shared" si="3"/>
        <v>-0.5</v>
      </c>
      <c r="Z41" s="107">
        <f t="shared" si="4"/>
        <v>-0.5999999999999996</v>
      </c>
      <c r="AA41" s="70" t="s">
        <v>177</v>
      </c>
    </row>
    <row r="42" spans="1:27" ht="14.25">
      <c r="A42" s="4" t="s">
        <v>38</v>
      </c>
      <c r="B42" s="94">
        <v>1.3</v>
      </c>
      <c r="C42" s="94">
        <v>1.9</v>
      </c>
      <c r="D42" s="94">
        <v>0.2</v>
      </c>
      <c r="E42" s="94">
        <v>0.9</v>
      </c>
      <c r="F42" s="94">
        <v>0.3</v>
      </c>
      <c r="G42" s="94">
        <v>0.2</v>
      </c>
      <c r="H42" s="94">
        <v>0.9</v>
      </c>
      <c r="I42" s="94">
        <v>1.6</v>
      </c>
      <c r="J42" s="94">
        <v>0.7</v>
      </c>
      <c r="K42" s="94">
        <v>0.7</v>
      </c>
      <c r="N42" s="19" t="s">
        <v>38</v>
      </c>
      <c r="O42" s="107">
        <v>1.3</v>
      </c>
      <c r="P42" s="107">
        <v>1.5</v>
      </c>
      <c r="Q42" s="107">
        <v>0.7</v>
      </c>
      <c r="R42" s="107">
        <v>1.3</v>
      </c>
      <c r="S42" s="12">
        <v>0.8</v>
      </c>
      <c r="T42" s="12">
        <v>0.8</v>
      </c>
      <c r="U42" s="12">
        <v>0.4</v>
      </c>
      <c r="V42" s="12">
        <v>0.7</v>
      </c>
      <c r="W42" s="107">
        <f t="shared" si="1"/>
        <v>-0.5</v>
      </c>
      <c r="X42" s="107">
        <f t="shared" si="2"/>
        <v>-0.7</v>
      </c>
      <c r="Y42" s="107">
        <f t="shared" si="3"/>
        <v>-0.29999999999999993</v>
      </c>
      <c r="Z42" s="107">
        <f t="shared" si="4"/>
        <v>-0.6000000000000001</v>
      </c>
      <c r="AA42" s="70"/>
    </row>
    <row r="43" spans="1:27" ht="14.25">
      <c r="A43" s="4" t="s">
        <v>39</v>
      </c>
      <c r="B43" s="94">
        <v>7.8</v>
      </c>
      <c r="C43" s="94">
        <v>24.6</v>
      </c>
      <c r="D43" s="94">
        <v>2.4</v>
      </c>
      <c r="E43" s="94">
        <v>4.7</v>
      </c>
      <c r="F43" s="94">
        <v>5.2</v>
      </c>
      <c r="G43" s="94">
        <v>8</v>
      </c>
      <c r="H43" s="94">
        <v>1.8</v>
      </c>
      <c r="I43" s="94">
        <v>7.9</v>
      </c>
      <c r="J43" s="94">
        <v>3.6</v>
      </c>
      <c r="K43" s="94">
        <v>8.8</v>
      </c>
      <c r="N43" s="20" t="s">
        <v>39</v>
      </c>
      <c r="O43" s="109">
        <v>7.3</v>
      </c>
      <c r="P43" s="109">
        <v>5</v>
      </c>
      <c r="Q43" s="109">
        <v>1.3</v>
      </c>
      <c r="R43" s="109">
        <v>4.8</v>
      </c>
      <c r="S43" s="14">
        <v>9.6</v>
      </c>
      <c r="T43" s="14">
        <v>6.3</v>
      </c>
      <c r="U43" s="14">
        <v>1.6</v>
      </c>
      <c r="V43" s="14">
        <v>6.1</v>
      </c>
      <c r="W43" s="109">
        <f t="shared" si="1"/>
        <v>2.3</v>
      </c>
      <c r="X43" s="109">
        <f t="shared" si="2"/>
        <v>1.2999999999999998</v>
      </c>
      <c r="Y43" s="109">
        <f t="shared" si="3"/>
        <v>0.30000000000000004</v>
      </c>
      <c r="Z43" s="109">
        <f t="shared" si="4"/>
        <v>1.2999999999999998</v>
      </c>
      <c r="AA43" s="70"/>
    </row>
    <row r="44" spans="1:27" ht="14.25">
      <c r="A44" s="4" t="s">
        <v>40</v>
      </c>
      <c r="B44" s="94">
        <v>3.5</v>
      </c>
      <c r="C44" s="94">
        <v>7.9</v>
      </c>
      <c r="D44" s="94">
        <v>0.6</v>
      </c>
      <c r="E44" s="94">
        <v>0.8</v>
      </c>
      <c r="F44" s="94">
        <v>0.3</v>
      </c>
      <c r="G44" s="94">
        <v>1.8</v>
      </c>
      <c r="H44" s="94">
        <v>0</v>
      </c>
      <c r="I44" s="94">
        <v>0.2</v>
      </c>
      <c r="J44" s="94">
        <v>1.4</v>
      </c>
      <c r="K44" s="94">
        <v>1.6</v>
      </c>
      <c r="N44" s="18" t="s">
        <v>40</v>
      </c>
      <c r="O44" s="106">
        <v>2.3</v>
      </c>
      <c r="P44" s="106">
        <v>1.8</v>
      </c>
      <c r="Q44" s="106">
        <v>0.4</v>
      </c>
      <c r="R44" s="106">
        <v>1.8</v>
      </c>
      <c r="S44" s="15">
        <v>2.1</v>
      </c>
      <c r="T44" s="15">
        <v>1.6</v>
      </c>
      <c r="U44" s="15">
        <v>0.3</v>
      </c>
      <c r="V44" s="15">
        <v>1.6</v>
      </c>
      <c r="W44" s="106">
        <f t="shared" si="1"/>
        <v>-0.19999999999999973</v>
      </c>
      <c r="X44" s="106">
        <f t="shared" si="2"/>
        <v>-0.19999999999999996</v>
      </c>
      <c r="Y44" s="106">
        <f t="shared" si="3"/>
        <v>-0.10000000000000003</v>
      </c>
      <c r="Z44" s="106">
        <f t="shared" si="4"/>
        <v>-0.19999999999999996</v>
      </c>
      <c r="AA44" s="70" t="s">
        <v>177</v>
      </c>
    </row>
    <row r="45" spans="1:27" ht="14.25">
      <c r="A45" s="4" t="s">
        <v>41</v>
      </c>
      <c r="B45" s="94">
        <v>3.4</v>
      </c>
      <c r="C45" s="94">
        <v>8.8</v>
      </c>
      <c r="D45" s="94">
        <v>0.5</v>
      </c>
      <c r="E45" s="94">
        <v>0.4</v>
      </c>
      <c r="F45" s="94">
        <v>0.1</v>
      </c>
      <c r="G45" s="94">
        <v>1.3</v>
      </c>
      <c r="H45" s="94">
        <v>0</v>
      </c>
      <c r="I45" s="94">
        <v>0</v>
      </c>
      <c r="J45" s="94">
        <v>1.7</v>
      </c>
      <c r="K45" s="94">
        <v>1.8</v>
      </c>
      <c r="N45" s="19" t="s">
        <v>41</v>
      </c>
      <c r="O45" s="107">
        <v>2.4</v>
      </c>
      <c r="P45" s="107">
        <v>2.3</v>
      </c>
      <c r="Q45" s="107">
        <v>0.5</v>
      </c>
      <c r="R45" s="107">
        <v>2</v>
      </c>
      <c r="S45" s="12">
        <v>1.7</v>
      </c>
      <c r="T45" s="12">
        <v>1.4</v>
      </c>
      <c r="U45" s="12">
        <v>0.4</v>
      </c>
      <c r="V45" s="12">
        <v>1.3</v>
      </c>
      <c r="W45" s="107">
        <f t="shared" si="1"/>
        <v>-0.7</v>
      </c>
      <c r="X45" s="107">
        <f t="shared" si="2"/>
        <v>-0.8999999999999999</v>
      </c>
      <c r="Y45" s="107">
        <f t="shared" si="3"/>
        <v>-0.09999999999999998</v>
      </c>
      <c r="Z45" s="107">
        <f t="shared" si="4"/>
        <v>-0.7</v>
      </c>
      <c r="AA45" s="70" t="s">
        <v>177</v>
      </c>
    </row>
    <row r="46" spans="1:27" ht="14.25">
      <c r="A46" s="108" t="s">
        <v>171</v>
      </c>
      <c r="B46" s="94">
        <v>2.5</v>
      </c>
      <c r="C46" s="94">
        <v>2.6</v>
      </c>
      <c r="D46" s="94">
        <v>0.4</v>
      </c>
      <c r="E46" s="94">
        <v>1</v>
      </c>
      <c r="F46" s="94">
        <v>0.8</v>
      </c>
      <c r="G46" s="94">
        <v>3.9</v>
      </c>
      <c r="H46" s="94">
        <v>0.9</v>
      </c>
      <c r="I46" s="94">
        <v>1</v>
      </c>
      <c r="J46" s="94">
        <v>1.1</v>
      </c>
      <c r="K46" s="94">
        <v>1.5</v>
      </c>
      <c r="N46" s="20" t="s">
        <v>171</v>
      </c>
      <c r="O46" s="109">
        <v>2.5</v>
      </c>
      <c r="P46" s="109">
        <v>1.7</v>
      </c>
      <c r="Q46" s="109">
        <v>0.6</v>
      </c>
      <c r="R46" s="109">
        <v>1.7</v>
      </c>
      <c r="S46" s="76">
        <v>1.8</v>
      </c>
      <c r="T46" s="76">
        <v>1.4</v>
      </c>
      <c r="U46" s="76">
        <v>0.2</v>
      </c>
      <c r="V46" s="76">
        <v>1.3</v>
      </c>
      <c r="W46" s="109">
        <f t="shared" si="1"/>
        <v>-0.7</v>
      </c>
      <c r="X46" s="109">
        <f t="shared" si="2"/>
        <v>-0.30000000000000004</v>
      </c>
      <c r="Y46" s="109">
        <f t="shared" si="3"/>
        <v>-0.39999999999999997</v>
      </c>
      <c r="Z46" s="109">
        <f t="shared" si="4"/>
        <v>-0.3999999999999999</v>
      </c>
      <c r="AA46" s="70"/>
    </row>
    <row r="47" spans="1:27" ht="14.25">
      <c r="A47" s="108" t="s">
        <v>172</v>
      </c>
      <c r="B47" s="94">
        <v>47</v>
      </c>
      <c r="C47" s="94">
        <v>48.2</v>
      </c>
      <c r="D47" s="94">
        <v>36.9</v>
      </c>
      <c r="E47" s="94">
        <v>29.1</v>
      </c>
      <c r="F47" s="94">
        <v>30.8</v>
      </c>
      <c r="G47" s="94">
        <v>59.7</v>
      </c>
      <c r="H47" s="94">
        <v>37.6</v>
      </c>
      <c r="I47" s="94">
        <v>33.8</v>
      </c>
      <c r="J47" s="94">
        <v>38.1</v>
      </c>
      <c r="K47" s="94">
        <v>34.6</v>
      </c>
      <c r="N47" s="74" t="s">
        <v>172</v>
      </c>
      <c r="O47" s="106">
        <v>36.1</v>
      </c>
      <c r="P47" s="106">
        <v>34.2</v>
      </c>
      <c r="Q47" s="106">
        <v>34.8</v>
      </c>
      <c r="R47" s="106">
        <v>34.7</v>
      </c>
      <c r="S47" s="84">
        <v>38.1</v>
      </c>
      <c r="T47" s="84">
        <v>35.3</v>
      </c>
      <c r="U47" s="84">
        <v>34.4</v>
      </c>
      <c r="V47" s="84">
        <v>35.7</v>
      </c>
      <c r="W47" s="106">
        <f t="shared" si="1"/>
        <v>2</v>
      </c>
      <c r="X47" s="106">
        <f t="shared" si="2"/>
        <v>1.0999999999999943</v>
      </c>
      <c r="Y47" s="106">
        <f t="shared" si="3"/>
        <v>-0.3999999999999986</v>
      </c>
      <c r="Z47" s="106">
        <f t="shared" si="4"/>
        <v>1</v>
      </c>
      <c r="AA47" s="70"/>
    </row>
    <row r="48" spans="1:27" ht="14.25">
      <c r="A48" s="4" t="s">
        <v>86</v>
      </c>
      <c r="B48" s="94">
        <v>40.8</v>
      </c>
      <c r="C48" s="94">
        <v>42.6</v>
      </c>
      <c r="D48" s="94">
        <v>26.3</v>
      </c>
      <c r="E48" s="94">
        <v>18.9</v>
      </c>
      <c r="F48" s="94">
        <v>15.6</v>
      </c>
      <c r="G48" s="94">
        <v>28</v>
      </c>
      <c r="H48" s="94">
        <v>24</v>
      </c>
      <c r="I48" s="94">
        <v>21.2</v>
      </c>
      <c r="J48" s="94">
        <v>27.9</v>
      </c>
      <c r="K48" s="94">
        <v>21</v>
      </c>
      <c r="N48" s="19" t="s">
        <v>86</v>
      </c>
      <c r="O48" s="107" t="s">
        <v>84</v>
      </c>
      <c r="P48" s="107" t="s">
        <v>84</v>
      </c>
      <c r="Q48" s="107" t="s">
        <v>84</v>
      </c>
      <c r="R48" s="107" t="s">
        <v>84</v>
      </c>
      <c r="S48" s="12">
        <v>22</v>
      </c>
      <c r="T48" s="12">
        <v>24</v>
      </c>
      <c r="U48" s="12">
        <v>25.9</v>
      </c>
      <c r="V48" s="12">
        <v>24</v>
      </c>
      <c r="W48" s="107" t="s">
        <v>84</v>
      </c>
      <c r="X48" s="107" t="s">
        <v>84</v>
      </c>
      <c r="Y48" s="107" t="s">
        <v>84</v>
      </c>
      <c r="Z48" s="107" t="s">
        <v>84</v>
      </c>
      <c r="AA48" s="70"/>
    </row>
    <row r="49" spans="1:27" ht="14.25">
      <c r="A49" s="108" t="s">
        <v>173</v>
      </c>
      <c r="B49" s="94">
        <v>45.3</v>
      </c>
      <c r="C49" s="94">
        <v>67</v>
      </c>
      <c r="D49" s="94">
        <v>37</v>
      </c>
      <c r="E49" s="94">
        <v>35.4</v>
      </c>
      <c r="F49" s="94">
        <v>40.6</v>
      </c>
      <c r="G49" s="94">
        <v>62.3</v>
      </c>
      <c r="H49" s="94">
        <v>32.7</v>
      </c>
      <c r="I49" s="94">
        <v>45.6</v>
      </c>
      <c r="J49" s="94">
        <v>35.8</v>
      </c>
      <c r="K49" s="94">
        <v>46.4</v>
      </c>
      <c r="N49" s="20" t="s">
        <v>173</v>
      </c>
      <c r="O49" s="109">
        <v>65.3</v>
      </c>
      <c r="P49" s="109">
        <v>57</v>
      </c>
      <c r="Q49" s="109">
        <v>52.6</v>
      </c>
      <c r="R49" s="109">
        <v>59.3</v>
      </c>
      <c r="S49" s="76">
        <v>50.3</v>
      </c>
      <c r="T49" s="76">
        <v>40.7</v>
      </c>
      <c r="U49" s="76">
        <v>42.9</v>
      </c>
      <c r="V49" s="76">
        <v>43.8</v>
      </c>
      <c r="W49" s="109">
        <f aca="true" t="shared" si="5" ref="W49">S49-O49</f>
        <v>-15</v>
      </c>
      <c r="X49" s="109">
        <f aca="true" t="shared" si="6" ref="X49">T49-P49</f>
        <v>-16.299999999999997</v>
      </c>
      <c r="Y49" s="109">
        <f aca="true" t="shared" si="7" ref="Y49">U49-Q49</f>
        <v>-9.700000000000003</v>
      </c>
      <c r="Z49" s="109">
        <f aca="true" t="shared" si="8" ref="Z49">V49-R49</f>
        <v>-15.5</v>
      </c>
      <c r="AA49" s="86" t="s">
        <v>175</v>
      </c>
    </row>
    <row r="50" spans="1:18" ht="14.25">
      <c r="A50" s="66"/>
      <c r="N50" s="1" t="s">
        <v>88</v>
      </c>
      <c r="O50" s="2"/>
      <c r="P50" s="2"/>
      <c r="Q50" s="2"/>
      <c r="R50" s="2"/>
    </row>
    <row r="51" spans="1:18" ht="14.25">
      <c r="A51" s="66"/>
      <c r="B51" s="66"/>
      <c r="D51" s="66"/>
      <c r="N51" s="1" t="s">
        <v>84</v>
      </c>
      <c r="O51" s="1" t="s">
        <v>123</v>
      </c>
      <c r="P51" s="2"/>
      <c r="Q51" s="2"/>
      <c r="R51" s="2"/>
    </row>
    <row r="52" spans="1:15" ht="14.2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1:15" ht="14.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</row>
    <row r="54" spans="1:15" ht="14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</row>
    <row r="55" spans="1:15" ht="14.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15" ht="14.2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15" ht="14.2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15" ht="14.2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15" ht="14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15" ht="14.2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15" ht="14.2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15" ht="14.2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15" ht="14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14.2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14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</row>
    <row r="66" spans="1:15" ht="14.2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14.2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68" spans="1:15" ht="14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</row>
    <row r="69" spans="1:15" ht="14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</row>
    <row r="70" spans="1:15" ht="14.2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</row>
    <row r="71" spans="1:15" ht="14.2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</row>
    <row r="72" spans="1:15" ht="14.2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</row>
    <row r="73" spans="1:15" ht="14.2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</row>
    <row r="74" spans="1:15" ht="14.2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</row>
    <row r="75" spans="1:15" ht="14.2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</row>
    <row r="76" spans="1:15" ht="14.2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</row>
    <row r="77" spans="1:15" ht="14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</row>
    <row r="78" spans="1:15" ht="14.2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</row>
    <row r="79" spans="1:15" ht="14.2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="70" customFormat="1" ht="14.25"/>
    <row r="81" s="70" customFormat="1" ht="14.25"/>
    <row r="82" s="70" customFormat="1" ht="14.25"/>
    <row r="83" s="70" customFormat="1" ht="14.25"/>
    <row r="84" s="70" customFormat="1" ht="14.25"/>
    <row r="85" s="70" customFormat="1" ht="14.25"/>
    <row r="86" s="70" customFormat="1" ht="14.25"/>
    <row r="87" s="70" customFormat="1" ht="14.25"/>
    <row r="88" s="70" customFormat="1" ht="14.25"/>
    <row r="89" s="70" customFormat="1" ht="14.25"/>
    <row r="90" s="70" customFormat="1" ht="14.25"/>
    <row r="91" s="70" customFormat="1" ht="14.25"/>
    <row r="92" s="70" customFormat="1" ht="14.25"/>
    <row r="93" s="70" customFormat="1" ht="14.25"/>
    <row r="94" s="70" customFormat="1" ht="14.25"/>
    <row r="95" s="70" customFormat="1" ht="14.25"/>
    <row r="96" s="70" customFormat="1" ht="14.25"/>
    <row r="97" s="70" customFormat="1" ht="14.25"/>
    <row r="98" s="70" customFormat="1" ht="14.25"/>
    <row r="99" s="70" customFormat="1" ht="14.25"/>
    <row r="100" s="70" customFormat="1" ht="14.25"/>
    <row r="101" s="70" customFormat="1" ht="14.25"/>
    <row r="102" s="70" customFormat="1" ht="14.25"/>
    <row r="103" s="70" customFormat="1" ht="14.25"/>
    <row r="104" s="70" customFormat="1" ht="14.25"/>
    <row r="105" s="70" customFormat="1" ht="14.25"/>
    <row r="106" s="70" customFormat="1" ht="14.25"/>
    <row r="107" s="70" customFormat="1" ht="14.25"/>
    <row r="108" s="70" customFormat="1" ht="14.25"/>
    <row r="109" s="70" customFormat="1" ht="14.25"/>
    <row r="110" s="70" customFormat="1" ht="14.25"/>
    <row r="111" s="70" customFormat="1" ht="14.25"/>
    <row r="112" s="70" customFormat="1" ht="14.25"/>
    <row r="113" s="70" customFormat="1" ht="14.25"/>
    <row r="114" s="70" customFormat="1" ht="14.25"/>
    <row r="115" s="70" customFormat="1" ht="14.25"/>
    <row r="116" s="70" customFormat="1" ht="14.25"/>
  </sheetData>
  <mergeCells count="3">
    <mergeCell ref="O12:R12"/>
    <mergeCell ref="S12:V12"/>
    <mergeCell ref="W12:Z12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0"/>
  <sheetViews>
    <sheetView showGridLines="0" workbookViewId="0" topLeftCell="A1"/>
  </sheetViews>
  <sheetFormatPr defaultColWidth="9.00390625" defaultRowHeight="14.25"/>
  <cols>
    <col min="1" max="1" width="9.00390625" style="2" customWidth="1"/>
    <col min="2" max="2" width="38.00390625" style="2" customWidth="1"/>
    <col min="3" max="8" width="9.00390625" style="2" customWidth="1"/>
    <col min="9" max="16384" width="9.00390625" style="2" customWidth="1"/>
  </cols>
  <sheetData>
    <row r="2" ht="15">
      <c r="B2" s="130" t="s">
        <v>181</v>
      </c>
    </row>
    <row r="3" ht="14.25">
      <c r="B3" s="2" t="s">
        <v>63</v>
      </c>
    </row>
    <row r="29" ht="14.25">
      <c r="B29" s="2" t="s">
        <v>152</v>
      </c>
    </row>
    <row r="30" ht="14.25">
      <c r="B30" s="28" t="s">
        <v>126</v>
      </c>
    </row>
    <row r="31" ht="14.25">
      <c r="B31" s="28"/>
    </row>
    <row r="32" ht="14.25">
      <c r="B32" s="28"/>
    </row>
    <row r="33" ht="14.25">
      <c r="B33" s="28"/>
    </row>
    <row r="34" ht="14.25">
      <c r="B34" s="28"/>
    </row>
    <row r="35" ht="14.25">
      <c r="B35" s="28"/>
    </row>
    <row r="36" ht="14.25">
      <c r="B36" s="28"/>
    </row>
    <row r="37" ht="14.25">
      <c r="B37" s="28"/>
    </row>
    <row r="38" ht="14.25">
      <c r="B38" s="28"/>
    </row>
    <row r="39" ht="14.25">
      <c r="B39" s="28"/>
    </row>
    <row r="40" ht="14.25">
      <c r="B40" s="28"/>
    </row>
    <row r="41" ht="14.25">
      <c r="B41" s="28"/>
    </row>
    <row r="42" ht="14.25">
      <c r="B42" s="28"/>
    </row>
    <row r="43" ht="14.25">
      <c r="B43" s="28"/>
    </row>
    <row r="44" ht="14.25">
      <c r="B44" s="28"/>
    </row>
    <row r="45" ht="14.25">
      <c r="B45" s="28"/>
    </row>
    <row r="46" ht="14.25">
      <c r="B46" s="28"/>
    </row>
    <row r="47" ht="14.25">
      <c r="B47" s="28"/>
    </row>
    <row r="48" ht="14.25">
      <c r="B48" s="28"/>
    </row>
    <row r="49" ht="14.25">
      <c r="B49" s="28"/>
    </row>
    <row r="50" ht="14.25">
      <c r="B50" s="28"/>
    </row>
    <row r="51" ht="14.25">
      <c r="B51" s="28"/>
    </row>
    <row r="52" ht="14.25">
      <c r="B52" s="28"/>
    </row>
    <row r="53" ht="14.25">
      <c r="B53" s="28"/>
    </row>
    <row r="54" ht="14.25">
      <c r="B54" s="28"/>
    </row>
    <row r="55" ht="14.25">
      <c r="B55" s="28"/>
    </row>
    <row r="56" ht="14.25">
      <c r="B56" s="28"/>
    </row>
    <row r="57" ht="14.25">
      <c r="B57" s="28"/>
    </row>
    <row r="58" ht="14.25">
      <c r="B58" s="28"/>
    </row>
    <row r="59" ht="14.25">
      <c r="B59" s="28"/>
    </row>
    <row r="60" ht="14.25">
      <c r="B60" s="28"/>
    </row>
    <row r="63" ht="14.25">
      <c r="B63" s="2" t="s">
        <v>178</v>
      </c>
    </row>
    <row r="67" spans="2:3" ht="14.25">
      <c r="B67" s="87"/>
      <c r="C67" s="87" t="s">
        <v>44</v>
      </c>
    </row>
    <row r="68" spans="2:3" ht="14.25">
      <c r="B68" s="54"/>
      <c r="C68" s="54"/>
    </row>
    <row r="69" spans="2:3" ht="14.25">
      <c r="B69" s="22" t="s">
        <v>53</v>
      </c>
      <c r="C69" s="6">
        <v>10.7</v>
      </c>
    </row>
    <row r="70" spans="2:3" ht="14.25">
      <c r="B70" s="20" t="s">
        <v>54</v>
      </c>
      <c r="C70" s="14">
        <v>17</v>
      </c>
    </row>
    <row r="71" spans="2:3" ht="14.25">
      <c r="B71" s="69"/>
      <c r="C71" s="26"/>
    </row>
    <row r="72" spans="2:3" ht="14.25">
      <c r="B72" s="25" t="s">
        <v>55</v>
      </c>
      <c r="C72" s="11">
        <v>4.9</v>
      </c>
    </row>
    <row r="73" spans="2:3" ht="14.25">
      <c r="B73" s="19" t="s">
        <v>56</v>
      </c>
      <c r="C73" s="12">
        <v>6.1</v>
      </c>
    </row>
    <row r="74" spans="2:3" ht="14.25">
      <c r="B74" s="27" t="s">
        <v>57</v>
      </c>
      <c r="C74" s="13">
        <v>5.6</v>
      </c>
    </row>
    <row r="75" spans="2:3" ht="14.25">
      <c r="B75" s="20" t="s">
        <v>58</v>
      </c>
      <c r="C75" s="14">
        <v>10.6</v>
      </c>
    </row>
    <row r="76" ht="12"/>
    <row r="77" spans="2:3" ht="14.25">
      <c r="B77" s="22" t="s">
        <v>59</v>
      </c>
      <c r="C77" s="6">
        <v>7.9</v>
      </c>
    </row>
    <row r="78" spans="2:3" ht="14.25">
      <c r="B78" s="20" t="s">
        <v>60</v>
      </c>
      <c r="C78" s="14">
        <v>13</v>
      </c>
    </row>
    <row r="79" ht="12"/>
    <row r="80" spans="2:3" ht="14.25">
      <c r="B80" s="25" t="s">
        <v>61</v>
      </c>
      <c r="C80" s="11">
        <v>7.2</v>
      </c>
    </row>
    <row r="81" spans="2:3" ht="14.25">
      <c r="B81" s="20" t="s">
        <v>62</v>
      </c>
      <c r="C81" s="14">
        <v>9</v>
      </c>
    </row>
    <row r="87" spans="2:6" ht="14.25">
      <c r="B87" s="66" t="s">
        <v>122</v>
      </c>
      <c r="C87" s="65"/>
      <c r="D87" s="65"/>
      <c r="E87" s="65"/>
      <c r="F87" s="65"/>
    </row>
    <row r="89" spans="2:6" ht="14.25">
      <c r="B89" s="66" t="s">
        <v>1</v>
      </c>
      <c r="C89" s="88">
        <v>42689.61423611111</v>
      </c>
      <c r="D89" s="65"/>
      <c r="E89" s="65"/>
      <c r="F89" s="65"/>
    </row>
    <row r="90" spans="2:6" ht="14.25">
      <c r="B90" s="66" t="s">
        <v>2</v>
      </c>
      <c r="C90" s="88">
        <v>42703.44486068287</v>
      </c>
      <c r="D90" s="65"/>
      <c r="E90" s="65"/>
      <c r="F90" s="65"/>
    </row>
    <row r="91" spans="2:6" ht="14.25">
      <c r="B91" s="66" t="s">
        <v>3</v>
      </c>
      <c r="C91" s="66" t="s">
        <v>4</v>
      </c>
      <c r="D91" s="65"/>
      <c r="E91" s="65"/>
      <c r="F91" s="65"/>
    </row>
    <row r="93" spans="2:6" ht="14.25">
      <c r="B93" s="66" t="s">
        <v>179</v>
      </c>
      <c r="C93" s="66" t="s">
        <v>119</v>
      </c>
      <c r="D93" s="65"/>
      <c r="E93" s="65"/>
      <c r="F93" s="65"/>
    </row>
    <row r="94" spans="2:6" ht="14.25">
      <c r="B94" s="66" t="s">
        <v>52</v>
      </c>
      <c r="C94" s="66" t="s">
        <v>10</v>
      </c>
      <c r="D94" s="65"/>
      <c r="E94" s="65"/>
      <c r="F94" s="65"/>
    </row>
    <row r="96" spans="2:6" ht="14.25">
      <c r="B96" s="89" t="s">
        <v>180</v>
      </c>
      <c r="C96" s="89" t="s">
        <v>12</v>
      </c>
      <c r="D96" s="89" t="s">
        <v>80</v>
      </c>
      <c r="E96" s="89" t="s">
        <v>129</v>
      </c>
      <c r="F96" s="89" t="s">
        <v>80</v>
      </c>
    </row>
    <row r="97" spans="2:6" ht="14.25">
      <c r="B97" s="89" t="s">
        <v>53</v>
      </c>
      <c r="C97" s="90">
        <v>11.9</v>
      </c>
      <c r="D97" s="91" t="s">
        <v>83</v>
      </c>
      <c r="E97" s="90">
        <v>10.7</v>
      </c>
      <c r="F97" s="91" t="s">
        <v>82</v>
      </c>
    </row>
    <row r="98" spans="2:6" ht="14.25">
      <c r="B98" s="89" t="s">
        <v>54</v>
      </c>
      <c r="C98" s="90">
        <v>19.2</v>
      </c>
      <c r="D98" s="91" t="s">
        <v>83</v>
      </c>
      <c r="E98" s="90">
        <v>17</v>
      </c>
      <c r="F98" s="91" t="s">
        <v>82</v>
      </c>
    </row>
    <row r="99" spans="2:6" ht="14.25">
      <c r="B99" s="89" t="s">
        <v>55</v>
      </c>
      <c r="C99" s="90">
        <v>5.3</v>
      </c>
      <c r="D99" s="91" t="s">
        <v>83</v>
      </c>
      <c r="E99" s="90">
        <v>4.9</v>
      </c>
      <c r="F99" s="91" t="s">
        <v>82</v>
      </c>
    </row>
    <row r="100" spans="2:6" ht="14.25">
      <c r="B100" s="89" t="s">
        <v>56</v>
      </c>
      <c r="C100" s="90">
        <v>6.3</v>
      </c>
      <c r="D100" s="91" t="s">
        <v>83</v>
      </c>
      <c r="E100" s="90">
        <v>6.1</v>
      </c>
      <c r="F100" s="91" t="s">
        <v>82</v>
      </c>
    </row>
    <row r="101" spans="2:6" ht="14.25">
      <c r="B101" s="89" t="s">
        <v>57</v>
      </c>
      <c r="C101" s="90">
        <v>6.3</v>
      </c>
      <c r="D101" s="91" t="s">
        <v>83</v>
      </c>
      <c r="E101" s="90">
        <v>5.6</v>
      </c>
      <c r="F101" s="91" t="s">
        <v>82</v>
      </c>
    </row>
    <row r="102" spans="2:6" ht="14.25">
      <c r="B102" s="89" t="s">
        <v>58</v>
      </c>
      <c r="C102" s="90">
        <v>11.5</v>
      </c>
      <c r="D102" s="91" t="s">
        <v>83</v>
      </c>
      <c r="E102" s="90">
        <v>10.6</v>
      </c>
      <c r="F102" s="91" t="s">
        <v>82</v>
      </c>
    </row>
    <row r="103" spans="2:7" ht="14.25">
      <c r="B103" s="89" t="s">
        <v>59</v>
      </c>
      <c r="C103" s="90">
        <v>9.1</v>
      </c>
      <c r="D103" s="91" t="s">
        <v>83</v>
      </c>
      <c r="E103" s="90">
        <v>7.9</v>
      </c>
      <c r="F103" s="91" t="s">
        <v>82</v>
      </c>
      <c r="G103" s="65"/>
    </row>
    <row r="104" spans="2:7" ht="14.25">
      <c r="B104" s="89" t="s">
        <v>60</v>
      </c>
      <c r="C104" s="90">
        <v>13.8</v>
      </c>
      <c r="D104" s="91" t="s">
        <v>83</v>
      </c>
      <c r="E104" s="90">
        <v>13</v>
      </c>
      <c r="F104" s="91" t="s">
        <v>82</v>
      </c>
      <c r="G104" s="65"/>
    </row>
    <row r="105" spans="2:7" ht="14.25">
      <c r="B105" s="89" t="s">
        <v>61</v>
      </c>
      <c r="C105" s="90">
        <v>8</v>
      </c>
      <c r="D105" s="91" t="s">
        <v>83</v>
      </c>
      <c r="E105" s="90">
        <v>7.2</v>
      </c>
      <c r="F105" s="91" t="s">
        <v>82</v>
      </c>
      <c r="G105" s="65"/>
    </row>
    <row r="106" spans="2:7" ht="14.25">
      <c r="B106" s="89" t="s">
        <v>62</v>
      </c>
      <c r="C106" s="90">
        <v>9.7</v>
      </c>
      <c r="D106" s="91" t="s">
        <v>83</v>
      </c>
      <c r="E106" s="90">
        <v>9</v>
      </c>
      <c r="F106" s="91" t="s">
        <v>82</v>
      </c>
      <c r="G106" s="65"/>
    </row>
    <row r="108" spans="2:7" ht="14.25">
      <c r="B108" s="66" t="s">
        <v>87</v>
      </c>
      <c r="C108" s="65"/>
      <c r="D108" s="65"/>
      <c r="E108" s="65"/>
      <c r="F108" s="66" t="s">
        <v>88</v>
      </c>
      <c r="G108" s="65"/>
    </row>
    <row r="109" spans="2:7" ht="14.25">
      <c r="B109" s="66" t="s">
        <v>89</v>
      </c>
      <c r="C109" s="66" t="s">
        <v>90</v>
      </c>
      <c r="D109" s="65"/>
      <c r="E109" s="65"/>
      <c r="F109" s="66" t="s">
        <v>84</v>
      </c>
      <c r="G109" s="66" t="s">
        <v>123</v>
      </c>
    </row>
    <row r="110" spans="2:7" ht="14.25">
      <c r="B110" s="66" t="s">
        <v>91</v>
      </c>
      <c r="C110" s="66" t="s">
        <v>92</v>
      </c>
      <c r="D110" s="65"/>
      <c r="E110" s="65"/>
      <c r="F110" s="65"/>
      <c r="G110" s="65"/>
    </row>
    <row r="111" spans="2:7" ht="14.25">
      <c r="B111" s="66" t="s">
        <v>93</v>
      </c>
      <c r="C111" s="66" t="s">
        <v>94</v>
      </c>
      <c r="D111" s="65"/>
      <c r="E111" s="65"/>
      <c r="F111" s="65"/>
      <c r="G111" s="65"/>
    </row>
    <row r="112" spans="2:7" ht="14.25">
      <c r="B112" s="66" t="s">
        <v>82</v>
      </c>
      <c r="C112" s="66" t="s">
        <v>95</v>
      </c>
      <c r="D112" s="65"/>
      <c r="E112" s="65"/>
      <c r="F112" s="65"/>
      <c r="G112" s="65"/>
    </row>
    <row r="113" spans="2:7" ht="14.25">
      <c r="B113" s="66" t="s">
        <v>96</v>
      </c>
      <c r="C113" s="66" t="s">
        <v>97</v>
      </c>
      <c r="D113" s="65"/>
      <c r="E113" s="65"/>
      <c r="F113" s="65"/>
      <c r="G113" s="65"/>
    </row>
    <row r="114" spans="2:7" ht="14.25">
      <c r="B114" s="66" t="s">
        <v>98</v>
      </c>
      <c r="C114" s="66" t="s">
        <v>99</v>
      </c>
      <c r="D114" s="65"/>
      <c r="E114" s="65"/>
      <c r="F114" s="65"/>
      <c r="G114" s="65"/>
    </row>
    <row r="115" spans="2:7" ht="14.25">
      <c r="B115" s="66" t="s">
        <v>100</v>
      </c>
      <c r="C115" s="66" t="s">
        <v>101</v>
      </c>
      <c r="D115" s="65"/>
      <c r="E115" s="65"/>
      <c r="F115" s="65"/>
      <c r="G115" s="65"/>
    </row>
    <row r="116" spans="2:7" ht="14.25">
      <c r="B116" s="66" t="s">
        <v>102</v>
      </c>
      <c r="C116" s="66" t="s">
        <v>103</v>
      </c>
      <c r="D116" s="65"/>
      <c r="E116" s="65"/>
      <c r="F116" s="65"/>
      <c r="G116" s="65"/>
    </row>
    <row r="117" spans="2:7" ht="14.25">
      <c r="B117" s="66" t="s">
        <v>104</v>
      </c>
      <c r="C117" s="66" t="s">
        <v>105</v>
      </c>
      <c r="D117" s="65"/>
      <c r="E117" s="65"/>
      <c r="F117" s="65"/>
      <c r="G117" s="65"/>
    </row>
    <row r="118" spans="2:7" ht="14.25">
      <c r="B118" s="66" t="s">
        <v>106</v>
      </c>
      <c r="C118" s="66" t="s">
        <v>107</v>
      </c>
      <c r="D118" s="65"/>
      <c r="E118" s="65"/>
      <c r="F118" s="65"/>
      <c r="G118" s="65"/>
    </row>
    <row r="119" spans="2:3" ht="14.25">
      <c r="B119" s="66" t="s">
        <v>85</v>
      </c>
      <c r="C119" s="66" t="s">
        <v>108</v>
      </c>
    </row>
    <row r="120" spans="2:3" ht="14.25">
      <c r="B120" s="66" t="s">
        <v>109</v>
      </c>
      <c r="C120" s="66" t="s">
        <v>110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HELMINGER William</dc:creator>
  <cp:keywords/>
  <dc:description/>
  <cp:lastModifiedBy>HELMINGER William</cp:lastModifiedBy>
  <dcterms:created xsi:type="dcterms:W3CDTF">2016-03-08T09:18:15Z</dcterms:created>
  <dcterms:modified xsi:type="dcterms:W3CDTF">2017-01-27T14:57:38Z</dcterms:modified>
  <cp:category/>
  <cp:version/>
  <cp:contentType/>
  <cp:contentStatus/>
</cp:coreProperties>
</file>