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5440" windowHeight="14385" activeTab="0"/>
  </bookViews>
  <sheets>
    <sheet name="Figure 1" sheetId="1" r:id="rId1"/>
    <sheet name="Figure 2" sheetId="2" r:id="rId2"/>
    <sheet name="Figure 3" sheetId="3" r:id="rId3"/>
    <sheet name="Figure 4" sheetId="5" r:id="rId4"/>
    <sheet name="Table 1" sheetId="6" r:id="rId5"/>
    <sheet name="Table 2" sheetId="8" r:id="rId6"/>
    <sheet name="Table 3" sheetId="10" r:id="rId7"/>
  </sheets>
  <definedNames/>
  <calcPr calcId="145621"/>
</workbook>
</file>

<file path=xl/sharedStrings.xml><?xml version="1.0" encoding="utf-8"?>
<sst xmlns="http://schemas.openxmlformats.org/spreadsheetml/2006/main" count="1780" uniqueCount="290">
  <si>
    <t>Expenditure: main results [spr_exp_sum]</t>
  </si>
  <si>
    <t>Last update</t>
  </si>
  <si>
    <t>Extracted on</t>
  </si>
  <si>
    <t>Source of data</t>
  </si>
  <si>
    <t>Eurostat</t>
  </si>
  <si>
    <t>SPDEPS</t>
  </si>
  <si>
    <t>Total expenditure</t>
  </si>
  <si>
    <t>UNIT</t>
  </si>
  <si>
    <t>Percentage of gross domestic product (GDP)</t>
  </si>
  <si>
    <t>2013</t>
  </si>
  <si>
    <t>Flags and footnotes</t>
  </si>
  <si>
    <t>Belgium</t>
  </si>
  <si>
    <t>Bulgaria</t>
  </si>
  <si>
    <t>Czech Republic</t>
  </si>
  <si>
    <t>Estonia</t>
  </si>
  <si>
    <t>Ireland</t>
  </si>
  <si>
    <t>Croatia</t>
  </si>
  <si>
    <t>Cyprus</t>
  </si>
  <si>
    <t>Luxembourg</t>
  </si>
  <si>
    <t>Hungary</t>
  </si>
  <si>
    <t>Malta</t>
  </si>
  <si>
    <t>Austria</t>
  </si>
  <si>
    <t>Portugal</t>
  </si>
  <si>
    <t>Romania</t>
  </si>
  <si>
    <t>Finland</t>
  </si>
  <si>
    <t>Iceland</t>
  </si>
  <si>
    <t>Norway</t>
  </si>
  <si>
    <t>Switzerland</t>
  </si>
  <si>
    <t>Serbia</t>
  </si>
  <si>
    <t>p</t>
  </si>
  <si>
    <t/>
  </si>
  <si>
    <t>Bookmark</t>
  </si>
  <si>
    <t>http://appsso.eurostat.ec.europa.eu/nui/show.do?query=BOOKMARK_DS-053608_QID_79AF3C9E_UID_-3F171EB0&amp;layout=TIME,C,X,0;GEO,L,Y,0;SPDEPS,L,Z,0;UNIT,L,Z,1;INDICATORS,C,Z,2;&amp;zSelection=DS-053608SPDEPS,TOTALNOREROUTE;DS-053608UNIT,PC_GDP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</si>
  <si>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spr_exp_sum)</t>
    </r>
  </si>
  <si>
    <t>(% of GDP)</t>
  </si>
  <si>
    <t>(¹) Provisional data.</t>
  </si>
  <si>
    <t>Denmark (¹)</t>
  </si>
  <si>
    <t>Germany (¹)</t>
  </si>
  <si>
    <t>Spain (¹)</t>
  </si>
  <si>
    <t>France (¹)</t>
  </si>
  <si>
    <t>Italy (¹)</t>
  </si>
  <si>
    <t>Latvia (¹)</t>
  </si>
  <si>
    <t>Lithuania (¹)</t>
  </si>
  <si>
    <t>Netherlands (¹)</t>
  </si>
  <si>
    <t>Slovenia (¹)</t>
  </si>
  <si>
    <t>Slovakia (¹)</t>
  </si>
  <si>
    <t>Sweden (¹)</t>
  </si>
  <si>
    <t>United Kingdom (¹)</t>
  </si>
  <si>
    <t>Turkey (¹)</t>
  </si>
  <si>
    <t>EU-28 (¹)(²)</t>
  </si>
  <si>
    <t>EA-18 (¹)(²)</t>
  </si>
  <si>
    <t>Greece (¹)(²)</t>
  </si>
  <si>
    <t>Poland (¹)(²)</t>
  </si>
  <si>
    <t>http://appsso.eurostat.ec.europa.eu/nui/show.do?query=BOOKMARK_DS-053608_QID_606FF530_UID_-3F171EB0&amp;layout=TIME,C,X,0;GEO,L,Y,0;SPDEPS,L,Z,0;UNIT,L,Z,1;INDICATORS,C,Z,2;&amp;zSelection=DS-053608SPDEPS,TOTALNOREROUTE;DS-053608UNIT,PPS_HAB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</si>
  <si>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Purchasing Power Standard  per inhabitant</t>
  </si>
  <si>
    <t>GEO/TIME</t>
  </si>
  <si>
    <t>2008</t>
  </si>
  <si>
    <t>2012</t>
  </si>
  <si>
    <t>European Union (28 countries)</t>
  </si>
  <si>
    <t>:</t>
  </si>
  <si>
    <t>Euro area (18 countries)</t>
  </si>
  <si>
    <t>Denmark</t>
  </si>
  <si>
    <t>Germany (until 1990 former territory of the FRG)</t>
  </si>
  <si>
    <t>Greece</t>
  </si>
  <si>
    <t>Spain</t>
  </si>
  <si>
    <t>France</t>
  </si>
  <si>
    <t>Italy</t>
  </si>
  <si>
    <t>Latvia</t>
  </si>
  <si>
    <t>Lithuania</t>
  </si>
  <si>
    <t>Netherlands</t>
  </si>
  <si>
    <t>Poland</t>
  </si>
  <si>
    <t>Slovenia</t>
  </si>
  <si>
    <t>Slovakia</t>
  </si>
  <si>
    <t>Sweden</t>
  </si>
  <si>
    <t>United Kingdom</t>
  </si>
  <si>
    <t>Turkey</t>
  </si>
  <si>
    <t>b</t>
  </si>
  <si>
    <t>Available flags:</t>
  </si>
  <si>
    <t>Special value:</t>
  </si>
  <si>
    <t>break in time series</t>
  </si>
  <si>
    <t>not available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</si>
  <si>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</si>
  <si>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</si>
  <si>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</si>
  <si>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</si>
  <si>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</si>
  <si>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</si>
  <si>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</si>
  <si>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</si>
  <si>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</si>
  <si>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</si>
  <si>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</si>
  <si>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</si>
  <si>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</si>
  <si>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</si>
  <si>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</si>
  <si>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</si>
  <si>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</si>
  <si>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</si>
  <si>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</si>
  <si>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</si>
  <si>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</si>
  <si>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</si>
  <si>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</si>
  <si>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</si>
  <si>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</si>
  <si>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</si>
  <si>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</si>
  <si>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</si>
  <si>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</si>
  <si>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</si>
  <si>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</si>
  <si>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</si>
  <si>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</si>
  <si>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</si>
  <si>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</si>
  <si>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</si>
  <si>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</si>
  <si>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</si>
  <si>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</si>
  <si>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</si>
  <si>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</si>
  <si>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</si>
  <si>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</si>
  <si>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</si>
  <si>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</si>
  <si>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</si>
  <si>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</si>
  <si>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</si>
  <si>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</si>
  <si>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</si>
  <si>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</si>
  <si>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</si>
  <si>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RS</t>
  </si>
  <si>
    <t>TR</t>
  </si>
  <si>
    <t>(PPS per capita)</t>
  </si>
  <si>
    <t>EU-28</t>
  </si>
  <si>
    <t>EA-18</t>
  </si>
  <si>
    <t>% of GDP</t>
  </si>
  <si>
    <t>PPS per capita</t>
  </si>
  <si>
    <t>(¹) EU-28, EA-18, Greece, Poland: 2012 data, provisional.</t>
  </si>
  <si>
    <t>http://appsso.eurostat.ec.europa.eu/nui/show.do?query=BOOKMARK_DS-053608_QID_-1DE02FDB_UID_-3F171EB0&amp;layout=TIME,C,X,0;GEO,L,Y,0;SPDEPS,L,Z,0;UNIT,L,Z,1;INDICATORS,C,Z,2;&amp;zSelection=DS-053608SPDEPS,TOTALNOREROUTE;DS-053608UNIT,EUR_HAB_KP05;DS-053608INDICATORS,OBS_FLAG;&amp;rankName1=SPDEPS_1_2_-1_2&amp;rankName2=UNIT_1_2_-1_2&amp;rankName3=INDICATORS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</si>
  <si>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Million euro</t>
  </si>
  <si>
    <t>2001</t>
  </si>
  <si>
    <t>2002</t>
  </si>
  <si>
    <t>2003</t>
  </si>
  <si>
    <t>2004</t>
  </si>
  <si>
    <t>2005</t>
  </si>
  <si>
    <t>2006</t>
  </si>
  <si>
    <t>2007</t>
  </si>
  <si>
    <t>2009</t>
  </si>
  <si>
    <t>2010</t>
  </si>
  <si>
    <t>2011</t>
  </si>
  <si>
    <t>European Union (27 countries)</t>
  </si>
  <si>
    <t>Rate of change in expenditure (right axis)</t>
  </si>
  <si>
    <t>Gross domestic product at market prices</t>
  </si>
  <si>
    <t>rate of change (%)</t>
  </si>
  <si>
    <t>Rate of change in GDP (right axis)</t>
  </si>
  <si>
    <t>Expenditure/GDP (left axis)</t>
  </si>
  <si>
    <t>EU-27</t>
  </si>
  <si>
    <t>bp</t>
  </si>
  <si>
    <t>Euro per inhabitant (at constant 2005 prices)</t>
  </si>
  <si>
    <t>Receipts by type [spr_rec_sumt]</t>
  </si>
  <si>
    <t>http://appsso.eurostat.ec.europa.eu/nui/show.do?query=BOOKMARK_DS-063219_QID_-22BA9083_UID_-3F171EB0&amp;layout=SPTYPE,L,X,0;TIME,C,X,1;GEO,L,Y,0;UNIT,L,Z,0;INDICATORS,C,Z,1;&amp;zSelection=DS-063219UNIT,PC_REC;DS-063219INDICATORS,OBS_FLAG;&amp;rankName1=UNIT_1_2_-1_2&amp;rankName2=INDICATORS_1_2_-1_2&amp;rankName3=SPTYPE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</si>
  <si>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Percentage of total receipts</t>
  </si>
  <si>
    <t>SPTYPE</t>
  </si>
  <si>
    <t>Social contribution</t>
  </si>
  <si>
    <t>Employers' social contribution</t>
  </si>
  <si>
    <t>Social contribution paid by the protected persons</t>
  </si>
  <si>
    <t>General government contributions</t>
  </si>
  <si>
    <t>Other receipts</t>
  </si>
  <si>
    <t>Euro area (16 countries)</t>
  </si>
  <si>
    <t>Social contributions</t>
  </si>
  <si>
    <t>Total</t>
  </si>
  <si>
    <t>Employers</t>
  </si>
  <si>
    <t>Protected persons</t>
  </si>
  <si>
    <t>(% of total receipts)</t>
  </si>
  <si>
    <t>(²) 2013 data not available, 2012 data instead.</t>
  </si>
  <si>
    <t>GDP and main components (output, expenditure and income) [nama_10_gdp]</t>
  </si>
  <si>
    <t>Current prices, million euro</t>
  </si>
  <si>
    <t>NA_ITEM</t>
  </si>
  <si>
    <t>http://appsso.eurostat.ec.europa.eu/nui/show.do?query=BOOKMARK_DS-406763_QID_3DE36267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</si>
  <si>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(¹) EU-28 figures for all years exclude HR.</t>
  </si>
  <si>
    <t>Poland (²)</t>
  </si>
  <si>
    <t>EA-18 (²)</t>
  </si>
  <si>
    <t>(⁴) Provisional data for 2013.</t>
  </si>
  <si>
    <t>Denmark (⁴)</t>
  </si>
  <si>
    <t>Germany (⁴)</t>
  </si>
  <si>
    <t>France (⁴)</t>
  </si>
  <si>
    <t>Latvia (⁴)</t>
  </si>
  <si>
    <t>Lithuania (⁴)</t>
  </si>
  <si>
    <t>Netherlands (⁴)</t>
  </si>
  <si>
    <t>Slovenia (⁴)</t>
  </si>
  <si>
    <t>Slovakia (⁴)</t>
  </si>
  <si>
    <t>Sweden (⁴)</t>
  </si>
  <si>
    <t>Turkey (⁴)</t>
  </si>
  <si>
    <t>IT UK</t>
  </si>
  <si>
    <t>(⁶) Provisional data for 2012 and 2013.</t>
  </si>
  <si>
    <t>http://appsso.eurostat.ec.europa.eu/nui/show.do?query=BOOKMARK_DS-053608_QID_-53F4A0C1_UID_-3F171EB0&amp;layout=TIME,C,X,0;GEO,L,Y,0;SPDEPS,L,Z,0;UNIT,L,Z,1;INDICATORS,C,Z,2;&amp;zSelection=DS-053608SPDEPS,TOTALNOREROUTE;DS-053608UNIT,PC_GDP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</si>
  <si>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(²) Provisional data for 2008-2012.</t>
  </si>
  <si>
    <t>Denmark (³)</t>
  </si>
  <si>
    <t>(³) Provisional data for 2007-2013.</t>
  </si>
  <si>
    <t>(⁴) Provisional data for 2006-2012.</t>
  </si>
  <si>
    <t>(⁵) Provisional data for 2010-2013.</t>
  </si>
  <si>
    <t>Italy (⁷)</t>
  </si>
  <si>
    <t>United Kingdom (⁷)</t>
  </si>
  <si>
    <t>(⁷) Provisional data for 2012 and 2013.</t>
  </si>
  <si>
    <t>(⁸) Provisional data for 2013.</t>
  </si>
  <si>
    <t>http://appsso.eurostat.ec.europa.eu/nui/show.do?query=BOOKMARK_DS-053608_QID_-57D43584_UID_-3F171EB0&amp;layout=TIME,C,X,0;GEO,L,Y,0;SPDEPS,L,Z,0;UNIT,L,Z,1;INDICATORS,C,Z,2;&amp;zSelection=DS-053608SPDEPS,TOTALNOREROUTE;DS-053608UNIT,EUR_HAB_KP05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</si>
  <si>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p 2008-2012</t>
  </si>
  <si>
    <t>p 2007-2013</t>
  </si>
  <si>
    <t>p 2006-2012</t>
  </si>
  <si>
    <t>p 2010-2013</t>
  </si>
  <si>
    <t>p 2013</t>
  </si>
  <si>
    <t>p 2012-2013</t>
  </si>
  <si>
    <t>p 2012</t>
  </si>
  <si>
    <t>EU-28 EU18</t>
  </si>
  <si>
    <t>DE FR LT LV NL SI SK SE TR</t>
  </si>
  <si>
    <r>
      <t xml:space="preserve">DE FR LT LV NL SI SK SE </t>
    </r>
    <r>
      <rPr>
        <sz val="10"/>
        <color rgb="FFFF0000"/>
        <rFont val="Arial"/>
        <family val="2"/>
      </rPr>
      <t>TR</t>
    </r>
  </si>
  <si>
    <t>(⁸) Provisional data for 2012.</t>
  </si>
  <si>
    <t>Ireland (²)</t>
  </si>
  <si>
    <t>(⁷) Provisional data for 2012.</t>
  </si>
  <si>
    <t>EU-28 (¹)(²)(³)</t>
  </si>
  <si>
    <t>EA-18 (¹)(²)(³)</t>
  </si>
  <si>
    <t>Spain (⁶)</t>
  </si>
  <si>
    <t>(% change compared with the previous year)</t>
  </si>
  <si>
    <r>
      <t>Source:</t>
    </r>
    <r>
      <rPr>
        <sz val="9"/>
        <rFont val="Arial"/>
        <family val="2"/>
      </rPr>
      <t xml:space="preserve"> Eurostat (online data code: spr_rec_sumt)</t>
    </r>
  </si>
  <si>
    <t>Table: nama_10_gdp</t>
  </si>
  <si>
    <t>Bookmarks</t>
  </si>
  <si>
    <t>Table: spr_exp_sum</t>
  </si>
  <si>
    <t>http://appsso.eurostat.ec.europa.eu/nui/show.do?query=BOOKMARK_DS-053608_QID_10228126_UID_-3F171EB0&amp;layout=TIME,C,X,0;GEO,L,Y,0;SPDEPS,L,Z,0;UNIT,L,Z,1;INDICATORS,C,Z,2;&amp;zSelection=DS-053608SPDEPS,TOTALNOREROUTE;DS-053608UNIT,PPS_HAB;DS-053608INDICATORS,OBS_FLAG;&amp;rankName1=SPDEPS_1_2_-1_2&amp;rankName2=UNIT_1_2_-1_2&amp;rankName3=INDICATORS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</si>
  <si>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-053608_QID_-C73337_UID_-3F171EB0&amp;layout=TIME,C,X,0;GEO,L,Y,0;SPDEPS,L,Z,0;UNIT,L,Z,1;INDICATORS,C,Z,2;&amp;zSelection=DS-053608SPDEPS,TOTALNOREROUTE;DS-053608UNIT,PPS_HAB;DS-053608INDICATORS,OBS_FLAG;&amp;rankName1=SPDEPS_1_2_-1_2&amp;rankName2=UNIT_1_2_-1_2&amp;rankName3=INDICATORS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</si>
  <si>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(²) Denmark, Germany, Spain, France, Italy, Latvia, Lithuania, the Netherlands, Slovenia, Slovakia, Sweden, the United Kingdom and Turkey: provisional data.</t>
  </si>
  <si>
    <t>(¹) EU-28 figures for all years exclude Croatia.</t>
  </si>
  <si>
    <r>
      <t>Source:</t>
    </r>
    <r>
      <rPr>
        <sz val="9"/>
        <rFont val="Arial"/>
        <family val="2"/>
      </rPr>
      <t xml:space="preserve"> Eurostat (online data codes: spr_exp_sum and nama_10_gdp)</t>
    </r>
  </si>
  <si>
    <t>Figure 3: Total expenditure on social protection, 2013 (¹)(²)</t>
  </si>
  <si>
    <t>(percentage of GDP and PPS per capita)</t>
  </si>
  <si>
    <t>(% of GDP and rates of change in expenditure and GDP)</t>
  </si>
  <si>
    <t>Figure 4: Social expenditure, EU-28, 2005–12 (¹)</t>
  </si>
  <si>
    <r>
      <t>(²) Provisional data for 2008</t>
    </r>
    <r>
      <rPr>
        <sz val="9"/>
        <rFont val="Calibri"/>
        <family val="2"/>
      </rPr>
      <t>–</t>
    </r>
    <r>
      <rPr>
        <sz val="9"/>
        <rFont val="Arial"/>
        <family val="2"/>
      </rPr>
      <t>12.</t>
    </r>
  </si>
  <si>
    <t>(³) Provisional data for 2007–13.</t>
  </si>
  <si>
    <t>Average
2006–13</t>
  </si>
  <si>
    <t>(²) Average growth rate for 2006–12.</t>
  </si>
  <si>
    <t>(³) Provisional data for 2008–12.</t>
  </si>
  <si>
    <t>(⁴) Provisional data for 2007–13.</t>
  </si>
  <si>
    <t>(⁵) Provisional data for 2006–12.</t>
  </si>
  <si>
    <t>(⁶) Provisional data for 2010–13.</t>
  </si>
  <si>
    <t>Greece (⁵)</t>
  </si>
  <si>
    <t>Poland (⁸)</t>
  </si>
  <si>
    <t>Germany (⁵)</t>
  </si>
  <si>
    <t>France (⁵)</t>
  </si>
  <si>
    <t>Latvia (⁵)</t>
  </si>
  <si>
    <t>Lithuania (⁵)</t>
  </si>
  <si>
    <t>Netherlands (⁵)</t>
  </si>
  <si>
    <t>Slovenia (⁵)</t>
  </si>
  <si>
    <t>Slovakia (⁵)</t>
  </si>
  <si>
    <t>Sweden (⁵)</t>
  </si>
  <si>
    <t>(⁵) Provisional data for 2013.</t>
  </si>
  <si>
    <t>Greece (²)(⁶)</t>
  </si>
  <si>
    <t>(⁶) Provisional data for 2006–12.</t>
  </si>
  <si>
    <t>Spain (⁷)</t>
  </si>
  <si>
    <t>(⁷) Provisional data for 2010–13.</t>
  </si>
  <si>
    <t>Italy (⁸)</t>
  </si>
  <si>
    <t>United Kingdom (⁸)</t>
  </si>
  <si>
    <t>(⁸) Provisional data for 2012 and 2013.</t>
  </si>
  <si>
    <t>Poland (²)(⁹)</t>
  </si>
  <si>
    <t>(⁹) Provisional data for 2012.</t>
  </si>
  <si>
    <t>General gov. contributions</t>
  </si>
  <si>
    <t>Germany (³)</t>
  </si>
  <si>
    <t>Greece (²)(³)</t>
  </si>
  <si>
    <t>Spain (³)</t>
  </si>
  <si>
    <t>France (³)</t>
  </si>
  <si>
    <t>Italy (³)</t>
  </si>
  <si>
    <t>Latvia (³)</t>
  </si>
  <si>
    <t>Lithuania (³)</t>
  </si>
  <si>
    <t>Netherlands (³)</t>
  </si>
  <si>
    <t>Slovenia (³)</t>
  </si>
  <si>
    <t>Slovakia (³)</t>
  </si>
  <si>
    <t>Sweden (³)</t>
  </si>
  <si>
    <t>United Kingdom (³)</t>
  </si>
  <si>
    <t>Turkey (³)</t>
  </si>
  <si>
    <t>(³) Provisional data for 2013.</t>
  </si>
  <si>
    <t>Croatia (⁴)</t>
  </si>
  <si>
    <t>(⁴) 2006 data not available, 2008 data instead.</t>
  </si>
  <si>
    <t>Other
receipts</t>
  </si>
  <si>
    <t>Figure 1: Total expenditure on social protection, 2013</t>
  </si>
  <si>
    <t>Figure 2: Total expenditure on social protection, 2013</t>
  </si>
  <si>
    <t>Table 1: Total expenditure on social protection, 2006–13</t>
  </si>
  <si>
    <t>Table 2: Total expenditure on social protection per capita at constant prices, 2006–13</t>
  </si>
  <si>
    <t>Table 3: Social protection receipts, by type, 2006 and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</si>
</sst>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0.0"/>
    <numFmt numFmtId="166" formatCode="0.0"/>
    <numFmt numFmtId="167" formatCode="#,##0.0_i"/>
  </numFmts>
  <fonts count="11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10"/>
      <color rgb="FF000000"/>
      <name val="Arial"/>
      <family val="2"/>
    </font>
    <font>
      <b/>
      <sz val="7"/>
      <color theme="1" tint="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/>
      <right style="hair">
        <color rgb="FFA6A6A6"/>
      </right>
      <top style="hair">
        <color rgb="FFC0C0C0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  <xf numFmtId="0" fontId="0" fillId="0" borderId="0">
      <alignment/>
      <protection/>
    </xf>
    <xf numFmtId="167" fontId="2" fillId="0" borderId="0" applyFill="0" applyBorder="0" applyProtection="0">
      <alignment horizontal="right"/>
    </xf>
  </cellStyleXfs>
  <cellXfs count="120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3" fillId="0" borderId="0" xfId="0" applyFont="1"/>
    <xf numFmtId="165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0" fontId="4" fillId="0" borderId="0" xfId="0" applyFont="1"/>
    <xf numFmtId="0" fontId="5" fillId="0" borderId="0" xfId="0" applyFont="1" applyAlignment="1">
      <alignment horizontal="left"/>
    </xf>
    <xf numFmtId="4" fontId="1" fillId="3" borderId="1" xfId="0" applyNumberFormat="1" applyFont="1" applyFill="1" applyBorder="1" applyAlignment="1">
      <alignment/>
    </xf>
    <xf numFmtId="0" fontId="0" fillId="0" borderId="0" xfId="0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0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3" fillId="0" borderId="0" xfId="20" applyFont="1" applyFill="1" applyBorder="1" applyAlignment="1">
      <alignment horizontal="left" wrapText="1"/>
      <protection/>
    </xf>
    <xf numFmtId="0" fontId="1" fillId="0" borderId="0" xfId="0" applyNumberFormat="1" applyFont="1" applyFill="1" applyBorder="1" applyAlignment="1">
      <alignment/>
    </xf>
    <xf numFmtId="0" fontId="0" fillId="0" borderId="0" xfId="22">
      <alignment/>
      <protection/>
    </xf>
    <xf numFmtId="0" fontId="2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1" fillId="0" borderId="0" xfId="22" applyNumberFormat="1" applyFont="1" applyFill="1" applyBorder="1" applyAlignment="1">
      <alignment/>
      <protection/>
    </xf>
    <xf numFmtId="0" fontId="6" fillId="0" borderId="0" xfId="22" applyFont="1">
      <alignment/>
      <protection/>
    </xf>
    <xf numFmtId="164" fontId="1" fillId="0" borderId="0" xfId="22" applyNumberFormat="1" applyFont="1" applyFill="1" applyBorder="1" applyAlignment="1">
      <alignment/>
      <protection/>
    </xf>
    <xf numFmtId="0" fontId="1" fillId="2" borderId="1" xfId="22" applyNumberFormat="1" applyFont="1" applyFill="1" applyBorder="1" applyAlignment="1">
      <alignment/>
      <protection/>
    </xf>
    <xf numFmtId="0" fontId="1" fillId="0" borderId="1" xfId="22" applyNumberFormat="1" applyFont="1" applyFill="1" applyBorder="1" applyAlignment="1">
      <alignment/>
      <protection/>
    </xf>
    <xf numFmtId="4" fontId="1" fillId="0" borderId="1" xfId="22" applyNumberFormat="1" applyFont="1" applyFill="1" applyBorder="1" applyAlignment="1">
      <alignment/>
      <protection/>
    </xf>
    <xf numFmtId="0" fontId="1" fillId="0" borderId="0" xfId="22" applyFont="1">
      <alignment/>
      <protection/>
    </xf>
    <xf numFmtId="166" fontId="1" fillId="0" borderId="0" xfId="22" applyNumberFormat="1" applyFont="1">
      <alignment/>
      <protection/>
    </xf>
    <xf numFmtId="165" fontId="1" fillId="0" borderId="1" xfId="22" applyNumberFormat="1" applyFont="1" applyFill="1" applyBorder="1" applyAlignment="1">
      <alignment/>
      <protection/>
    </xf>
    <xf numFmtId="0" fontId="3" fillId="4" borderId="0" xfId="22" applyNumberFormat="1" applyFont="1" applyFill="1" applyBorder="1" applyAlignment="1">
      <alignment horizontal="center"/>
      <protection/>
    </xf>
    <xf numFmtId="0" fontId="3" fillId="4" borderId="2" xfId="22" applyNumberFormat="1" applyFont="1" applyFill="1" applyBorder="1" applyAlignment="1">
      <alignment horizontal="center"/>
      <protection/>
    </xf>
    <xf numFmtId="0" fontId="3" fillId="0" borderId="0" xfId="22" applyNumberFormat="1" applyFont="1" applyFill="1" applyBorder="1" applyAlignment="1">
      <alignment horizontal="left"/>
      <protection/>
    </xf>
    <xf numFmtId="0" fontId="3" fillId="0" borderId="3" xfId="22" applyNumberFormat="1" applyFont="1" applyFill="1" applyBorder="1" applyAlignment="1">
      <alignment horizontal="left"/>
      <protection/>
    </xf>
    <xf numFmtId="0" fontId="3" fillId="0" borderId="4" xfId="22" applyNumberFormat="1" applyFont="1" applyFill="1" applyBorder="1" applyAlignment="1">
      <alignment horizontal="left"/>
      <protection/>
    </xf>
    <xf numFmtId="0" fontId="3" fillId="0" borderId="5" xfId="22" applyNumberFormat="1" applyFont="1" applyFill="1" applyBorder="1" applyAlignment="1">
      <alignment horizontal="left"/>
      <protection/>
    </xf>
    <xf numFmtId="0" fontId="3" fillId="0" borderId="6" xfId="22" applyNumberFormat="1" applyFont="1" applyFill="1" applyBorder="1" applyAlignment="1">
      <alignment horizontal="left"/>
      <protection/>
    </xf>
    <xf numFmtId="167" fontId="3" fillId="5" borderId="7" xfId="23" applyFont="1" applyFill="1" applyBorder="1" applyAlignment="1">
      <alignment horizontal="left"/>
    </xf>
    <xf numFmtId="167" fontId="3" fillId="5" borderId="5" xfId="23" applyFont="1" applyFill="1" applyBorder="1" applyAlignment="1">
      <alignment horizontal="left"/>
    </xf>
    <xf numFmtId="0" fontId="3" fillId="4" borderId="2" xfId="22" applyFont="1" applyFill="1" applyBorder="1" applyAlignment="1">
      <alignment horizontal="center"/>
      <protection/>
    </xf>
    <xf numFmtId="0" fontId="0" fillId="0" borderId="0" xfId="22" applyBorder="1">
      <alignment/>
      <protection/>
    </xf>
    <xf numFmtId="167" fontId="3" fillId="0" borderId="6" xfId="23" applyFont="1" applyFill="1" applyBorder="1" applyAlignment="1">
      <alignment horizontal="left"/>
    </xf>
    <xf numFmtId="167" fontId="3" fillId="0" borderId="3" xfId="23" applyFont="1" applyFill="1" applyBorder="1" applyAlignment="1">
      <alignment horizontal="left"/>
    </xf>
    <xf numFmtId="167" fontId="3" fillId="0" borderId="4" xfId="23" applyFont="1" applyFill="1" applyBorder="1" applyAlignment="1">
      <alignment horizontal="left"/>
    </xf>
    <xf numFmtId="167" fontId="3" fillId="0" borderId="5" xfId="23" applyFont="1" applyFill="1" applyBorder="1" applyAlignment="1">
      <alignment horizontal="left"/>
    </xf>
    <xf numFmtId="0" fontId="3" fillId="4" borderId="5" xfId="22" applyNumberFormat="1" applyFont="1" applyFill="1" applyBorder="1" applyAlignment="1">
      <alignment horizontal="center"/>
      <protection/>
    </xf>
    <xf numFmtId="0" fontId="0" fillId="0" borderId="8" xfId="22" applyBorder="1">
      <alignment/>
      <protection/>
    </xf>
    <xf numFmtId="0" fontId="3" fillId="4" borderId="9" xfId="22" applyNumberFormat="1" applyFont="1" applyFill="1" applyBorder="1" applyAlignment="1">
      <alignment horizontal="center"/>
      <protection/>
    </xf>
    <xf numFmtId="0" fontId="3" fillId="4" borderId="4" xfId="22" applyNumberFormat="1" applyFont="1" applyFill="1" applyBorder="1" applyAlignment="1">
      <alignment horizontal="center"/>
      <protection/>
    </xf>
    <xf numFmtId="0" fontId="3" fillId="4" borderId="10" xfId="22" applyNumberFormat="1" applyFont="1" applyFill="1" applyBorder="1" applyAlignment="1">
      <alignment horizontal="center"/>
      <protection/>
    </xf>
    <xf numFmtId="0" fontId="3" fillId="5" borderId="7" xfId="22" applyNumberFormat="1" applyFont="1" applyFill="1" applyBorder="1" applyAlignment="1">
      <alignment horizontal="left"/>
      <protection/>
    </xf>
    <xf numFmtId="0" fontId="3" fillId="5" borderId="5" xfId="22" applyNumberFormat="1" applyFont="1" applyFill="1" applyBorder="1" applyAlignment="1">
      <alignment horizontal="left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wrapText="1"/>
      <protection/>
    </xf>
    <xf numFmtId="0" fontId="1" fillId="2" borderId="11" xfId="22" applyNumberFormat="1" applyFont="1" applyFill="1" applyBorder="1" applyAlignment="1">
      <alignment/>
      <protection/>
    </xf>
    <xf numFmtId="0" fontId="0" fillId="0" borderId="12" xfId="22" applyBorder="1">
      <alignment/>
      <protection/>
    </xf>
    <xf numFmtId="166" fontId="1" fillId="0" borderId="12" xfId="22" applyNumberFormat="1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1" fillId="2" borderId="1" xfId="22" applyNumberFormat="1" applyFont="1" applyFill="1" applyBorder="1" applyAlignment="1">
      <alignment/>
      <protection/>
    </xf>
    <xf numFmtId="0" fontId="1" fillId="0" borderId="1" xfId="22" applyNumberFormat="1" applyFont="1" applyFill="1" applyBorder="1" applyAlignment="1">
      <alignment/>
      <protection/>
    </xf>
    <xf numFmtId="165" fontId="1" fillId="0" borderId="1" xfId="22" applyNumberFormat="1" applyFont="1" applyFill="1" applyBorder="1" applyAlignment="1">
      <alignment/>
      <protection/>
    </xf>
    <xf numFmtId="0" fontId="0" fillId="0" borderId="0" xfId="22">
      <alignment/>
      <protection/>
    </xf>
    <xf numFmtId="0" fontId="1" fillId="0" borderId="0" xfId="22" applyNumberFormat="1" applyFont="1" applyFill="1" applyBorder="1" applyAlignment="1">
      <alignment/>
      <protection/>
    </xf>
    <xf numFmtId="164" fontId="1" fillId="0" borderId="0" xfId="22" applyNumberFormat="1" applyFont="1" applyFill="1" applyBorder="1" applyAlignment="1">
      <alignment/>
      <protection/>
    </xf>
    <xf numFmtId="0" fontId="1" fillId="2" borderId="1" xfId="22" applyNumberFormat="1" applyFont="1" applyFill="1" applyBorder="1" applyAlignment="1">
      <alignment/>
      <protection/>
    </xf>
    <xf numFmtId="165" fontId="1" fillId="0" borderId="1" xfId="22" applyNumberFormat="1" applyFont="1" applyFill="1" applyBorder="1" applyAlignment="1">
      <alignment/>
      <protection/>
    </xf>
    <xf numFmtId="0" fontId="1" fillId="0" borderId="0" xfId="22" applyNumberFormat="1" applyFont="1" applyFill="1" applyBorder="1" applyAlignment="1">
      <alignment/>
      <protection/>
    </xf>
    <xf numFmtId="0" fontId="1" fillId="2" borderId="1" xfId="22" applyNumberFormat="1" applyFont="1" applyFill="1" applyBorder="1" applyAlignment="1">
      <alignment/>
      <protection/>
    </xf>
    <xf numFmtId="4" fontId="1" fillId="3" borderId="1" xfId="22" applyNumberFormat="1" applyFont="1" applyFill="1" applyBorder="1" applyAlignment="1">
      <alignment/>
      <protection/>
    </xf>
    <xf numFmtId="0" fontId="1" fillId="3" borderId="1" xfId="22" applyNumberFormat="1" applyFont="1" applyFill="1" applyBorder="1" applyAlignment="1">
      <alignment/>
      <protection/>
    </xf>
    <xf numFmtId="0" fontId="1" fillId="0" borderId="0" xfId="22" applyFont="1" applyAlignment="1">
      <alignment/>
      <protection/>
    </xf>
    <xf numFmtId="165" fontId="1" fillId="0" borderId="1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4" fillId="0" borderId="0" xfId="22" applyFont="1">
      <alignment/>
      <protection/>
    </xf>
    <xf numFmtId="0" fontId="1" fillId="0" borderId="0" xfId="0" applyFont="1"/>
    <xf numFmtId="0" fontId="1" fillId="0" borderId="0" xfId="22" applyFont="1">
      <alignment/>
      <protection/>
    </xf>
    <xf numFmtId="0" fontId="3" fillId="4" borderId="13" xfId="22" applyNumberFormat="1" applyFont="1" applyFill="1" applyBorder="1" applyAlignment="1">
      <alignment horizontal="center" vertical="center" wrapText="1"/>
      <protection/>
    </xf>
    <xf numFmtId="0" fontId="3" fillId="4" borderId="7" xfId="22" applyNumberFormat="1" applyFont="1" applyFill="1" applyBorder="1" applyAlignment="1">
      <alignment horizontal="center" vertical="center" wrapText="1"/>
      <protection/>
    </xf>
    <xf numFmtId="0" fontId="3" fillId="4" borderId="14" xfId="22" applyNumberFormat="1" applyFont="1" applyFill="1" applyBorder="1" applyAlignment="1">
      <alignment horizontal="center" vertical="center" wrapText="1"/>
      <protection/>
    </xf>
    <xf numFmtId="0" fontId="3" fillId="4" borderId="3" xfId="22" applyNumberFormat="1" applyFont="1" applyFill="1" applyBorder="1" applyAlignment="1">
      <alignment horizontal="center" vertical="center" wrapText="1"/>
      <protection/>
    </xf>
    <xf numFmtId="0" fontId="3" fillId="4" borderId="2" xfId="22" applyNumberFormat="1" applyFont="1" applyFill="1" applyBorder="1" applyAlignment="1">
      <alignment horizontal="center"/>
      <protection/>
    </xf>
    <xf numFmtId="0" fontId="3" fillId="4" borderId="3" xfId="22" applyNumberFormat="1" applyFont="1" applyFill="1" applyBorder="1" applyAlignment="1">
      <alignment horizontal="center"/>
      <protection/>
    </xf>
    <xf numFmtId="0" fontId="3" fillId="4" borderId="14" xfId="22" applyNumberFormat="1" applyFont="1" applyFill="1" applyBorder="1" applyAlignment="1">
      <alignment horizontal="center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22" applyFont="1" applyAlignment="1">
      <alignment horizontal="left"/>
      <protection/>
    </xf>
    <xf numFmtId="166" fontId="2" fillId="5" borderId="7" xfId="23" applyNumberFormat="1" applyFont="1" applyFill="1" applyBorder="1" applyAlignment="1">
      <alignment horizontal="right" indent="1"/>
    </xf>
    <xf numFmtId="166" fontId="2" fillId="5" borderId="7" xfId="23" applyNumberFormat="1" applyFill="1" applyBorder="1" applyAlignment="1">
      <alignment horizontal="right" indent="1"/>
    </xf>
    <xf numFmtId="166" fontId="2" fillId="5" borderId="5" xfId="23" applyNumberFormat="1" applyFill="1" applyBorder="1" applyAlignment="1">
      <alignment horizontal="right" indent="1"/>
    </xf>
    <xf numFmtId="166" fontId="2" fillId="0" borderId="6" xfId="23" applyNumberFormat="1" applyFill="1" applyBorder="1" applyAlignment="1">
      <alignment horizontal="right" indent="1"/>
    </xf>
    <xf numFmtId="166" fontId="2" fillId="0" borderId="3" xfId="23" applyNumberFormat="1" applyFill="1" applyBorder="1" applyAlignment="1">
      <alignment horizontal="right" indent="1"/>
    </xf>
    <xf numFmtId="166" fontId="2" fillId="0" borderId="4" xfId="23" applyNumberFormat="1" applyFill="1" applyBorder="1" applyAlignment="1">
      <alignment horizontal="right" indent="1"/>
    </xf>
    <xf numFmtId="166" fontId="2" fillId="0" borderId="5" xfId="23" applyNumberFormat="1" applyFill="1" applyBorder="1" applyAlignment="1">
      <alignment horizontal="right" indent="1"/>
    </xf>
    <xf numFmtId="167" fontId="3" fillId="4" borderId="2" xfId="23" applyFont="1" applyFill="1" applyBorder="1" applyAlignment="1">
      <alignment horizontal="center" vertical="center"/>
    </xf>
    <xf numFmtId="0" fontId="3" fillId="4" borderId="15" xfId="22" applyNumberFormat="1" applyFont="1" applyFill="1" applyBorder="1" applyAlignment="1">
      <alignment horizontal="center" vertical="center"/>
      <protection/>
    </xf>
    <xf numFmtId="0" fontId="3" fillId="4" borderId="2" xfId="22" applyNumberFormat="1" applyFont="1" applyFill="1" applyBorder="1" applyAlignment="1">
      <alignment horizontal="center" vertical="center"/>
      <protection/>
    </xf>
    <xf numFmtId="0" fontId="3" fillId="4" borderId="15" xfId="22" applyFont="1" applyFill="1" applyBorder="1" applyAlignment="1">
      <alignment horizontal="center" vertical="center" wrapText="1"/>
      <protection/>
    </xf>
    <xf numFmtId="166" fontId="2" fillId="5" borderId="13" xfId="23" applyNumberFormat="1" applyFill="1" applyBorder="1" applyAlignment="1">
      <alignment horizontal="right" indent="1"/>
    </xf>
    <xf numFmtId="166" fontId="2" fillId="5" borderId="10" xfId="23" applyNumberFormat="1" applyFill="1" applyBorder="1" applyAlignment="1">
      <alignment horizontal="right" indent="1"/>
    </xf>
    <xf numFmtId="166" fontId="2" fillId="0" borderId="16" xfId="23" applyNumberFormat="1" applyFill="1" applyBorder="1" applyAlignment="1">
      <alignment horizontal="right" indent="1"/>
    </xf>
    <xf numFmtId="166" fontId="2" fillId="0" borderId="14" xfId="23" applyNumberFormat="1" applyFill="1" applyBorder="1" applyAlignment="1">
      <alignment horizontal="right" indent="1"/>
    </xf>
    <xf numFmtId="166" fontId="2" fillId="0" borderId="9" xfId="23" applyNumberFormat="1" applyFill="1" applyBorder="1" applyAlignment="1">
      <alignment horizontal="right" indent="1"/>
    </xf>
    <xf numFmtId="166" fontId="2" fillId="0" borderId="10" xfId="23" applyNumberFormat="1" applyFill="1" applyBorder="1" applyAlignment="1">
      <alignment horizontal="right" indent="1"/>
    </xf>
    <xf numFmtId="166" fontId="2" fillId="5" borderId="16" xfId="23" applyNumberFormat="1" applyFont="1" applyFill="1" applyBorder="1" applyAlignment="1">
      <alignment horizontal="right" indent="1"/>
    </xf>
    <xf numFmtId="166" fontId="2" fillId="5" borderId="6" xfId="23" applyNumberFormat="1" applyFont="1" applyFill="1" applyBorder="1" applyAlignment="1">
      <alignment horizontal="right" indent="1"/>
    </xf>
    <xf numFmtId="166" fontId="2" fillId="5" borderId="13" xfId="23" applyNumberFormat="1" applyFont="1" applyFill="1" applyBorder="1" applyAlignment="1">
      <alignment horizontal="right" indent="1"/>
    </xf>
    <xf numFmtId="166" fontId="2" fillId="0" borderId="8" xfId="23" applyNumberFormat="1" applyFill="1" applyBorder="1" applyAlignment="1">
      <alignment horizontal="right" indent="1"/>
    </xf>
    <xf numFmtId="166" fontId="2" fillId="0" borderId="0" xfId="23" applyNumberFormat="1" applyFill="1" applyBorder="1" applyAlignment="1">
      <alignment horizontal="right" indent="1"/>
    </xf>
    <xf numFmtId="0" fontId="3" fillId="4" borderId="17" xfId="22" applyNumberFormat="1" applyFont="1" applyFill="1" applyBorder="1" applyAlignment="1">
      <alignment horizontal="center" vertical="center" wrapText="1"/>
      <protection/>
    </xf>
    <xf numFmtId="0" fontId="3" fillId="4" borderId="18" xfId="22" applyNumberFormat="1" applyFont="1" applyFill="1" applyBorder="1" applyAlignment="1">
      <alignment horizontal="center" vertical="center" wrapText="1"/>
      <protection/>
    </xf>
    <xf numFmtId="0" fontId="3" fillId="4" borderId="19" xfId="22" applyNumberFormat="1" applyFont="1" applyFill="1" applyBorder="1" applyAlignment="1">
      <alignment horizontal="center"/>
      <protection/>
    </xf>
    <xf numFmtId="0" fontId="3" fillId="4" borderId="20" xfId="22" applyNumberFormat="1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65"/>
          <c:w val="0.9562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1'!$B$66:$B$103</c:f>
              <c:strCache/>
            </c:strRef>
          </c:cat>
          <c:val>
            <c:numRef>
              <c:f>'Figure 1'!$C$66:$C$103</c:f>
              <c:numCache/>
            </c:numRef>
          </c:val>
        </c:ser>
        <c:gapWidth val="85"/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2901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65"/>
          <c:w val="0.923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2'!$B$65:$B$102</c:f>
              <c:strCache/>
            </c:strRef>
          </c:cat>
          <c:val>
            <c:numRef>
              <c:f>'Figure 2'!$E$65:$E$102</c:f>
              <c:numCache/>
            </c:numRef>
          </c:val>
        </c:ser>
        <c:gapWidth val="85"/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576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01675"/>
          <c:w val="0.90325"/>
          <c:h val="0.88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3'!$B$60:$B$94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6"/>
              <c:spPr>
                <a:solidFill>
                  <a:srgbClr val="FF0000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6"/>
              <c:spPr>
                <a:solidFill>
                  <a:srgbClr val="FF0000"/>
                </a:solidFill>
                <a:ln w="9525"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545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347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EA-18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68"/>
                  <c:y val="-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Belgium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56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Bulgaria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08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Czech Republic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065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Denmark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095"/>
                  <c:y val="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6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Estonia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08"/>
                  <c:y val="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-0.0047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Greece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0975"/>
                  <c:y val="-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13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115"/>
                  <c:y val="-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Croatia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1125"/>
                  <c:y val="-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8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Cyprus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-0.016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Latvia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0475"/>
                  <c:y val="-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Lithuania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-0.05975"/>
                  <c:y val="-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71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Hungary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-0.004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Malta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-0.004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Netherlands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08"/>
                  <c:y val="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Austria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08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layout>
                <c:manualLayout>
                  <c:x val="-0.023"/>
                  <c:y val="-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Portugal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665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layout>
                <c:manualLayout>
                  <c:x val="-0.06475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Slovenia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layout>
                <c:manualLayout>
                  <c:x val="-0.0665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Slovakia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08"/>
                  <c:y val="-0.01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layout>
                <c:manualLayout>
                  <c:x val="-0.0115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layout>
                <c:manualLayout>
                  <c:x val="-0.008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Kingdom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layout>
                <c:manualLayout>
                  <c:x val="-0.00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Iceland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layout>
                <c:manualLayout>
                  <c:x val="-0.02475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Norway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layout>
                <c:manualLayout>
                  <c:x val="-0.004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Switzerland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layout>
                <c:manualLayout>
                  <c:x val="-0.008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Serbia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layout>
                <c:manualLayout>
                  <c:x val="-0.05975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Turkey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3'!$H$61:$H$95</c:f>
              <c:numCache/>
            </c:numRef>
          </c:xVal>
          <c:yVal>
            <c:numRef>
              <c:f>'Figure 3'!$D$61:$D$95</c:f>
              <c:numCache/>
            </c:numRef>
          </c:yVal>
          <c:smooth val="0"/>
        </c:ser>
        <c:axId val="22044121"/>
        <c:axId val="64179362"/>
      </c:scatterChart>
      <c:valAx>
        <c:axId val="22044121"/>
        <c:scaling>
          <c:orientation val="minMax"/>
          <c:max val="15000"/>
        </c:scaling>
        <c:axPos val="b"/>
        <c:title>
          <c:tx>
            <c:strRef>
              <c:f>'Figure 3'!$H$58</c:f>
            </c:strRef>
          </c:tx>
          <c:layout>
            <c:manualLayout>
              <c:xMode val="edge"/>
              <c:yMode val="edge"/>
              <c:x val="0.44975"/>
              <c:y val="0.954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crossBetween val="midCat"/>
        <c:dispUnits/>
        <c:majorUnit val="5000"/>
      </c:valAx>
      <c:valAx>
        <c:axId val="64179362"/>
        <c:scaling>
          <c:orientation val="minMax"/>
          <c:min val="10"/>
        </c:scaling>
        <c:axPos val="l"/>
        <c:title>
          <c:tx>
            <c:strRef>
              <c:f>'Figure 3'!$D$58</c:f>
            </c:strRef>
          </c:tx>
          <c:layout>
            <c:manualLayout>
              <c:xMode val="edge"/>
              <c:yMode val="edge"/>
              <c:x val="0"/>
              <c:y val="0.383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41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385"/>
          <c:w val="0.8595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4'!$B$79</c:f>
              <c:strCache>
                <c:ptCount val="1"/>
                <c:pt idx="0">
                  <c:v>Expenditure/GDP (left axis)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4'!$H$63:$O$63</c:f>
              <c:strCache/>
            </c:strRef>
          </c:cat>
          <c:val>
            <c:numRef>
              <c:f>'Figure 4'!$H$79:$O$79</c:f>
              <c:numCache/>
            </c:numRef>
          </c:val>
          <c:smooth val="0"/>
        </c:ser>
        <c:axId val="40743347"/>
        <c:axId val="31145804"/>
      </c:lineChart>
      <c:lineChart>
        <c:grouping val="standard"/>
        <c:varyColors val="0"/>
        <c:ser>
          <c:idx val="0"/>
          <c:order val="1"/>
          <c:tx>
            <c:strRef>
              <c:f>'Figure 4'!$B$69</c:f>
              <c:strCache>
                <c:ptCount val="1"/>
                <c:pt idx="0">
                  <c:v>Rate of change in expenditure (right axis)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4'!$H$63:$O$63</c:f>
              <c:strCache/>
            </c:strRef>
          </c:cat>
          <c:val>
            <c:numRef>
              <c:f>'Figure 4'!$H$69:$O$69</c:f>
              <c:numCache/>
            </c:numRef>
          </c:val>
          <c:smooth val="0"/>
        </c:ser>
        <c:ser>
          <c:idx val="2"/>
          <c:order val="2"/>
          <c:tx>
            <c:strRef>
              <c:f>'Figure 4'!$B$99</c:f>
              <c:strCache>
                <c:ptCount val="1"/>
                <c:pt idx="0">
                  <c:v>Rate of change in GDP (right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4'!$H$63:$O$63</c:f>
              <c:strCache/>
            </c:strRef>
          </c:cat>
          <c:val>
            <c:numRef>
              <c:f>'Figure 4'!$H$99:$O$99</c:f>
              <c:numCache/>
            </c:numRef>
          </c:val>
          <c:smooth val="0"/>
        </c:ser>
        <c:axId val="11876781"/>
        <c:axId val="39782166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  <c:min val="25"/>
        </c:scaling>
        <c:axPos val="l"/>
        <c:title>
          <c:tx>
            <c:strRef>
              <c:f>'Figure 4'!$D$76</c:f>
            </c:strRef>
          </c:tx>
          <c:layout>
            <c:manualLayout>
              <c:xMode val="edge"/>
              <c:yMode val="edge"/>
              <c:x val="0.00175"/>
              <c:y val="0.358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crossBetween val="between"/>
        <c:dispUnits/>
      </c:valAx>
      <c:catAx>
        <c:axId val="11876781"/>
        <c:scaling>
          <c:orientation val="minMax"/>
        </c:scaling>
        <c:axPos val="b"/>
        <c:delete val="1"/>
        <c:majorTickMark val="out"/>
        <c:minorTickMark val="none"/>
        <c:tickLblPos val="nextTo"/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title>
          <c:tx>
            <c:strRef>
              <c:f>'Figure 4'!$D$97</c:f>
            </c:strRef>
          </c:tx>
          <c:layout>
            <c:manualLayout>
              <c:xMode val="edge"/>
              <c:yMode val="edge"/>
              <c:x val="0.9725"/>
              <c:y val="0.306"/>
            </c:manualLayout>
          </c:layout>
          <c:overlay val="0"/>
          <c:spPr>
            <a:noFill/>
            <a:ln>
              <a:noFill/>
            </a:ln>
          </c:spPr>
          <c:txPr>
            <a:bodyPr vert="horz" rot="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"/>
          <c:y val="0.92775"/>
          <c:w val="0.94675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104775</xdr:rowOff>
    </xdr:from>
    <xdr:to>
      <xdr:col>12</xdr:col>
      <xdr:colOff>85725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695325" y="657225"/>
        <a:ext cx="7620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11</xdr:col>
      <xdr:colOff>419100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85800" y="5619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11</xdr:col>
      <xdr:colOff>28575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752475" y="581025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123825</xdr:rowOff>
    </xdr:from>
    <xdr:to>
      <xdr:col>8</xdr:col>
      <xdr:colOff>276225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657225" y="6191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"/>
  <sheetViews>
    <sheetView showGridLines="0" tabSelected="1" workbookViewId="0" topLeftCell="A1"/>
  </sheetViews>
  <sheetFormatPr defaultColWidth="9.00390625" defaultRowHeight="14.25"/>
  <cols>
    <col min="1" max="16384" width="9.00390625" style="2" customWidth="1"/>
  </cols>
  <sheetData>
    <row r="2" ht="15">
      <c r="B2" s="11" t="s">
        <v>285</v>
      </c>
    </row>
    <row r="3" ht="14.25">
      <c r="B3" s="2" t="s">
        <v>34</v>
      </c>
    </row>
    <row r="29" ht="14.25">
      <c r="B29" s="2" t="s">
        <v>35</v>
      </c>
    </row>
    <row r="30" ht="14.25">
      <c r="B30" s="2" t="s">
        <v>177</v>
      </c>
    </row>
    <row r="31" ht="14.25">
      <c r="B31" s="10" t="s">
        <v>33</v>
      </c>
    </row>
    <row r="50" ht="14.25">
      <c r="B50" s="7" t="s">
        <v>31</v>
      </c>
    </row>
    <row r="51" ht="14.25">
      <c r="B51" s="2" t="s">
        <v>32</v>
      </c>
    </row>
    <row r="56" ht="14.25">
      <c r="B56" s="1" t="s">
        <v>0</v>
      </c>
    </row>
    <row r="58" spans="2:3" ht="14.25">
      <c r="B58" s="1" t="s">
        <v>1</v>
      </c>
      <c r="C58" s="3">
        <v>42565.74428240741</v>
      </c>
    </row>
    <row r="59" spans="2:3" ht="14.25">
      <c r="B59" s="1" t="s">
        <v>2</v>
      </c>
      <c r="C59" s="3">
        <v>42569.71990840278</v>
      </c>
    </row>
    <row r="60" spans="2:3" ht="14.25">
      <c r="B60" s="1" t="s">
        <v>3</v>
      </c>
      <c r="C60" s="1" t="s">
        <v>4</v>
      </c>
    </row>
    <row r="62" spans="2:3" ht="14.25">
      <c r="B62" s="1" t="s">
        <v>5</v>
      </c>
      <c r="C62" s="1" t="s">
        <v>6</v>
      </c>
    </row>
    <row r="63" spans="2:3" ht="14.25">
      <c r="B63" s="1" t="s">
        <v>7</v>
      </c>
      <c r="C63" s="1" t="s">
        <v>8</v>
      </c>
    </row>
    <row r="65" spans="2:4" ht="14.25">
      <c r="B65" s="4"/>
      <c r="C65" s="4" t="s">
        <v>9</v>
      </c>
      <c r="D65" s="4" t="s">
        <v>10</v>
      </c>
    </row>
    <row r="66" spans="2:4" ht="14.25">
      <c r="B66" s="4" t="s">
        <v>49</v>
      </c>
      <c r="C66" s="8">
        <v>28.6</v>
      </c>
      <c r="D66" s="9" t="s">
        <v>29</v>
      </c>
    </row>
    <row r="67" spans="2:4" ht="14.25">
      <c r="B67" s="4" t="s">
        <v>50</v>
      </c>
      <c r="C67" s="8">
        <v>29.4</v>
      </c>
      <c r="D67" s="9" t="s">
        <v>29</v>
      </c>
    </row>
    <row r="68" spans="2:4" ht="14.25">
      <c r="B68" s="4"/>
      <c r="C68" s="8"/>
      <c r="D68" s="9"/>
    </row>
    <row r="69" spans="2:4" ht="14.25">
      <c r="B69" s="4" t="s">
        <v>39</v>
      </c>
      <c r="C69" s="5">
        <v>33.7</v>
      </c>
      <c r="D69" s="6" t="s">
        <v>29</v>
      </c>
    </row>
    <row r="70" spans="2:4" ht="14.25">
      <c r="B70" s="4" t="s">
        <v>36</v>
      </c>
      <c r="C70" s="5">
        <v>33</v>
      </c>
      <c r="D70" s="6" t="s">
        <v>29</v>
      </c>
    </row>
    <row r="71" spans="2:4" ht="14.25">
      <c r="B71" s="4" t="s">
        <v>51</v>
      </c>
      <c r="C71" s="8">
        <v>31.6</v>
      </c>
      <c r="D71" s="9" t="s">
        <v>29</v>
      </c>
    </row>
    <row r="72" spans="2:4" ht="14.25">
      <c r="B72" s="4" t="s">
        <v>43</v>
      </c>
      <c r="C72" s="5">
        <v>31.3</v>
      </c>
      <c r="D72" s="6" t="s">
        <v>29</v>
      </c>
    </row>
    <row r="73" spans="2:4" ht="14.25">
      <c r="B73" s="4" t="s">
        <v>24</v>
      </c>
      <c r="C73" s="5">
        <v>31.2</v>
      </c>
      <c r="D73" s="6" t="s">
        <v>30</v>
      </c>
    </row>
    <row r="74" spans="2:4" ht="14.25">
      <c r="B74" s="4" t="s">
        <v>11</v>
      </c>
      <c r="C74" s="5">
        <v>30.2</v>
      </c>
      <c r="D74" s="6" t="s">
        <v>30</v>
      </c>
    </row>
    <row r="75" spans="2:4" ht="14.25">
      <c r="B75" s="4" t="s">
        <v>46</v>
      </c>
      <c r="C75" s="5">
        <v>30</v>
      </c>
      <c r="D75" s="6" t="s">
        <v>29</v>
      </c>
    </row>
    <row r="76" spans="2:4" ht="14.25">
      <c r="B76" s="4" t="s">
        <v>40</v>
      </c>
      <c r="C76" s="5">
        <v>29.8</v>
      </c>
      <c r="D76" s="6" t="s">
        <v>29</v>
      </c>
    </row>
    <row r="77" spans="2:4" ht="14.25">
      <c r="B77" s="4" t="s">
        <v>21</v>
      </c>
      <c r="C77" s="5">
        <v>29.7</v>
      </c>
      <c r="D77" s="6" t="s">
        <v>30</v>
      </c>
    </row>
    <row r="78" spans="2:4" ht="14.25">
      <c r="B78" s="4" t="s">
        <v>37</v>
      </c>
      <c r="C78" s="5">
        <v>29</v>
      </c>
      <c r="D78" s="6" t="s">
        <v>29</v>
      </c>
    </row>
    <row r="79" spans="2:4" ht="14.25">
      <c r="B79" s="4" t="s">
        <v>47</v>
      </c>
      <c r="C79" s="5">
        <v>28.1</v>
      </c>
      <c r="D79" s="6" t="s">
        <v>29</v>
      </c>
    </row>
    <row r="80" spans="2:4" ht="14.25">
      <c r="B80" s="4" t="s">
        <v>22</v>
      </c>
      <c r="C80" s="5">
        <v>27.6</v>
      </c>
      <c r="D80" s="6" t="s">
        <v>30</v>
      </c>
    </row>
    <row r="81" spans="2:4" ht="14.25">
      <c r="B81" s="4" t="s">
        <v>38</v>
      </c>
      <c r="C81" s="5">
        <v>25.7</v>
      </c>
      <c r="D81" s="6" t="s">
        <v>29</v>
      </c>
    </row>
    <row r="82" spans="2:4" ht="14.25">
      <c r="B82" s="4" t="s">
        <v>44</v>
      </c>
      <c r="C82" s="5">
        <v>25</v>
      </c>
      <c r="D82" s="6" t="s">
        <v>29</v>
      </c>
    </row>
    <row r="83" spans="2:4" ht="14.25">
      <c r="B83" s="4" t="s">
        <v>18</v>
      </c>
      <c r="C83" s="5">
        <v>23.1</v>
      </c>
      <c r="D83" s="6" t="s">
        <v>30</v>
      </c>
    </row>
    <row r="84" spans="2:4" ht="14.25">
      <c r="B84" s="4" t="s">
        <v>17</v>
      </c>
      <c r="C84" s="5">
        <v>22.3</v>
      </c>
      <c r="D84" s="6" t="s">
        <v>30</v>
      </c>
    </row>
    <row r="85" spans="2:4" ht="14.25">
      <c r="B85" s="4" t="s">
        <v>15</v>
      </c>
      <c r="C85" s="5">
        <v>22</v>
      </c>
      <c r="D85" s="6" t="s">
        <v>30</v>
      </c>
    </row>
    <row r="86" spans="2:4" ht="14.25">
      <c r="B86" s="4" t="s">
        <v>16</v>
      </c>
      <c r="C86" s="5">
        <v>21.7</v>
      </c>
      <c r="D86" s="6" t="s">
        <v>30</v>
      </c>
    </row>
    <row r="87" spans="2:4" ht="14.25">
      <c r="B87" s="4" t="s">
        <v>19</v>
      </c>
      <c r="C87" s="5">
        <v>20.9</v>
      </c>
      <c r="D87" s="6" t="s">
        <v>30</v>
      </c>
    </row>
    <row r="88" spans="2:4" ht="14.25">
      <c r="B88" s="4" t="s">
        <v>13</v>
      </c>
      <c r="C88" s="5">
        <v>20.2</v>
      </c>
      <c r="D88" s="6" t="s">
        <v>30</v>
      </c>
    </row>
    <row r="89" spans="2:4" ht="14.25">
      <c r="B89" s="4" t="s">
        <v>20</v>
      </c>
      <c r="C89" s="5">
        <v>18.4</v>
      </c>
      <c r="D89" s="6" t="s">
        <v>30</v>
      </c>
    </row>
    <row r="90" spans="2:4" ht="14.25">
      <c r="B90" s="4" t="s">
        <v>45</v>
      </c>
      <c r="C90" s="5">
        <v>18.4</v>
      </c>
      <c r="D90" s="6" t="s">
        <v>29</v>
      </c>
    </row>
    <row r="91" spans="2:4" ht="14.25">
      <c r="B91" s="4" t="s">
        <v>52</v>
      </c>
      <c r="C91" s="8">
        <v>17.7</v>
      </c>
      <c r="D91" s="9" t="s">
        <v>29</v>
      </c>
    </row>
    <row r="92" spans="2:4" ht="14.25">
      <c r="B92" s="4" t="s">
        <v>12</v>
      </c>
      <c r="C92" s="5">
        <v>17.6</v>
      </c>
      <c r="D92" s="6" t="s">
        <v>30</v>
      </c>
    </row>
    <row r="93" spans="2:4" ht="14.25">
      <c r="B93" s="4" t="s">
        <v>42</v>
      </c>
      <c r="C93" s="5">
        <v>15.3</v>
      </c>
      <c r="D93" s="6" t="s">
        <v>29</v>
      </c>
    </row>
    <row r="94" spans="2:4" ht="14.25">
      <c r="B94" s="4" t="s">
        <v>14</v>
      </c>
      <c r="C94" s="5">
        <v>14.8</v>
      </c>
      <c r="D94" s="6" t="s">
        <v>30</v>
      </c>
    </row>
    <row r="95" spans="2:4" ht="14.25">
      <c r="B95" s="4" t="s">
        <v>23</v>
      </c>
      <c r="C95" s="5">
        <v>14.8</v>
      </c>
      <c r="D95" s="6" t="s">
        <v>30</v>
      </c>
    </row>
    <row r="96" spans="2:4" ht="14.25">
      <c r="B96" s="4" t="s">
        <v>41</v>
      </c>
      <c r="C96" s="5">
        <v>14.4</v>
      </c>
      <c r="D96" s="6" t="s">
        <v>29</v>
      </c>
    </row>
    <row r="97" spans="2:4" ht="14.25">
      <c r="B97" s="4"/>
      <c r="C97" s="5"/>
      <c r="D97" s="6"/>
    </row>
    <row r="98" spans="2:4" ht="14.25">
      <c r="B98" s="4" t="s">
        <v>27</v>
      </c>
      <c r="C98" s="5">
        <v>27</v>
      </c>
      <c r="D98" s="6" t="s">
        <v>30</v>
      </c>
    </row>
    <row r="99" spans="2:4" ht="14.25">
      <c r="B99" s="4" t="s">
        <v>26</v>
      </c>
      <c r="C99" s="5">
        <v>25</v>
      </c>
      <c r="D99" s="6" t="s">
        <v>30</v>
      </c>
    </row>
    <row r="100" spans="2:4" ht="14.25">
      <c r="B100" s="4" t="s">
        <v>25</v>
      </c>
      <c r="C100" s="5">
        <v>23.6</v>
      </c>
      <c r="D100" s="6" t="s">
        <v>30</v>
      </c>
    </row>
    <row r="101" spans="2:4" ht="14.25">
      <c r="B101" s="4"/>
      <c r="C101" s="5"/>
      <c r="D101" s="6"/>
    </row>
    <row r="102" spans="2:4" ht="14.25">
      <c r="B102" s="4" t="s">
        <v>28</v>
      </c>
      <c r="C102" s="5">
        <v>23.3</v>
      </c>
      <c r="D102" s="6" t="s">
        <v>30</v>
      </c>
    </row>
    <row r="103" spans="2:4" ht="14.25">
      <c r="B103" s="4" t="s">
        <v>48</v>
      </c>
      <c r="C103" s="5">
        <v>14.1</v>
      </c>
      <c r="D103" s="6" t="s">
        <v>29</v>
      </c>
    </row>
    <row r="105" spans="2:6" ht="14.25">
      <c r="B105" s="1"/>
      <c r="F105" s="1"/>
    </row>
    <row r="106" spans="2:7" ht="14.25">
      <c r="B106" s="1"/>
      <c r="C106" s="1"/>
      <c r="F106" s="1"/>
      <c r="G106" s="1"/>
    </row>
    <row r="107" spans="2:3" ht="14.25">
      <c r="B107" s="1"/>
      <c r="C107" s="1"/>
    </row>
    <row r="108" spans="2:3" ht="14.25">
      <c r="B108" s="1"/>
      <c r="C108" s="1"/>
    </row>
    <row r="109" spans="2:3" ht="14.25">
      <c r="B109" s="1"/>
      <c r="C109" s="1"/>
    </row>
    <row r="110" spans="2:3" ht="14.25">
      <c r="B110" s="1"/>
      <c r="C110" s="1"/>
    </row>
    <row r="111" spans="2:3" ht="14.25">
      <c r="B111" s="1"/>
      <c r="C111" s="1"/>
    </row>
    <row r="112" spans="2:3" ht="14.25">
      <c r="B112" s="1"/>
      <c r="C112" s="1"/>
    </row>
    <row r="113" spans="2:3" ht="14.25">
      <c r="B113" s="1"/>
      <c r="C113" s="1"/>
    </row>
    <row r="114" spans="2:3" ht="14.25">
      <c r="B114" s="1"/>
      <c r="C114" s="1"/>
    </row>
    <row r="115" spans="2:3" ht="14.25">
      <c r="B115" s="1"/>
      <c r="C115" s="1"/>
    </row>
    <row r="116" spans="2:3" ht="14.25">
      <c r="B116" s="1"/>
      <c r="C116" s="1"/>
    </row>
    <row r="117" spans="2:3" ht="14.25">
      <c r="B117" s="1"/>
      <c r="C117" s="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2"/>
  <sheetViews>
    <sheetView showGridLines="0" workbookViewId="0" topLeftCell="A1"/>
  </sheetViews>
  <sheetFormatPr defaultColWidth="9.00390625" defaultRowHeight="12" customHeight="1"/>
  <cols>
    <col min="2" max="2" width="13.50390625" style="0" customWidth="1"/>
  </cols>
  <sheetData>
    <row r="2" ht="15">
      <c r="B2" s="21" t="s">
        <v>286</v>
      </c>
    </row>
    <row r="3" ht="12" customHeight="1">
      <c r="B3" s="22" t="s">
        <v>135</v>
      </c>
    </row>
    <row r="28" ht="12" customHeight="1">
      <c r="B28" s="2" t="s">
        <v>35</v>
      </c>
    </row>
    <row r="29" ht="12" customHeight="1">
      <c r="B29" s="2" t="s">
        <v>177</v>
      </c>
    </row>
    <row r="30" ht="12" customHeight="1">
      <c r="B30" s="10" t="s">
        <v>33</v>
      </c>
    </row>
    <row r="38" s="13" customFormat="1" ht="12" customHeight="1"/>
    <row r="39" s="13" customFormat="1" ht="12" customHeight="1"/>
    <row r="40" s="13" customFormat="1" ht="12" customHeight="1"/>
    <row r="41" s="13" customFormat="1" ht="12" customHeight="1"/>
    <row r="42" s="13" customFormat="1" ht="12" customHeight="1"/>
    <row r="43" s="13" customFormat="1" ht="12" customHeight="1"/>
    <row r="44" s="13" customFormat="1" ht="12" customHeight="1"/>
    <row r="45" s="13" customFormat="1" ht="12" customHeight="1"/>
    <row r="46" s="13" customFormat="1" ht="12" customHeight="1"/>
    <row r="47" s="13" customFormat="1" ht="12" customHeight="1"/>
    <row r="48" s="13" customFormat="1" ht="12" customHeight="1"/>
    <row r="50" ht="12" customHeight="1">
      <c r="B50" s="7" t="s">
        <v>31</v>
      </c>
    </row>
    <row r="51" ht="12" customHeight="1">
      <c r="B51" s="2" t="s">
        <v>231</v>
      </c>
    </row>
    <row r="55" spans="2:8" ht="12" customHeight="1">
      <c r="B55" s="14" t="s">
        <v>0</v>
      </c>
      <c r="C55" s="13"/>
      <c r="D55" s="13"/>
      <c r="E55" s="13"/>
      <c r="F55" s="13"/>
      <c r="G55" s="13"/>
      <c r="H55" s="13"/>
    </row>
    <row r="56" ht="12" customHeight="1">
      <c r="B56" s="23" t="s">
        <v>53</v>
      </c>
    </row>
    <row r="57" spans="2:8" ht="12" customHeight="1">
      <c r="B57" s="14" t="s">
        <v>1</v>
      </c>
      <c r="C57" s="15">
        <v>42565.74428240741</v>
      </c>
      <c r="D57" s="13"/>
      <c r="E57" s="13"/>
      <c r="F57" s="13"/>
      <c r="G57" s="13"/>
      <c r="H57" s="13"/>
    </row>
    <row r="58" spans="2:8" ht="12" customHeight="1">
      <c r="B58" s="14" t="s">
        <v>2</v>
      </c>
      <c r="C58" s="15">
        <v>42570.78522152778</v>
      </c>
      <c r="D58" s="13"/>
      <c r="E58" s="13"/>
      <c r="F58" s="13"/>
      <c r="G58" s="13"/>
      <c r="H58" s="13"/>
    </row>
    <row r="59" spans="2:8" ht="12" customHeight="1">
      <c r="B59" s="14" t="s">
        <v>3</v>
      </c>
      <c r="C59" s="14" t="s">
        <v>4</v>
      </c>
      <c r="D59" s="13"/>
      <c r="E59" s="13"/>
      <c r="F59" s="13"/>
      <c r="G59" s="13"/>
      <c r="H59" s="13"/>
    </row>
    <row r="61" spans="2:8" ht="12" customHeight="1">
      <c r="B61" s="14" t="s">
        <v>5</v>
      </c>
      <c r="C61" s="14" t="s">
        <v>6</v>
      </c>
      <c r="D61" s="13"/>
      <c r="E61" s="13"/>
      <c r="F61" s="13"/>
      <c r="G61" s="13"/>
      <c r="H61" s="13"/>
    </row>
    <row r="62" spans="2:8" ht="12" customHeight="1">
      <c r="B62" s="14" t="s">
        <v>7</v>
      </c>
      <c r="C62" s="14" t="s">
        <v>54</v>
      </c>
      <c r="D62" s="13"/>
      <c r="E62" s="13"/>
      <c r="F62" s="13"/>
      <c r="G62" s="13"/>
      <c r="H62" s="13"/>
    </row>
    <row r="64" spans="2:6" ht="12" customHeight="1">
      <c r="B64" s="16" t="s">
        <v>55</v>
      </c>
      <c r="C64" s="16" t="s">
        <v>57</v>
      </c>
      <c r="D64" s="16" t="s">
        <v>10</v>
      </c>
      <c r="E64" s="16" t="s">
        <v>9</v>
      </c>
      <c r="F64" s="16" t="s">
        <v>10</v>
      </c>
    </row>
    <row r="65" spans="2:6" ht="12" customHeight="1">
      <c r="B65" s="4" t="s">
        <v>49</v>
      </c>
      <c r="C65" s="17">
        <v>7617.85</v>
      </c>
      <c r="D65" s="18" t="s">
        <v>29</v>
      </c>
      <c r="E65" s="12">
        <v>7617.85</v>
      </c>
      <c r="F65" s="19" t="s">
        <v>29</v>
      </c>
    </row>
    <row r="66" spans="2:6" ht="12" customHeight="1">
      <c r="B66" s="4" t="s">
        <v>50</v>
      </c>
      <c r="C66" s="17">
        <v>8439.99</v>
      </c>
      <c r="D66" s="18" t="s">
        <v>29</v>
      </c>
      <c r="E66" s="12">
        <v>8439.99</v>
      </c>
      <c r="F66" s="19" t="s">
        <v>29</v>
      </c>
    </row>
    <row r="68" spans="2:6" ht="12" customHeight="1">
      <c r="B68" s="16" t="s">
        <v>18</v>
      </c>
      <c r="C68" s="17">
        <v>14001.91</v>
      </c>
      <c r="D68" s="18" t="s">
        <v>30</v>
      </c>
      <c r="E68" s="17">
        <v>14662.49</v>
      </c>
      <c r="F68" s="18" t="s">
        <v>30</v>
      </c>
    </row>
    <row r="69" spans="2:6" ht="12" customHeight="1">
      <c r="B69" s="16" t="s">
        <v>36</v>
      </c>
      <c r="C69" s="17">
        <v>10356.42</v>
      </c>
      <c r="D69" s="18" t="s">
        <v>29</v>
      </c>
      <c r="E69" s="17">
        <v>10730.38</v>
      </c>
      <c r="F69" s="18" t="s">
        <v>29</v>
      </c>
    </row>
    <row r="70" spans="2:6" ht="12" customHeight="1">
      <c r="B70" s="16" t="s">
        <v>43</v>
      </c>
      <c r="C70" s="17">
        <v>10635.61</v>
      </c>
      <c r="D70" s="18" t="s">
        <v>30</v>
      </c>
      <c r="E70" s="17">
        <v>10716.03</v>
      </c>
      <c r="F70" s="18" t="s">
        <v>29</v>
      </c>
    </row>
    <row r="71" spans="2:6" ht="12" customHeight="1">
      <c r="B71" s="16" t="s">
        <v>21</v>
      </c>
      <c r="C71" s="17">
        <v>10067</v>
      </c>
      <c r="D71" s="18" t="s">
        <v>30</v>
      </c>
      <c r="E71" s="17">
        <v>10331.65</v>
      </c>
      <c r="F71" s="18" t="s">
        <v>30</v>
      </c>
    </row>
    <row r="72" spans="2:6" ht="12" customHeight="1">
      <c r="B72" s="16" t="s">
        <v>39</v>
      </c>
      <c r="C72" s="17">
        <v>9695.48</v>
      </c>
      <c r="D72" s="18" t="s">
        <v>30</v>
      </c>
      <c r="E72" s="17">
        <v>10077.8</v>
      </c>
      <c r="F72" s="18" t="s">
        <v>29</v>
      </c>
    </row>
    <row r="73" spans="2:6" ht="12" customHeight="1">
      <c r="B73" s="16" t="s">
        <v>37</v>
      </c>
      <c r="C73" s="17">
        <v>9747.92</v>
      </c>
      <c r="D73" s="18" t="s">
        <v>30</v>
      </c>
      <c r="E73" s="17">
        <v>9821.13</v>
      </c>
      <c r="F73" s="18" t="s">
        <v>29</v>
      </c>
    </row>
    <row r="74" spans="2:6" ht="12" customHeight="1">
      <c r="B74" s="16" t="s">
        <v>46</v>
      </c>
      <c r="C74" s="17">
        <v>9615.57</v>
      </c>
      <c r="D74" s="18" t="s">
        <v>30</v>
      </c>
      <c r="E74" s="17">
        <v>9570.87</v>
      </c>
      <c r="F74" s="18" t="s">
        <v>29</v>
      </c>
    </row>
    <row r="75" spans="2:6" ht="12" customHeight="1">
      <c r="B75" s="16" t="s">
        <v>11</v>
      </c>
      <c r="C75" s="17">
        <v>9229.42</v>
      </c>
      <c r="D75" s="18" t="s">
        <v>30</v>
      </c>
      <c r="E75" s="17">
        <v>9444.72</v>
      </c>
      <c r="F75" s="18" t="s">
        <v>30</v>
      </c>
    </row>
    <row r="76" spans="2:6" ht="12" customHeight="1">
      <c r="B76" s="16" t="s">
        <v>24</v>
      </c>
      <c r="C76" s="17">
        <v>9058.96</v>
      </c>
      <c r="D76" s="18" t="s">
        <v>30</v>
      </c>
      <c r="E76" s="17">
        <v>9339.34</v>
      </c>
      <c r="F76" s="18" t="s">
        <v>30</v>
      </c>
    </row>
    <row r="77" spans="2:6" ht="12" customHeight="1">
      <c r="B77" s="16" t="s">
        <v>47</v>
      </c>
      <c r="C77" s="17">
        <v>7930.29</v>
      </c>
      <c r="D77" s="18" t="s">
        <v>29</v>
      </c>
      <c r="E77" s="17">
        <v>7755.58</v>
      </c>
      <c r="F77" s="18" t="s">
        <v>29</v>
      </c>
    </row>
    <row r="78" spans="2:6" ht="12" customHeight="1">
      <c r="B78" s="16" t="s">
        <v>40</v>
      </c>
      <c r="C78" s="17">
        <v>7766.67</v>
      </c>
      <c r="D78" s="18" t="s">
        <v>29</v>
      </c>
      <c r="E78" s="17">
        <v>7695.76</v>
      </c>
      <c r="F78" s="18" t="s">
        <v>29</v>
      </c>
    </row>
    <row r="79" spans="2:6" ht="12" customHeight="1">
      <c r="B79" s="16" t="s">
        <v>15</v>
      </c>
      <c r="C79" s="17">
        <v>7222.84</v>
      </c>
      <c r="D79" s="18" t="s">
        <v>30</v>
      </c>
      <c r="E79" s="17">
        <v>6919.38</v>
      </c>
      <c r="F79" s="18" t="s">
        <v>30</v>
      </c>
    </row>
    <row r="80" spans="2:6" ht="12" customHeight="1">
      <c r="B80" s="16" t="s">
        <v>51</v>
      </c>
      <c r="C80" s="17">
        <v>6180.19</v>
      </c>
      <c r="D80" s="18" t="s">
        <v>29</v>
      </c>
      <c r="E80" s="12">
        <v>6180.19</v>
      </c>
      <c r="F80" s="19" t="s">
        <v>29</v>
      </c>
    </row>
    <row r="81" spans="2:6" ht="12" customHeight="1">
      <c r="B81" s="16" t="s">
        <v>38</v>
      </c>
      <c r="C81" s="17">
        <v>5983.61</v>
      </c>
      <c r="D81" s="18" t="s">
        <v>29</v>
      </c>
      <c r="E81" s="17">
        <v>6023.51</v>
      </c>
      <c r="F81" s="18" t="s">
        <v>29</v>
      </c>
    </row>
    <row r="82" spans="2:6" ht="12" customHeight="1">
      <c r="B82" s="16" t="s">
        <v>22</v>
      </c>
      <c r="C82" s="17">
        <v>5316.78</v>
      </c>
      <c r="D82" s="18" t="s">
        <v>30</v>
      </c>
      <c r="E82" s="17">
        <v>5601.47</v>
      </c>
      <c r="F82" s="18" t="s">
        <v>30</v>
      </c>
    </row>
    <row r="83" spans="2:6" ht="12" customHeight="1">
      <c r="B83" s="16" t="s">
        <v>44</v>
      </c>
      <c r="C83" s="17">
        <v>5249.12</v>
      </c>
      <c r="D83" s="18" t="s">
        <v>30</v>
      </c>
      <c r="E83" s="17">
        <v>5232.48</v>
      </c>
      <c r="F83" s="18" t="s">
        <v>29</v>
      </c>
    </row>
    <row r="84" spans="2:6" ht="12" customHeight="1">
      <c r="B84" s="16" t="s">
        <v>17</v>
      </c>
      <c r="C84" s="17">
        <v>4963.68</v>
      </c>
      <c r="D84" s="18" t="s">
        <v>30</v>
      </c>
      <c r="E84" s="17">
        <v>4953.42</v>
      </c>
      <c r="F84" s="18" t="s">
        <v>30</v>
      </c>
    </row>
    <row r="85" spans="2:6" ht="12" customHeight="1">
      <c r="B85" s="16" t="s">
        <v>13</v>
      </c>
      <c r="C85" s="17">
        <v>4642.22</v>
      </c>
      <c r="D85" s="18" t="s">
        <v>30</v>
      </c>
      <c r="E85" s="17">
        <v>4727.31</v>
      </c>
      <c r="F85" s="18" t="s">
        <v>30</v>
      </c>
    </row>
    <row r="86" spans="2:6" ht="12" customHeight="1">
      <c r="B86" s="16" t="s">
        <v>20</v>
      </c>
      <c r="C86" s="17">
        <v>4067.07</v>
      </c>
      <c r="D86" s="18" t="s">
        <v>30</v>
      </c>
      <c r="E86" s="17">
        <v>4105.39</v>
      </c>
      <c r="F86" s="18" t="s">
        <v>30</v>
      </c>
    </row>
    <row r="87" spans="2:6" ht="12" customHeight="1">
      <c r="B87" s="16" t="s">
        <v>45</v>
      </c>
      <c r="C87" s="17">
        <v>3741.41</v>
      </c>
      <c r="D87" s="18" t="s">
        <v>30</v>
      </c>
      <c r="E87" s="17">
        <v>3916.76</v>
      </c>
      <c r="F87" s="18" t="s">
        <v>29</v>
      </c>
    </row>
    <row r="88" spans="2:6" ht="12" customHeight="1">
      <c r="B88" s="16" t="s">
        <v>19</v>
      </c>
      <c r="C88" s="17">
        <v>3849.51</v>
      </c>
      <c r="D88" s="18" t="s">
        <v>30</v>
      </c>
      <c r="E88" s="17">
        <v>3908.05</v>
      </c>
      <c r="F88" s="18" t="s">
        <v>30</v>
      </c>
    </row>
    <row r="89" spans="2:6" ht="12" customHeight="1">
      <c r="B89" s="16" t="s">
        <v>52</v>
      </c>
      <c r="C89" s="17">
        <v>3440.99</v>
      </c>
      <c r="D89" s="18" t="s">
        <v>29</v>
      </c>
      <c r="E89" s="12">
        <v>3440.99</v>
      </c>
      <c r="F89" s="19" t="s">
        <v>29</v>
      </c>
    </row>
    <row r="90" spans="2:6" ht="12" customHeight="1">
      <c r="B90" s="16" t="s">
        <v>16</v>
      </c>
      <c r="C90" s="17">
        <v>3268.3</v>
      </c>
      <c r="D90" s="18" t="s">
        <v>30</v>
      </c>
      <c r="E90" s="17">
        <v>3420.64</v>
      </c>
      <c r="F90" s="18" t="s">
        <v>30</v>
      </c>
    </row>
    <row r="91" spans="2:6" ht="12" customHeight="1">
      <c r="B91" s="16" t="s">
        <v>42</v>
      </c>
      <c r="C91" s="17">
        <v>3109.47</v>
      </c>
      <c r="D91" s="18" t="s">
        <v>30</v>
      </c>
      <c r="E91" s="17">
        <v>3117.77</v>
      </c>
      <c r="F91" s="18" t="s">
        <v>29</v>
      </c>
    </row>
    <row r="92" spans="2:6" ht="12" customHeight="1">
      <c r="B92" s="16" t="s">
        <v>14</v>
      </c>
      <c r="C92" s="17">
        <v>2983.59</v>
      </c>
      <c r="D92" s="18" t="s">
        <v>30</v>
      </c>
      <c r="E92" s="17">
        <v>3020.42</v>
      </c>
      <c r="F92" s="18" t="s">
        <v>30</v>
      </c>
    </row>
    <row r="93" spans="2:6" ht="12" customHeight="1">
      <c r="B93" s="16" t="s">
        <v>41</v>
      </c>
      <c r="C93" s="17">
        <v>2319.41</v>
      </c>
      <c r="D93" s="18" t="s">
        <v>30</v>
      </c>
      <c r="E93" s="17">
        <v>2483.46</v>
      </c>
      <c r="F93" s="18" t="s">
        <v>29</v>
      </c>
    </row>
    <row r="94" spans="2:6" ht="12" customHeight="1">
      <c r="B94" s="16" t="s">
        <v>12</v>
      </c>
      <c r="C94" s="17">
        <v>2124.57</v>
      </c>
      <c r="D94" s="18" t="s">
        <v>30</v>
      </c>
      <c r="E94" s="17">
        <v>2318.19</v>
      </c>
      <c r="F94" s="18" t="s">
        <v>30</v>
      </c>
    </row>
    <row r="95" spans="2:6" ht="12" customHeight="1">
      <c r="B95" s="16" t="s">
        <v>23</v>
      </c>
      <c r="C95" s="17">
        <v>2215.28</v>
      </c>
      <c r="D95" s="18" t="s">
        <v>30</v>
      </c>
      <c r="E95" s="17">
        <v>2204.58</v>
      </c>
      <c r="F95" s="18" t="s">
        <v>30</v>
      </c>
    </row>
    <row r="97" spans="2:6" ht="12" customHeight="1">
      <c r="B97" s="16" t="s">
        <v>26</v>
      </c>
      <c r="C97" s="17">
        <v>11182.85</v>
      </c>
      <c r="D97" s="18" t="s">
        <v>30</v>
      </c>
      <c r="E97" s="17">
        <v>11558.05</v>
      </c>
      <c r="F97" s="18" t="s">
        <v>30</v>
      </c>
    </row>
    <row r="98" spans="2:6" ht="12" customHeight="1">
      <c r="B98" s="16" t="s">
        <v>27</v>
      </c>
      <c r="C98" s="17">
        <v>10525.74</v>
      </c>
      <c r="D98" s="18" t="s">
        <v>30</v>
      </c>
      <c r="E98" s="17">
        <v>11044.92</v>
      </c>
      <c r="F98" s="18" t="s">
        <v>30</v>
      </c>
    </row>
    <row r="99" spans="2:6" ht="12" customHeight="1">
      <c r="B99" s="16" t="s">
        <v>25</v>
      </c>
      <c r="C99" s="17">
        <v>7297.23</v>
      </c>
      <c r="D99" s="18" t="s">
        <v>30</v>
      </c>
      <c r="E99" s="17">
        <v>7403.19</v>
      </c>
      <c r="F99" s="18" t="s">
        <v>30</v>
      </c>
    </row>
    <row r="101" spans="2:6" ht="12" customHeight="1">
      <c r="B101" s="16" t="s">
        <v>28</v>
      </c>
      <c r="C101" s="17">
        <v>2366.1</v>
      </c>
      <c r="D101" s="18" t="s">
        <v>30</v>
      </c>
      <c r="E101" s="17">
        <v>2352.27</v>
      </c>
      <c r="F101" s="18" t="s">
        <v>30</v>
      </c>
    </row>
    <row r="102" spans="2:6" ht="12" customHeight="1">
      <c r="B102" s="16" t="s">
        <v>48</v>
      </c>
      <c r="C102" s="17">
        <v>1916.47</v>
      </c>
      <c r="D102" s="18" t="s">
        <v>76</v>
      </c>
      <c r="E102" s="17">
        <v>1972.89</v>
      </c>
      <c r="F102" s="18" t="s">
        <v>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5"/>
  <sheetViews>
    <sheetView showGridLines="0" workbookViewId="0" topLeftCell="A1"/>
  </sheetViews>
  <sheetFormatPr defaultColWidth="9.00390625" defaultRowHeight="12" customHeight="1"/>
  <cols>
    <col min="2" max="2" width="14.00390625" style="0" bestFit="1" customWidth="1"/>
    <col min="6" max="6" width="14.50390625" style="0" bestFit="1" customWidth="1"/>
    <col min="11" max="11" width="9.00390625" style="0" customWidth="1"/>
  </cols>
  <sheetData>
    <row r="2" ht="15">
      <c r="B2" s="21" t="s">
        <v>235</v>
      </c>
    </row>
    <row r="3" ht="12" customHeight="1">
      <c r="B3" s="92" t="s">
        <v>236</v>
      </c>
    </row>
    <row r="23" ht="12" customHeight="1">
      <c r="O23" s="20"/>
    </row>
    <row r="27" spans="13:18" ht="12" customHeight="1">
      <c r="M27" s="13"/>
      <c r="N27" s="13"/>
      <c r="O27" s="13"/>
      <c r="P27" s="13"/>
      <c r="Q27" s="13"/>
      <c r="R27" s="13"/>
    </row>
    <row r="28" spans="13:18" ht="12" customHeight="1">
      <c r="M28" s="13"/>
      <c r="N28" s="13"/>
      <c r="O28" s="13"/>
      <c r="P28" s="13"/>
      <c r="Q28" s="13"/>
      <c r="R28" s="13"/>
    </row>
    <row r="29" spans="13:18" ht="12" customHeight="1">
      <c r="M29" s="13"/>
      <c r="N29" s="13"/>
      <c r="O29" s="13"/>
      <c r="P29" s="13"/>
      <c r="Q29" s="13"/>
      <c r="R29" s="13"/>
    </row>
    <row r="30" spans="13:18" ht="12" customHeight="1">
      <c r="M30" s="13"/>
      <c r="N30" s="13"/>
      <c r="O30" s="13"/>
      <c r="P30" s="13"/>
      <c r="Q30" s="13"/>
      <c r="R30" s="13"/>
    </row>
    <row r="31" spans="13:18" ht="12" customHeight="1">
      <c r="M31" s="13"/>
      <c r="N31" s="13"/>
      <c r="O31" s="13"/>
      <c r="P31" s="13"/>
      <c r="Q31" s="13"/>
      <c r="R31" s="13"/>
    </row>
    <row r="32" s="13" customFormat="1" ht="12" customHeight="1"/>
    <row r="33" s="13" customFormat="1" ht="12" customHeight="1"/>
    <row r="35" s="13" customFormat="1" ht="12" customHeight="1">
      <c r="B35" s="2" t="s">
        <v>140</v>
      </c>
    </row>
    <row r="36" spans="2:10" s="13" customFormat="1" ht="24" customHeight="1">
      <c r="B36" s="91" t="s">
        <v>232</v>
      </c>
      <c r="C36" s="91"/>
      <c r="D36" s="91"/>
      <c r="E36" s="91"/>
      <c r="F36" s="91"/>
      <c r="G36" s="91"/>
      <c r="H36" s="91"/>
      <c r="I36" s="91"/>
      <c r="J36" s="91"/>
    </row>
    <row r="37" s="13" customFormat="1" ht="12" customHeight="1">
      <c r="B37" s="10" t="s">
        <v>33</v>
      </c>
    </row>
    <row r="38" s="13" customFormat="1" ht="12" customHeight="1">
      <c r="B38" s="10"/>
    </row>
    <row r="39" s="13" customFormat="1" ht="12" customHeight="1">
      <c r="B39" s="10"/>
    </row>
    <row r="40" s="13" customFormat="1" ht="12" customHeight="1"/>
    <row r="41" s="13" customFormat="1" ht="12" customHeight="1"/>
    <row r="42" s="13" customFormat="1" ht="12" customHeight="1"/>
    <row r="43" s="13" customFormat="1" ht="12" customHeight="1"/>
    <row r="44" s="13" customFormat="1" ht="12" customHeight="1"/>
    <row r="45" s="13" customFormat="1" ht="12" customHeight="1"/>
    <row r="46" s="13" customFormat="1" ht="12" customHeight="1"/>
    <row r="47" s="13" customFormat="1" ht="12" customHeight="1"/>
    <row r="48" s="13" customFormat="1" ht="12" customHeight="1"/>
    <row r="49" s="13" customFormat="1" ht="12" customHeight="1"/>
    <row r="50" s="13" customFormat="1" ht="12" customHeight="1"/>
    <row r="51" s="13" customFormat="1" ht="12" customHeight="1">
      <c r="B51" s="7" t="s">
        <v>31</v>
      </c>
    </row>
    <row r="52" s="13" customFormat="1" ht="12" customHeight="1">
      <c r="B52" s="2" t="s">
        <v>230</v>
      </c>
    </row>
    <row r="53" s="13" customFormat="1" ht="12" customHeight="1"/>
    <row r="54" s="13" customFormat="1" ht="12" customHeight="1"/>
    <row r="56" spans="3:8" ht="12" customHeight="1">
      <c r="C56" s="1" t="s">
        <v>5</v>
      </c>
      <c r="D56" s="1" t="s">
        <v>6</v>
      </c>
      <c r="E56" s="2"/>
      <c r="G56" s="14" t="s">
        <v>5</v>
      </c>
      <c r="H56" s="14" t="s">
        <v>6</v>
      </c>
    </row>
    <row r="57" spans="3:12" ht="12" customHeight="1">
      <c r="C57" s="1" t="s">
        <v>7</v>
      </c>
      <c r="D57" s="1" t="s">
        <v>8</v>
      </c>
      <c r="E57" s="2"/>
      <c r="G57" s="14" t="s">
        <v>7</v>
      </c>
      <c r="H57" s="14" t="s">
        <v>54</v>
      </c>
      <c r="I57" s="13"/>
      <c r="J57" s="13"/>
      <c r="K57" s="13"/>
      <c r="L57" s="13"/>
    </row>
    <row r="58" spans="3:12" ht="12" customHeight="1">
      <c r="C58" s="1" t="s">
        <v>7</v>
      </c>
      <c r="D58" s="1" t="s">
        <v>138</v>
      </c>
      <c r="E58" s="2"/>
      <c r="G58" s="14" t="s">
        <v>7</v>
      </c>
      <c r="H58" s="25" t="s">
        <v>139</v>
      </c>
      <c r="I58" s="13"/>
      <c r="J58" s="13"/>
      <c r="K58" s="13"/>
      <c r="L58" s="13"/>
    </row>
    <row r="59" spans="3:12" ht="12" customHeight="1">
      <c r="C59" s="2"/>
      <c r="D59" s="2"/>
      <c r="E59" s="2"/>
      <c r="G59" s="13"/>
      <c r="H59" s="13"/>
      <c r="I59" s="13"/>
      <c r="J59" s="13"/>
      <c r="K59" s="13"/>
      <c r="L59" s="13"/>
    </row>
    <row r="60" spans="3:9" ht="12" customHeight="1">
      <c r="C60" s="4"/>
      <c r="D60" s="4" t="s">
        <v>9</v>
      </c>
      <c r="E60" s="4" t="s">
        <v>10</v>
      </c>
      <c r="G60" s="16"/>
      <c r="H60" s="16" t="s">
        <v>9</v>
      </c>
      <c r="I60" s="16" t="s">
        <v>10</v>
      </c>
    </row>
    <row r="61" spans="2:9" ht="12" customHeight="1">
      <c r="B61" s="24" t="s">
        <v>136</v>
      </c>
      <c r="C61" s="4" t="s">
        <v>49</v>
      </c>
      <c r="D61" s="8">
        <v>28.6</v>
      </c>
      <c r="E61" s="9" t="s">
        <v>29</v>
      </c>
      <c r="G61" s="4" t="s">
        <v>49</v>
      </c>
      <c r="H61" s="12">
        <v>7617.85</v>
      </c>
      <c r="I61" s="19" t="s">
        <v>29</v>
      </c>
    </row>
    <row r="62" spans="2:9" ht="12" customHeight="1">
      <c r="B62" s="24" t="s">
        <v>137</v>
      </c>
      <c r="C62" s="4" t="s">
        <v>50</v>
      </c>
      <c r="D62" s="8">
        <v>29.4</v>
      </c>
      <c r="E62" s="9" t="s">
        <v>29</v>
      </c>
      <c r="G62" s="4" t="s">
        <v>50</v>
      </c>
      <c r="H62" s="12">
        <v>8439.99</v>
      </c>
      <c r="I62" s="19" t="s">
        <v>29</v>
      </c>
    </row>
    <row r="63" spans="2:9" ht="12" customHeight="1">
      <c r="B63" s="24" t="s">
        <v>102</v>
      </c>
      <c r="C63" s="4" t="s">
        <v>11</v>
      </c>
      <c r="D63" s="5">
        <v>30.2</v>
      </c>
      <c r="E63" s="6" t="s">
        <v>30</v>
      </c>
      <c r="G63" s="16" t="s">
        <v>11</v>
      </c>
      <c r="H63" s="17">
        <v>9444.72</v>
      </c>
      <c r="I63" s="18" t="s">
        <v>30</v>
      </c>
    </row>
    <row r="64" spans="2:9" ht="12" customHeight="1">
      <c r="B64" s="24" t="s">
        <v>103</v>
      </c>
      <c r="C64" s="4" t="s">
        <v>12</v>
      </c>
      <c r="D64" s="5">
        <v>17.6</v>
      </c>
      <c r="E64" s="6" t="s">
        <v>30</v>
      </c>
      <c r="G64" s="16" t="s">
        <v>12</v>
      </c>
      <c r="H64" s="17">
        <v>2318.19</v>
      </c>
      <c r="I64" s="18" t="s">
        <v>30</v>
      </c>
    </row>
    <row r="65" spans="2:9" ht="12" customHeight="1">
      <c r="B65" s="24" t="s">
        <v>104</v>
      </c>
      <c r="C65" s="4" t="s">
        <v>13</v>
      </c>
      <c r="D65" s="5">
        <v>20.2</v>
      </c>
      <c r="E65" s="6" t="s">
        <v>30</v>
      </c>
      <c r="G65" s="16" t="s">
        <v>13</v>
      </c>
      <c r="H65" s="17">
        <v>4727.31</v>
      </c>
      <c r="I65" s="18" t="s">
        <v>30</v>
      </c>
    </row>
    <row r="66" spans="2:9" ht="12" customHeight="1">
      <c r="B66" s="24" t="s">
        <v>105</v>
      </c>
      <c r="C66" s="4" t="s">
        <v>36</v>
      </c>
      <c r="D66" s="5">
        <v>33</v>
      </c>
      <c r="E66" s="6" t="s">
        <v>29</v>
      </c>
      <c r="G66" s="16" t="s">
        <v>36</v>
      </c>
      <c r="H66" s="17">
        <v>10730.38</v>
      </c>
      <c r="I66" s="18" t="s">
        <v>29</v>
      </c>
    </row>
    <row r="67" spans="2:9" ht="12" customHeight="1">
      <c r="B67" s="24" t="s">
        <v>106</v>
      </c>
      <c r="C67" s="4" t="s">
        <v>37</v>
      </c>
      <c r="D67" s="5">
        <v>29</v>
      </c>
      <c r="E67" s="6" t="s">
        <v>29</v>
      </c>
      <c r="G67" s="16" t="s">
        <v>37</v>
      </c>
      <c r="H67" s="17">
        <v>9821.13</v>
      </c>
      <c r="I67" s="18" t="s">
        <v>29</v>
      </c>
    </row>
    <row r="68" spans="2:9" ht="12" customHeight="1">
      <c r="B68" s="24" t="s">
        <v>107</v>
      </c>
      <c r="C68" s="4" t="s">
        <v>14</v>
      </c>
      <c r="D68" s="5">
        <v>14.8</v>
      </c>
      <c r="E68" s="6" t="s">
        <v>30</v>
      </c>
      <c r="G68" s="16" t="s">
        <v>14</v>
      </c>
      <c r="H68" s="17">
        <v>3020.42</v>
      </c>
      <c r="I68" s="18" t="s">
        <v>30</v>
      </c>
    </row>
    <row r="69" spans="2:9" ht="12" customHeight="1">
      <c r="B69" s="24" t="s">
        <v>108</v>
      </c>
      <c r="C69" s="4" t="s">
        <v>15</v>
      </c>
      <c r="D69" s="5">
        <v>22</v>
      </c>
      <c r="E69" s="6" t="s">
        <v>30</v>
      </c>
      <c r="G69" s="16" t="s">
        <v>15</v>
      </c>
      <c r="H69" s="17">
        <v>6919.38</v>
      </c>
      <c r="I69" s="18" t="s">
        <v>30</v>
      </c>
    </row>
    <row r="70" spans="2:9" ht="12" customHeight="1">
      <c r="B70" s="24" t="s">
        <v>109</v>
      </c>
      <c r="C70" s="4" t="s">
        <v>51</v>
      </c>
      <c r="D70" s="8">
        <v>31.6</v>
      </c>
      <c r="E70" s="9" t="s">
        <v>29</v>
      </c>
      <c r="G70" s="16" t="s">
        <v>51</v>
      </c>
      <c r="H70" s="12">
        <v>6180.19</v>
      </c>
      <c r="I70" s="19" t="s">
        <v>29</v>
      </c>
    </row>
    <row r="71" spans="2:9" ht="12" customHeight="1">
      <c r="B71" s="24" t="s">
        <v>110</v>
      </c>
      <c r="C71" s="4" t="s">
        <v>38</v>
      </c>
      <c r="D71" s="5">
        <v>25.7</v>
      </c>
      <c r="E71" s="6" t="s">
        <v>29</v>
      </c>
      <c r="G71" s="16" t="s">
        <v>38</v>
      </c>
      <c r="H71" s="17">
        <v>6023.51</v>
      </c>
      <c r="I71" s="18" t="s">
        <v>29</v>
      </c>
    </row>
    <row r="72" spans="2:9" ht="12" customHeight="1">
      <c r="B72" s="24" t="s">
        <v>111</v>
      </c>
      <c r="C72" s="4" t="s">
        <v>39</v>
      </c>
      <c r="D72" s="5">
        <v>33.7</v>
      </c>
      <c r="E72" s="6" t="s">
        <v>29</v>
      </c>
      <c r="G72" s="16" t="s">
        <v>39</v>
      </c>
      <c r="H72" s="17">
        <v>10077.8</v>
      </c>
      <c r="I72" s="18" t="s">
        <v>29</v>
      </c>
    </row>
    <row r="73" spans="2:9" ht="12" customHeight="1">
      <c r="B73" s="24" t="s">
        <v>112</v>
      </c>
      <c r="C73" s="4" t="s">
        <v>16</v>
      </c>
      <c r="D73" s="5">
        <v>21.7</v>
      </c>
      <c r="E73" s="6" t="s">
        <v>30</v>
      </c>
      <c r="G73" s="16" t="s">
        <v>16</v>
      </c>
      <c r="H73" s="17">
        <v>3420.64</v>
      </c>
      <c r="I73" s="18" t="s">
        <v>30</v>
      </c>
    </row>
    <row r="74" spans="2:9" ht="12" customHeight="1">
      <c r="B74" s="24" t="s">
        <v>113</v>
      </c>
      <c r="C74" s="4" t="s">
        <v>40</v>
      </c>
      <c r="D74" s="5">
        <v>29.8</v>
      </c>
      <c r="E74" s="6" t="s">
        <v>29</v>
      </c>
      <c r="G74" s="16" t="s">
        <v>40</v>
      </c>
      <c r="H74" s="17">
        <v>7695.76</v>
      </c>
      <c r="I74" s="18" t="s">
        <v>29</v>
      </c>
    </row>
    <row r="75" spans="2:9" ht="12" customHeight="1">
      <c r="B75" s="24" t="s">
        <v>114</v>
      </c>
      <c r="C75" s="4" t="s">
        <v>17</v>
      </c>
      <c r="D75" s="5">
        <v>22.3</v>
      </c>
      <c r="E75" s="6" t="s">
        <v>30</v>
      </c>
      <c r="G75" s="16" t="s">
        <v>17</v>
      </c>
      <c r="H75" s="17">
        <v>4953.42</v>
      </c>
      <c r="I75" s="18" t="s">
        <v>30</v>
      </c>
    </row>
    <row r="76" spans="2:9" ht="12" customHeight="1">
      <c r="B76" s="24" t="s">
        <v>115</v>
      </c>
      <c r="C76" s="4" t="s">
        <v>41</v>
      </c>
      <c r="D76" s="5">
        <v>14.4</v>
      </c>
      <c r="E76" s="6" t="s">
        <v>29</v>
      </c>
      <c r="G76" s="16" t="s">
        <v>41</v>
      </c>
      <c r="H76" s="17">
        <v>2483.46</v>
      </c>
      <c r="I76" s="18" t="s">
        <v>29</v>
      </c>
    </row>
    <row r="77" spans="2:9" ht="12" customHeight="1">
      <c r="B77" s="24" t="s">
        <v>116</v>
      </c>
      <c r="C77" s="4" t="s">
        <v>42</v>
      </c>
      <c r="D77" s="5">
        <v>15.3</v>
      </c>
      <c r="E77" s="6" t="s">
        <v>29</v>
      </c>
      <c r="G77" s="16" t="s">
        <v>42</v>
      </c>
      <c r="H77" s="17">
        <v>3117.77</v>
      </c>
      <c r="I77" s="18" t="s">
        <v>29</v>
      </c>
    </row>
    <row r="78" spans="2:9" ht="12" customHeight="1">
      <c r="B78" s="24" t="s">
        <v>117</v>
      </c>
      <c r="C78" s="4" t="s">
        <v>18</v>
      </c>
      <c r="D78" s="5">
        <v>23.1</v>
      </c>
      <c r="E78" s="6" t="s">
        <v>30</v>
      </c>
      <c r="G78" s="16" t="s">
        <v>18</v>
      </c>
      <c r="H78" s="17">
        <v>14662.49</v>
      </c>
      <c r="I78" s="18" t="s">
        <v>30</v>
      </c>
    </row>
    <row r="79" spans="2:9" ht="12" customHeight="1">
      <c r="B79" s="24" t="s">
        <v>118</v>
      </c>
      <c r="C79" s="4" t="s">
        <v>19</v>
      </c>
      <c r="D79" s="5">
        <v>20.9</v>
      </c>
      <c r="E79" s="6" t="s">
        <v>30</v>
      </c>
      <c r="G79" s="16" t="s">
        <v>19</v>
      </c>
      <c r="H79" s="17">
        <v>3908.05</v>
      </c>
      <c r="I79" s="18" t="s">
        <v>30</v>
      </c>
    </row>
    <row r="80" spans="2:9" ht="12" customHeight="1">
      <c r="B80" s="24" t="s">
        <v>119</v>
      </c>
      <c r="C80" s="4" t="s">
        <v>20</v>
      </c>
      <c r="D80" s="5">
        <v>18.4</v>
      </c>
      <c r="E80" s="6" t="s">
        <v>30</v>
      </c>
      <c r="G80" s="16" t="s">
        <v>20</v>
      </c>
      <c r="H80" s="17">
        <v>4105.39</v>
      </c>
      <c r="I80" s="18" t="s">
        <v>30</v>
      </c>
    </row>
    <row r="81" spans="2:9" ht="12" customHeight="1">
      <c r="B81" s="24" t="s">
        <v>120</v>
      </c>
      <c r="C81" s="4" t="s">
        <v>43</v>
      </c>
      <c r="D81" s="5">
        <v>31.3</v>
      </c>
      <c r="E81" s="6" t="s">
        <v>29</v>
      </c>
      <c r="G81" s="16" t="s">
        <v>43</v>
      </c>
      <c r="H81" s="17">
        <v>10716.03</v>
      </c>
      <c r="I81" s="18" t="s">
        <v>29</v>
      </c>
    </row>
    <row r="82" spans="2:9" ht="12" customHeight="1">
      <c r="B82" s="24" t="s">
        <v>121</v>
      </c>
      <c r="C82" s="4" t="s">
        <v>21</v>
      </c>
      <c r="D82" s="5">
        <v>29.7</v>
      </c>
      <c r="E82" s="6" t="s">
        <v>30</v>
      </c>
      <c r="G82" s="16" t="s">
        <v>21</v>
      </c>
      <c r="H82" s="17">
        <v>10331.65</v>
      </c>
      <c r="I82" s="18" t="s">
        <v>30</v>
      </c>
    </row>
    <row r="83" spans="2:9" ht="12" customHeight="1">
      <c r="B83" s="24" t="s">
        <v>122</v>
      </c>
      <c r="C83" s="4" t="s">
        <v>52</v>
      </c>
      <c r="D83" s="8">
        <v>17.7</v>
      </c>
      <c r="E83" s="9" t="s">
        <v>29</v>
      </c>
      <c r="G83" s="16" t="s">
        <v>52</v>
      </c>
      <c r="H83" s="12">
        <v>3440.99</v>
      </c>
      <c r="I83" s="19" t="s">
        <v>29</v>
      </c>
    </row>
    <row r="84" spans="2:9" ht="12" customHeight="1">
      <c r="B84" s="24" t="s">
        <v>123</v>
      </c>
      <c r="C84" s="4" t="s">
        <v>22</v>
      </c>
      <c r="D84" s="5">
        <v>27.6</v>
      </c>
      <c r="E84" s="6" t="s">
        <v>30</v>
      </c>
      <c r="G84" s="16" t="s">
        <v>22</v>
      </c>
      <c r="H84" s="17">
        <v>5601.47</v>
      </c>
      <c r="I84" s="18" t="s">
        <v>30</v>
      </c>
    </row>
    <row r="85" spans="2:9" ht="12" customHeight="1">
      <c r="B85" s="24" t="s">
        <v>124</v>
      </c>
      <c r="C85" s="4" t="s">
        <v>23</v>
      </c>
      <c r="D85" s="5">
        <v>14.8</v>
      </c>
      <c r="E85" s="6" t="s">
        <v>30</v>
      </c>
      <c r="G85" s="16" t="s">
        <v>23</v>
      </c>
      <c r="H85" s="17">
        <v>2204.58</v>
      </c>
      <c r="I85" s="18" t="s">
        <v>30</v>
      </c>
    </row>
    <row r="86" spans="2:9" ht="12" customHeight="1">
      <c r="B86" s="24" t="s">
        <v>125</v>
      </c>
      <c r="C86" s="4" t="s">
        <v>44</v>
      </c>
      <c r="D86" s="5">
        <v>25</v>
      </c>
      <c r="E86" s="6" t="s">
        <v>29</v>
      </c>
      <c r="G86" s="16" t="s">
        <v>44</v>
      </c>
      <c r="H86" s="17">
        <v>5232.48</v>
      </c>
      <c r="I86" s="18" t="s">
        <v>29</v>
      </c>
    </row>
    <row r="87" spans="2:9" ht="12" customHeight="1">
      <c r="B87" s="24" t="s">
        <v>126</v>
      </c>
      <c r="C87" s="4" t="s">
        <v>45</v>
      </c>
      <c r="D87" s="5">
        <v>18.4</v>
      </c>
      <c r="E87" s="6" t="s">
        <v>29</v>
      </c>
      <c r="G87" s="16" t="s">
        <v>45</v>
      </c>
      <c r="H87" s="17">
        <v>3916.76</v>
      </c>
      <c r="I87" s="18" t="s">
        <v>29</v>
      </c>
    </row>
    <row r="88" spans="2:9" ht="12" customHeight="1">
      <c r="B88" s="24" t="s">
        <v>127</v>
      </c>
      <c r="C88" s="4" t="s">
        <v>24</v>
      </c>
      <c r="D88" s="5">
        <v>31.2</v>
      </c>
      <c r="E88" s="6" t="s">
        <v>30</v>
      </c>
      <c r="G88" s="16" t="s">
        <v>24</v>
      </c>
      <c r="H88" s="17">
        <v>9339.34</v>
      </c>
      <c r="I88" s="18" t="s">
        <v>30</v>
      </c>
    </row>
    <row r="89" spans="2:9" ht="12" customHeight="1">
      <c r="B89" s="24" t="s">
        <v>128</v>
      </c>
      <c r="C89" s="4" t="s">
        <v>46</v>
      </c>
      <c r="D89" s="5">
        <v>30</v>
      </c>
      <c r="E89" s="6" t="s">
        <v>29</v>
      </c>
      <c r="G89" s="16" t="s">
        <v>46</v>
      </c>
      <c r="H89" s="17">
        <v>9570.87</v>
      </c>
      <c r="I89" s="18" t="s">
        <v>29</v>
      </c>
    </row>
    <row r="90" spans="2:9" ht="12" customHeight="1">
      <c r="B90" s="24" t="s">
        <v>129</v>
      </c>
      <c r="C90" s="4" t="s">
        <v>47</v>
      </c>
      <c r="D90" s="5">
        <v>28.1</v>
      </c>
      <c r="E90" s="6" t="s">
        <v>29</v>
      </c>
      <c r="G90" s="16" t="s">
        <v>47</v>
      </c>
      <c r="H90" s="17">
        <v>7755.58</v>
      </c>
      <c r="I90" s="18" t="s">
        <v>29</v>
      </c>
    </row>
    <row r="91" spans="2:9" ht="12" customHeight="1">
      <c r="B91" s="24" t="s">
        <v>130</v>
      </c>
      <c r="C91" s="4" t="s">
        <v>25</v>
      </c>
      <c r="D91" s="5">
        <v>23.6</v>
      </c>
      <c r="E91" s="6" t="s">
        <v>30</v>
      </c>
      <c r="G91" s="16" t="s">
        <v>25</v>
      </c>
      <c r="H91" s="17">
        <v>7403.19</v>
      </c>
      <c r="I91" s="18" t="s">
        <v>30</v>
      </c>
    </row>
    <row r="92" spans="2:9" ht="12" customHeight="1">
      <c r="B92" s="24" t="s">
        <v>131</v>
      </c>
      <c r="C92" s="4" t="s">
        <v>26</v>
      </c>
      <c r="D92" s="5">
        <v>25</v>
      </c>
      <c r="E92" s="6" t="s">
        <v>30</v>
      </c>
      <c r="G92" s="16" t="s">
        <v>26</v>
      </c>
      <c r="H92" s="17">
        <v>11558.05</v>
      </c>
      <c r="I92" s="18" t="s">
        <v>30</v>
      </c>
    </row>
    <row r="93" spans="2:9" ht="12" customHeight="1">
      <c r="B93" s="24" t="s">
        <v>132</v>
      </c>
      <c r="C93" s="4" t="s">
        <v>27</v>
      </c>
      <c r="D93" s="5">
        <v>27</v>
      </c>
      <c r="E93" s="6" t="s">
        <v>30</v>
      </c>
      <c r="G93" s="16" t="s">
        <v>27</v>
      </c>
      <c r="H93" s="17">
        <v>11044.92</v>
      </c>
      <c r="I93" s="18" t="s">
        <v>30</v>
      </c>
    </row>
    <row r="94" spans="2:9" ht="12" customHeight="1">
      <c r="B94" s="24" t="s">
        <v>133</v>
      </c>
      <c r="C94" s="4" t="s">
        <v>28</v>
      </c>
      <c r="D94" s="5">
        <v>23.3</v>
      </c>
      <c r="E94" s="6" t="s">
        <v>30</v>
      </c>
      <c r="G94" s="16" t="s">
        <v>28</v>
      </c>
      <c r="H94" s="17">
        <v>2352.27</v>
      </c>
      <c r="I94" s="18" t="s">
        <v>30</v>
      </c>
    </row>
    <row r="95" spans="2:9" ht="12" customHeight="1">
      <c r="B95" s="24" t="s">
        <v>134</v>
      </c>
      <c r="C95" s="4" t="s">
        <v>48</v>
      </c>
      <c r="D95" s="5">
        <v>14.1</v>
      </c>
      <c r="E95" s="6" t="s">
        <v>29</v>
      </c>
      <c r="G95" s="16" t="s">
        <v>48</v>
      </c>
      <c r="H95" s="17">
        <v>1972.89</v>
      </c>
      <c r="I95" s="18" t="s">
        <v>29</v>
      </c>
    </row>
  </sheetData>
  <mergeCells count="1">
    <mergeCell ref="B36:J3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workbookViewId="0" topLeftCell="A1"/>
  </sheetViews>
  <sheetFormatPr defaultColWidth="9.00390625" defaultRowHeight="12" customHeight="1"/>
  <cols>
    <col min="1" max="1" width="9.00390625" style="26" customWidth="1"/>
    <col min="2" max="2" width="30.00390625" style="26" customWidth="1"/>
    <col min="3" max="15" width="11.00390625" style="26" customWidth="1"/>
    <col min="16" max="258" width="9.00390625" style="26" customWidth="1"/>
    <col min="259" max="271" width="11.00390625" style="26" customWidth="1"/>
    <col min="272" max="514" width="9.00390625" style="26" customWidth="1"/>
    <col min="515" max="527" width="11.00390625" style="26" customWidth="1"/>
    <col min="528" max="770" width="9.00390625" style="26" customWidth="1"/>
    <col min="771" max="783" width="11.00390625" style="26" customWidth="1"/>
    <col min="784" max="1026" width="9.00390625" style="26" customWidth="1"/>
    <col min="1027" max="1039" width="11.00390625" style="26" customWidth="1"/>
    <col min="1040" max="1282" width="9.00390625" style="26" customWidth="1"/>
    <col min="1283" max="1295" width="11.00390625" style="26" customWidth="1"/>
    <col min="1296" max="1538" width="9.00390625" style="26" customWidth="1"/>
    <col min="1539" max="1551" width="11.00390625" style="26" customWidth="1"/>
    <col min="1552" max="1794" width="9.00390625" style="26" customWidth="1"/>
    <col min="1795" max="1807" width="11.00390625" style="26" customWidth="1"/>
    <col min="1808" max="2050" width="9.00390625" style="26" customWidth="1"/>
    <col min="2051" max="2063" width="11.00390625" style="26" customWidth="1"/>
    <col min="2064" max="2306" width="9.00390625" style="26" customWidth="1"/>
    <col min="2307" max="2319" width="11.00390625" style="26" customWidth="1"/>
    <col min="2320" max="2562" width="9.00390625" style="26" customWidth="1"/>
    <col min="2563" max="2575" width="11.00390625" style="26" customWidth="1"/>
    <col min="2576" max="2818" width="9.00390625" style="26" customWidth="1"/>
    <col min="2819" max="2831" width="11.00390625" style="26" customWidth="1"/>
    <col min="2832" max="3074" width="9.00390625" style="26" customWidth="1"/>
    <col min="3075" max="3087" width="11.00390625" style="26" customWidth="1"/>
    <col min="3088" max="3330" width="9.00390625" style="26" customWidth="1"/>
    <col min="3331" max="3343" width="11.00390625" style="26" customWidth="1"/>
    <col min="3344" max="3586" width="9.00390625" style="26" customWidth="1"/>
    <col min="3587" max="3599" width="11.00390625" style="26" customWidth="1"/>
    <col min="3600" max="3842" width="9.00390625" style="26" customWidth="1"/>
    <col min="3843" max="3855" width="11.00390625" style="26" customWidth="1"/>
    <col min="3856" max="4098" width="9.00390625" style="26" customWidth="1"/>
    <col min="4099" max="4111" width="11.00390625" style="26" customWidth="1"/>
    <col min="4112" max="4354" width="9.00390625" style="26" customWidth="1"/>
    <col min="4355" max="4367" width="11.00390625" style="26" customWidth="1"/>
    <col min="4368" max="4610" width="9.00390625" style="26" customWidth="1"/>
    <col min="4611" max="4623" width="11.00390625" style="26" customWidth="1"/>
    <col min="4624" max="4866" width="9.00390625" style="26" customWidth="1"/>
    <col min="4867" max="4879" width="11.00390625" style="26" customWidth="1"/>
    <col min="4880" max="5122" width="9.00390625" style="26" customWidth="1"/>
    <col min="5123" max="5135" width="11.00390625" style="26" customWidth="1"/>
    <col min="5136" max="5378" width="9.00390625" style="26" customWidth="1"/>
    <col min="5379" max="5391" width="11.00390625" style="26" customWidth="1"/>
    <col min="5392" max="5634" width="9.00390625" style="26" customWidth="1"/>
    <col min="5635" max="5647" width="11.00390625" style="26" customWidth="1"/>
    <col min="5648" max="5890" width="9.00390625" style="26" customWidth="1"/>
    <col min="5891" max="5903" width="11.00390625" style="26" customWidth="1"/>
    <col min="5904" max="6146" width="9.00390625" style="26" customWidth="1"/>
    <col min="6147" max="6159" width="11.00390625" style="26" customWidth="1"/>
    <col min="6160" max="6402" width="9.00390625" style="26" customWidth="1"/>
    <col min="6403" max="6415" width="11.00390625" style="26" customWidth="1"/>
    <col min="6416" max="6658" width="9.00390625" style="26" customWidth="1"/>
    <col min="6659" max="6671" width="11.00390625" style="26" customWidth="1"/>
    <col min="6672" max="6914" width="9.00390625" style="26" customWidth="1"/>
    <col min="6915" max="6927" width="11.00390625" style="26" customWidth="1"/>
    <col min="6928" max="7170" width="9.00390625" style="26" customWidth="1"/>
    <col min="7171" max="7183" width="11.00390625" style="26" customWidth="1"/>
    <col min="7184" max="7426" width="9.00390625" style="26" customWidth="1"/>
    <col min="7427" max="7439" width="11.00390625" style="26" customWidth="1"/>
    <col min="7440" max="7682" width="9.00390625" style="26" customWidth="1"/>
    <col min="7683" max="7695" width="11.00390625" style="26" customWidth="1"/>
    <col min="7696" max="7938" width="9.00390625" style="26" customWidth="1"/>
    <col min="7939" max="7951" width="11.00390625" style="26" customWidth="1"/>
    <col min="7952" max="8194" width="9.00390625" style="26" customWidth="1"/>
    <col min="8195" max="8207" width="11.00390625" style="26" customWidth="1"/>
    <col min="8208" max="8450" width="9.00390625" style="26" customWidth="1"/>
    <col min="8451" max="8463" width="11.00390625" style="26" customWidth="1"/>
    <col min="8464" max="8706" width="9.00390625" style="26" customWidth="1"/>
    <col min="8707" max="8719" width="11.00390625" style="26" customWidth="1"/>
    <col min="8720" max="8962" width="9.00390625" style="26" customWidth="1"/>
    <col min="8963" max="8975" width="11.00390625" style="26" customWidth="1"/>
    <col min="8976" max="9218" width="9.00390625" style="26" customWidth="1"/>
    <col min="9219" max="9231" width="11.00390625" style="26" customWidth="1"/>
    <col min="9232" max="9474" width="9.00390625" style="26" customWidth="1"/>
    <col min="9475" max="9487" width="11.00390625" style="26" customWidth="1"/>
    <col min="9488" max="9730" width="9.00390625" style="26" customWidth="1"/>
    <col min="9731" max="9743" width="11.00390625" style="26" customWidth="1"/>
    <col min="9744" max="9986" width="9.00390625" style="26" customWidth="1"/>
    <col min="9987" max="9999" width="11.00390625" style="26" customWidth="1"/>
    <col min="10000" max="10242" width="9.00390625" style="26" customWidth="1"/>
    <col min="10243" max="10255" width="11.00390625" style="26" customWidth="1"/>
    <col min="10256" max="10498" width="9.00390625" style="26" customWidth="1"/>
    <col min="10499" max="10511" width="11.00390625" style="26" customWidth="1"/>
    <col min="10512" max="10754" width="9.00390625" style="26" customWidth="1"/>
    <col min="10755" max="10767" width="11.00390625" style="26" customWidth="1"/>
    <col min="10768" max="11010" width="9.00390625" style="26" customWidth="1"/>
    <col min="11011" max="11023" width="11.00390625" style="26" customWidth="1"/>
    <col min="11024" max="11266" width="9.00390625" style="26" customWidth="1"/>
    <col min="11267" max="11279" width="11.00390625" style="26" customWidth="1"/>
    <col min="11280" max="11522" width="9.00390625" style="26" customWidth="1"/>
    <col min="11523" max="11535" width="11.00390625" style="26" customWidth="1"/>
    <col min="11536" max="11778" width="9.00390625" style="26" customWidth="1"/>
    <col min="11779" max="11791" width="11.00390625" style="26" customWidth="1"/>
    <col min="11792" max="12034" width="9.00390625" style="26" customWidth="1"/>
    <col min="12035" max="12047" width="11.00390625" style="26" customWidth="1"/>
    <col min="12048" max="12290" width="9.00390625" style="26" customWidth="1"/>
    <col min="12291" max="12303" width="11.00390625" style="26" customWidth="1"/>
    <col min="12304" max="12546" width="9.00390625" style="26" customWidth="1"/>
    <col min="12547" max="12559" width="11.00390625" style="26" customWidth="1"/>
    <col min="12560" max="12802" width="9.00390625" style="26" customWidth="1"/>
    <col min="12803" max="12815" width="11.00390625" style="26" customWidth="1"/>
    <col min="12816" max="13058" width="9.00390625" style="26" customWidth="1"/>
    <col min="13059" max="13071" width="11.00390625" style="26" customWidth="1"/>
    <col min="13072" max="13314" width="9.00390625" style="26" customWidth="1"/>
    <col min="13315" max="13327" width="11.00390625" style="26" customWidth="1"/>
    <col min="13328" max="13570" width="9.00390625" style="26" customWidth="1"/>
    <col min="13571" max="13583" width="11.00390625" style="26" customWidth="1"/>
    <col min="13584" max="13826" width="9.00390625" style="26" customWidth="1"/>
    <col min="13827" max="13839" width="11.00390625" style="26" customWidth="1"/>
    <col min="13840" max="14082" width="9.00390625" style="26" customWidth="1"/>
    <col min="14083" max="14095" width="11.00390625" style="26" customWidth="1"/>
    <col min="14096" max="14338" width="9.00390625" style="26" customWidth="1"/>
    <col min="14339" max="14351" width="11.00390625" style="26" customWidth="1"/>
    <col min="14352" max="14594" width="9.00390625" style="26" customWidth="1"/>
    <col min="14595" max="14607" width="11.00390625" style="26" customWidth="1"/>
    <col min="14608" max="14850" width="9.00390625" style="26" customWidth="1"/>
    <col min="14851" max="14863" width="11.00390625" style="26" customWidth="1"/>
    <col min="14864" max="15106" width="9.00390625" style="26" customWidth="1"/>
    <col min="15107" max="15119" width="11.00390625" style="26" customWidth="1"/>
    <col min="15120" max="15362" width="9.00390625" style="26" customWidth="1"/>
    <col min="15363" max="15375" width="11.00390625" style="26" customWidth="1"/>
    <col min="15376" max="15618" width="9.00390625" style="26" customWidth="1"/>
    <col min="15619" max="15631" width="11.00390625" style="26" customWidth="1"/>
    <col min="15632" max="15874" width="9.00390625" style="26" customWidth="1"/>
    <col min="15875" max="15887" width="11.00390625" style="26" customWidth="1"/>
    <col min="15888" max="16130" width="9.00390625" style="26" customWidth="1"/>
    <col min="16131" max="16143" width="11.00390625" style="26" customWidth="1"/>
    <col min="16144" max="16384" width="9.00390625" style="26" customWidth="1"/>
  </cols>
  <sheetData>
    <row r="2" ht="15">
      <c r="B2" s="93" t="s">
        <v>238</v>
      </c>
    </row>
    <row r="3" ht="12" customHeight="1">
      <c r="B3" s="27" t="s">
        <v>237</v>
      </c>
    </row>
    <row r="29" s="69" customFormat="1" ht="12" customHeight="1">
      <c r="B29" s="27" t="s">
        <v>233</v>
      </c>
    </row>
    <row r="30" s="69" customFormat="1" ht="12" customHeight="1">
      <c r="B30" s="28" t="s">
        <v>234</v>
      </c>
    </row>
    <row r="31" s="69" customFormat="1" ht="12" customHeight="1">
      <c r="B31" s="28"/>
    </row>
    <row r="41" s="69" customFormat="1" ht="12" customHeight="1"/>
    <row r="42" s="69" customFormat="1" ht="12" customHeight="1"/>
    <row r="43" s="69" customFormat="1" ht="12" customHeight="1"/>
    <row r="44" s="69" customFormat="1" ht="12" customHeight="1"/>
    <row r="46" ht="12" customHeight="1">
      <c r="B46" s="7" t="s">
        <v>228</v>
      </c>
    </row>
    <row r="47" s="69" customFormat="1" ht="12" customHeight="1">
      <c r="B47" s="27"/>
    </row>
    <row r="48" s="69" customFormat="1" ht="12" customHeight="1">
      <c r="B48" s="27" t="s">
        <v>229</v>
      </c>
    </row>
    <row r="49" s="69" customFormat="1" ht="12" customHeight="1">
      <c r="B49" s="27" t="s">
        <v>141</v>
      </c>
    </row>
    <row r="50" ht="12" customHeight="1">
      <c r="B50" s="27" t="s">
        <v>227</v>
      </c>
    </row>
    <row r="51" ht="12" customHeight="1">
      <c r="B51" s="27" t="s">
        <v>181</v>
      </c>
    </row>
    <row r="54" ht="12" customHeight="1">
      <c r="C54" s="29" t="s">
        <v>0</v>
      </c>
    </row>
    <row r="55" ht="12" customHeight="1">
      <c r="C55" s="30" t="s">
        <v>141</v>
      </c>
    </row>
    <row r="56" spans="3:4" ht="12" customHeight="1">
      <c r="C56" s="29" t="s">
        <v>1</v>
      </c>
      <c r="D56" s="31">
        <v>42565.74428240741</v>
      </c>
    </row>
    <row r="57" spans="3:4" ht="12" customHeight="1">
      <c r="C57" s="29" t="s">
        <v>2</v>
      </c>
      <c r="D57" s="31">
        <v>42571.57254010417</v>
      </c>
    </row>
    <row r="58" spans="3:4" ht="12" customHeight="1">
      <c r="C58" s="29" t="s">
        <v>3</v>
      </c>
      <c r="D58" s="29" t="s">
        <v>4</v>
      </c>
    </row>
    <row r="60" spans="3:4" ht="12" customHeight="1">
      <c r="C60" s="29" t="s">
        <v>5</v>
      </c>
      <c r="D60" s="29" t="s">
        <v>6</v>
      </c>
    </row>
    <row r="61" spans="3:4" ht="12" customHeight="1">
      <c r="C61" s="29" t="s">
        <v>7</v>
      </c>
      <c r="D61" s="29" t="s">
        <v>142</v>
      </c>
    </row>
    <row r="63" spans="3:16" ht="12" customHeight="1">
      <c r="C63" s="32"/>
      <c r="D63" s="32" t="s">
        <v>143</v>
      </c>
      <c r="E63" s="32" t="s">
        <v>144</v>
      </c>
      <c r="F63" s="32" t="s">
        <v>145</v>
      </c>
      <c r="G63" s="32" t="s">
        <v>146</v>
      </c>
      <c r="H63" s="32" t="s">
        <v>147</v>
      </c>
      <c r="I63" s="32" t="s">
        <v>148</v>
      </c>
      <c r="J63" s="32" t="s">
        <v>149</v>
      </c>
      <c r="K63" s="32" t="s">
        <v>56</v>
      </c>
      <c r="L63" s="32" t="s">
        <v>150</v>
      </c>
      <c r="M63" s="32" t="s">
        <v>151</v>
      </c>
      <c r="N63" s="32" t="s">
        <v>152</v>
      </c>
      <c r="O63" s="32" t="s">
        <v>57</v>
      </c>
      <c r="P63" s="32" t="s">
        <v>9</v>
      </c>
    </row>
    <row r="64" spans="3:16" ht="12" customHeight="1">
      <c r="C64" s="32" t="s">
        <v>136</v>
      </c>
      <c r="D64" s="33" t="s">
        <v>59</v>
      </c>
      <c r="E64" s="33" t="s">
        <v>59</v>
      </c>
      <c r="F64" s="33" t="s">
        <v>59</v>
      </c>
      <c r="G64" s="33" t="s">
        <v>59</v>
      </c>
      <c r="H64" s="33" t="s">
        <v>59</v>
      </c>
      <c r="I64" s="33" t="s">
        <v>59</v>
      </c>
      <c r="J64" s="33" t="s">
        <v>59</v>
      </c>
      <c r="K64" s="34">
        <v>3379308.35</v>
      </c>
      <c r="L64" s="34">
        <v>3524111.4</v>
      </c>
      <c r="M64" s="34">
        <v>3655235.56</v>
      </c>
      <c r="N64" s="34">
        <v>3722293.26</v>
      </c>
      <c r="O64" s="34">
        <v>3843919.88</v>
      </c>
      <c r="P64" s="33" t="s">
        <v>59</v>
      </c>
    </row>
    <row r="65" spans="2:16" ht="12" customHeight="1">
      <c r="B65" s="35" t="s">
        <v>154</v>
      </c>
      <c r="C65" s="32" t="s">
        <v>136</v>
      </c>
      <c r="D65" s="33"/>
      <c r="E65" s="33"/>
      <c r="F65" s="33"/>
      <c r="G65" s="33"/>
      <c r="H65" s="33"/>
      <c r="I65" s="64"/>
      <c r="J65" s="64"/>
      <c r="K65" s="64"/>
      <c r="L65" s="64">
        <f>(L64-K64)/K64*100</f>
        <v>4.28499074374198</v>
      </c>
      <c r="M65" s="64">
        <f>(M64-L64)/L64*100</f>
        <v>3.7207722775165437</v>
      </c>
      <c r="N65" s="64">
        <f>(N64-M64)/M64*100</f>
        <v>1.8345657591490416</v>
      </c>
      <c r="O65" s="64">
        <f>(O64-N64)/N64*100</f>
        <v>3.267518475962319</v>
      </c>
      <c r="P65" s="33"/>
    </row>
    <row r="66" spans="2:16" ht="12" customHeight="1">
      <c r="B66" s="35"/>
      <c r="D66" s="29"/>
      <c r="E66" s="29"/>
      <c r="F66" s="29"/>
      <c r="G66" s="29"/>
      <c r="H66" s="29"/>
      <c r="I66" s="65"/>
      <c r="J66" s="65"/>
      <c r="K66" s="65"/>
      <c r="L66" s="65"/>
      <c r="M66" s="65"/>
      <c r="N66" s="65"/>
      <c r="O66" s="65"/>
      <c r="P66" s="29"/>
    </row>
    <row r="67" spans="3:16" ht="12" customHeight="1">
      <c r="C67" s="32"/>
      <c r="D67" s="32" t="s">
        <v>143</v>
      </c>
      <c r="E67" s="32" t="s">
        <v>144</v>
      </c>
      <c r="F67" s="32" t="s">
        <v>145</v>
      </c>
      <c r="G67" s="32" t="s">
        <v>146</v>
      </c>
      <c r="H67" s="32" t="s">
        <v>147</v>
      </c>
      <c r="I67" s="32" t="s">
        <v>148</v>
      </c>
      <c r="J67" s="32" t="s">
        <v>149</v>
      </c>
      <c r="K67" s="32" t="s">
        <v>56</v>
      </c>
      <c r="L67" s="32" t="s">
        <v>150</v>
      </c>
      <c r="M67" s="32" t="s">
        <v>151</v>
      </c>
      <c r="N67" s="32" t="s">
        <v>152</v>
      </c>
      <c r="O67" s="32" t="s">
        <v>57</v>
      </c>
      <c r="P67" s="32" t="s">
        <v>9</v>
      </c>
    </row>
    <row r="68" spans="3:16" ht="12" customHeight="1">
      <c r="C68" s="32" t="s">
        <v>159</v>
      </c>
      <c r="D68" s="33" t="s">
        <v>59</v>
      </c>
      <c r="E68" s="33" t="s">
        <v>59</v>
      </c>
      <c r="F68" s="33" t="s">
        <v>59</v>
      </c>
      <c r="G68" s="33" t="s">
        <v>59</v>
      </c>
      <c r="H68" s="34">
        <v>3017502.79</v>
      </c>
      <c r="I68" s="34">
        <v>3146138.77</v>
      </c>
      <c r="J68" s="34">
        <v>3267202.95</v>
      </c>
      <c r="K68" s="34">
        <v>3370371.48</v>
      </c>
      <c r="L68" s="34">
        <v>3514776.86</v>
      </c>
      <c r="M68" s="34">
        <v>3645879.23</v>
      </c>
      <c r="N68" s="34">
        <v>3713171.57</v>
      </c>
      <c r="O68" s="34">
        <v>3834741.15</v>
      </c>
      <c r="P68" s="33" t="s">
        <v>59</v>
      </c>
    </row>
    <row r="69" spans="2:16" ht="12" customHeight="1">
      <c r="B69" s="35" t="s">
        <v>154</v>
      </c>
      <c r="C69" s="62" t="s">
        <v>159</v>
      </c>
      <c r="D69" s="63"/>
      <c r="E69" s="63"/>
      <c r="F69" s="63"/>
      <c r="G69" s="63"/>
      <c r="H69" s="63"/>
      <c r="I69" s="64">
        <f aca="true" t="shared" si="0" ref="I69:O69">(I68-H68)/H68*100</f>
        <v>4.262994567106928</v>
      </c>
      <c r="J69" s="64">
        <f t="shared" si="0"/>
        <v>3.848024160739743</v>
      </c>
      <c r="K69" s="64">
        <f t="shared" si="0"/>
        <v>3.157701911355087</v>
      </c>
      <c r="L69" s="64">
        <f t="shared" si="0"/>
        <v>4.2845538201622775</v>
      </c>
      <c r="M69" s="64">
        <f t="shared" si="0"/>
        <v>3.7300339458818477</v>
      </c>
      <c r="N69" s="64">
        <f t="shared" si="0"/>
        <v>1.8457095190177173</v>
      </c>
      <c r="O69" s="64">
        <f t="shared" si="0"/>
        <v>3.274009231951544</v>
      </c>
      <c r="P69" s="63"/>
    </row>
    <row r="70" spans="2:16" ht="12" customHeight="1">
      <c r="B70" s="35"/>
      <c r="D70" s="48"/>
      <c r="E70" s="48"/>
      <c r="F70" s="48"/>
      <c r="G70" s="48"/>
      <c r="H70" s="48"/>
      <c r="I70" s="65"/>
      <c r="J70" s="65"/>
      <c r="K70" s="65"/>
      <c r="L70" s="65"/>
      <c r="M70" s="65"/>
      <c r="N70" s="65"/>
      <c r="O70" s="65"/>
      <c r="P70" s="48"/>
    </row>
    <row r="71" spans="2:16" ht="12" customHeight="1">
      <c r="B71" s="35"/>
      <c r="D71" s="48"/>
      <c r="E71" s="48"/>
      <c r="F71" s="48"/>
      <c r="G71" s="48"/>
      <c r="H71" s="48"/>
      <c r="I71" s="65"/>
      <c r="J71" s="65"/>
      <c r="K71" s="65"/>
      <c r="L71" s="65"/>
      <c r="M71" s="65"/>
      <c r="N71" s="65"/>
      <c r="O71" s="65"/>
      <c r="P71" s="48"/>
    </row>
    <row r="72" spans="2:16" ht="12" customHeight="1">
      <c r="B72" s="35"/>
      <c r="D72" s="48"/>
      <c r="E72" s="48"/>
      <c r="F72" s="48"/>
      <c r="G72" s="48"/>
      <c r="H72" s="48"/>
      <c r="I72" s="65"/>
      <c r="J72" s="65"/>
      <c r="K72" s="65"/>
      <c r="L72" s="65"/>
      <c r="M72" s="65"/>
      <c r="N72" s="65"/>
      <c r="O72" s="65"/>
      <c r="P72" s="48"/>
    </row>
    <row r="73" spans="12:15" ht="12" customHeight="1">
      <c r="L73" s="36"/>
      <c r="M73" s="36"/>
      <c r="N73" s="36"/>
      <c r="O73" s="36"/>
    </row>
    <row r="74" spans="3:4" ht="12" customHeight="1">
      <c r="C74" s="29" t="s">
        <v>5</v>
      </c>
      <c r="D74" s="29" t="s">
        <v>6</v>
      </c>
    </row>
    <row r="75" spans="3:4" ht="12" customHeight="1">
      <c r="C75" s="29" t="s">
        <v>7</v>
      </c>
      <c r="D75" s="29" t="s">
        <v>8</v>
      </c>
    </row>
    <row r="76" spans="3:4" ht="12" customHeight="1">
      <c r="C76" s="29" t="s">
        <v>7</v>
      </c>
      <c r="D76" s="29" t="s">
        <v>138</v>
      </c>
    </row>
    <row r="77" spans="3:16" ht="12" customHeight="1">
      <c r="C77" s="32" t="s">
        <v>55</v>
      </c>
      <c r="D77" s="32" t="s">
        <v>143</v>
      </c>
      <c r="E77" s="32" t="s">
        <v>144</v>
      </c>
      <c r="F77" s="32" t="s">
        <v>145</v>
      </c>
      <c r="G77" s="32" t="s">
        <v>146</v>
      </c>
      <c r="H77" s="32" t="s">
        <v>147</v>
      </c>
      <c r="I77" s="32" t="s">
        <v>148</v>
      </c>
      <c r="J77" s="32" t="s">
        <v>149</v>
      </c>
      <c r="K77" s="32" t="s">
        <v>56</v>
      </c>
      <c r="L77" s="32" t="s">
        <v>150</v>
      </c>
      <c r="M77" s="32" t="s">
        <v>151</v>
      </c>
      <c r="N77" s="32" t="s">
        <v>152</v>
      </c>
      <c r="O77" s="32" t="s">
        <v>57</v>
      </c>
      <c r="P77" s="32" t="s">
        <v>9</v>
      </c>
    </row>
    <row r="78" spans="2:16" ht="12" customHeight="1">
      <c r="B78" s="35" t="s">
        <v>158</v>
      </c>
      <c r="C78" s="66" t="s">
        <v>136</v>
      </c>
      <c r="D78" s="67" t="s">
        <v>59</v>
      </c>
      <c r="E78" s="67" t="s">
        <v>59</v>
      </c>
      <c r="F78" s="67" t="s">
        <v>59</v>
      </c>
      <c r="G78" s="67" t="s">
        <v>59</v>
      </c>
      <c r="H78" s="67" t="s">
        <v>59</v>
      </c>
      <c r="I78" s="67" t="s">
        <v>59</v>
      </c>
      <c r="J78" s="67" t="s">
        <v>59</v>
      </c>
      <c r="K78" s="68">
        <v>26</v>
      </c>
      <c r="L78" s="68">
        <v>28.8</v>
      </c>
      <c r="M78" s="68">
        <v>28.6</v>
      </c>
      <c r="N78" s="68">
        <v>28.2</v>
      </c>
      <c r="O78" s="68">
        <v>28.6</v>
      </c>
      <c r="P78" s="67" t="s">
        <v>59</v>
      </c>
    </row>
    <row r="79" spans="2:16" ht="12" customHeight="1">
      <c r="B79" s="35" t="s">
        <v>158</v>
      </c>
      <c r="C79" s="32" t="s">
        <v>159</v>
      </c>
      <c r="D79" s="33" t="s">
        <v>59</v>
      </c>
      <c r="E79" s="33" t="s">
        <v>59</v>
      </c>
      <c r="F79" s="33" t="s">
        <v>59</v>
      </c>
      <c r="G79" s="33" t="s">
        <v>59</v>
      </c>
      <c r="H79" s="37">
        <v>26.3</v>
      </c>
      <c r="I79" s="37">
        <v>25.9</v>
      </c>
      <c r="J79" s="37">
        <v>25.4</v>
      </c>
      <c r="K79" s="37">
        <v>26</v>
      </c>
      <c r="L79" s="37">
        <v>28.8</v>
      </c>
      <c r="M79" s="37">
        <v>28.6</v>
      </c>
      <c r="N79" s="37">
        <v>28.3</v>
      </c>
      <c r="O79" s="37">
        <v>28.6</v>
      </c>
      <c r="P79" s="33"/>
    </row>
    <row r="85" spans="3:17" ht="12" customHeight="1">
      <c r="C85" s="74" t="s">
        <v>178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ht="12" customHeight="1">
      <c r="C86" s="30" t="s">
        <v>181</v>
      </c>
    </row>
    <row r="87" spans="3:17" ht="12" customHeight="1">
      <c r="C87" s="70" t="s">
        <v>1</v>
      </c>
      <c r="D87" s="71">
        <v>42572.26421296297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3:17" ht="12" customHeight="1">
      <c r="C88" s="70" t="s">
        <v>2</v>
      </c>
      <c r="D88" s="71">
        <v>42577.69849983796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3:17" ht="12" customHeight="1">
      <c r="C89" s="70" t="s">
        <v>3</v>
      </c>
      <c r="D89" s="70" t="s">
        <v>4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1" spans="3:17" ht="12" customHeight="1">
      <c r="C91" s="70" t="s">
        <v>7</v>
      </c>
      <c r="D91" s="70" t="s">
        <v>179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3:17" ht="12" customHeight="1">
      <c r="C92" s="70" t="s">
        <v>180</v>
      </c>
      <c r="D92" s="70" t="s">
        <v>155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ht="12" customHeight="1">
      <c r="Q93" s="69"/>
    </row>
    <row r="94" spans="3:17" ht="12" customHeight="1">
      <c r="C94" s="72" t="s">
        <v>55</v>
      </c>
      <c r="D94" s="72" t="s">
        <v>143</v>
      </c>
      <c r="E94" s="72" t="s">
        <v>144</v>
      </c>
      <c r="F94" s="72" t="s">
        <v>145</v>
      </c>
      <c r="G94" s="72" t="s">
        <v>146</v>
      </c>
      <c r="H94" s="72" t="s">
        <v>147</v>
      </c>
      <c r="I94" s="72" t="s">
        <v>148</v>
      </c>
      <c r="J94" s="72" t="s">
        <v>149</v>
      </c>
      <c r="K94" s="72" t="s">
        <v>56</v>
      </c>
      <c r="L94" s="72" t="s">
        <v>150</v>
      </c>
      <c r="M94" s="72" t="s">
        <v>151</v>
      </c>
      <c r="N94" s="72" t="s">
        <v>152</v>
      </c>
      <c r="O94" s="72" t="s">
        <v>57</v>
      </c>
      <c r="P94" s="72" t="s">
        <v>9</v>
      </c>
      <c r="Q94" s="69"/>
    </row>
    <row r="95" spans="3:17" ht="12" customHeight="1">
      <c r="C95" s="72" t="s">
        <v>136</v>
      </c>
      <c r="D95" s="73">
        <v>9959046.3</v>
      </c>
      <c r="E95" s="73">
        <v>10327308.5</v>
      </c>
      <c r="F95" s="73">
        <v>10494493.6</v>
      </c>
      <c r="G95" s="73">
        <v>11023755.5</v>
      </c>
      <c r="H95" s="73">
        <v>11516983.4</v>
      </c>
      <c r="I95" s="73">
        <v>12181944</v>
      </c>
      <c r="J95" s="73">
        <v>12914631.9</v>
      </c>
      <c r="K95" s="73">
        <v>12994979.5</v>
      </c>
      <c r="L95" s="73">
        <v>12254796.7</v>
      </c>
      <c r="M95" s="73">
        <v>12793540.3</v>
      </c>
      <c r="N95" s="73">
        <v>13179490.3</v>
      </c>
      <c r="O95" s="73">
        <v>13431784.6</v>
      </c>
      <c r="P95" s="73">
        <v>13548112.6</v>
      </c>
      <c r="Q95" s="69"/>
    </row>
    <row r="96" s="69" customFormat="1" ht="12" customHeight="1"/>
    <row r="97" spans="3:4" s="69" customFormat="1" ht="12" customHeight="1">
      <c r="C97" s="70" t="s">
        <v>7</v>
      </c>
      <c r="D97" s="70" t="s">
        <v>156</v>
      </c>
    </row>
    <row r="98" spans="3:16" s="69" customFormat="1" ht="12" customHeight="1">
      <c r="C98" s="72" t="s">
        <v>55</v>
      </c>
      <c r="D98" s="72" t="s">
        <v>143</v>
      </c>
      <c r="E98" s="72" t="s">
        <v>144</v>
      </c>
      <c r="F98" s="72" t="s">
        <v>145</v>
      </c>
      <c r="G98" s="72" t="s">
        <v>146</v>
      </c>
      <c r="H98" s="72" t="s">
        <v>147</v>
      </c>
      <c r="I98" s="72" t="s">
        <v>148</v>
      </c>
      <c r="J98" s="72" t="s">
        <v>149</v>
      </c>
      <c r="K98" s="72" t="s">
        <v>56</v>
      </c>
      <c r="L98" s="72" t="s">
        <v>150</v>
      </c>
      <c r="M98" s="72" t="s">
        <v>151</v>
      </c>
      <c r="N98" s="72" t="s">
        <v>152</v>
      </c>
      <c r="O98" s="72" t="s">
        <v>57</v>
      </c>
      <c r="P98" s="72" t="s">
        <v>9</v>
      </c>
    </row>
    <row r="99" spans="2:17" ht="12" customHeight="1">
      <c r="B99" s="35" t="s">
        <v>157</v>
      </c>
      <c r="C99" s="72" t="s">
        <v>136</v>
      </c>
      <c r="D99" s="73"/>
      <c r="E99" s="64">
        <f>(E95-D95)/D95*100</f>
        <v>3.6977657187917603</v>
      </c>
      <c r="F99" s="64">
        <f aca="true" t="shared" si="1" ref="F99:P99">(F95-E95)/E95*100</f>
        <v>1.6188641987406458</v>
      </c>
      <c r="G99" s="64">
        <f t="shared" si="1"/>
        <v>5.043234291933823</v>
      </c>
      <c r="H99" s="64">
        <f t="shared" si="1"/>
        <v>4.474227498968028</v>
      </c>
      <c r="I99" s="64">
        <f t="shared" si="1"/>
        <v>5.773739328303622</v>
      </c>
      <c r="J99" s="64">
        <f t="shared" si="1"/>
        <v>6.014540043855073</v>
      </c>
      <c r="K99" s="64">
        <f t="shared" si="1"/>
        <v>0.6221439420197461</v>
      </c>
      <c r="L99" s="64">
        <f t="shared" si="1"/>
        <v>-5.6959135641576095</v>
      </c>
      <c r="M99" s="64">
        <f t="shared" si="1"/>
        <v>4.396185536068513</v>
      </c>
      <c r="N99" s="64">
        <f t="shared" si="1"/>
        <v>3.01675682375425</v>
      </c>
      <c r="O99" s="64">
        <f t="shared" si="1"/>
        <v>1.9142948191251286</v>
      </c>
      <c r="P99" s="64">
        <f t="shared" si="1"/>
        <v>0.8660651094717525</v>
      </c>
      <c r="Q99" s="69"/>
    </row>
    <row r="100" ht="12" customHeight="1">
      <c r="Q100" s="6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16"/>
  <sheetViews>
    <sheetView showGridLines="0" workbookViewId="0" topLeftCell="A1"/>
  </sheetViews>
  <sheetFormatPr defaultColWidth="9.00390625" defaultRowHeight="12" customHeight="1"/>
  <cols>
    <col min="1" max="1" width="9.00390625" style="26" customWidth="1"/>
    <col min="2" max="2" width="13.75390625" style="26" customWidth="1"/>
    <col min="3" max="10" width="6.875" style="26" customWidth="1"/>
    <col min="11" max="16384" width="9.00390625" style="26" customWidth="1"/>
  </cols>
  <sheetData>
    <row r="2" ht="15">
      <c r="B2" s="11" t="s">
        <v>287</v>
      </c>
    </row>
    <row r="3" ht="12" customHeight="1">
      <c r="B3" s="2" t="s">
        <v>34</v>
      </c>
    </row>
    <row r="4" ht="12" customHeight="1">
      <c r="B4" s="2"/>
    </row>
    <row r="5" spans="2:10" ht="12" customHeight="1">
      <c r="B5" s="39"/>
      <c r="C5" s="39">
        <v>2006</v>
      </c>
      <c r="D5" s="39">
        <v>2007</v>
      </c>
      <c r="E5" s="39">
        <v>2008</v>
      </c>
      <c r="F5" s="39">
        <v>2009</v>
      </c>
      <c r="G5" s="39">
        <v>2010</v>
      </c>
      <c r="H5" s="39">
        <v>2011</v>
      </c>
      <c r="I5" s="39">
        <v>2012</v>
      </c>
      <c r="J5" s="39">
        <v>2013</v>
      </c>
    </row>
    <row r="6" spans="2:10" ht="12" customHeight="1">
      <c r="B6" s="45" t="s">
        <v>49</v>
      </c>
      <c r="C6" s="94">
        <v>25.9</v>
      </c>
      <c r="D6" s="94">
        <v>25.4</v>
      </c>
      <c r="E6" s="94">
        <v>26</v>
      </c>
      <c r="F6" s="94">
        <v>28.8</v>
      </c>
      <c r="G6" s="94">
        <v>28.6</v>
      </c>
      <c r="H6" s="94">
        <v>28.3</v>
      </c>
      <c r="I6" s="94">
        <v>28.6</v>
      </c>
      <c r="J6" s="95" t="s">
        <v>59</v>
      </c>
    </row>
    <row r="7" spans="2:10" ht="12" customHeight="1">
      <c r="B7" s="46" t="s">
        <v>184</v>
      </c>
      <c r="C7" s="96">
        <v>26.3</v>
      </c>
      <c r="D7" s="96">
        <v>25.8</v>
      </c>
      <c r="E7" s="96">
        <v>26.5</v>
      </c>
      <c r="F7" s="96">
        <v>29.3</v>
      </c>
      <c r="G7" s="96">
        <v>29.2</v>
      </c>
      <c r="H7" s="96">
        <v>28.9</v>
      </c>
      <c r="I7" s="96">
        <v>29.4</v>
      </c>
      <c r="J7" s="96" t="s">
        <v>59</v>
      </c>
    </row>
    <row r="8" spans="2:10" ht="12" customHeight="1">
      <c r="B8" s="44" t="s">
        <v>11</v>
      </c>
      <c r="C8" s="97">
        <v>26.6</v>
      </c>
      <c r="D8" s="97">
        <v>26.2</v>
      </c>
      <c r="E8" s="97">
        <v>27.7</v>
      </c>
      <c r="F8" s="97">
        <v>30</v>
      </c>
      <c r="G8" s="97">
        <v>29.4</v>
      </c>
      <c r="H8" s="97">
        <v>29.7</v>
      </c>
      <c r="I8" s="97">
        <v>29.9</v>
      </c>
      <c r="J8" s="97">
        <v>30.2</v>
      </c>
    </row>
    <row r="9" spans="2:10" ht="12" customHeight="1">
      <c r="B9" s="41" t="s">
        <v>12</v>
      </c>
      <c r="C9" s="98">
        <v>13.8</v>
      </c>
      <c r="D9" s="98">
        <v>13.3</v>
      </c>
      <c r="E9" s="98">
        <v>14.7</v>
      </c>
      <c r="F9" s="98">
        <v>16.1</v>
      </c>
      <c r="G9" s="98">
        <v>17.3</v>
      </c>
      <c r="H9" s="98">
        <v>16.7</v>
      </c>
      <c r="I9" s="98">
        <v>16.7</v>
      </c>
      <c r="J9" s="98">
        <v>17.6</v>
      </c>
    </row>
    <row r="10" spans="2:10" ht="12" customHeight="1">
      <c r="B10" s="41" t="s">
        <v>13</v>
      </c>
      <c r="C10" s="98">
        <v>17.7</v>
      </c>
      <c r="D10" s="98">
        <v>17.7</v>
      </c>
      <c r="E10" s="98">
        <v>17.9</v>
      </c>
      <c r="F10" s="98">
        <v>20.1</v>
      </c>
      <c r="G10" s="98">
        <v>20.1</v>
      </c>
      <c r="H10" s="98">
        <v>20.1</v>
      </c>
      <c r="I10" s="98">
        <v>20.5</v>
      </c>
      <c r="J10" s="98">
        <v>20.2</v>
      </c>
    </row>
    <row r="11" spans="2:10" ht="12" customHeight="1">
      <c r="B11" s="41" t="s">
        <v>200</v>
      </c>
      <c r="C11" s="98">
        <v>28.4</v>
      </c>
      <c r="D11" s="98">
        <v>29.1</v>
      </c>
      <c r="E11" s="98">
        <v>28.9</v>
      </c>
      <c r="F11" s="98">
        <v>32.8</v>
      </c>
      <c r="G11" s="98">
        <v>32.8</v>
      </c>
      <c r="H11" s="98">
        <v>32.3</v>
      </c>
      <c r="I11" s="98">
        <v>32.2</v>
      </c>
      <c r="J11" s="98">
        <v>33</v>
      </c>
    </row>
    <row r="12" spans="2:10" ht="12" customHeight="1">
      <c r="B12" s="41" t="s">
        <v>187</v>
      </c>
      <c r="C12" s="98">
        <v>27.8</v>
      </c>
      <c r="D12" s="98">
        <v>26.8</v>
      </c>
      <c r="E12" s="98">
        <v>27.1</v>
      </c>
      <c r="F12" s="98">
        <v>30.5</v>
      </c>
      <c r="G12" s="98">
        <v>29.8</v>
      </c>
      <c r="H12" s="98">
        <v>28.6</v>
      </c>
      <c r="I12" s="98">
        <v>28.7</v>
      </c>
      <c r="J12" s="98">
        <v>29</v>
      </c>
    </row>
    <row r="13" spans="2:10" ht="12" customHeight="1">
      <c r="B13" s="41" t="s">
        <v>14</v>
      </c>
      <c r="C13" s="98">
        <v>12</v>
      </c>
      <c r="D13" s="98">
        <v>12</v>
      </c>
      <c r="E13" s="98">
        <v>14.7</v>
      </c>
      <c r="F13" s="98">
        <v>18.8</v>
      </c>
      <c r="G13" s="98">
        <v>17.6</v>
      </c>
      <c r="H13" s="98">
        <v>15.6</v>
      </c>
      <c r="I13" s="98">
        <v>15</v>
      </c>
      <c r="J13" s="98">
        <v>14.8</v>
      </c>
    </row>
    <row r="14" spans="2:10" ht="12" customHeight="1">
      <c r="B14" s="41" t="s">
        <v>15</v>
      </c>
      <c r="C14" s="98">
        <v>16.7</v>
      </c>
      <c r="D14" s="98">
        <v>17.3</v>
      </c>
      <c r="E14" s="98">
        <v>20.1</v>
      </c>
      <c r="F14" s="98">
        <v>23.9</v>
      </c>
      <c r="G14" s="98">
        <v>24.5</v>
      </c>
      <c r="H14" s="98">
        <v>23.2</v>
      </c>
      <c r="I14" s="98">
        <v>23</v>
      </c>
      <c r="J14" s="98">
        <v>22</v>
      </c>
    </row>
    <row r="15" spans="2:10" ht="12" customHeight="1">
      <c r="B15" s="41" t="s">
        <v>247</v>
      </c>
      <c r="C15" s="98">
        <v>23.7</v>
      </c>
      <c r="D15" s="98">
        <v>23.7</v>
      </c>
      <c r="E15" s="98">
        <v>25.3</v>
      </c>
      <c r="F15" s="98">
        <v>27.3</v>
      </c>
      <c r="G15" s="98">
        <v>28.6</v>
      </c>
      <c r="H15" s="98">
        <v>30.4</v>
      </c>
      <c r="I15" s="98">
        <v>31.6</v>
      </c>
      <c r="J15" s="98" t="s">
        <v>59</v>
      </c>
    </row>
    <row r="16" spans="2:10" ht="12" customHeight="1">
      <c r="B16" s="41" t="s">
        <v>224</v>
      </c>
      <c r="C16" s="98">
        <v>20</v>
      </c>
      <c r="D16" s="98">
        <v>20.3</v>
      </c>
      <c r="E16" s="98">
        <v>21.4</v>
      </c>
      <c r="F16" s="98">
        <v>24.4</v>
      </c>
      <c r="G16" s="98">
        <v>24.7</v>
      </c>
      <c r="H16" s="98">
        <v>25.4</v>
      </c>
      <c r="I16" s="98">
        <v>25.5</v>
      </c>
      <c r="J16" s="98">
        <v>25.7</v>
      </c>
    </row>
    <row r="17" spans="2:10" ht="12" customHeight="1">
      <c r="B17" s="41" t="s">
        <v>188</v>
      </c>
      <c r="C17" s="98">
        <v>30.2</v>
      </c>
      <c r="D17" s="98">
        <v>29.9</v>
      </c>
      <c r="E17" s="98">
        <v>30.2</v>
      </c>
      <c r="F17" s="98">
        <v>32.6</v>
      </c>
      <c r="G17" s="98">
        <v>32.7</v>
      </c>
      <c r="H17" s="98">
        <v>32.5</v>
      </c>
      <c r="I17" s="98">
        <v>33.3</v>
      </c>
      <c r="J17" s="98">
        <v>33.7</v>
      </c>
    </row>
    <row r="18" spans="2:10" ht="12" customHeight="1">
      <c r="B18" s="41" t="s">
        <v>16</v>
      </c>
      <c r="C18" s="98" t="s">
        <v>59</v>
      </c>
      <c r="D18" s="98" t="s">
        <v>59</v>
      </c>
      <c r="E18" s="98">
        <v>18.6</v>
      </c>
      <c r="F18" s="98">
        <v>20.7</v>
      </c>
      <c r="G18" s="98">
        <v>20.8</v>
      </c>
      <c r="H18" s="98">
        <v>20.4</v>
      </c>
      <c r="I18" s="98">
        <v>20.9</v>
      </c>
      <c r="J18" s="98">
        <v>21.7</v>
      </c>
    </row>
    <row r="19" spans="2:10" ht="12" customHeight="1">
      <c r="B19" s="41" t="s">
        <v>204</v>
      </c>
      <c r="C19" s="98">
        <v>25.6</v>
      </c>
      <c r="D19" s="98">
        <v>25.7</v>
      </c>
      <c r="E19" s="98">
        <v>26.7</v>
      </c>
      <c r="F19" s="98">
        <v>28.8</v>
      </c>
      <c r="G19" s="98">
        <v>28.8</v>
      </c>
      <c r="H19" s="98">
        <v>28.5</v>
      </c>
      <c r="I19" s="98">
        <v>29.3</v>
      </c>
      <c r="J19" s="98">
        <v>29.8</v>
      </c>
    </row>
    <row r="20" spans="2:10" ht="12" customHeight="1">
      <c r="B20" s="41" t="s">
        <v>17</v>
      </c>
      <c r="C20" s="98">
        <v>16.8</v>
      </c>
      <c r="D20" s="98">
        <v>16.6</v>
      </c>
      <c r="E20" s="98">
        <v>17.7</v>
      </c>
      <c r="F20" s="98">
        <v>19.3</v>
      </c>
      <c r="G20" s="98">
        <v>20.1</v>
      </c>
      <c r="H20" s="98">
        <v>20.8</v>
      </c>
      <c r="I20" s="98">
        <v>21</v>
      </c>
      <c r="J20" s="98">
        <v>22.3</v>
      </c>
    </row>
    <row r="21" spans="2:10" ht="12" customHeight="1">
      <c r="B21" s="41" t="s">
        <v>189</v>
      </c>
      <c r="C21" s="98">
        <v>11.8</v>
      </c>
      <c r="D21" s="98">
        <v>10.5</v>
      </c>
      <c r="E21" s="98">
        <v>12</v>
      </c>
      <c r="F21" s="98">
        <v>16.7</v>
      </c>
      <c r="G21" s="98">
        <v>18.1</v>
      </c>
      <c r="H21" s="98">
        <v>15.1</v>
      </c>
      <c r="I21" s="98">
        <v>14.2</v>
      </c>
      <c r="J21" s="98">
        <v>14.4</v>
      </c>
    </row>
    <row r="22" spans="2:10" ht="12" customHeight="1">
      <c r="B22" s="41" t="s">
        <v>190</v>
      </c>
      <c r="C22" s="98">
        <v>13.3</v>
      </c>
      <c r="D22" s="98">
        <v>14.2</v>
      </c>
      <c r="E22" s="98">
        <v>15.9</v>
      </c>
      <c r="F22" s="98">
        <v>21</v>
      </c>
      <c r="G22" s="98">
        <v>18.9</v>
      </c>
      <c r="H22" s="98">
        <v>16.9</v>
      </c>
      <c r="I22" s="98">
        <v>16.3</v>
      </c>
      <c r="J22" s="98">
        <v>15.3</v>
      </c>
    </row>
    <row r="23" spans="2:10" ht="12" customHeight="1">
      <c r="B23" s="41" t="s">
        <v>18</v>
      </c>
      <c r="C23" s="98">
        <v>20.8</v>
      </c>
      <c r="D23" s="98">
        <v>19.7</v>
      </c>
      <c r="E23" s="98">
        <v>21.2</v>
      </c>
      <c r="F23" s="98">
        <v>23.8</v>
      </c>
      <c r="G23" s="98">
        <v>22.9</v>
      </c>
      <c r="H23" s="98">
        <v>22.3</v>
      </c>
      <c r="I23" s="98">
        <v>23</v>
      </c>
      <c r="J23" s="98">
        <v>23.1</v>
      </c>
    </row>
    <row r="24" spans="2:10" ht="12" customHeight="1">
      <c r="B24" s="41" t="s">
        <v>19</v>
      </c>
      <c r="C24" s="98">
        <v>22</v>
      </c>
      <c r="D24" s="98">
        <v>22.2</v>
      </c>
      <c r="E24" s="98">
        <v>22.5</v>
      </c>
      <c r="F24" s="98">
        <v>22.9</v>
      </c>
      <c r="G24" s="98">
        <v>22.7</v>
      </c>
      <c r="H24" s="98">
        <v>21.7</v>
      </c>
      <c r="I24" s="98">
        <v>21.4</v>
      </c>
      <c r="J24" s="98">
        <v>20.9</v>
      </c>
    </row>
    <row r="25" spans="2:10" ht="12" customHeight="1">
      <c r="B25" s="41" t="s">
        <v>20</v>
      </c>
      <c r="C25" s="98">
        <v>17.1</v>
      </c>
      <c r="D25" s="98">
        <v>17.2</v>
      </c>
      <c r="E25" s="98">
        <v>17.6</v>
      </c>
      <c r="F25" s="98">
        <v>19</v>
      </c>
      <c r="G25" s="98">
        <v>18.7</v>
      </c>
      <c r="H25" s="98">
        <v>18.2</v>
      </c>
      <c r="I25" s="98">
        <v>18.4</v>
      </c>
      <c r="J25" s="98">
        <v>18.4</v>
      </c>
    </row>
    <row r="26" spans="2:10" ht="12" customHeight="1">
      <c r="B26" s="41" t="s">
        <v>191</v>
      </c>
      <c r="C26" s="98">
        <v>26.5</v>
      </c>
      <c r="D26" s="98">
        <v>26.1</v>
      </c>
      <c r="E26" s="98">
        <v>26.4</v>
      </c>
      <c r="F26" s="98">
        <v>29.4</v>
      </c>
      <c r="G26" s="98">
        <v>29.7</v>
      </c>
      <c r="H26" s="98">
        <v>30.2</v>
      </c>
      <c r="I26" s="98">
        <v>31</v>
      </c>
      <c r="J26" s="98">
        <v>31.3</v>
      </c>
    </row>
    <row r="27" spans="2:10" ht="12" customHeight="1">
      <c r="B27" s="41" t="s">
        <v>21</v>
      </c>
      <c r="C27" s="98">
        <v>27.7</v>
      </c>
      <c r="D27" s="98">
        <v>27.2</v>
      </c>
      <c r="E27" s="98">
        <v>27.8</v>
      </c>
      <c r="F27" s="98">
        <v>29.8</v>
      </c>
      <c r="G27" s="98">
        <v>29.8</v>
      </c>
      <c r="H27" s="98">
        <v>29</v>
      </c>
      <c r="I27" s="98">
        <v>29.3</v>
      </c>
      <c r="J27" s="98">
        <v>29.7</v>
      </c>
    </row>
    <row r="28" spans="2:10" ht="12" customHeight="1">
      <c r="B28" s="41" t="s">
        <v>248</v>
      </c>
      <c r="C28" s="98">
        <v>19.6</v>
      </c>
      <c r="D28" s="98">
        <v>18.3</v>
      </c>
      <c r="E28" s="98">
        <v>19.4</v>
      </c>
      <c r="F28" s="98">
        <v>20.4</v>
      </c>
      <c r="G28" s="98">
        <v>19.6</v>
      </c>
      <c r="H28" s="98">
        <v>18.6</v>
      </c>
      <c r="I28" s="98">
        <v>17.7</v>
      </c>
      <c r="J28" s="98" t="s">
        <v>59</v>
      </c>
    </row>
    <row r="29" spans="2:10" ht="12" customHeight="1">
      <c r="B29" s="41" t="s">
        <v>22</v>
      </c>
      <c r="C29" s="98">
        <v>23.7</v>
      </c>
      <c r="D29" s="98">
        <v>23</v>
      </c>
      <c r="E29" s="98">
        <v>23.4</v>
      </c>
      <c r="F29" s="98">
        <v>25.8</v>
      </c>
      <c r="G29" s="98">
        <v>25.8</v>
      </c>
      <c r="H29" s="98">
        <v>25.8</v>
      </c>
      <c r="I29" s="98">
        <v>26.4</v>
      </c>
      <c r="J29" s="98">
        <v>27.6</v>
      </c>
    </row>
    <row r="30" spans="2:10" ht="12" customHeight="1">
      <c r="B30" s="41" t="s">
        <v>23</v>
      </c>
      <c r="C30" s="98">
        <v>12.8</v>
      </c>
      <c r="D30" s="98">
        <v>13.5</v>
      </c>
      <c r="E30" s="98">
        <v>14.1</v>
      </c>
      <c r="F30" s="98">
        <v>16.9</v>
      </c>
      <c r="G30" s="98">
        <v>17.3</v>
      </c>
      <c r="H30" s="98">
        <v>16.4</v>
      </c>
      <c r="I30" s="98">
        <v>15.4</v>
      </c>
      <c r="J30" s="98">
        <v>14.8</v>
      </c>
    </row>
    <row r="31" spans="2:10" ht="12" customHeight="1">
      <c r="B31" s="41" t="s">
        <v>192</v>
      </c>
      <c r="C31" s="98">
        <v>22.3</v>
      </c>
      <c r="D31" s="98">
        <v>20.9</v>
      </c>
      <c r="E31" s="98">
        <v>21</v>
      </c>
      <c r="F31" s="98">
        <v>23.7</v>
      </c>
      <c r="G31" s="98">
        <v>24.4</v>
      </c>
      <c r="H31" s="98">
        <v>24.5</v>
      </c>
      <c r="I31" s="98">
        <v>24.9</v>
      </c>
      <c r="J31" s="98">
        <v>25</v>
      </c>
    </row>
    <row r="32" spans="2:10" ht="12" customHeight="1">
      <c r="B32" s="41" t="s">
        <v>193</v>
      </c>
      <c r="C32" s="98">
        <v>16</v>
      </c>
      <c r="D32" s="98">
        <v>15.7</v>
      </c>
      <c r="E32" s="98">
        <v>15.7</v>
      </c>
      <c r="F32" s="98">
        <v>18.5</v>
      </c>
      <c r="G32" s="98">
        <v>18.3</v>
      </c>
      <c r="H32" s="98">
        <v>17.9</v>
      </c>
      <c r="I32" s="98">
        <v>18.1</v>
      </c>
      <c r="J32" s="98">
        <v>18.4</v>
      </c>
    </row>
    <row r="33" spans="2:10" ht="12" customHeight="1">
      <c r="B33" s="41" t="s">
        <v>24</v>
      </c>
      <c r="C33" s="98">
        <v>25.4</v>
      </c>
      <c r="D33" s="98">
        <v>24.4</v>
      </c>
      <c r="E33" s="98">
        <v>25.1</v>
      </c>
      <c r="F33" s="98">
        <v>29</v>
      </c>
      <c r="G33" s="98">
        <v>29.2</v>
      </c>
      <c r="H33" s="98">
        <v>28.8</v>
      </c>
      <c r="I33" s="98">
        <v>30.1</v>
      </c>
      <c r="J33" s="98">
        <v>31.2</v>
      </c>
    </row>
    <row r="34" spans="2:10" ht="12" customHeight="1">
      <c r="B34" s="42" t="s">
        <v>194</v>
      </c>
      <c r="C34" s="99">
        <v>28.6</v>
      </c>
      <c r="D34" s="99">
        <v>27.4</v>
      </c>
      <c r="E34" s="99">
        <v>27.7</v>
      </c>
      <c r="F34" s="99">
        <v>30.1</v>
      </c>
      <c r="G34" s="99">
        <v>28.6</v>
      </c>
      <c r="H34" s="99">
        <v>28.2</v>
      </c>
      <c r="I34" s="99">
        <v>29.3</v>
      </c>
      <c r="J34" s="99">
        <v>30</v>
      </c>
    </row>
    <row r="35" spans="2:10" ht="12" customHeight="1">
      <c r="B35" s="43" t="s">
        <v>205</v>
      </c>
      <c r="C35" s="100">
        <v>26.1</v>
      </c>
      <c r="D35" s="100">
        <v>25.4</v>
      </c>
      <c r="E35" s="100">
        <v>26.4</v>
      </c>
      <c r="F35" s="100">
        <v>29.1</v>
      </c>
      <c r="G35" s="100">
        <v>28.8</v>
      </c>
      <c r="H35" s="100">
        <v>28.7</v>
      </c>
      <c r="I35" s="100">
        <v>28.8</v>
      </c>
      <c r="J35" s="100">
        <v>28.1</v>
      </c>
    </row>
    <row r="36" spans="2:10" ht="12" customHeight="1">
      <c r="B36" s="44" t="s">
        <v>25</v>
      </c>
      <c r="C36" s="97">
        <v>20.7</v>
      </c>
      <c r="D36" s="97">
        <v>20.6</v>
      </c>
      <c r="E36" s="97">
        <v>21.1</v>
      </c>
      <c r="F36" s="97">
        <v>23.9</v>
      </c>
      <c r="G36" s="97">
        <v>23.3</v>
      </c>
      <c r="H36" s="97">
        <v>23.9</v>
      </c>
      <c r="I36" s="97">
        <v>23.7</v>
      </c>
      <c r="J36" s="97">
        <v>23.6</v>
      </c>
    </row>
    <row r="37" spans="2:10" ht="12" customHeight="1">
      <c r="B37" s="42" t="s">
        <v>26</v>
      </c>
      <c r="C37" s="99">
        <v>22</v>
      </c>
      <c r="D37" s="99">
        <v>22.1</v>
      </c>
      <c r="E37" s="99">
        <v>21.7</v>
      </c>
      <c r="F37" s="99">
        <v>25.4</v>
      </c>
      <c r="G37" s="99">
        <v>25.1</v>
      </c>
      <c r="H37" s="99">
        <v>24.7</v>
      </c>
      <c r="I37" s="99">
        <v>24.5</v>
      </c>
      <c r="J37" s="99">
        <v>25</v>
      </c>
    </row>
    <row r="38" spans="2:10" ht="12" customHeight="1">
      <c r="B38" s="43" t="s">
        <v>27</v>
      </c>
      <c r="C38" s="100">
        <v>24.5</v>
      </c>
      <c r="D38" s="100">
        <v>23.8</v>
      </c>
      <c r="E38" s="100">
        <v>23.3</v>
      </c>
      <c r="F38" s="100">
        <v>25.4</v>
      </c>
      <c r="G38" s="100">
        <v>25.5</v>
      </c>
      <c r="H38" s="100">
        <v>25.4</v>
      </c>
      <c r="I38" s="100">
        <v>26.3</v>
      </c>
      <c r="J38" s="100">
        <v>27</v>
      </c>
    </row>
    <row r="39" spans="2:10" ht="12" customHeight="1">
      <c r="B39" s="44" t="s">
        <v>28</v>
      </c>
      <c r="C39" s="97" t="s">
        <v>59</v>
      </c>
      <c r="D39" s="97" t="s">
        <v>59</v>
      </c>
      <c r="E39" s="97" t="s">
        <v>59</v>
      </c>
      <c r="F39" s="97" t="s">
        <v>59</v>
      </c>
      <c r="G39" s="97">
        <v>23.9</v>
      </c>
      <c r="H39" s="97">
        <v>22.7</v>
      </c>
      <c r="I39" s="97">
        <v>24</v>
      </c>
      <c r="J39" s="97">
        <v>23.3</v>
      </c>
    </row>
    <row r="40" spans="2:10" ht="12" customHeight="1">
      <c r="B40" s="43" t="s">
        <v>195</v>
      </c>
      <c r="C40" s="100">
        <v>11.2</v>
      </c>
      <c r="D40" s="100">
        <v>11.6</v>
      </c>
      <c r="E40" s="100">
        <v>11.9</v>
      </c>
      <c r="F40" s="100">
        <v>14.1</v>
      </c>
      <c r="G40" s="100">
        <v>13.5</v>
      </c>
      <c r="H40" s="100">
        <v>13.2</v>
      </c>
      <c r="I40" s="100">
        <v>13.8</v>
      </c>
      <c r="J40" s="100">
        <v>14.1</v>
      </c>
    </row>
    <row r="42" spans="2:3" ht="12" customHeight="1">
      <c r="B42" s="27" t="s">
        <v>233</v>
      </c>
      <c r="C42" s="78"/>
    </row>
    <row r="43" spans="2:6" ht="12" customHeight="1">
      <c r="B43" s="27" t="s">
        <v>239</v>
      </c>
      <c r="C43" s="78"/>
      <c r="F43" s="78"/>
    </row>
    <row r="44" spans="2:6" ht="12" customHeight="1">
      <c r="B44" s="27" t="s">
        <v>240</v>
      </c>
      <c r="C44" s="78"/>
      <c r="F44" s="78"/>
    </row>
    <row r="45" spans="2:6" s="69" customFormat="1" ht="12" customHeight="1">
      <c r="B45" s="27" t="s">
        <v>185</v>
      </c>
      <c r="C45" s="78"/>
      <c r="F45" s="78"/>
    </row>
    <row r="46" spans="2:6" s="69" customFormat="1" ht="12" customHeight="1">
      <c r="B46" s="27" t="s">
        <v>245</v>
      </c>
      <c r="C46" s="78"/>
      <c r="F46" s="78"/>
    </row>
    <row r="47" spans="2:6" s="69" customFormat="1" ht="12" customHeight="1">
      <c r="B47" s="27" t="s">
        <v>246</v>
      </c>
      <c r="C47" s="78"/>
      <c r="F47" s="78"/>
    </row>
    <row r="48" spans="2:6" s="69" customFormat="1" ht="12" customHeight="1">
      <c r="B48" s="27" t="s">
        <v>206</v>
      </c>
      <c r="F48" s="78"/>
    </row>
    <row r="49" spans="2:6" ht="12" customHeight="1">
      <c r="B49" s="27" t="s">
        <v>219</v>
      </c>
      <c r="F49" s="78"/>
    </row>
    <row r="50" ht="12" customHeight="1">
      <c r="B50" s="10" t="s">
        <v>33</v>
      </c>
    </row>
    <row r="51" s="69" customFormat="1" ht="12" customHeight="1"/>
    <row r="52" s="69" customFormat="1" ht="12" customHeight="1">
      <c r="B52" s="7" t="s">
        <v>31</v>
      </c>
    </row>
    <row r="53" s="69" customFormat="1" ht="12" customHeight="1">
      <c r="B53" s="82" t="s">
        <v>198</v>
      </c>
    </row>
    <row r="54" s="69" customFormat="1" ht="12" customHeight="1">
      <c r="B54" s="82"/>
    </row>
    <row r="55" s="69" customFormat="1" ht="12" customHeight="1">
      <c r="B55" s="82"/>
    </row>
    <row r="57" spans="2:20" ht="12" customHeight="1">
      <c r="B57" s="14" t="s">
        <v>0</v>
      </c>
      <c r="C57" s="13"/>
      <c r="D57" s="13"/>
      <c r="E57" s="13"/>
      <c r="F57" s="13"/>
      <c r="G57" s="13"/>
      <c r="H57" s="13"/>
      <c r="I57" s="13"/>
      <c r="J57" s="13"/>
      <c r="L57" s="14" t="s">
        <v>0</v>
      </c>
      <c r="M57" s="13"/>
      <c r="N57" s="13"/>
      <c r="O57" s="13"/>
      <c r="P57" s="13"/>
      <c r="Q57" s="13"/>
      <c r="R57" s="13"/>
      <c r="S57" s="13"/>
      <c r="T57" s="13"/>
    </row>
    <row r="58" spans="2:20" ht="12" customHeight="1">
      <c r="B58" s="23" t="s">
        <v>198</v>
      </c>
      <c r="C58" s="13"/>
      <c r="D58" s="13"/>
      <c r="E58" s="13"/>
      <c r="F58" s="13"/>
      <c r="G58" s="13"/>
      <c r="H58" s="13"/>
      <c r="I58" s="13"/>
      <c r="J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2:20" ht="12" customHeight="1">
      <c r="B59" s="14" t="s">
        <v>1</v>
      </c>
      <c r="C59" s="15">
        <v>42565.74428240741</v>
      </c>
      <c r="D59" s="13"/>
      <c r="E59" s="13"/>
      <c r="F59" s="13"/>
      <c r="G59" s="13"/>
      <c r="H59" s="13"/>
      <c r="I59" s="13"/>
      <c r="J59" s="13"/>
      <c r="L59" s="14" t="s">
        <v>1</v>
      </c>
      <c r="M59" s="15">
        <v>42565.74428240741</v>
      </c>
      <c r="N59" s="13"/>
      <c r="O59" s="13"/>
      <c r="P59" s="13"/>
      <c r="Q59" s="13"/>
      <c r="R59" s="13"/>
      <c r="S59" s="13"/>
      <c r="T59" s="13"/>
    </row>
    <row r="60" spans="2:20" ht="12" customHeight="1">
      <c r="B60" s="14" t="s">
        <v>2</v>
      </c>
      <c r="C60" s="15">
        <v>42577.92572471064</v>
      </c>
      <c r="D60" s="13"/>
      <c r="E60" s="13"/>
      <c r="F60" s="13"/>
      <c r="G60" s="13"/>
      <c r="H60" s="13"/>
      <c r="I60" s="13"/>
      <c r="J60" s="13"/>
      <c r="L60" s="14" t="s">
        <v>2</v>
      </c>
      <c r="M60" s="15">
        <v>42577.92572471064</v>
      </c>
      <c r="N60" s="13"/>
      <c r="O60" s="13"/>
      <c r="P60" s="13"/>
      <c r="Q60" s="13"/>
      <c r="R60" s="13"/>
      <c r="S60" s="13"/>
      <c r="T60" s="13"/>
    </row>
    <row r="61" spans="2:20" ht="12" customHeight="1">
      <c r="B61" s="14" t="s">
        <v>3</v>
      </c>
      <c r="C61" s="14" t="s">
        <v>4</v>
      </c>
      <c r="D61" s="13"/>
      <c r="E61" s="13"/>
      <c r="F61" s="13"/>
      <c r="G61" s="13"/>
      <c r="H61" s="13"/>
      <c r="I61" s="13"/>
      <c r="J61" s="13"/>
      <c r="L61" s="14" t="s">
        <v>3</v>
      </c>
      <c r="M61" s="14" t="s">
        <v>4</v>
      </c>
      <c r="N61" s="13"/>
      <c r="O61" s="13"/>
      <c r="P61" s="13"/>
      <c r="Q61" s="13"/>
      <c r="R61" s="13"/>
      <c r="S61" s="13"/>
      <c r="T61" s="13"/>
    </row>
    <row r="62" spans="2:20" ht="12" customHeight="1">
      <c r="B62" s="13"/>
      <c r="C62" s="13"/>
      <c r="D62" s="13"/>
      <c r="E62" s="13"/>
      <c r="F62" s="13"/>
      <c r="G62" s="13"/>
      <c r="H62" s="13"/>
      <c r="I62" s="13"/>
      <c r="J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2:20" ht="12" customHeight="1">
      <c r="B63" s="14" t="s">
        <v>5</v>
      </c>
      <c r="C63" s="14" t="s">
        <v>6</v>
      </c>
      <c r="D63" s="13"/>
      <c r="E63" s="13"/>
      <c r="F63" s="13"/>
      <c r="G63" s="13"/>
      <c r="H63" s="13"/>
      <c r="I63" s="13"/>
      <c r="J63" s="13"/>
      <c r="L63" s="14" t="s">
        <v>5</v>
      </c>
      <c r="M63" s="14" t="s">
        <v>6</v>
      </c>
      <c r="N63" s="13"/>
      <c r="O63" s="13"/>
      <c r="P63" s="13"/>
      <c r="Q63" s="13"/>
      <c r="R63" s="13"/>
      <c r="S63" s="13"/>
      <c r="T63" s="13"/>
    </row>
    <row r="64" spans="2:20" ht="12" customHeight="1">
      <c r="B64" s="14" t="s">
        <v>7</v>
      </c>
      <c r="C64" s="14" t="s">
        <v>8</v>
      </c>
      <c r="D64" s="13"/>
      <c r="E64" s="13"/>
      <c r="F64" s="13"/>
      <c r="G64" s="13"/>
      <c r="H64" s="13"/>
      <c r="I64" s="13"/>
      <c r="J64" s="13"/>
      <c r="L64" s="14" t="s">
        <v>7</v>
      </c>
      <c r="M64" s="14" t="s">
        <v>8</v>
      </c>
      <c r="N64" s="13"/>
      <c r="O64" s="13"/>
      <c r="P64" s="13"/>
      <c r="Q64" s="13"/>
      <c r="R64" s="13"/>
      <c r="S64" s="13"/>
      <c r="T64" s="13"/>
    </row>
    <row r="65" spans="2:20" ht="12" customHeight="1">
      <c r="B65" s="13"/>
      <c r="C65" s="13"/>
      <c r="D65" s="13"/>
      <c r="E65" s="13"/>
      <c r="F65" s="13"/>
      <c r="G65" s="13"/>
      <c r="H65" s="13"/>
      <c r="I65" s="13"/>
      <c r="J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2:20" ht="12" customHeight="1">
      <c r="B66" s="16" t="s">
        <v>55</v>
      </c>
      <c r="C66" s="16" t="s">
        <v>148</v>
      </c>
      <c r="D66" s="16" t="s">
        <v>149</v>
      </c>
      <c r="E66" s="16" t="s">
        <v>56</v>
      </c>
      <c r="F66" s="16" t="s">
        <v>150</v>
      </c>
      <c r="G66" s="16" t="s">
        <v>151</v>
      </c>
      <c r="H66" s="16" t="s">
        <v>152</v>
      </c>
      <c r="I66" s="16" t="s">
        <v>57</v>
      </c>
      <c r="J66" s="16" t="s">
        <v>9</v>
      </c>
      <c r="L66" s="16" t="s">
        <v>55</v>
      </c>
      <c r="M66" s="16" t="s">
        <v>148</v>
      </c>
      <c r="N66" s="16" t="s">
        <v>149</v>
      </c>
      <c r="O66" s="16" t="s">
        <v>56</v>
      </c>
      <c r="P66" s="16" t="s">
        <v>150</v>
      </c>
      <c r="Q66" s="16" t="s">
        <v>151</v>
      </c>
      <c r="R66" s="16" t="s">
        <v>152</v>
      </c>
      <c r="S66" s="16" t="s">
        <v>57</v>
      </c>
      <c r="T66" s="16" t="s">
        <v>9</v>
      </c>
    </row>
    <row r="67" spans="2:20" ht="12" customHeight="1">
      <c r="B67" s="16" t="s">
        <v>58</v>
      </c>
      <c r="C67" s="18" t="s">
        <v>59</v>
      </c>
      <c r="D67" s="18" t="s">
        <v>59</v>
      </c>
      <c r="E67" s="79">
        <v>26</v>
      </c>
      <c r="F67" s="79">
        <v>28.8</v>
      </c>
      <c r="G67" s="79">
        <v>28.6</v>
      </c>
      <c r="H67" s="79">
        <v>28.2</v>
      </c>
      <c r="I67" s="79">
        <v>28.6</v>
      </c>
      <c r="J67" s="18" t="s">
        <v>59</v>
      </c>
      <c r="L67" s="16" t="s">
        <v>58</v>
      </c>
      <c r="M67" s="18" t="s">
        <v>30</v>
      </c>
      <c r="N67" s="18" t="s">
        <v>30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 t="s">
        <v>30</v>
      </c>
    </row>
    <row r="68" spans="2:20" ht="12" customHeight="1">
      <c r="B68" s="16" t="s">
        <v>153</v>
      </c>
      <c r="C68" s="79">
        <v>25.9</v>
      </c>
      <c r="D68" s="79">
        <v>25.4</v>
      </c>
      <c r="E68" s="79">
        <v>26</v>
      </c>
      <c r="F68" s="79">
        <v>28.8</v>
      </c>
      <c r="G68" s="79">
        <v>28.6</v>
      </c>
      <c r="H68" s="79">
        <v>28.3</v>
      </c>
      <c r="I68" s="79">
        <v>28.6</v>
      </c>
      <c r="J68" s="18" t="s">
        <v>59</v>
      </c>
      <c r="L68" s="16" t="s">
        <v>153</v>
      </c>
      <c r="M68" s="18" t="s">
        <v>30</v>
      </c>
      <c r="N68" s="18" t="s">
        <v>30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30</v>
      </c>
    </row>
    <row r="69" spans="2:20" ht="12" customHeight="1">
      <c r="B69" s="16" t="s">
        <v>60</v>
      </c>
      <c r="C69" s="79">
        <v>26.3</v>
      </c>
      <c r="D69" s="79">
        <v>25.8</v>
      </c>
      <c r="E69" s="79">
        <v>26.5</v>
      </c>
      <c r="F69" s="79">
        <v>29.3</v>
      </c>
      <c r="G69" s="79">
        <v>29.2</v>
      </c>
      <c r="H69" s="79">
        <v>28.9</v>
      </c>
      <c r="I69" s="79">
        <v>29.4</v>
      </c>
      <c r="J69" s="18" t="s">
        <v>59</v>
      </c>
      <c r="L69" s="16" t="s">
        <v>60</v>
      </c>
      <c r="M69" s="18" t="s">
        <v>30</v>
      </c>
      <c r="N69" s="18" t="s">
        <v>30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 t="s">
        <v>30</v>
      </c>
    </row>
    <row r="70" spans="2:20" ht="12" customHeight="1">
      <c r="B70" s="16" t="s">
        <v>11</v>
      </c>
      <c r="C70" s="79">
        <v>26.6</v>
      </c>
      <c r="D70" s="79">
        <v>26.2</v>
      </c>
      <c r="E70" s="79">
        <v>27.7</v>
      </c>
      <c r="F70" s="79">
        <v>30</v>
      </c>
      <c r="G70" s="79">
        <v>29.4</v>
      </c>
      <c r="H70" s="79">
        <v>29.7</v>
      </c>
      <c r="I70" s="79">
        <v>29.9</v>
      </c>
      <c r="J70" s="79">
        <v>30.2</v>
      </c>
      <c r="L70" s="16" t="s">
        <v>11</v>
      </c>
      <c r="M70" s="18" t="s">
        <v>30</v>
      </c>
      <c r="N70" s="18" t="s">
        <v>30</v>
      </c>
      <c r="O70" s="18" t="s">
        <v>30</v>
      </c>
      <c r="P70" s="18" t="s">
        <v>30</v>
      </c>
      <c r="Q70" s="18" t="s">
        <v>30</v>
      </c>
      <c r="R70" s="18" t="s">
        <v>30</v>
      </c>
      <c r="S70" s="18" t="s">
        <v>30</v>
      </c>
      <c r="T70" s="18" t="s">
        <v>30</v>
      </c>
    </row>
    <row r="71" spans="2:20" ht="12" customHeight="1">
      <c r="B71" s="16" t="s">
        <v>12</v>
      </c>
      <c r="C71" s="79">
        <v>13.8</v>
      </c>
      <c r="D71" s="79">
        <v>13.3</v>
      </c>
      <c r="E71" s="79">
        <v>14.7</v>
      </c>
      <c r="F71" s="79">
        <v>16.1</v>
      </c>
      <c r="G71" s="79">
        <v>17.3</v>
      </c>
      <c r="H71" s="79">
        <v>16.7</v>
      </c>
      <c r="I71" s="79">
        <v>16.7</v>
      </c>
      <c r="J71" s="79">
        <v>17.6</v>
      </c>
      <c r="L71" s="16" t="s">
        <v>12</v>
      </c>
      <c r="M71" s="18" t="s">
        <v>30</v>
      </c>
      <c r="N71" s="18" t="s">
        <v>30</v>
      </c>
      <c r="O71" s="18" t="s">
        <v>30</v>
      </c>
      <c r="P71" s="18" t="s">
        <v>30</v>
      </c>
      <c r="Q71" s="18" t="s">
        <v>30</v>
      </c>
      <c r="R71" s="18" t="s">
        <v>30</v>
      </c>
      <c r="S71" s="18" t="s">
        <v>30</v>
      </c>
      <c r="T71" s="18" t="s">
        <v>30</v>
      </c>
    </row>
    <row r="72" spans="2:20" ht="12" customHeight="1">
      <c r="B72" s="16" t="s">
        <v>13</v>
      </c>
      <c r="C72" s="79">
        <v>17.7</v>
      </c>
      <c r="D72" s="79">
        <v>17.7</v>
      </c>
      <c r="E72" s="79">
        <v>17.9</v>
      </c>
      <c r="F72" s="79">
        <v>20.1</v>
      </c>
      <c r="G72" s="79">
        <v>20.1</v>
      </c>
      <c r="H72" s="79">
        <v>20.1</v>
      </c>
      <c r="I72" s="79">
        <v>20.5</v>
      </c>
      <c r="J72" s="79">
        <v>20.2</v>
      </c>
      <c r="L72" s="16" t="s">
        <v>13</v>
      </c>
      <c r="M72" s="18" t="s">
        <v>30</v>
      </c>
      <c r="N72" s="18" t="s">
        <v>30</v>
      </c>
      <c r="O72" s="18" t="s">
        <v>30</v>
      </c>
      <c r="P72" s="18" t="s">
        <v>30</v>
      </c>
      <c r="Q72" s="18" t="s">
        <v>30</v>
      </c>
      <c r="R72" s="18" t="s">
        <v>30</v>
      </c>
      <c r="S72" s="18" t="s">
        <v>30</v>
      </c>
      <c r="T72" s="18" t="s">
        <v>30</v>
      </c>
    </row>
    <row r="73" spans="2:20" ht="12" customHeight="1">
      <c r="B73" s="16" t="s">
        <v>61</v>
      </c>
      <c r="C73" s="79">
        <v>28.4</v>
      </c>
      <c r="D73" s="79">
        <v>29.1</v>
      </c>
      <c r="E73" s="79">
        <v>28.9</v>
      </c>
      <c r="F73" s="79">
        <v>32.8</v>
      </c>
      <c r="G73" s="79">
        <v>32.8</v>
      </c>
      <c r="H73" s="79">
        <v>32.3</v>
      </c>
      <c r="I73" s="79">
        <v>32.2</v>
      </c>
      <c r="J73" s="79">
        <v>33</v>
      </c>
      <c r="L73" s="16" t="s">
        <v>61</v>
      </c>
      <c r="M73" s="18" t="s">
        <v>30</v>
      </c>
      <c r="N73" s="18" t="s">
        <v>160</v>
      </c>
      <c r="O73" s="18" t="s">
        <v>29</v>
      </c>
      <c r="P73" s="18" t="s">
        <v>29</v>
      </c>
      <c r="Q73" s="18" t="s">
        <v>29</v>
      </c>
      <c r="R73" s="18" t="s">
        <v>29</v>
      </c>
      <c r="S73" s="18" t="s">
        <v>29</v>
      </c>
      <c r="T73" s="18" t="s">
        <v>29</v>
      </c>
    </row>
    <row r="74" spans="2:20" ht="12" customHeight="1">
      <c r="B74" s="16" t="s">
        <v>62</v>
      </c>
      <c r="C74" s="79">
        <v>27.8</v>
      </c>
      <c r="D74" s="79">
        <v>26.8</v>
      </c>
      <c r="E74" s="79">
        <v>27.1</v>
      </c>
      <c r="F74" s="79">
        <v>30.5</v>
      </c>
      <c r="G74" s="79">
        <v>29.8</v>
      </c>
      <c r="H74" s="79">
        <v>28.6</v>
      </c>
      <c r="I74" s="79">
        <v>28.7</v>
      </c>
      <c r="J74" s="79">
        <v>29</v>
      </c>
      <c r="L74" s="16" t="s">
        <v>62</v>
      </c>
      <c r="M74" s="18" t="s">
        <v>30</v>
      </c>
      <c r="N74" s="18" t="s">
        <v>30</v>
      </c>
      <c r="O74" s="18" t="s">
        <v>30</v>
      </c>
      <c r="P74" s="18" t="s">
        <v>30</v>
      </c>
      <c r="Q74" s="18" t="s">
        <v>30</v>
      </c>
      <c r="R74" s="18" t="s">
        <v>30</v>
      </c>
      <c r="S74" s="18" t="s">
        <v>30</v>
      </c>
      <c r="T74" s="18" t="s">
        <v>29</v>
      </c>
    </row>
    <row r="75" spans="2:20" ht="12" customHeight="1">
      <c r="B75" s="16" t="s">
        <v>14</v>
      </c>
      <c r="C75" s="79">
        <v>12</v>
      </c>
      <c r="D75" s="79">
        <v>12</v>
      </c>
      <c r="E75" s="79">
        <v>14.7</v>
      </c>
      <c r="F75" s="79">
        <v>18.8</v>
      </c>
      <c r="G75" s="79">
        <v>17.6</v>
      </c>
      <c r="H75" s="79">
        <v>15.6</v>
      </c>
      <c r="I75" s="79">
        <v>15</v>
      </c>
      <c r="J75" s="79">
        <v>14.8</v>
      </c>
      <c r="L75" s="16" t="s">
        <v>14</v>
      </c>
      <c r="M75" s="18" t="s">
        <v>30</v>
      </c>
      <c r="N75" s="18" t="s">
        <v>30</v>
      </c>
      <c r="O75" s="18" t="s">
        <v>30</v>
      </c>
      <c r="P75" s="18" t="s">
        <v>30</v>
      </c>
      <c r="Q75" s="18" t="s">
        <v>30</v>
      </c>
      <c r="R75" s="18" t="s">
        <v>30</v>
      </c>
      <c r="S75" s="18" t="s">
        <v>30</v>
      </c>
      <c r="T75" s="18" t="s">
        <v>30</v>
      </c>
    </row>
    <row r="76" spans="2:20" ht="12" customHeight="1">
      <c r="B76" s="16" t="s">
        <v>15</v>
      </c>
      <c r="C76" s="79">
        <v>16.7</v>
      </c>
      <c r="D76" s="79">
        <v>17.3</v>
      </c>
      <c r="E76" s="79">
        <v>20.1</v>
      </c>
      <c r="F76" s="79">
        <v>23.9</v>
      </c>
      <c r="G76" s="79">
        <v>24.5</v>
      </c>
      <c r="H76" s="79">
        <v>23.2</v>
      </c>
      <c r="I76" s="79">
        <v>23</v>
      </c>
      <c r="J76" s="79">
        <v>22</v>
      </c>
      <c r="L76" s="16" t="s">
        <v>15</v>
      </c>
      <c r="M76" s="18" t="s">
        <v>30</v>
      </c>
      <c r="N76" s="18" t="s">
        <v>30</v>
      </c>
      <c r="O76" s="18" t="s">
        <v>30</v>
      </c>
      <c r="P76" s="18" t="s">
        <v>30</v>
      </c>
      <c r="Q76" s="18" t="s">
        <v>30</v>
      </c>
      <c r="R76" s="18" t="s">
        <v>30</v>
      </c>
      <c r="S76" s="18" t="s">
        <v>30</v>
      </c>
      <c r="T76" s="18" t="s">
        <v>30</v>
      </c>
    </row>
    <row r="77" spans="2:20" ht="12" customHeight="1">
      <c r="B77" s="16" t="s">
        <v>63</v>
      </c>
      <c r="C77" s="79">
        <v>23.7</v>
      </c>
      <c r="D77" s="79">
        <v>23.7</v>
      </c>
      <c r="E77" s="79">
        <v>25.3</v>
      </c>
      <c r="F77" s="79">
        <v>27.3</v>
      </c>
      <c r="G77" s="79">
        <v>28.6</v>
      </c>
      <c r="H77" s="79">
        <v>30.4</v>
      </c>
      <c r="I77" s="79">
        <v>31.6</v>
      </c>
      <c r="J77" s="18" t="s">
        <v>59</v>
      </c>
      <c r="L77" s="16" t="s">
        <v>63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30</v>
      </c>
    </row>
    <row r="78" spans="2:20" ht="12" customHeight="1">
      <c r="B78" s="16" t="s">
        <v>64</v>
      </c>
      <c r="C78" s="79">
        <v>20</v>
      </c>
      <c r="D78" s="79">
        <v>20.3</v>
      </c>
      <c r="E78" s="79">
        <v>21.4</v>
      </c>
      <c r="F78" s="79">
        <v>24.4</v>
      </c>
      <c r="G78" s="79">
        <v>24.7</v>
      </c>
      <c r="H78" s="79">
        <v>25.4</v>
      </c>
      <c r="I78" s="79">
        <v>25.5</v>
      </c>
      <c r="J78" s="79">
        <v>25.7</v>
      </c>
      <c r="L78" s="16" t="s">
        <v>64</v>
      </c>
      <c r="M78" s="18" t="s">
        <v>30</v>
      </c>
      <c r="N78" s="18" t="s">
        <v>30</v>
      </c>
      <c r="O78" s="18" t="s">
        <v>30</v>
      </c>
      <c r="P78" s="18" t="s">
        <v>30</v>
      </c>
      <c r="Q78" s="18" t="s">
        <v>29</v>
      </c>
      <c r="R78" s="18" t="s">
        <v>29</v>
      </c>
      <c r="S78" s="18" t="s">
        <v>29</v>
      </c>
      <c r="T78" s="18" t="s">
        <v>29</v>
      </c>
    </row>
    <row r="79" spans="2:20" ht="12" customHeight="1">
      <c r="B79" s="16" t="s">
        <v>65</v>
      </c>
      <c r="C79" s="79">
        <v>30.2</v>
      </c>
      <c r="D79" s="79">
        <v>29.9</v>
      </c>
      <c r="E79" s="79">
        <v>30.2</v>
      </c>
      <c r="F79" s="79">
        <v>32.6</v>
      </c>
      <c r="G79" s="79">
        <v>32.7</v>
      </c>
      <c r="H79" s="79">
        <v>32.5</v>
      </c>
      <c r="I79" s="79">
        <v>33.3</v>
      </c>
      <c r="J79" s="79">
        <v>33.7</v>
      </c>
      <c r="L79" s="16" t="s">
        <v>65</v>
      </c>
      <c r="M79" s="18" t="s">
        <v>76</v>
      </c>
      <c r="N79" s="18" t="s">
        <v>30</v>
      </c>
      <c r="O79" s="18" t="s">
        <v>30</v>
      </c>
      <c r="P79" s="18" t="s">
        <v>76</v>
      </c>
      <c r="Q79" s="18" t="s">
        <v>30</v>
      </c>
      <c r="R79" s="18" t="s">
        <v>30</v>
      </c>
      <c r="S79" s="18" t="s">
        <v>30</v>
      </c>
      <c r="T79" s="18" t="s">
        <v>29</v>
      </c>
    </row>
    <row r="80" spans="2:20" ht="12" customHeight="1">
      <c r="B80" s="16" t="s">
        <v>16</v>
      </c>
      <c r="C80" s="18" t="s">
        <v>59</v>
      </c>
      <c r="D80" s="18" t="s">
        <v>59</v>
      </c>
      <c r="E80" s="79">
        <v>18.6</v>
      </c>
      <c r="F80" s="79">
        <v>20.7</v>
      </c>
      <c r="G80" s="79">
        <v>20.8</v>
      </c>
      <c r="H80" s="79">
        <v>20.4</v>
      </c>
      <c r="I80" s="79">
        <v>20.9</v>
      </c>
      <c r="J80" s="79">
        <v>21.7</v>
      </c>
      <c r="L80" s="16" t="s">
        <v>16</v>
      </c>
      <c r="M80" s="18" t="s">
        <v>30</v>
      </c>
      <c r="N80" s="18" t="s">
        <v>30</v>
      </c>
      <c r="O80" s="18" t="s">
        <v>30</v>
      </c>
      <c r="P80" s="18" t="s">
        <v>30</v>
      </c>
      <c r="Q80" s="18" t="s">
        <v>30</v>
      </c>
      <c r="R80" s="18" t="s">
        <v>30</v>
      </c>
      <c r="S80" s="18" t="s">
        <v>30</v>
      </c>
      <c r="T80" s="18" t="s">
        <v>30</v>
      </c>
    </row>
    <row r="81" spans="2:20" ht="12" customHeight="1">
      <c r="B81" s="16" t="s">
        <v>66</v>
      </c>
      <c r="C81" s="79">
        <v>25.6</v>
      </c>
      <c r="D81" s="79">
        <v>25.7</v>
      </c>
      <c r="E81" s="79">
        <v>26.7</v>
      </c>
      <c r="F81" s="79">
        <v>28.8</v>
      </c>
      <c r="G81" s="79">
        <v>28.8</v>
      </c>
      <c r="H81" s="79">
        <v>28.5</v>
      </c>
      <c r="I81" s="79">
        <v>29.3</v>
      </c>
      <c r="J81" s="79">
        <v>29.8</v>
      </c>
      <c r="L81" s="16" t="s">
        <v>66</v>
      </c>
      <c r="M81" s="18" t="s">
        <v>30</v>
      </c>
      <c r="N81" s="18" t="s">
        <v>30</v>
      </c>
      <c r="O81" s="18" t="s">
        <v>30</v>
      </c>
      <c r="P81" s="18" t="s">
        <v>30</v>
      </c>
      <c r="Q81" s="18" t="s">
        <v>30</v>
      </c>
      <c r="R81" s="18" t="s">
        <v>30</v>
      </c>
      <c r="S81" s="18" t="s">
        <v>29</v>
      </c>
      <c r="T81" s="18" t="s">
        <v>29</v>
      </c>
    </row>
    <row r="82" spans="2:20" ht="12" customHeight="1">
      <c r="B82" s="16" t="s">
        <v>17</v>
      </c>
      <c r="C82" s="79">
        <v>16.8</v>
      </c>
      <c r="D82" s="79">
        <v>16.6</v>
      </c>
      <c r="E82" s="79">
        <v>17.7</v>
      </c>
      <c r="F82" s="79">
        <v>19.3</v>
      </c>
      <c r="G82" s="79">
        <v>20.1</v>
      </c>
      <c r="H82" s="79">
        <v>20.8</v>
      </c>
      <c r="I82" s="79">
        <v>21</v>
      </c>
      <c r="J82" s="79">
        <v>22.3</v>
      </c>
      <c r="L82" s="16" t="s">
        <v>17</v>
      </c>
      <c r="M82" s="18" t="s">
        <v>30</v>
      </c>
      <c r="N82" s="18" t="s">
        <v>30</v>
      </c>
      <c r="O82" s="18" t="s">
        <v>30</v>
      </c>
      <c r="P82" s="18" t="s">
        <v>30</v>
      </c>
      <c r="Q82" s="18" t="s">
        <v>30</v>
      </c>
      <c r="R82" s="18" t="s">
        <v>30</v>
      </c>
      <c r="S82" s="18" t="s">
        <v>30</v>
      </c>
      <c r="T82" s="18" t="s">
        <v>30</v>
      </c>
    </row>
    <row r="83" spans="2:20" ht="12" customHeight="1">
      <c r="B83" s="16" t="s">
        <v>67</v>
      </c>
      <c r="C83" s="79">
        <v>11.8</v>
      </c>
      <c r="D83" s="79">
        <v>10.5</v>
      </c>
      <c r="E83" s="79">
        <v>12</v>
      </c>
      <c r="F83" s="79">
        <v>16.7</v>
      </c>
      <c r="G83" s="79">
        <v>18.1</v>
      </c>
      <c r="H83" s="79">
        <v>15.1</v>
      </c>
      <c r="I83" s="79">
        <v>14.2</v>
      </c>
      <c r="J83" s="79">
        <v>14.4</v>
      </c>
      <c r="L83" s="16" t="s">
        <v>67</v>
      </c>
      <c r="M83" s="18" t="s">
        <v>30</v>
      </c>
      <c r="N83" s="18" t="s">
        <v>30</v>
      </c>
      <c r="O83" s="18" t="s">
        <v>30</v>
      </c>
      <c r="P83" s="18" t="s">
        <v>30</v>
      </c>
      <c r="Q83" s="18" t="s">
        <v>30</v>
      </c>
      <c r="R83" s="18" t="s">
        <v>30</v>
      </c>
      <c r="S83" s="18" t="s">
        <v>30</v>
      </c>
      <c r="T83" s="18" t="s">
        <v>29</v>
      </c>
    </row>
    <row r="84" spans="2:20" ht="12" customHeight="1">
      <c r="B84" s="16" t="s">
        <v>68</v>
      </c>
      <c r="C84" s="79">
        <v>13.3</v>
      </c>
      <c r="D84" s="79">
        <v>14.2</v>
      </c>
      <c r="E84" s="79">
        <v>15.9</v>
      </c>
      <c r="F84" s="79">
        <v>21</v>
      </c>
      <c r="G84" s="79">
        <v>18.9</v>
      </c>
      <c r="H84" s="79">
        <v>16.9</v>
      </c>
      <c r="I84" s="79">
        <v>16.3</v>
      </c>
      <c r="J84" s="79">
        <v>15.3</v>
      </c>
      <c r="L84" s="16" t="s">
        <v>68</v>
      </c>
      <c r="M84" s="18" t="s">
        <v>30</v>
      </c>
      <c r="N84" s="18" t="s">
        <v>30</v>
      </c>
      <c r="O84" s="18" t="s">
        <v>30</v>
      </c>
      <c r="P84" s="18" t="s">
        <v>30</v>
      </c>
      <c r="Q84" s="18" t="s">
        <v>30</v>
      </c>
      <c r="R84" s="18" t="s">
        <v>30</v>
      </c>
      <c r="S84" s="18" t="s">
        <v>30</v>
      </c>
      <c r="T84" s="18" t="s">
        <v>29</v>
      </c>
    </row>
    <row r="85" spans="2:20" ht="12" customHeight="1">
      <c r="B85" s="16" t="s">
        <v>18</v>
      </c>
      <c r="C85" s="79">
        <v>20.8</v>
      </c>
      <c r="D85" s="79">
        <v>19.7</v>
      </c>
      <c r="E85" s="79">
        <v>21.2</v>
      </c>
      <c r="F85" s="79">
        <v>23.8</v>
      </c>
      <c r="G85" s="79">
        <v>22.9</v>
      </c>
      <c r="H85" s="79">
        <v>22.3</v>
      </c>
      <c r="I85" s="79">
        <v>23</v>
      </c>
      <c r="J85" s="79">
        <v>23.1</v>
      </c>
      <c r="L85" s="16" t="s">
        <v>18</v>
      </c>
      <c r="M85" s="18" t="s">
        <v>30</v>
      </c>
      <c r="N85" s="18" t="s">
        <v>30</v>
      </c>
      <c r="O85" s="18" t="s">
        <v>30</v>
      </c>
      <c r="P85" s="18" t="s">
        <v>30</v>
      </c>
      <c r="Q85" s="18" t="s">
        <v>30</v>
      </c>
      <c r="R85" s="18" t="s">
        <v>30</v>
      </c>
      <c r="S85" s="18" t="s">
        <v>30</v>
      </c>
      <c r="T85" s="18" t="s">
        <v>30</v>
      </c>
    </row>
    <row r="86" spans="2:20" ht="12" customHeight="1">
      <c r="B86" s="16" t="s">
        <v>19</v>
      </c>
      <c r="C86" s="79">
        <v>22</v>
      </c>
      <c r="D86" s="79">
        <v>22.2</v>
      </c>
      <c r="E86" s="79">
        <v>22.5</v>
      </c>
      <c r="F86" s="79">
        <v>22.9</v>
      </c>
      <c r="G86" s="79">
        <v>22.7</v>
      </c>
      <c r="H86" s="79">
        <v>21.7</v>
      </c>
      <c r="I86" s="79">
        <v>21.4</v>
      </c>
      <c r="J86" s="79">
        <v>20.9</v>
      </c>
      <c r="L86" s="16" t="s">
        <v>19</v>
      </c>
      <c r="M86" s="18" t="s">
        <v>30</v>
      </c>
      <c r="N86" s="18" t="s">
        <v>30</v>
      </c>
      <c r="O86" s="18" t="s">
        <v>30</v>
      </c>
      <c r="P86" s="18" t="s">
        <v>30</v>
      </c>
      <c r="Q86" s="18" t="s">
        <v>30</v>
      </c>
      <c r="R86" s="18" t="s">
        <v>30</v>
      </c>
      <c r="S86" s="18" t="s">
        <v>30</v>
      </c>
      <c r="T86" s="18" t="s">
        <v>30</v>
      </c>
    </row>
    <row r="87" spans="2:20" ht="12" customHeight="1">
      <c r="B87" s="16" t="s">
        <v>20</v>
      </c>
      <c r="C87" s="79">
        <v>17.1</v>
      </c>
      <c r="D87" s="79">
        <v>17.2</v>
      </c>
      <c r="E87" s="79">
        <v>17.6</v>
      </c>
      <c r="F87" s="79">
        <v>19</v>
      </c>
      <c r="G87" s="79">
        <v>18.7</v>
      </c>
      <c r="H87" s="79">
        <v>18.2</v>
      </c>
      <c r="I87" s="79">
        <v>18.4</v>
      </c>
      <c r="J87" s="79">
        <v>18.4</v>
      </c>
      <c r="L87" s="16" t="s">
        <v>20</v>
      </c>
      <c r="M87" s="18" t="s">
        <v>30</v>
      </c>
      <c r="N87" s="18" t="s">
        <v>30</v>
      </c>
      <c r="O87" s="18" t="s">
        <v>30</v>
      </c>
      <c r="P87" s="18" t="s">
        <v>30</v>
      </c>
      <c r="Q87" s="18" t="s">
        <v>30</v>
      </c>
      <c r="R87" s="18" t="s">
        <v>30</v>
      </c>
      <c r="S87" s="18" t="s">
        <v>30</v>
      </c>
      <c r="T87" s="18" t="s">
        <v>30</v>
      </c>
    </row>
    <row r="88" spans="2:20" ht="12" customHeight="1">
      <c r="B88" s="16" t="s">
        <v>69</v>
      </c>
      <c r="C88" s="79">
        <v>26.5</v>
      </c>
      <c r="D88" s="79">
        <v>26.1</v>
      </c>
      <c r="E88" s="79">
        <v>26.4</v>
      </c>
      <c r="F88" s="79">
        <v>29.4</v>
      </c>
      <c r="G88" s="79">
        <v>29.7</v>
      </c>
      <c r="H88" s="79">
        <v>30.2</v>
      </c>
      <c r="I88" s="79">
        <v>31</v>
      </c>
      <c r="J88" s="79">
        <v>31.3</v>
      </c>
      <c r="L88" s="16" t="s">
        <v>69</v>
      </c>
      <c r="M88" s="18" t="s">
        <v>30</v>
      </c>
      <c r="N88" s="18" t="s">
        <v>30</v>
      </c>
      <c r="O88" s="18" t="s">
        <v>30</v>
      </c>
      <c r="P88" s="18" t="s">
        <v>30</v>
      </c>
      <c r="Q88" s="18" t="s">
        <v>30</v>
      </c>
      <c r="R88" s="18" t="s">
        <v>30</v>
      </c>
      <c r="S88" s="18" t="s">
        <v>30</v>
      </c>
      <c r="T88" s="18" t="s">
        <v>29</v>
      </c>
    </row>
    <row r="89" spans="2:20" ht="12" customHeight="1">
      <c r="B89" s="16" t="s">
        <v>21</v>
      </c>
      <c r="C89" s="79">
        <v>27.7</v>
      </c>
      <c r="D89" s="79">
        <v>27.2</v>
      </c>
      <c r="E89" s="79">
        <v>27.8</v>
      </c>
      <c r="F89" s="79">
        <v>29.8</v>
      </c>
      <c r="G89" s="79">
        <v>29.8</v>
      </c>
      <c r="H89" s="79">
        <v>29</v>
      </c>
      <c r="I89" s="79">
        <v>29.3</v>
      </c>
      <c r="J89" s="79">
        <v>29.7</v>
      </c>
      <c r="L89" s="16" t="s">
        <v>21</v>
      </c>
      <c r="M89" s="18" t="s">
        <v>30</v>
      </c>
      <c r="N89" s="18" t="s">
        <v>30</v>
      </c>
      <c r="O89" s="18" t="s">
        <v>30</v>
      </c>
      <c r="P89" s="18" t="s">
        <v>30</v>
      </c>
      <c r="Q89" s="18" t="s">
        <v>30</v>
      </c>
      <c r="R89" s="18" t="s">
        <v>30</v>
      </c>
      <c r="S89" s="18" t="s">
        <v>30</v>
      </c>
      <c r="T89" s="18" t="s">
        <v>30</v>
      </c>
    </row>
    <row r="90" spans="2:20" ht="12" customHeight="1">
      <c r="B90" s="16" t="s">
        <v>70</v>
      </c>
      <c r="C90" s="79">
        <v>19.6</v>
      </c>
      <c r="D90" s="79">
        <v>18.3</v>
      </c>
      <c r="E90" s="79">
        <v>19.4</v>
      </c>
      <c r="F90" s="79">
        <v>20.4</v>
      </c>
      <c r="G90" s="79">
        <v>19.6</v>
      </c>
      <c r="H90" s="79">
        <v>18.6</v>
      </c>
      <c r="I90" s="79">
        <v>17.7</v>
      </c>
      <c r="J90" s="18" t="s">
        <v>59</v>
      </c>
      <c r="L90" s="16" t="s">
        <v>70</v>
      </c>
      <c r="M90" s="18" t="s">
        <v>30</v>
      </c>
      <c r="N90" s="18" t="s">
        <v>30</v>
      </c>
      <c r="O90" s="18" t="s">
        <v>30</v>
      </c>
      <c r="P90" s="18" t="s">
        <v>30</v>
      </c>
      <c r="Q90" s="18" t="s">
        <v>30</v>
      </c>
      <c r="R90" s="18" t="s">
        <v>30</v>
      </c>
      <c r="S90" s="18" t="s">
        <v>29</v>
      </c>
      <c r="T90" s="18" t="s">
        <v>30</v>
      </c>
    </row>
    <row r="91" spans="2:20" ht="12" customHeight="1">
      <c r="B91" s="16" t="s">
        <v>22</v>
      </c>
      <c r="C91" s="79">
        <v>23.7</v>
      </c>
      <c r="D91" s="79">
        <v>23</v>
      </c>
      <c r="E91" s="79">
        <v>23.4</v>
      </c>
      <c r="F91" s="79">
        <v>25.8</v>
      </c>
      <c r="G91" s="79">
        <v>25.8</v>
      </c>
      <c r="H91" s="79">
        <v>25.8</v>
      </c>
      <c r="I91" s="79">
        <v>26.4</v>
      </c>
      <c r="J91" s="79">
        <v>27.6</v>
      </c>
      <c r="L91" s="16" t="s">
        <v>22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</row>
    <row r="92" spans="2:20" ht="12" customHeight="1">
      <c r="B92" s="16" t="s">
        <v>23</v>
      </c>
      <c r="C92" s="79">
        <v>12.8</v>
      </c>
      <c r="D92" s="79">
        <v>13.5</v>
      </c>
      <c r="E92" s="79">
        <v>14.1</v>
      </c>
      <c r="F92" s="79">
        <v>16.9</v>
      </c>
      <c r="G92" s="79">
        <v>17.3</v>
      </c>
      <c r="H92" s="79">
        <v>16.4</v>
      </c>
      <c r="I92" s="79">
        <v>15.4</v>
      </c>
      <c r="J92" s="79">
        <v>14.8</v>
      </c>
      <c r="L92" s="16" t="s">
        <v>23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</row>
    <row r="93" spans="2:20" ht="12" customHeight="1">
      <c r="B93" s="16" t="s">
        <v>71</v>
      </c>
      <c r="C93" s="79">
        <v>22.3</v>
      </c>
      <c r="D93" s="79">
        <v>20.9</v>
      </c>
      <c r="E93" s="79">
        <v>21</v>
      </c>
      <c r="F93" s="79">
        <v>23.7</v>
      </c>
      <c r="G93" s="79">
        <v>24.4</v>
      </c>
      <c r="H93" s="79">
        <v>24.5</v>
      </c>
      <c r="I93" s="79">
        <v>24.9</v>
      </c>
      <c r="J93" s="79">
        <v>25</v>
      </c>
      <c r="L93" s="16" t="s">
        <v>71</v>
      </c>
      <c r="M93" s="18" t="s">
        <v>30</v>
      </c>
      <c r="N93" s="18" t="s">
        <v>30</v>
      </c>
      <c r="O93" s="18" t="s">
        <v>30</v>
      </c>
      <c r="P93" s="18" t="s">
        <v>30</v>
      </c>
      <c r="Q93" s="18" t="s">
        <v>30</v>
      </c>
      <c r="R93" s="18" t="s">
        <v>30</v>
      </c>
      <c r="S93" s="18" t="s">
        <v>30</v>
      </c>
      <c r="T93" s="18" t="s">
        <v>29</v>
      </c>
    </row>
    <row r="94" spans="2:20" ht="12" customHeight="1">
      <c r="B94" s="16" t="s">
        <v>72</v>
      </c>
      <c r="C94" s="79">
        <v>16</v>
      </c>
      <c r="D94" s="79">
        <v>15.7</v>
      </c>
      <c r="E94" s="79">
        <v>15.7</v>
      </c>
      <c r="F94" s="79">
        <v>18.5</v>
      </c>
      <c r="G94" s="79">
        <v>18.3</v>
      </c>
      <c r="H94" s="79">
        <v>17.9</v>
      </c>
      <c r="I94" s="79">
        <v>18.1</v>
      </c>
      <c r="J94" s="79">
        <v>18.4</v>
      </c>
      <c r="L94" s="16" t="s">
        <v>72</v>
      </c>
      <c r="M94" s="18" t="s">
        <v>30</v>
      </c>
      <c r="N94" s="18" t="s">
        <v>30</v>
      </c>
      <c r="O94" s="18" t="s">
        <v>30</v>
      </c>
      <c r="P94" s="18" t="s">
        <v>30</v>
      </c>
      <c r="Q94" s="18" t="s">
        <v>30</v>
      </c>
      <c r="R94" s="18" t="s">
        <v>30</v>
      </c>
      <c r="S94" s="18" t="s">
        <v>30</v>
      </c>
      <c r="T94" s="18" t="s">
        <v>29</v>
      </c>
    </row>
    <row r="95" spans="2:20" ht="12" customHeight="1">
      <c r="B95" s="16" t="s">
        <v>24</v>
      </c>
      <c r="C95" s="79">
        <v>25.4</v>
      </c>
      <c r="D95" s="79">
        <v>24.4</v>
      </c>
      <c r="E95" s="79">
        <v>25.1</v>
      </c>
      <c r="F95" s="79">
        <v>29</v>
      </c>
      <c r="G95" s="79">
        <v>29.2</v>
      </c>
      <c r="H95" s="79">
        <v>28.8</v>
      </c>
      <c r="I95" s="79">
        <v>30.1</v>
      </c>
      <c r="J95" s="79">
        <v>31.2</v>
      </c>
      <c r="L95" s="16" t="s">
        <v>24</v>
      </c>
      <c r="M95" s="18" t="s">
        <v>30</v>
      </c>
      <c r="N95" s="18" t="s">
        <v>30</v>
      </c>
      <c r="O95" s="18" t="s">
        <v>30</v>
      </c>
      <c r="P95" s="18" t="s">
        <v>30</v>
      </c>
      <c r="Q95" s="18" t="s">
        <v>30</v>
      </c>
      <c r="R95" s="18" t="s">
        <v>30</v>
      </c>
      <c r="S95" s="18" t="s">
        <v>30</v>
      </c>
      <c r="T95" s="18" t="s">
        <v>30</v>
      </c>
    </row>
    <row r="96" spans="2:20" ht="12" customHeight="1">
      <c r="B96" s="16" t="s">
        <v>73</v>
      </c>
      <c r="C96" s="79">
        <v>28.6</v>
      </c>
      <c r="D96" s="79">
        <v>27.4</v>
      </c>
      <c r="E96" s="79">
        <v>27.7</v>
      </c>
      <c r="F96" s="79">
        <v>30.1</v>
      </c>
      <c r="G96" s="79">
        <v>28.6</v>
      </c>
      <c r="H96" s="79">
        <v>28.2</v>
      </c>
      <c r="I96" s="79">
        <v>29.3</v>
      </c>
      <c r="J96" s="79">
        <v>30</v>
      </c>
      <c r="L96" s="16" t="s">
        <v>73</v>
      </c>
      <c r="M96" s="18" t="s">
        <v>30</v>
      </c>
      <c r="N96" s="18" t="s">
        <v>30</v>
      </c>
      <c r="O96" s="18" t="s">
        <v>30</v>
      </c>
      <c r="P96" s="18" t="s">
        <v>30</v>
      </c>
      <c r="Q96" s="18" t="s">
        <v>30</v>
      </c>
      <c r="R96" s="18" t="s">
        <v>30</v>
      </c>
      <c r="S96" s="18" t="s">
        <v>30</v>
      </c>
      <c r="T96" s="18" t="s">
        <v>29</v>
      </c>
    </row>
    <row r="97" spans="2:20" ht="12" customHeight="1">
      <c r="B97" s="16" t="s">
        <v>74</v>
      </c>
      <c r="C97" s="79">
        <v>26.1</v>
      </c>
      <c r="D97" s="79">
        <v>25.4</v>
      </c>
      <c r="E97" s="79">
        <v>26.4</v>
      </c>
      <c r="F97" s="79">
        <v>29.1</v>
      </c>
      <c r="G97" s="79">
        <v>28.8</v>
      </c>
      <c r="H97" s="79">
        <v>28.7</v>
      </c>
      <c r="I97" s="79">
        <v>28.8</v>
      </c>
      <c r="J97" s="79">
        <v>28.1</v>
      </c>
      <c r="L97" s="16" t="s">
        <v>74</v>
      </c>
      <c r="M97" s="18" t="s">
        <v>30</v>
      </c>
      <c r="N97" s="18" t="s">
        <v>30</v>
      </c>
      <c r="O97" s="18" t="s">
        <v>30</v>
      </c>
      <c r="P97" s="18" t="s">
        <v>30</v>
      </c>
      <c r="Q97" s="18" t="s">
        <v>30</v>
      </c>
      <c r="R97" s="18" t="s">
        <v>30</v>
      </c>
      <c r="S97" s="18" t="s">
        <v>29</v>
      </c>
      <c r="T97" s="18" t="s">
        <v>29</v>
      </c>
    </row>
    <row r="98" spans="2:20" ht="12" customHeight="1">
      <c r="B98" s="16" t="s">
        <v>25</v>
      </c>
      <c r="C98" s="79">
        <v>20.7</v>
      </c>
      <c r="D98" s="79">
        <v>20.6</v>
      </c>
      <c r="E98" s="79">
        <v>21.1</v>
      </c>
      <c r="F98" s="79">
        <v>23.9</v>
      </c>
      <c r="G98" s="79">
        <v>23.3</v>
      </c>
      <c r="H98" s="79">
        <v>23.9</v>
      </c>
      <c r="I98" s="79">
        <v>23.7</v>
      </c>
      <c r="J98" s="79">
        <v>23.6</v>
      </c>
      <c r="L98" s="16" t="s">
        <v>25</v>
      </c>
      <c r="M98" s="18" t="s">
        <v>30</v>
      </c>
      <c r="N98" s="18" t="s">
        <v>30</v>
      </c>
      <c r="O98" s="18" t="s">
        <v>30</v>
      </c>
      <c r="P98" s="18" t="s">
        <v>30</v>
      </c>
      <c r="Q98" s="18" t="s">
        <v>30</v>
      </c>
      <c r="R98" s="18" t="s">
        <v>30</v>
      </c>
      <c r="S98" s="18" t="s">
        <v>30</v>
      </c>
      <c r="T98" s="18" t="s">
        <v>30</v>
      </c>
    </row>
    <row r="99" spans="2:20" ht="12" customHeight="1">
      <c r="B99" s="16" t="s">
        <v>26</v>
      </c>
      <c r="C99" s="79">
        <v>22</v>
      </c>
      <c r="D99" s="79">
        <v>22.1</v>
      </c>
      <c r="E99" s="79">
        <v>21.7</v>
      </c>
      <c r="F99" s="79">
        <v>25.4</v>
      </c>
      <c r="G99" s="79">
        <v>25.1</v>
      </c>
      <c r="H99" s="79">
        <v>24.7</v>
      </c>
      <c r="I99" s="79">
        <v>24.5</v>
      </c>
      <c r="J99" s="79">
        <v>25</v>
      </c>
      <c r="L99" s="16" t="s">
        <v>26</v>
      </c>
      <c r="M99" s="18" t="s">
        <v>30</v>
      </c>
      <c r="N99" s="18" t="s">
        <v>30</v>
      </c>
      <c r="O99" s="18" t="s">
        <v>30</v>
      </c>
      <c r="P99" s="18" t="s">
        <v>30</v>
      </c>
      <c r="Q99" s="18" t="s">
        <v>30</v>
      </c>
      <c r="R99" s="18" t="s">
        <v>30</v>
      </c>
      <c r="S99" s="18" t="s">
        <v>30</v>
      </c>
      <c r="T99" s="18" t="s">
        <v>30</v>
      </c>
    </row>
    <row r="100" spans="2:20" ht="12" customHeight="1">
      <c r="B100" s="16" t="s">
        <v>27</v>
      </c>
      <c r="C100" s="79">
        <v>24.5</v>
      </c>
      <c r="D100" s="79">
        <v>23.8</v>
      </c>
      <c r="E100" s="79">
        <v>23.3</v>
      </c>
      <c r="F100" s="79">
        <v>25.4</v>
      </c>
      <c r="G100" s="79">
        <v>25.5</v>
      </c>
      <c r="H100" s="79">
        <v>25.4</v>
      </c>
      <c r="I100" s="79">
        <v>26.3</v>
      </c>
      <c r="J100" s="79">
        <v>27</v>
      </c>
      <c r="L100" s="16" t="s">
        <v>27</v>
      </c>
      <c r="M100" s="18" t="s">
        <v>30</v>
      </c>
      <c r="N100" s="18" t="s">
        <v>30</v>
      </c>
      <c r="O100" s="18" t="s">
        <v>30</v>
      </c>
      <c r="P100" s="18" t="s">
        <v>30</v>
      </c>
      <c r="Q100" s="18" t="s">
        <v>30</v>
      </c>
      <c r="R100" s="18" t="s">
        <v>30</v>
      </c>
      <c r="S100" s="18" t="s">
        <v>30</v>
      </c>
      <c r="T100" s="18" t="s">
        <v>30</v>
      </c>
    </row>
    <row r="101" spans="2:20" ht="12" customHeight="1">
      <c r="B101" s="16" t="s">
        <v>28</v>
      </c>
      <c r="C101" s="18" t="s">
        <v>59</v>
      </c>
      <c r="D101" s="18" t="s">
        <v>59</v>
      </c>
      <c r="E101" s="18" t="s">
        <v>59</v>
      </c>
      <c r="F101" s="18" t="s">
        <v>59</v>
      </c>
      <c r="G101" s="79">
        <v>23.9</v>
      </c>
      <c r="H101" s="79">
        <v>22.7</v>
      </c>
      <c r="I101" s="79">
        <v>24</v>
      </c>
      <c r="J101" s="79">
        <v>23.3</v>
      </c>
      <c r="L101" s="16" t="s">
        <v>28</v>
      </c>
      <c r="M101" s="18" t="s">
        <v>30</v>
      </c>
      <c r="N101" s="18" t="s">
        <v>30</v>
      </c>
      <c r="O101" s="18" t="s">
        <v>30</v>
      </c>
      <c r="P101" s="18" t="s">
        <v>30</v>
      </c>
      <c r="Q101" s="18" t="s">
        <v>30</v>
      </c>
      <c r="R101" s="18" t="s">
        <v>30</v>
      </c>
      <c r="S101" s="18" t="s">
        <v>30</v>
      </c>
      <c r="T101" s="18" t="s">
        <v>30</v>
      </c>
    </row>
    <row r="102" spans="2:20" ht="12" customHeight="1">
      <c r="B102" s="16" t="s">
        <v>75</v>
      </c>
      <c r="C102" s="79">
        <v>11.2</v>
      </c>
      <c r="D102" s="79">
        <v>11.6</v>
      </c>
      <c r="E102" s="79">
        <v>11.9</v>
      </c>
      <c r="F102" s="79">
        <v>14.1</v>
      </c>
      <c r="G102" s="79">
        <v>13.5</v>
      </c>
      <c r="H102" s="79">
        <v>13.2</v>
      </c>
      <c r="I102" s="79">
        <v>13.8</v>
      </c>
      <c r="J102" s="79">
        <v>14.1</v>
      </c>
      <c r="L102" s="16" t="s">
        <v>75</v>
      </c>
      <c r="M102" s="18" t="s">
        <v>30</v>
      </c>
      <c r="N102" s="18" t="s">
        <v>30</v>
      </c>
      <c r="O102" s="18" t="s">
        <v>76</v>
      </c>
      <c r="P102" s="18" t="s">
        <v>30</v>
      </c>
      <c r="Q102" s="18" t="s">
        <v>30</v>
      </c>
      <c r="R102" s="18" t="s">
        <v>30</v>
      </c>
      <c r="S102" s="18" t="s">
        <v>76</v>
      </c>
      <c r="T102" s="18" t="s">
        <v>29</v>
      </c>
    </row>
    <row r="103" spans="12:27" ht="12" customHeight="1">
      <c r="L103" s="13"/>
      <c r="M103" s="13"/>
      <c r="N103" s="13"/>
      <c r="O103" s="13"/>
      <c r="P103" s="13"/>
      <c r="Q103" s="13"/>
      <c r="R103" s="13"/>
      <c r="S103" s="13"/>
      <c r="T103" s="13"/>
      <c r="U103" s="27" t="s">
        <v>182</v>
      </c>
      <c r="V103" s="78"/>
      <c r="W103" s="69"/>
      <c r="X103" s="69"/>
      <c r="Y103" s="69"/>
      <c r="Z103" s="69"/>
      <c r="AA103" s="69"/>
    </row>
    <row r="104" spans="12:27" ht="12" customHeight="1">
      <c r="L104" s="14" t="s">
        <v>77</v>
      </c>
      <c r="M104" s="13"/>
      <c r="N104" s="13"/>
      <c r="O104" s="13"/>
      <c r="P104" s="14" t="s">
        <v>78</v>
      </c>
      <c r="Q104" s="13"/>
      <c r="R104" s="13"/>
      <c r="S104" s="13"/>
      <c r="T104" s="13"/>
      <c r="U104" s="27" t="s">
        <v>199</v>
      </c>
      <c r="V104" s="78"/>
      <c r="W104" s="69"/>
      <c r="X104" s="69"/>
      <c r="Y104" s="78" t="s">
        <v>216</v>
      </c>
      <c r="Z104" s="69"/>
      <c r="AA104" s="69"/>
    </row>
    <row r="105" spans="12:27" ht="12" customHeight="1">
      <c r="L105" s="14" t="s">
        <v>76</v>
      </c>
      <c r="M105" s="14" t="s">
        <v>79</v>
      </c>
      <c r="N105" s="13"/>
      <c r="O105" s="13"/>
      <c r="P105" s="14" t="s">
        <v>59</v>
      </c>
      <c r="Q105" s="14" t="s">
        <v>80</v>
      </c>
      <c r="R105" s="13"/>
      <c r="S105" s="13"/>
      <c r="T105" s="13"/>
      <c r="U105" s="27" t="s">
        <v>201</v>
      </c>
      <c r="V105" s="78"/>
      <c r="W105" s="69"/>
      <c r="X105" s="69"/>
      <c r="Y105" s="78" t="s">
        <v>105</v>
      </c>
      <c r="Z105" s="69"/>
      <c r="AA105" s="69"/>
    </row>
    <row r="106" spans="12:27" ht="12" customHeight="1">
      <c r="L106" s="14" t="s">
        <v>81</v>
      </c>
      <c r="M106" s="14" t="s">
        <v>82</v>
      </c>
      <c r="N106" s="13"/>
      <c r="O106" s="13"/>
      <c r="P106" s="13"/>
      <c r="Q106" s="13"/>
      <c r="R106" s="13"/>
      <c r="S106" s="13"/>
      <c r="T106" s="13"/>
      <c r="U106" s="27" t="s">
        <v>202</v>
      </c>
      <c r="V106" s="78"/>
      <c r="W106" s="69"/>
      <c r="X106" s="69"/>
      <c r="Y106" s="78" t="s">
        <v>109</v>
      </c>
      <c r="Z106" s="69"/>
      <c r="AA106" s="69"/>
    </row>
    <row r="107" spans="12:27" ht="12" customHeight="1">
      <c r="L107" s="14" t="s">
        <v>83</v>
      </c>
      <c r="M107" s="14" t="s">
        <v>84</v>
      </c>
      <c r="N107" s="13"/>
      <c r="O107" s="13"/>
      <c r="P107" s="13"/>
      <c r="Q107" s="13"/>
      <c r="R107" s="13"/>
      <c r="S107" s="13"/>
      <c r="T107" s="13"/>
      <c r="U107" s="27" t="s">
        <v>203</v>
      </c>
      <c r="V107" s="78"/>
      <c r="W107" s="69"/>
      <c r="X107" s="69"/>
      <c r="Y107" s="78" t="s">
        <v>110</v>
      </c>
      <c r="Z107" s="69"/>
      <c r="AA107" s="69"/>
    </row>
    <row r="108" spans="12:27" ht="12" customHeight="1">
      <c r="L108" s="14" t="s">
        <v>85</v>
      </c>
      <c r="M108" s="14" t="s">
        <v>86</v>
      </c>
      <c r="N108" s="13"/>
      <c r="O108" s="13"/>
      <c r="P108" s="13"/>
      <c r="Q108" s="13"/>
      <c r="R108" s="13"/>
      <c r="S108" s="13"/>
      <c r="T108" s="13"/>
      <c r="U108" s="27" t="s">
        <v>197</v>
      </c>
      <c r="V108" s="78"/>
      <c r="W108" s="69"/>
      <c r="X108" s="69"/>
      <c r="Y108" s="78" t="s">
        <v>196</v>
      </c>
      <c r="Z108" s="69"/>
      <c r="AA108" s="69"/>
    </row>
    <row r="109" spans="12:27" ht="12" customHeight="1">
      <c r="L109" s="14" t="s">
        <v>87</v>
      </c>
      <c r="M109" s="14" t="s">
        <v>88</v>
      </c>
      <c r="N109" s="13"/>
      <c r="O109" s="13"/>
      <c r="P109" s="13"/>
      <c r="Q109" s="13"/>
      <c r="R109" s="13"/>
      <c r="S109" s="13"/>
      <c r="T109" s="13"/>
      <c r="U109" s="27" t="s">
        <v>221</v>
      </c>
      <c r="V109" s="69"/>
      <c r="W109" s="69"/>
      <c r="X109" s="69"/>
      <c r="Y109" s="78" t="s">
        <v>122</v>
      </c>
      <c r="Z109" s="69"/>
      <c r="AA109" s="69"/>
    </row>
    <row r="110" spans="12:27" ht="12" customHeight="1">
      <c r="L110" s="14" t="s">
        <v>89</v>
      </c>
      <c r="M110" s="14" t="s">
        <v>90</v>
      </c>
      <c r="N110" s="13"/>
      <c r="O110" s="13"/>
      <c r="P110" s="13"/>
      <c r="Q110" s="13"/>
      <c r="R110" s="13"/>
      <c r="S110" s="13"/>
      <c r="T110" s="13"/>
      <c r="U110" s="27" t="s">
        <v>207</v>
      </c>
      <c r="V110" s="69"/>
      <c r="W110" s="69"/>
      <c r="X110" s="69"/>
      <c r="Y110" s="78" t="s">
        <v>217</v>
      </c>
      <c r="Z110" s="69"/>
      <c r="AA110" s="69"/>
    </row>
    <row r="111" spans="12:20" ht="12" customHeight="1">
      <c r="L111" s="14" t="s">
        <v>91</v>
      </c>
      <c r="M111" s="14" t="s">
        <v>92</v>
      </c>
      <c r="N111" s="13"/>
      <c r="O111" s="13"/>
      <c r="P111" s="13"/>
      <c r="Q111" s="13"/>
      <c r="R111" s="13"/>
      <c r="S111" s="13"/>
      <c r="T111" s="13"/>
    </row>
    <row r="112" spans="12:20" ht="12" customHeight="1">
      <c r="L112" s="14" t="s">
        <v>29</v>
      </c>
      <c r="M112" s="14" t="s">
        <v>93</v>
      </c>
      <c r="N112" s="13"/>
      <c r="O112" s="13"/>
      <c r="P112" s="13"/>
      <c r="Q112" s="13"/>
      <c r="R112" s="13"/>
      <c r="S112" s="13"/>
      <c r="T112" s="13"/>
    </row>
    <row r="113" spans="12:20" ht="12" customHeight="1">
      <c r="L113" s="14" t="s">
        <v>94</v>
      </c>
      <c r="M113" s="14" t="s">
        <v>95</v>
      </c>
      <c r="N113" s="13"/>
      <c r="O113" s="13"/>
      <c r="P113" s="13"/>
      <c r="Q113" s="13"/>
      <c r="R113" s="13"/>
      <c r="S113" s="13"/>
      <c r="T113" s="13"/>
    </row>
    <row r="114" spans="12:20" ht="12" customHeight="1">
      <c r="L114" s="14" t="s">
        <v>96</v>
      </c>
      <c r="M114" s="14" t="s">
        <v>97</v>
      </c>
      <c r="N114" s="13"/>
      <c r="O114" s="13"/>
      <c r="P114" s="13"/>
      <c r="Q114" s="13"/>
      <c r="R114" s="13"/>
      <c r="S114" s="13"/>
      <c r="T114" s="13"/>
    </row>
    <row r="115" spans="12:20" ht="12" customHeight="1">
      <c r="L115" s="14" t="s">
        <v>98</v>
      </c>
      <c r="M115" s="14" t="s">
        <v>99</v>
      </c>
      <c r="N115" s="13"/>
      <c r="O115" s="13"/>
      <c r="P115" s="13"/>
      <c r="Q115" s="13"/>
      <c r="R115" s="13"/>
      <c r="S115" s="13"/>
      <c r="T115" s="13"/>
    </row>
    <row r="116" spans="12:20" ht="12" customHeight="1">
      <c r="L116" s="14" t="s">
        <v>100</v>
      </c>
      <c r="M116" s="14" t="s">
        <v>101</v>
      </c>
      <c r="N116" s="13"/>
      <c r="O116" s="13"/>
      <c r="P116" s="13"/>
      <c r="Q116" s="13"/>
      <c r="R116" s="13"/>
      <c r="S116" s="13"/>
      <c r="T116" s="13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11"/>
  <sheetViews>
    <sheetView showGridLines="0" workbookViewId="0" topLeftCell="A1"/>
  </sheetViews>
  <sheetFormatPr defaultColWidth="9.00390625" defaultRowHeight="12" customHeight="1"/>
  <cols>
    <col min="1" max="1" width="9.00390625" style="26" customWidth="1"/>
    <col min="2" max="2" width="13.75390625" style="26" customWidth="1"/>
    <col min="3" max="11" width="6.875" style="26" customWidth="1"/>
    <col min="12" max="16384" width="9.00390625" style="26" customWidth="1"/>
  </cols>
  <sheetData>
    <row r="2" spans="1:16384" ht="15">
      <c r="A2" s="11"/>
      <c r="B2" s="11" t="s">
        <v>288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  <c r="XFD2" s="11"/>
    </row>
    <row r="3" spans="1:16384" ht="12" customHeight="1">
      <c r="A3" s="2"/>
      <c r="B3" s="22" t="s">
        <v>225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5" spans="2:11" ht="24">
      <c r="B5" s="101"/>
      <c r="C5" s="102">
        <v>2006</v>
      </c>
      <c r="D5" s="103">
        <v>2007</v>
      </c>
      <c r="E5" s="103">
        <v>2008</v>
      </c>
      <c r="F5" s="103">
        <v>2009</v>
      </c>
      <c r="G5" s="103">
        <v>2010</v>
      </c>
      <c r="H5" s="103">
        <v>2011</v>
      </c>
      <c r="I5" s="103">
        <v>2012</v>
      </c>
      <c r="J5" s="103">
        <v>2013</v>
      </c>
      <c r="K5" s="104" t="s">
        <v>241</v>
      </c>
    </row>
    <row r="6" spans="2:13" ht="12" customHeight="1">
      <c r="B6" s="45" t="s">
        <v>222</v>
      </c>
      <c r="C6" s="105">
        <f aca="true" t="shared" si="0" ref="C6:J15">_xlfn.IFERROR((D68/C68-1)*100,":")</f>
        <v>1.4373967328932702</v>
      </c>
      <c r="D6" s="95">
        <f t="shared" si="0"/>
        <v>0.8799056384250603</v>
      </c>
      <c r="E6" s="95">
        <f t="shared" si="0"/>
        <v>2.278490275493228</v>
      </c>
      <c r="F6" s="95">
        <f t="shared" si="0"/>
        <v>6.80249043069272</v>
      </c>
      <c r="G6" s="95">
        <f t="shared" si="0"/>
        <v>0.1818904666968546</v>
      </c>
      <c r="H6" s="95">
        <f t="shared" si="0"/>
        <v>-0.9304779874579561</v>
      </c>
      <c r="I6" s="95">
        <f t="shared" si="0"/>
        <v>0.1435017057334509</v>
      </c>
      <c r="J6" s="95" t="str">
        <f t="shared" si="0"/>
        <v>:</v>
      </c>
      <c r="K6" s="105">
        <f>((J68/C68)^(1/7)-1)*100</f>
        <v>1.5152999248965182</v>
      </c>
      <c r="M6" s="61"/>
    </row>
    <row r="7" spans="2:11" ht="12" customHeight="1">
      <c r="B7" s="46" t="s">
        <v>223</v>
      </c>
      <c r="C7" s="106">
        <f t="shared" si="0"/>
        <v>1.074902610953954</v>
      </c>
      <c r="D7" s="96">
        <f t="shared" si="0"/>
        <v>1.0071218310576002</v>
      </c>
      <c r="E7" s="96">
        <f t="shared" si="0"/>
        <v>1.8189896615407486</v>
      </c>
      <c r="F7" s="96">
        <f t="shared" si="0"/>
        <v>6.677113671122914</v>
      </c>
      <c r="G7" s="96">
        <f t="shared" si="0"/>
        <v>0.6322827524556818</v>
      </c>
      <c r="H7" s="96">
        <f t="shared" si="0"/>
        <v>-1.1524645390531552</v>
      </c>
      <c r="I7" s="96">
        <f t="shared" si="0"/>
        <v>0.1584490387950499</v>
      </c>
      <c r="J7" s="96" t="str">
        <f t="shared" si="0"/>
        <v>:</v>
      </c>
      <c r="K7" s="106">
        <f>((J69/C69)^(1/7)-1)*100</f>
        <v>1.4340421868228592</v>
      </c>
    </row>
    <row r="8" spans="2:11" ht="12" customHeight="1">
      <c r="B8" s="49" t="s">
        <v>11</v>
      </c>
      <c r="C8" s="107">
        <f t="shared" si="0"/>
        <v>0.19012932807593863</v>
      </c>
      <c r="D8" s="97">
        <f t="shared" si="0"/>
        <v>0.6421586544961055</v>
      </c>
      <c r="E8" s="97">
        <f t="shared" si="0"/>
        <v>4.28682658414572</v>
      </c>
      <c r="F8" s="97">
        <f t="shared" si="0"/>
        <v>6.396816082741785</v>
      </c>
      <c r="G8" s="97">
        <f t="shared" si="0"/>
        <v>-0.267459104875134</v>
      </c>
      <c r="H8" s="97">
        <f t="shared" si="0"/>
        <v>0.33887332207129806</v>
      </c>
      <c r="I8" s="97">
        <f t="shared" si="0"/>
        <v>-0.20879820057174703</v>
      </c>
      <c r="J8" s="97">
        <f t="shared" si="0"/>
        <v>0.4818917365613684</v>
      </c>
      <c r="K8" s="107">
        <f aca="true" t="shared" si="1" ref="K8:K13">_xlfn.IFERROR(((K70/C70)^(1/8)-1)*100,":")</f>
        <v>1.4567953754050622</v>
      </c>
    </row>
    <row r="9" spans="2:11" ht="12" customHeight="1">
      <c r="B9" s="50" t="s">
        <v>12</v>
      </c>
      <c r="C9" s="108">
        <f t="shared" si="0"/>
        <v>5.651529031976632</v>
      </c>
      <c r="D9" s="98">
        <f t="shared" si="0"/>
        <v>6.926523112496641</v>
      </c>
      <c r="E9" s="98">
        <f t="shared" si="0"/>
        <v>18.52023478529503</v>
      </c>
      <c r="F9" s="98">
        <f t="shared" si="0"/>
        <v>8.658608106346932</v>
      </c>
      <c r="G9" s="98">
        <f t="shared" si="0"/>
        <v>6.425883446528435</v>
      </c>
      <c r="H9" s="98">
        <f t="shared" si="0"/>
        <v>0.7297316334436754</v>
      </c>
      <c r="I9" s="98">
        <f t="shared" si="0"/>
        <v>-2.650238451533493</v>
      </c>
      <c r="J9" s="98">
        <f t="shared" si="0"/>
        <v>8.884036317664634</v>
      </c>
      <c r="K9" s="108">
        <f t="shared" si="1"/>
        <v>6.485442431678323</v>
      </c>
    </row>
    <row r="10" spans="2:11" ht="12" customHeight="1">
      <c r="B10" s="50" t="s">
        <v>13</v>
      </c>
      <c r="C10" s="108">
        <f t="shared" si="0"/>
        <v>3.4996350232704865</v>
      </c>
      <c r="D10" s="98">
        <f t="shared" si="0"/>
        <v>5.6326685774023</v>
      </c>
      <c r="E10" s="98">
        <f t="shared" si="0"/>
        <v>0.7273278278657314</v>
      </c>
      <c r="F10" s="98">
        <f t="shared" si="0"/>
        <v>8.238059420834908</v>
      </c>
      <c r="G10" s="98">
        <f t="shared" si="0"/>
        <v>0.4030506766734332</v>
      </c>
      <c r="H10" s="98">
        <f t="shared" si="0"/>
        <v>1.2125170868444446</v>
      </c>
      <c r="I10" s="98">
        <f t="shared" si="0"/>
        <v>-0.41585639491398263</v>
      </c>
      <c r="J10" s="98">
        <f t="shared" si="0"/>
        <v>-1.8326022952592558</v>
      </c>
      <c r="K10" s="108">
        <f t="shared" si="1"/>
        <v>2.135183429067844</v>
      </c>
    </row>
    <row r="11" spans="2:11" ht="12" customHeight="1">
      <c r="B11" s="50" t="s">
        <v>186</v>
      </c>
      <c r="C11" s="108">
        <f t="shared" si="0"/>
        <v>-0.12506298524567194</v>
      </c>
      <c r="D11" s="98">
        <f t="shared" si="0"/>
        <v>4.1788035341865815</v>
      </c>
      <c r="E11" s="98">
        <f t="shared" si="0"/>
        <v>-0.3721366040375096</v>
      </c>
      <c r="F11" s="98">
        <f t="shared" si="0"/>
        <v>5.928484657476907</v>
      </c>
      <c r="G11" s="98">
        <f t="shared" si="0"/>
        <v>1.5880562053516734</v>
      </c>
      <c r="H11" s="98">
        <f t="shared" si="0"/>
        <v>-2.6331489315543966</v>
      </c>
      <c r="I11" s="98">
        <f t="shared" si="0"/>
        <v>-0.7688543179421914</v>
      </c>
      <c r="J11" s="98">
        <f t="shared" si="0"/>
        <v>2.061566318875574</v>
      </c>
      <c r="K11" s="108">
        <f t="shared" si="1"/>
        <v>1.1985252741947061</v>
      </c>
    </row>
    <row r="12" spans="2:11" ht="12" customHeight="1">
      <c r="B12" s="50" t="s">
        <v>249</v>
      </c>
      <c r="C12" s="108">
        <f t="shared" si="0"/>
        <v>-0.8827200819128578</v>
      </c>
      <c r="D12" s="98">
        <f t="shared" si="0"/>
        <v>-0.08842031541164141</v>
      </c>
      <c r="E12" s="98">
        <f t="shared" si="0"/>
        <v>1.4380078184164757</v>
      </c>
      <c r="F12" s="98">
        <f t="shared" si="0"/>
        <v>8.45180787565203</v>
      </c>
      <c r="G12" s="98">
        <f t="shared" si="0"/>
        <v>0.5741515732845315</v>
      </c>
      <c r="H12" s="98">
        <f t="shared" si="0"/>
        <v>-1.4602198418839918</v>
      </c>
      <c r="I12" s="98">
        <f t="shared" si="0"/>
        <v>2.3098710564052327</v>
      </c>
      <c r="J12" s="98">
        <f t="shared" si="0"/>
        <v>0.6965391866415205</v>
      </c>
      <c r="K12" s="108">
        <f t="shared" si="1"/>
        <v>1.3395787304272933</v>
      </c>
    </row>
    <row r="13" spans="2:11" ht="12" customHeight="1">
      <c r="B13" s="50" t="s">
        <v>14</v>
      </c>
      <c r="C13" s="108">
        <f t="shared" si="0"/>
        <v>10.59122094313587</v>
      </c>
      <c r="D13" s="98">
        <f t="shared" si="0"/>
        <v>11.479028697571758</v>
      </c>
      <c r="E13" s="98">
        <f t="shared" si="0"/>
        <v>15.865064767346283</v>
      </c>
      <c r="F13" s="98">
        <f t="shared" si="0"/>
        <v>10.201641503698443</v>
      </c>
      <c r="G13" s="98">
        <f t="shared" si="0"/>
        <v>-5.831295169091</v>
      </c>
      <c r="H13" s="98">
        <f t="shared" si="0"/>
        <v>-4.005884497213974</v>
      </c>
      <c r="I13" s="98">
        <f t="shared" si="0"/>
        <v>0.2807350647589191</v>
      </c>
      <c r="J13" s="98">
        <f t="shared" si="0"/>
        <v>1.478861810608323</v>
      </c>
      <c r="K13" s="108">
        <f t="shared" si="1"/>
        <v>4.736929599937967</v>
      </c>
    </row>
    <row r="14" spans="2:11" ht="12" customHeight="1">
      <c r="B14" s="50" t="s">
        <v>220</v>
      </c>
      <c r="C14" s="108">
        <f t="shared" si="0"/>
        <v>3.5932303750789707</v>
      </c>
      <c r="D14" s="98">
        <f t="shared" si="0"/>
        <v>3.9920826147179067</v>
      </c>
      <c r="E14" s="98">
        <f t="shared" si="0"/>
        <v>6.323408365815664</v>
      </c>
      <c r="F14" s="98">
        <f t="shared" si="0"/>
        <v>14.350608386767384</v>
      </c>
      <c r="G14" s="98">
        <f t="shared" si="0"/>
        <v>2.182305666027351</v>
      </c>
      <c r="H14" s="98">
        <f t="shared" si="0"/>
        <v>-2.760572264615435</v>
      </c>
      <c r="I14" s="98">
        <f t="shared" si="0"/>
        <v>-1.2222727764163221</v>
      </c>
      <c r="J14" s="98" t="str">
        <f t="shared" si="0"/>
        <v>:</v>
      </c>
      <c r="K14" s="108">
        <f>((J76/C76)^(1/7)-1)*100</f>
        <v>3.653102597063018</v>
      </c>
    </row>
    <row r="15" spans="2:11" ht="12" customHeight="1">
      <c r="B15" s="50" t="s">
        <v>258</v>
      </c>
      <c r="C15" s="108">
        <f t="shared" si="0"/>
        <v>3.7808187804179827</v>
      </c>
      <c r="D15" s="98">
        <f t="shared" si="0"/>
        <v>3.5400202589526586</v>
      </c>
      <c r="E15" s="98">
        <f t="shared" si="0"/>
        <v>5.983068115453971</v>
      </c>
      <c r="F15" s="98">
        <f t="shared" si="0"/>
        <v>4.913875453750172</v>
      </c>
      <c r="G15" s="98">
        <f t="shared" si="0"/>
        <v>-4.257023955344186</v>
      </c>
      <c r="H15" s="98">
        <f t="shared" si="0"/>
        <v>-5.60032514400236</v>
      </c>
      <c r="I15" s="98">
        <f t="shared" si="0"/>
        <v>-4.475937382687977</v>
      </c>
      <c r="J15" s="98" t="str">
        <f t="shared" si="0"/>
        <v>:</v>
      </c>
      <c r="K15" s="108">
        <f>((J77/C77)^(1/7)-1)*100</f>
        <v>0.4445605714685996</v>
      </c>
    </row>
    <row r="16" spans="2:11" ht="12" customHeight="1">
      <c r="B16" s="50" t="s">
        <v>260</v>
      </c>
      <c r="C16" s="108">
        <f aca="true" t="shared" si="2" ref="C16:J25">_xlfn.IFERROR((D78/C78-1)*100,":")</f>
        <v>2.505139795434985</v>
      </c>
      <c r="D16" s="98">
        <f t="shared" si="2"/>
        <v>3.1084520573517738</v>
      </c>
      <c r="E16" s="98">
        <f t="shared" si="2"/>
        <v>3.8186563275543817</v>
      </c>
      <c r="F16" s="98">
        <f t="shared" si="2"/>
        <v>10.498231614855724</v>
      </c>
      <c r="G16" s="98">
        <f t="shared" si="2"/>
        <v>-1.31359634772098</v>
      </c>
      <c r="H16" s="98">
        <f t="shared" si="2"/>
        <v>-0.948432054390036</v>
      </c>
      <c r="I16" s="98">
        <f t="shared" si="2"/>
        <v>-4.462095227594032</v>
      </c>
      <c r="J16" s="98">
        <f t="shared" si="2"/>
        <v>-1.629789619468447</v>
      </c>
      <c r="K16" s="108">
        <f aca="true" t="shared" si="3" ref="K16:K27">_xlfn.IFERROR(((K78/C78)^(1/8)-1)*100,":")</f>
        <v>1.3569605992562517</v>
      </c>
    </row>
    <row r="17" spans="2:11" ht="12" customHeight="1">
      <c r="B17" s="50" t="s">
        <v>250</v>
      </c>
      <c r="C17" s="108">
        <f t="shared" si="2"/>
        <v>0.8243306470149703</v>
      </c>
      <c r="D17" s="98">
        <f t="shared" si="2"/>
        <v>1.0972962213756432</v>
      </c>
      <c r="E17" s="98">
        <f t="shared" si="2"/>
        <v>0.22847828426086902</v>
      </c>
      <c r="F17" s="98">
        <f t="shared" si="2"/>
        <v>5.155652910797381</v>
      </c>
      <c r="G17" s="98">
        <f t="shared" si="2"/>
        <v>1.7166533622229752</v>
      </c>
      <c r="H17" s="98">
        <f t="shared" si="2"/>
        <v>-0.20821076481686296</v>
      </c>
      <c r="I17" s="98">
        <f t="shared" si="2"/>
        <v>1.5616289732195865</v>
      </c>
      <c r="J17" s="98">
        <f t="shared" si="2"/>
        <v>1.5011651966506667</v>
      </c>
      <c r="K17" s="108">
        <f t="shared" si="3"/>
        <v>1.4733564702380297</v>
      </c>
    </row>
    <row r="18" spans="2:11" ht="12" customHeight="1">
      <c r="B18" s="50" t="s">
        <v>16</v>
      </c>
      <c r="C18" s="108" t="str">
        <f t="shared" si="2"/>
        <v>:</v>
      </c>
      <c r="D18" s="98" t="str">
        <f t="shared" si="2"/>
        <v>:</v>
      </c>
      <c r="E18" s="98" t="str">
        <f t="shared" si="2"/>
        <v>:</v>
      </c>
      <c r="F18" s="98">
        <f t="shared" si="2"/>
        <v>2.862092131051064</v>
      </c>
      <c r="G18" s="98">
        <f t="shared" si="2"/>
        <v>-1.718051687285449</v>
      </c>
      <c r="H18" s="98">
        <f t="shared" si="2"/>
        <v>-2.527940247686522</v>
      </c>
      <c r="I18" s="98">
        <f t="shared" si="2"/>
        <v>-1.1082814031845412</v>
      </c>
      <c r="J18" s="98">
        <f t="shared" si="2"/>
        <v>1.9559581802125026</v>
      </c>
      <c r="K18" s="108" t="str">
        <f t="shared" si="3"/>
        <v>:</v>
      </c>
    </row>
    <row r="19" spans="2:11" ht="12" customHeight="1">
      <c r="B19" s="50" t="s">
        <v>262</v>
      </c>
      <c r="C19" s="108">
        <f t="shared" si="2"/>
        <v>2.1836338214053397</v>
      </c>
      <c r="D19" s="98">
        <f t="shared" si="2"/>
        <v>1.4871181159256563</v>
      </c>
      <c r="E19" s="98">
        <f t="shared" si="2"/>
        <v>1.6129127953199651</v>
      </c>
      <c r="F19" s="98">
        <f t="shared" si="2"/>
        <v>3.6712219987212746</v>
      </c>
      <c r="G19" s="98">
        <f t="shared" si="2"/>
        <v>0.33159299810758824</v>
      </c>
      <c r="H19" s="98">
        <f t="shared" si="2"/>
        <v>-1.9707731105881199</v>
      </c>
      <c r="I19" s="98">
        <f t="shared" si="2"/>
        <v>-1.8842695985798574</v>
      </c>
      <c r="J19" s="98">
        <f t="shared" si="2"/>
        <v>-1.2055013584141405</v>
      </c>
      <c r="K19" s="108">
        <f t="shared" si="3"/>
        <v>0.5097074082802688</v>
      </c>
    </row>
    <row r="20" spans="2:11" ht="12" customHeight="1">
      <c r="B20" s="50" t="s">
        <v>17</v>
      </c>
      <c r="C20" s="108">
        <f t="shared" si="2"/>
        <v>4.013246287429051</v>
      </c>
      <c r="D20" s="98">
        <f t="shared" si="2"/>
        <v>1.9711665675582468</v>
      </c>
      <c r="E20" s="98">
        <f t="shared" si="2"/>
        <v>8.3061984681706</v>
      </c>
      <c r="F20" s="98">
        <f t="shared" si="2"/>
        <v>3.2205459548026116</v>
      </c>
      <c r="G20" s="98">
        <f t="shared" si="2"/>
        <v>2.9955199480863115</v>
      </c>
      <c r="H20" s="98">
        <f t="shared" si="2"/>
        <v>-0.2583196621004258</v>
      </c>
      <c r="I20" s="98">
        <f t="shared" si="2"/>
        <v>-3.5733635243840656</v>
      </c>
      <c r="J20" s="98">
        <f t="shared" si="2"/>
        <v>-0.8397729362825679</v>
      </c>
      <c r="K20" s="108">
        <f t="shared" si="3"/>
        <v>1.9240990120099832</v>
      </c>
    </row>
    <row r="21" spans="2:11" ht="12" customHeight="1">
      <c r="B21" s="50" t="s">
        <v>251</v>
      </c>
      <c r="C21" s="108">
        <f t="shared" si="2"/>
        <v>16.698895214398735</v>
      </c>
      <c r="D21" s="98">
        <f t="shared" si="2"/>
        <v>7.454229432213211</v>
      </c>
      <c r="E21" s="98">
        <f t="shared" si="2"/>
        <v>7.076229605426332</v>
      </c>
      <c r="F21" s="98">
        <f t="shared" si="2"/>
        <v>6.661966866408164</v>
      </c>
      <c r="G21" s="98">
        <f t="shared" si="2"/>
        <v>7.193843829666702</v>
      </c>
      <c r="H21" s="98">
        <f t="shared" si="2"/>
        <v>-8.481533352711635</v>
      </c>
      <c r="I21" s="98">
        <f t="shared" si="2"/>
        <v>-0.9432146294513943</v>
      </c>
      <c r="J21" s="98">
        <f t="shared" si="2"/>
        <v>6.859696851923824</v>
      </c>
      <c r="K21" s="108">
        <f t="shared" si="3"/>
        <v>5.08632585836879</v>
      </c>
    </row>
    <row r="22" spans="2:11" ht="12" customHeight="1">
      <c r="B22" s="50" t="s">
        <v>252</v>
      </c>
      <c r="C22" s="108">
        <f t="shared" si="2"/>
        <v>12.407245351778373</v>
      </c>
      <c r="D22" s="98">
        <f t="shared" si="2"/>
        <v>23.173970075398053</v>
      </c>
      <c r="E22" s="98">
        <f t="shared" si="2"/>
        <v>14.664196226807146</v>
      </c>
      <c r="F22" s="98">
        <f t="shared" si="2"/>
        <v>5.082454921622537</v>
      </c>
      <c r="G22" s="98">
        <f t="shared" si="2"/>
        <v>-5.435915123556601</v>
      </c>
      <c r="H22" s="98">
        <f t="shared" si="2"/>
        <v>-2.311515022568056</v>
      </c>
      <c r="I22" s="98">
        <f t="shared" si="2"/>
        <v>1.2142190416926102</v>
      </c>
      <c r="J22" s="98">
        <f t="shared" si="2"/>
        <v>-1.6976506482427989</v>
      </c>
      <c r="K22" s="108">
        <f t="shared" si="3"/>
        <v>5.48866319533452</v>
      </c>
    </row>
    <row r="23" spans="2:11" ht="12" customHeight="1">
      <c r="B23" s="50" t="s">
        <v>18</v>
      </c>
      <c r="C23" s="108">
        <f t="shared" si="2"/>
        <v>1.4542956883793812</v>
      </c>
      <c r="D23" s="98">
        <f t="shared" si="2"/>
        <v>0.5339315227587349</v>
      </c>
      <c r="E23" s="98">
        <f t="shared" si="2"/>
        <v>4.8370681288348205</v>
      </c>
      <c r="F23" s="98">
        <f t="shared" si="2"/>
        <v>5.074127933927208</v>
      </c>
      <c r="G23" s="98">
        <f t="shared" si="2"/>
        <v>1.5561070790235831</v>
      </c>
      <c r="H23" s="98">
        <f t="shared" si="2"/>
        <v>-1.1004048015181733</v>
      </c>
      <c r="I23" s="98">
        <f t="shared" si="2"/>
        <v>2.384112193514998</v>
      </c>
      <c r="J23" s="98">
        <f t="shared" si="2"/>
        <v>3.1773581667861706</v>
      </c>
      <c r="K23" s="108">
        <f t="shared" si="3"/>
        <v>2.2207145388501326</v>
      </c>
    </row>
    <row r="24" spans="2:11" ht="12" customHeight="1">
      <c r="B24" s="50" t="s">
        <v>19</v>
      </c>
      <c r="C24" s="108">
        <f t="shared" si="2"/>
        <v>6.84794286633692</v>
      </c>
      <c r="D24" s="98">
        <f t="shared" si="2"/>
        <v>-0.11463823379399551</v>
      </c>
      <c r="E24" s="98">
        <f t="shared" si="2"/>
        <v>1.9107227093454693</v>
      </c>
      <c r="F24" s="98">
        <f t="shared" si="2"/>
        <v>-4.765267849473654</v>
      </c>
      <c r="G24" s="98">
        <f t="shared" si="2"/>
        <v>-1.5623434149079074</v>
      </c>
      <c r="H24" s="98">
        <f t="shared" si="2"/>
        <v>-3.9530882547568313</v>
      </c>
      <c r="I24" s="98">
        <f t="shared" si="2"/>
        <v>-5.145001271940986</v>
      </c>
      <c r="J24" s="98">
        <f t="shared" si="2"/>
        <v>1.159347413118783</v>
      </c>
      <c r="K24" s="108">
        <f t="shared" si="3"/>
        <v>-0.7742771437174389</v>
      </c>
    </row>
    <row r="25" spans="2:11" ht="12" customHeight="1">
      <c r="B25" s="50" t="s">
        <v>20</v>
      </c>
      <c r="C25" s="108">
        <f t="shared" si="2"/>
        <v>2.571778286122939</v>
      </c>
      <c r="D25" s="98">
        <f t="shared" si="2"/>
        <v>4.457266466142573</v>
      </c>
      <c r="E25" s="98">
        <f t="shared" si="2"/>
        <v>4.911860345712826</v>
      </c>
      <c r="F25" s="98">
        <f t="shared" si="2"/>
        <v>4.5199836867863</v>
      </c>
      <c r="G25" s="98">
        <f t="shared" si="2"/>
        <v>2.576838885138688</v>
      </c>
      <c r="H25" s="98">
        <f t="shared" si="2"/>
        <v>0.1612860278370709</v>
      </c>
      <c r="I25" s="98">
        <f t="shared" si="2"/>
        <v>3.336738685432805</v>
      </c>
      <c r="J25" s="98">
        <f t="shared" si="2"/>
        <v>3.932053642634803</v>
      </c>
      <c r="K25" s="108">
        <f t="shared" si="3"/>
        <v>3.2982563466219306</v>
      </c>
    </row>
    <row r="26" spans="2:11" ht="12" customHeight="1">
      <c r="B26" s="50" t="s">
        <v>253</v>
      </c>
      <c r="C26" s="108">
        <f aca="true" t="shared" si="4" ref="C26:J35">_xlfn.IFERROR((D88/C88-1)*100,":")</f>
        <v>6.809722934897944</v>
      </c>
      <c r="D26" s="98">
        <f t="shared" si="4"/>
        <v>2.15978801013863</v>
      </c>
      <c r="E26" s="98">
        <f t="shared" si="4"/>
        <v>3.9391859902225157</v>
      </c>
      <c r="F26" s="98">
        <f t="shared" si="4"/>
        <v>7.298912932216917</v>
      </c>
      <c r="G26" s="98">
        <f t="shared" si="4"/>
        <v>1.3760128824722662</v>
      </c>
      <c r="H26" s="98">
        <f t="shared" si="4"/>
        <v>0.7144268681716914</v>
      </c>
      <c r="I26" s="98">
        <f t="shared" si="4"/>
        <v>0.15940022162796996</v>
      </c>
      <c r="J26" s="98">
        <f t="shared" si="4"/>
        <v>-0.5100898534284637</v>
      </c>
      <c r="K26" s="108">
        <f t="shared" si="3"/>
        <v>2.7058973376480333</v>
      </c>
    </row>
    <row r="27" spans="2:11" ht="12" customHeight="1">
      <c r="B27" s="50" t="s">
        <v>21</v>
      </c>
      <c r="C27" s="108">
        <f t="shared" si="4"/>
        <v>1.1627557507802644</v>
      </c>
      <c r="D27" s="98">
        <f t="shared" si="4"/>
        <v>1.18218518006441</v>
      </c>
      <c r="E27" s="98">
        <f t="shared" si="4"/>
        <v>2.8903281178536577</v>
      </c>
      <c r="F27" s="98">
        <f t="shared" si="4"/>
        <v>4.472181398508845</v>
      </c>
      <c r="G27" s="98">
        <f t="shared" si="4"/>
        <v>0.8775588462407002</v>
      </c>
      <c r="H27" s="98">
        <f t="shared" si="4"/>
        <v>-1.8429532242308255</v>
      </c>
      <c r="I27" s="98">
        <f t="shared" si="4"/>
        <v>0.8250380370545596</v>
      </c>
      <c r="J27" s="98">
        <f t="shared" si="4"/>
        <v>0.49122467320088514</v>
      </c>
      <c r="K27" s="108">
        <f t="shared" si="3"/>
        <v>1.2427802111049324</v>
      </c>
    </row>
    <row r="28" spans="2:11" ht="12" customHeight="1">
      <c r="B28" s="50" t="s">
        <v>265</v>
      </c>
      <c r="C28" s="108">
        <f t="shared" si="4"/>
        <v>4.937270466046506</v>
      </c>
      <c r="D28" s="98">
        <f t="shared" si="4"/>
        <v>1.7156953804772002</v>
      </c>
      <c r="E28" s="98">
        <f t="shared" si="4"/>
        <v>8.861129373949872</v>
      </c>
      <c r="F28" s="98">
        <f t="shared" si="4"/>
        <v>9.491343443833046</v>
      </c>
      <c r="G28" s="98">
        <f t="shared" si="4"/>
        <v>-0.19857321467970923</v>
      </c>
      <c r="H28" s="98">
        <f t="shared" si="4"/>
        <v>-1.9939818226479944</v>
      </c>
      <c r="I28" s="98">
        <f t="shared" si="4"/>
        <v>-4.418113576409988</v>
      </c>
      <c r="J28" s="98" t="str">
        <f t="shared" si="4"/>
        <v>:</v>
      </c>
      <c r="K28" s="108">
        <f>((J90/C90)^(1/7)-1)*100</f>
        <v>2.509049583894951</v>
      </c>
    </row>
    <row r="29" spans="2:11" ht="12" customHeight="1">
      <c r="B29" s="50" t="s">
        <v>22</v>
      </c>
      <c r="C29" s="108">
        <f t="shared" si="4"/>
        <v>1.071880167298911</v>
      </c>
      <c r="D29" s="98">
        <f t="shared" si="4"/>
        <v>-0.6851951651397403</v>
      </c>
      <c r="E29" s="98">
        <f t="shared" si="4"/>
        <v>0.835548172757461</v>
      </c>
      <c r="F29" s="98">
        <f t="shared" si="4"/>
        <v>10.483556551296203</v>
      </c>
      <c r="G29" s="98">
        <f t="shared" si="4"/>
        <v>1.1093411795696229</v>
      </c>
      <c r="H29" s="98">
        <f t="shared" si="4"/>
        <v>-4.387941946345841</v>
      </c>
      <c r="I29" s="98">
        <f t="shared" si="4"/>
        <v>-3.1158421848169193</v>
      </c>
      <c r="J29" s="98">
        <f t="shared" si="4"/>
        <v>6.135195587053022</v>
      </c>
      <c r="K29" s="108">
        <f aca="true" t="shared" si="5" ref="K29:K40">_xlfn.IFERROR(((K91/C91)^(1/8)-1)*100,":")</f>
        <v>1.331967108851062</v>
      </c>
    </row>
    <row r="30" spans="2:11" ht="12" customHeight="1">
      <c r="B30" s="50" t="s">
        <v>23</v>
      </c>
      <c r="C30" s="108">
        <f t="shared" si="4"/>
        <v>9.349302824454764</v>
      </c>
      <c r="D30" s="98">
        <f t="shared" si="4"/>
        <v>23.40835195175559</v>
      </c>
      <c r="E30" s="98">
        <f t="shared" si="4"/>
        <v>21.030320871357077</v>
      </c>
      <c r="F30" s="98">
        <f t="shared" si="4"/>
        <v>13.375006080653783</v>
      </c>
      <c r="G30" s="98">
        <f t="shared" si="4"/>
        <v>0.08903095702916808</v>
      </c>
      <c r="H30" s="98">
        <f t="shared" si="4"/>
        <v>-3.3555176885402327</v>
      </c>
      <c r="I30" s="98">
        <f t="shared" si="4"/>
        <v>-4.568741821730349</v>
      </c>
      <c r="J30" s="98">
        <f t="shared" si="4"/>
        <v>-1.0632364219479995</v>
      </c>
      <c r="K30" s="108">
        <f t="shared" si="5"/>
        <v>6.788133836789045</v>
      </c>
    </row>
    <row r="31" spans="2:11" ht="12" customHeight="1">
      <c r="B31" s="51" t="s">
        <v>254</v>
      </c>
      <c r="C31" s="109">
        <f t="shared" si="4"/>
        <v>3.733701914788745</v>
      </c>
      <c r="D31" s="99">
        <f t="shared" si="4"/>
        <v>-0.21429696019034106</v>
      </c>
      <c r="E31" s="99">
        <f t="shared" si="4"/>
        <v>2.369049253901423</v>
      </c>
      <c r="F31" s="99">
        <f t="shared" si="4"/>
        <v>6.249946482853108</v>
      </c>
      <c r="G31" s="99">
        <f t="shared" si="4"/>
        <v>1.1438487906042072</v>
      </c>
      <c r="H31" s="99">
        <f t="shared" si="4"/>
        <v>0.35669703327934066</v>
      </c>
      <c r="I31" s="99">
        <f t="shared" si="4"/>
        <v>-2.6531481819649483</v>
      </c>
      <c r="J31" s="99">
        <f t="shared" si="4"/>
        <v>-1.2214948291049188</v>
      </c>
      <c r="K31" s="109">
        <f t="shared" si="5"/>
        <v>1.1857774650972486</v>
      </c>
    </row>
    <row r="32" spans="2:11" ht="12" customHeight="1">
      <c r="B32" s="50" t="s">
        <v>255</v>
      </c>
      <c r="C32" s="108">
        <f t="shared" si="4"/>
        <v>5.430882751150823</v>
      </c>
      <c r="D32" s="98">
        <f t="shared" si="4"/>
        <v>7.096649918936704</v>
      </c>
      <c r="E32" s="98">
        <f t="shared" si="4"/>
        <v>3.971192182019845</v>
      </c>
      <c r="F32" s="98">
        <f t="shared" si="4"/>
        <v>9.62770749990991</v>
      </c>
      <c r="G32" s="98">
        <f t="shared" si="4"/>
        <v>3.1402046129973993</v>
      </c>
      <c r="H32" s="98">
        <f t="shared" si="4"/>
        <v>-1.7313919983680592</v>
      </c>
      <c r="I32" s="98">
        <f t="shared" si="4"/>
        <v>0.34251907208469046</v>
      </c>
      <c r="J32" s="98">
        <f t="shared" si="4"/>
        <v>2.142487716576169</v>
      </c>
      <c r="K32" s="108">
        <f t="shared" si="5"/>
        <v>3.696455918276853</v>
      </c>
    </row>
    <row r="33" spans="2:11" ht="12" customHeight="1">
      <c r="B33" s="50" t="s">
        <v>24</v>
      </c>
      <c r="C33" s="108">
        <f t="shared" si="4"/>
        <v>2.376657824933681</v>
      </c>
      <c r="D33" s="98">
        <f t="shared" si="4"/>
        <v>1.4080093639694313</v>
      </c>
      <c r="E33" s="98">
        <f t="shared" si="4"/>
        <v>2.528636681162877</v>
      </c>
      <c r="F33" s="98">
        <f t="shared" si="4"/>
        <v>5.93929713958703</v>
      </c>
      <c r="G33" s="98">
        <f t="shared" si="4"/>
        <v>1.7888156955294</v>
      </c>
      <c r="H33" s="98">
        <f t="shared" si="4"/>
        <v>-0.2127125086047399</v>
      </c>
      <c r="I33" s="98">
        <f t="shared" si="4"/>
        <v>2.4238362240421862</v>
      </c>
      <c r="J33" s="98">
        <f t="shared" si="4"/>
        <v>3.0694716950616874</v>
      </c>
      <c r="K33" s="108">
        <f t="shared" si="5"/>
        <v>2.402422384510716</v>
      </c>
    </row>
    <row r="34" spans="2:11" ht="12" customHeight="1">
      <c r="B34" s="51" t="s">
        <v>256</v>
      </c>
      <c r="C34" s="109">
        <f t="shared" si="4"/>
        <v>1.6412179781125191</v>
      </c>
      <c r="D34" s="99">
        <f t="shared" si="4"/>
        <v>-0.2670352830948963</v>
      </c>
      <c r="E34" s="99">
        <f t="shared" si="4"/>
        <v>0.02189456465020445</v>
      </c>
      <c r="F34" s="99">
        <f t="shared" si="4"/>
        <v>2.3780778273003067</v>
      </c>
      <c r="G34" s="99">
        <f t="shared" si="4"/>
        <v>-0.7009678102997574</v>
      </c>
      <c r="H34" s="99">
        <f t="shared" si="4"/>
        <v>0.27982428931745407</v>
      </c>
      <c r="I34" s="99">
        <f t="shared" si="4"/>
        <v>2.5393900582964424</v>
      </c>
      <c r="J34" s="99">
        <f t="shared" si="4"/>
        <v>3.1791584911473603</v>
      </c>
      <c r="K34" s="109">
        <f t="shared" si="5"/>
        <v>1.1245241760060365</v>
      </c>
    </row>
    <row r="35" spans="2:11" ht="12" customHeight="1">
      <c r="B35" s="52" t="s">
        <v>263</v>
      </c>
      <c r="C35" s="110">
        <f t="shared" si="4"/>
        <v>1.8519109881077078</v>
      </c>
      <c r="D35" s="100">
        <f t="shared" si="4"/>
        <v>-0.9306019882414751</v>
      </c>
      <c r="E35" s="100">
        <f t="shared" si="4"/>
        <v>2.5492616178416583</v>
      </c>
      <c r="F35" s="100">
        <f t="shared" si="4"/>
        <v>4.801816897512623</v>
      </c>
      <c r="G35" s="100">
        <f t="shared" si="4"/>
        <v>-1.186268212003594</v>
      </c>
      <c r="H35" s="100">
        <f t="shared" si="4"/>
        <v>-0.9554850159817718</v>
      </c>
      <c r="I35" s="100">
        <f t="shared" si="4"/>
        <v>0.8086920183869584</v>
      </c>
      <c r="J35" s="100">
        <f t="shared" si="4"/>
        <v>-1.3272800431556653</v>
      </c>
      <c r="K35" s="110">
        <f t="shared" si="5"/>
        <v>0.6802089572197856</v>
      </c>
    </row>
    <row r="36" spans="2:11" ht="12" customHeight="1">
      <c r="B36" s="49" t="s">
        <v>25</v>
      </c>
      <c r="C36" s="107">
        <f aca="true" t="shared" si="6" ref="C36:J40">_xlfn.IFERROR((D98/C98-1)*100,":")</f>
        <v>1.1991569765620325</v>
      </c>
      <c r="D36" s="97">
        <f t="shared" si="6"/>
        <v>5.447435881558915</v>
      </c>
      <c r="E36" s="97">
        <f t="shared" si="6"/>
        <v>0.0025445965003978444</v>
      </c>
      <c r="F36" s="97">
        <f t="shared" si="6"/>
        <v>2.136525872505257</v>
      </c>
      <c r="G36" s="97">
        <f t="shared" si="6"/>
        <v>-3.871966118260306</v>
      </c>
      <c r="H36" s="97">
        <f t="shared" si="6"/>
        <v>3.417292899570512</v>
      </c>
      <c r="I36" s="97">
        <f t="shared" si="6"/>
        <v>-2.5753153722780864</v>
      </c>
      <c r="J36" s="97">
        <f t="shared" si="6"/>
        <v>0.5592682914764113</v>
      </c>
      <c r="K36" s="107">
        <f t="shared" si="5"/>
        <v>0.7493896021733004</v>
      </c>
    </row>
    <row r="37" spans="2:11" ht="12" customHeight="1">
      <c r="B37" s="51" t="s">
        <v>26</v>
      </c>
      <c r="C37" s="109">
        <f t="shared" si="6"/>
        <v>2.517065665225071</v>
      </c>
      <c r="D37" s="99">
        <f t="shared" si="6"/>
        <v>3.9948078652728425</v>
      </c>
      <c r="E37" s="99">
        <f t="shared" si="6"/>
        <v>4.219105126954958</v>
      </c>
      <c r="F37" s="99">
        <f t="shared" si="6"/>
        <v>5.063491572243217</v>
      </c>
      <c r="G37" s="99">
        <f t="shared" si="6"/>
        <v>1.7123491778381128</v>
      </c>
      <c r="H37" s="99">
        <f t="shared" si="6"/>
        <v>3.836887815752865</v>
      </c>
      <c r="I37" s="99">
        <f t="shared" si="6"/>
        <v>2.6967405736346484</v>
      </c>
      <c r="J37" s="99">
        <f t="shared" si="6"/>
        <v>1.5965499665569594</v>
      </c>
      <c r="K37" s="109">
        <f t="shared" si="5"/>
        <v>3.197932171777329</v>
      </c>
    </row>
    <row r="38" spans="2:11" ht="12" customHeight="1">
      <c r="B38" s="52" t="s">
        <v>27</v>
      </c>
      <c r="C38" s="110">
        <f t="shared" si="6"/>
        <v>-1.0952199838156873</v>
      </c>
      <c r="D38" s="100">
        <f t="shared" si="6"/>
        <v>1.0017077301108124</v>
      </c>
      <c r="E38" s="100">
        <f t="shared" si="6"/>
        <v>-2.620376267763702</v>
      </c>
      <c r="F38" s="100">
        <f t="shared" si="6"/>
        <v>7.005216129178571</v>
      </c>
      <c r="G38" s="100">
        <f t="shared" si="6"/>
        <v>1.558277069988101</v>
      </c>
      <c r="H38" s="100">
        <f t="shared" si="6"/>
        <v>0.3719678484882083</v>
      </c>
      <c r="I38" s="100">
        <f t="shared" si="6"/>
        <v>4.584629689232211</v>
      </c>
      <c r="J38" s="100">
        <f t="shared" si="6"/>
        <v>4.018178420481333</v>
      </c>
      <c r="K38" s="110">
        <f t="shared" si="5"/>
        <v>1.8100120051985469</v>
      </c>
    </row>
    <row r="39" spans="2:11" ht="12" customHeight="1">
      <c r="B39" s="49" t="s">
        <v>28</v>
      </c>
      <c r="C39" s="107" t="str">
        <f t="shared" si="6"/>
        <v>:</v>
      </c>
      <c r="D39" s="97" t="str">
        <f t="shared" si="6"/>
        <v>:</v>
      </c>
      <c r="E39" s="97" t="str">
        <f t="shared" si="6"/>
        <v>:</v>
      </c>
      <c r="F39" s="97" t="str">
        <f t="shared" si="6"/>
        <v>:</v>
      </c>
      <c r="G39" s="97" t="str">
        <f t="shared" si="6"/>
        <v>:</v>
      </c>
      <c r="H39" s="97">
        <f t="shared" si="6"/>
        <v>-1.672010420319625</v>
      </c>
      <c r="I39" s="97">
        <f t="shared" si="6"/>
        <v>5.139538142123845</v>
      </c>
      <c r="J39" s="97">
        <f t="shared" si="6"/>
        <v>-0.2568327195192843</v>
      </c>
      <c r="K39" s="107" t="str">
        <f t="shared" si="5"/>
        <v>:</v>
      </c>
    </row>
    <row r="40" spans="2:11" ht="12" customHeight="1">
      <c r="B40" s="52" t="s">
        <v>75</v>
      </c>
      <c r="C40" s="110">
        <f t="shared" si="6"/>
        <v>7.341906959482358</v>
      </c>
      <c r="D40" s="100">
        <f t="shared" si="6"/>
        <v>6.953985839484078</v>
      </c>
      <c r="E40" s="100">
        <f t="shared" si="6"/>
        <v>3.3197936724339128</v>
      </c>
      <c r="F40" s="100">
        <f t="shared" si="6"/>
        <v>11.311232332576072</v>
      </c>
      <c r="G40" s="100">
        <f t="shared" si="6"/>
        <v>0.27130740840319856</v>
      </c>
      <c r="H40" s="100" t="str">
        <f t="shared" si="6"/>
        <v>:</v>
      </c>
      <c r="I40" s="100" t="str">
        <f t="shared" si="6"/>
        <v>:</v>
      </c>
      <c r="J40" s="100" t="str">
        <f t="shared" si="6"/>
        <v>:</v>
      </c>
      <c r="K40" s="110" t="str">
        <f t="shared" si="5"/>
        <v>:</v>
      </c>
    </row>
    <row r="42" spans="2:10" ht="12" customHeight="1">
      <c r="B42" s="27" t="s">
        <v>233</v>
      </c>
      <c r="G42" s="80"/>
      <c r="H42" s="80"/>
      <c r="I42" s="80"/>
      <c r="J42" s="80"/>
    </row>
    <row r="43" spans="2:6" ht="12" customHeight="1">
      <c r="B43" s="27" t="s">
        <v>242</v>
      </c>
      <c r="C43" s="78"/>
      <c r="D43" s="69"/>
      <c r="E43" s="69"/>
      <c r="F43" s="69"/>
    </row>
    <row r="44" spans="2:6" s="69" customFormat="1" ht="12" customHeight="1">
      <c r="B44" s="27" t="s">
        <v>243</v>
      </c>
      <c r="C44" s="78"/>
      <c r="F44" s="78"/>
    </row>
    <row r="45" spans="2:6" s="69" customFormat="1" ht="12" customHeight="1">
      <c r="B45" s="27" t="s">
        <v>244</v>
      </c>
      <c r="C45" s="78"/>
      <c r="F45" s="78"/>
    </row>
    <row r="46" spans="2:6" s="69" customFormat="1" ht="12" customHeight="1">
      <c r="B46" s="27" t="s">
        <v>257</v>
      </c>
      <c r="C46" s="78"/>
      <c r="F46" s="78"/>
    </row>
    <row r="47" spans="2:6" s="69" customFormat="1" ht="12" customHeight="1">
      <c r="B47" s="27" t="s">
        <v>259</v>
      </c>
      <c r="C47" s="78"/>
      <c r="F47" s="78"/>
    </row>
    <row r="48" spans="2:6" s="69" customFormat="1" ht="12" customHeight="1">
      <c r="B48" s="27" t="s">
        <v>261</v>
      </c>
      <c r="C48" s="78"/>
      <c r="F48" s="78"/>
    </row>
    <row r="49" spans="2:6" s="69" customFormat="1" ht="12" customHeight="1">
      <c r="B49" s="27" t="s">
        <v>264</v>
      </c>
      <c r="F49" s="78"/>
    </row>
    <row r="50" spans="2:6" s="69" customFormat="1" ht="12" customHeight="1">
      <c r="B50" s="27" t="s">
        <v>266</v>
      </c>
      <c r="F50" s="78"/>
    </row>
    <row r="51" ht="12" customHeight="1">
      <c r="B51" s="10" t="s">
        <v>33</v>
      </c>
    </row>
    <row r="52" s="69" customFormat="1" ht="12" customHeight="1">
      <c r="B52" s="10"/>
    </row>
    <row r="53" ht="12" customHeight="1">
      <c r="B53" s="7" t="s">
        <v>31</v>
      </c>
    </row>
    <row r="54" ht="12" customHeight="1">
      <c r="B54" s="82" t="s">
        <v>208</v>
      </c>
    </row>
    <row r="55" s="69" customFormat="1" ht="12" customHeight="1">
      <c r="B55" s="82"/>
    </row>
    <row r="56" s="69" customFormat="1" ht="12" customHeight="1">
      <c r="B56" s="82"/>
    </row>
    <row r="58" spans="2:22" ht="12" customHeight="1">
      <c r="B58" s="14" t="s">
        <v>0</v>
      </c>
      <c r="C58" s="13"/>
      <c r="D58" s="13"/>
      <c r="E58" s="13"/>
      <c r="F58" s="13"/>
      <c r="G58" s="13"/>
      <c r="H58" s="13"/>
      <c r="I58" s="13"/>
      <c r="J58" s="13"/>
      <c r="K58" s="13"/>
      <c r="L58" s="69"/>
      <c r="M58" s="14" t="s">
        <v>0</v>
      </c>
      <c r="N58" s="13"/>
      <c r="O58" s="13"/>
      <c r="P58" s="13"/>
      <c r="Q58" s="13"/>
      <c r="R58" s="13"/>
      <c r="S58" s="13"/>
      <c r="T58" s="13"/>
      <c r="U58" s="13"/>
      <c r="V58" s="13"/>
    </row>
    <row r="59" spans="2:22" ht="12" customHeight="1">
      <c r="B59" s="23" t="s">
        <v>208</v>
      </c>
      <c r="C59" s="13"/>
      <c r="D59" s="13"/>
      <c r="E59" s="13"/>
      <c r="F59" s="13"/>
      <c r="G59" s="13"/>
      <c r="H59" s="13"/>
      <c r="I59" s="13"/>
      <c r="J59" s="13"/>
      <c r="K59" s="13"/>
      <c r="L59" s="69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2:22" ht="12" customHeight="1">
      <c r="B60" s="14" t="s">
        <v>1</v>
      </c>
      <c r="C60" s="15">
        <v>42565.74428240741</v>
      </c>
      <c r="D60" s="13"/>
      <c r="E60" s="13"/>
      <c r="F60" s="13"/>
      <c r="G60" s="13"/>
      <c r="H60" s="13"/>
      <c r="I60" s="13"/>
      <c r="J60" s="13"/>
      <c r="K60" s="13"/>
      <c r="L60" s="69"/>
      <c r="M60" s="14" t="s">
        <v>1</v>
      </c>
      <c r="N60" s="15">
        <v>42565.74428240741</v>
      </c>
      <c r="O60" s="13"/>
      <c r="P60" s="13"/>
      <c r="Q60" s="13"/>
      <c r="R60" s="13"/>
      <c r="S60" s="13"/>
      <c r="T60" s="13"/>
      <c r="U60" s="13"/>
      <c r="V60" s="13"/>
    </row>
    <row r="61" spans="2:22" ht="12" customHeight="1">
      <c r="B61" s="14" t="s">
        <v>2</v>
      </c>
      <c r="C61" s="15">
        <v>42577.9373871412</v>
      </c>
      <c r="D61" s="13"/>
      <c r="E61" s="13"/>
      <c r="F61" s="13"/>
      <c r="G61" s="13"/>
      <c r="H61" s="13"/>
      <c r="I61" s="13"/>
      <c r="J61" s="13"/>
      <c r="K61" s="13"/>
      <c r="L61" s="69"/>
      <c r="M61" s="14" t="s">
        <v>2</v>
      </c>
      <c r="N61" s="15">
        <v>42577.9373871412</v>
      </c>
      <c r="O61" s="13"/>
      <c r="P61" s="13"/>
      <c r="Q61" s="13"/>
      <c r="R61" s="13"/>
      <c r="S61" s="13"/>
      <c r="T61" s="13"/>
      <c r="U61" s="13"/>
      <c r="V61" s="13"/>
    </row>
    <row r="62" spans="2:22" ht="12" customHeight="1">
      <c r="B62" s="14" t="s">
        <v>3</v>
      </c>
      <c r="C62" s="14" t="s">
        <v>4</v>
      </c>
      <c r="D62" s="13"/>
      <c r="E62" s="13"/>
      <c r="F62" s="13"/>
      <c r="G62" s="13"/>
      <c r="H62" s="13"/>
      <c r="I62" s="13"/>
      <c r="J62" s="13"/>
      <c r="K62" s="13"/>
      <c r="L62" s="69"/>
      <c r="M62" s="14" t="s">
        <v>3</v>
      </c>
      <c r="N62" s="14" t="s">
        <v>4</v>
      </c>
      <c r="O62" s="13"/>
      <c r="P62" s="13"/>
      <c r="Q62" s="13"/>
      <c r="R62" s="13"/>
      <c r="S62" s="13"/>
      <c r="T62" s="13"/>
      <c r="U62" s="13"/>
      <c r="V62" s="13"/>
    </row>
    <row r="63" spans="2:22" ht="12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9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2:22" ht="12" customHeight="1">
      <c r="B64" s="14" t="s">
        <v>5</v>
      </c>
      <c r="C64" s="14" t="s">
        <v>6</v>
      </c>
      <c r="D64" s="13"/>
      <c r="E64" s="13"/>
      <c r="F64" s="13"/>
      <c r="G64" s="13"/>
      <c r="H64" s="13"/>
      <c r="I64" s="13"/>
      <c r="J64" s="13"/>
      <c r="K64" s="13"/>
      <c r="L64" s="69"/>
      <c r="M64" s="14" t="s">
        <v>5</v>
      </c>
      <c r="N64" s="14" t="s">
        <v>6</v>
      </c>
      <c r="O64" s="13"/>
      <c r="P64" s="13"/>
      <c r="Q64" s="13"/>
      <c r="R64" s="13"/>
      <c r="S64" s="13"/>
      <c r="T64" s="13"/>
      <c r="U64" s="13"/>
      <c r="V64" s="13"/>
    </row>
    <row r="65" spans="2:22" ht="12" customHeight="1">
      <c r="B65" s="14" t="s">
        <v>7</v>
      </c>
      <c r="C65" s="14" t="s">
        <v>161</v>
      </c>
      <c r="D65" s="13"/>
      <c r="E65" s="13"/>
      <c r="F65" s="13"/>
      <c r="G65" s="13"/>
      <c r="H65" s="13"/>
      <c r="I65" s="13"/>
      <c r="J65" s="13"/>
      <c r="K65" s="13"/>
      <c r="L65" s="69"/>
      <c r="M65" s="14" t="s">
        <v>7</v>
      </c>
      <c r="N65" s="14" t="s">
        <v>161</v>
      </c>
      <c r="O65" s="13"/>
      <c r="P65" s="13"/>
      <c r="Q65" s="13"/>
      <c r="R65" s="13"/>
      <c r="S65" s="13"/>
      <c r="T65" s="13"/>
      <c r="U65" s="13"/>
      <c r="V65" s="13"/>
    </row>
    <row r="66" spans="2:22" ht="12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9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2:22" ht="12" customHeight="1">
      <c r="B67" s="16" t="s">
        <v>55</v>
      </c>
      <c r="C67" s="16" t="s">
        <v>147</v>
      </c>
      <c r="D67" s="16" t="s">
        <v>148</v>
      </c>
      <c r="E67" s="16" t="s">
        <v>149</v>
      </c>
      <c r="F67" s="16" t="s">
        <v>56</v>
      </c>
      <c r="G67" s="16" t="s">
        <v>150</v>
      </c>
      <c r="H67" s="16" t="s">
        <v>151</v>
      </c>
      <c r="I67" s="16" t="s">
        <v>152</v>
      </c>
      <c r="J67" s="16" t="s">
        <v>57</v>
      </c>
      <c r="K67" s="16" t="s">
        <v>9</v>
      </c>
      <c r="L67" s="69"/>
      <c r="M67" s="16" t="s">
        <v>55</v>
      </c>
      <c r="N67" s="16" t="s">
        <v>147</v>
      </c>
      <c r="O67" s="16" t="s">
        <v>148</v>
      </c>
      <c r="P67" s="16" t="s">
        <v>149</v>
      </c>
      <c r="Q67" s="16" t="s">
        <v>56</v>
      </c>
      <c r="R67" s="16" t="s">
        <v>150</v>
      </c>
      <c r="S67" s="16" t="s">
        <v>151</v>
      </c>
      <c r="T67" s="16" t="s">
        <v>152</v>
      </c>
      <c r="U67" s="16" t="s">
        <v>57</v>
      </c>
      <c r="V67" s="16" t="s">
        <v>9</v>
      </c>
    </row>
    <row r="68" spans="2:24" ht="12" customHeight="1">
      <c r="B68" s="16" t="s">
        <v>153</v>
      </c>
      <c r="C68" s="17">
        <v>6143.05</v>
      </c>
      <c r="D68" s="17">
        <v>6231.35</v>
      </c>
      <c r="E68" s="17">
        <v>6286.18</v>
      </c>
      <c r="F68" s="17">
        <v>6429.41</v>
      </c>
      <c r="G68" s="17">
        <v>6866.77</v>
      </c>
      <c r="H68" s="17">
        <v>6879.26</v>
      </c>
      <c r="I68" s="17">
        <v>6815.25</v>
      </c>
      <c r="J68" s="17">
        <v>6825.03</v>
      </c>
      <c r="K68" s="18" t="s">
        <v>59</v>
      </c>
      <c r="L68" s="69"/>
      <c r="M68" s="16" t="s">
        <v>153</v>
      </c>
      <c r="N68" s="18" t="s">
        <v>30</v>
      </c>
      <c r="O68" s="18" t="s">
        <v>30</v>
      </c>
      <c r="P68" s="18" t="s">
        <v>30</v>
      </c>
      <c r="Q68" s="18" t="s">
        <v>29</v>
      </c>
      <c r="R68" s="18" t="s">
        <v>29</v>
      </c>
      <c r="S68" s="18" t="s">
        <v>29</v>
      </c>
      <c r="T68" s="18" t="s">
        <v>29</v>
      </c>
      <c r="U68" s="18" t="s">
        <v>29</v>
      </c>
      <c r="V68" s="18" t="s">
        <v>30</v>
      </c>
      <c r="X68" s="27" t="s">
        <v>209</v>
      </c>
    </row>
    <row r="69" spans="2:24" ht="12" customHeight="1">
      <c r="B69" s="16" t="s">
        <v>60</v>
      </c>
      <c r="C69" s="17">
        <v>6900.16</v>
      </c>
      <c r="D69" s="17">
        <v>6974.33</v>
      </c>
      <c r="E69" s="17">
        <v>7044.57</v>
      </c>
      <c r="F69" s="17">
        <v>7172.71</v>
      </c>
      <c r="G69" s="17">
        <v>7651.64</v>
      </c>
      <c r="H69" s="17">
        <v>7700.02</v>
      </c>
      <c r="I69" s="17">
        <v>7611.28</v>
      </c>
      <c r="J69" s="17">
        <v>7623.34</v>
      </c>
      <c r="K69" s="18" t="s">
        <v>59</v>
      </c>
      <c r="L69" s="69"/>
      <c r="M69" s="16" t="s">
        <v>60</v>
      </c>
      <c r="N69" s="18" t="s">
        <v>30</v>
      </c>
      <c r="O69" s="18" t="s">
        <v>30</v>
      </c>
      <c r="P69" s="18" t="s">
        <v>30</v>
      </c>
      <c r="Q69" s="18" t="s">
        <v>29</v>
      </c>
      <c r="R69" s="18" t="s">
        <v>29</v>
      </c>
      <c r="S69" s="18" t="s">
        <v>29</v>
      </c>
      <c r="T69" s="18" t="s">
        <v>29</v>
      </c>
      <c r="U69" s="18" t="s">
        <v>29</v>
      </c>
      <c r="V69" s="18" t="s">
        <v>30</v>
      </c>
      <c r="X69" s="27" t="s">
        <v>209</v>
      </c>
    </row>
    <row r="70" spans="2:24" ht="12" customHeight="1">
      <c r="B70" s="16" t="s">
        <v>11</v>
      </c>
      <c r="C70" s="17">
        <v>7973.52</v>
      </c>
      <c r="D70" s="17">
        <v>7988.68</v>
      </c>
      <c r="E70" s="17">
        <v>8039.98</v>
      </c>
      <c r="F70" s="17">
        <v>8384.64</v>
      </c>
      <c r="G70" s="17">
        <v>8920.99</v>
      </c>
      <c r="H70" s="17">
        <v>8897.13</v>
      </c>
      <c r="I70" s="17">
        <v>8927.28</v>
      </c>
      <c r="J70" s="17">
        <v>8908.64</v>
      </c>
      <c r="K70" s="17">
        <v>8951.57</v>
      </c>
      <c r="L70" s="69"/>
      <c r="M70" s="16" t="s">
        <v>11</v>
      </c>
      <c r="N70" s="18" t="s">
        <v>30</v>
      </c>
      <c r="O70" s="18" t="s">
        <v>30</v>
      </c>
      <c r="P70" s="18" t="s">
        <v>30</v>
      </c>
      <c r="Q70" s="18" t="s">
        <v>30</v>
      </c>
      <c r="R70" s="18" t="s">
        <v>30</v>
      </c>
      <c r="S70" s="18" t="s">
        <v>30</v>
      </c>
      <c r="T70" s="18" t="s">
        <v>30</v>
      </c>
      <c r="U70" s="18" t="s">
        <v>30</v>
      </c>
      <c r="V70" s="18" t="s">
        <v>30</v>
      </c>
      <c r="X70" s="27"/>
    </row>
    <row r="71" spans="2:24" ht="12" customHeight="1">
      <c r="B71" s="16" t="s">
        <v>12</v>
      </c>
      <c r="C71" s="17">
        <v>458.46</v>
      </c>
      <c r="D71" s="17">
        <v>484.37</v>
      </c>
      <c r="E71" s="17">
        <v>517.92</v>
      </c>
      <c r="F71" s="17">
        <v>613.84</v>
      </c>
      <c r="G71" s="17">
        <v>666.99</v>
      </c>
      <c r="H71" s="17">
        <v>709.85</v>
      </c>
      <c r="I71" s="17">
        <v>715.03</v>
      </c>
      <c r="J71" s="17">
        <v>696.08</v>
      </c>
      <c r="K71" s="17">
        <v>757.92</v>
      </c>
      <c r="L71" s="69"/>
      <c r="M71" s="16" t="s">
        <v>12</v>
      </c>
      <c r="N71" s="18" t="s">
        <v>30</v>
      </c>
      <c r="O71" s="18" t="s">
        <v>30</v>
      </c>
      <c r="P71" s="18" t="s">
        <v>30</v>
      </c>
      <c r="Q71" s="18" t="s">
        <v>30</v>
      </c>
      <c r="R71" s="18" t="s">
        <v>30</v>
      </c>
      <c r="S71" s="18" t="s">
        <v>30</v>
      </c>
      <c r="T71" s="18" t="s">
        <v>30</v>
      </c>
      <c r="U71" s="18" t="s">
        <v>30</v>
      </c>
      <c r="V71" s="18" t="s">
        <v>30</v>
      </c>
      <c r="X71" s="27"/>
    </row>
    <row r="72" spans="2:24" ht="12" customHeight="1">
      <c r="B72" s="16" t="s">
        <v>13</v>
      </c>
      <c r="C72" s="17">
        <v>1931.63</v>
      </c>
      <c r="D72" s="17">
        <v>1999.23</v>
      </c>
      <c r="E72" s="17">
        <v>2111.84</v>
      </c>
      <c r="F72" s="17">
        <v>2127.2</v>
      </c>
      <c r="G72" s="17">
        <v>2302.44</v>
      </c>
      <c r="H72" s="17">
        <v>2311.72</v>
      </c>
      <c r="I72" s="17">
        <v>2339.75</v>
      </c>
      <c r="J72" s="17">
        <v>2330.02</v>
      </c>
      <c r="K72" s="17">
        <v>2287.32</v>
      </c>
      <c r="L72" s="69"/>
      <c r="M72" s="16" t="s">
        <v>13</v>
      </c>
      <c r="N72" s="18" t="s">
        <v>30</v>
      </c>
      <c r="O72" s="18" t="s">
        <v>30</v>
      </c>
      <c r="P72" s="18" t="s">
        <v>30</v>
      </c>
      <c r="Q72" s="18" t="s">
        <v>30</v>
      </c>
      <c r="R72" s="18" t="s">
        <v>30</v>
      </c>
      <c r="S72" s="18" t="s">
        <v>30</v>
      </c>
      <c r="T72" s="18" t="s">
        <v>30</v>
      </c>
      <c r="U72" s="18" t="s">
        <v>30</v>
      </c>
      <c r="V72" s="18" t="s">
        <v>30</v>
      </c>
      <c r="X72" s="27"/>
    </row>
    <row r="73" spans="2:24" ht="12" customHeight="1">
      <c r="B73" s="16" t="s">
        <v>61</v>
      </c>
      <c r="C73" s="17">
        <v>11570.17</v>
      </c>
      <c r="D73" s="17">
        <v>11555.7</v>
      </c>
      <c r="E73" s="17">
        <v>12038.59</v>
      </c>
      <c r="F73" s="17">
        <v>11993.79</v>
      </c>
      <c r="G73" s="17">
        <v>12704.84</v>
      </c>
      <c r="H73" s="17">
        <v>12906.6</v>
      </c>
      <c r="I73" s="17">
        <v>12566.75</v>
      </c>
      <c r="J73" s="17">
        <v>12470.13</v>
      </c>
      <c r="K73" s="17">
        <v>12727.21</v>
      </c>
      <c r="L73" s="69"/>
      <c r="M73" s="16" t="s">
        <v>61</v>
      </c>
      <c r="N73" s="18" t="s">
        <v>30</v>
      </c>
      <c r="O73" s="18" t="s">
        <v>30</v>
      </c>
      <c r="P73" s="18" t="s">
        <v>160</v>
      </c>
      <c r="Q73" s="18" t="s">
        <v>29</v>
      </c>
      <c r="R73" s="18" t="s">
        <v>29</v>
      </c>
      <c r="S73" s="18" t="s">
        <v>29</v>
      </c>
      <c r="T73" s="18" t="s">
        <v>29</v>
      </c>
      <c r="U73" s="18" t="s">
        <v>29</v>
      </c>
      <c r="V73" s="18" t="s">
        <v>29</v>
      </c>
      <c r="X73" s="27" t="s">
        <v>210</v>
      </c>
    </row>
    <row r="74" spans="2:24" ht="12" customHeight="1">
      <c r="B74" s="16" t="s">
        <v>62</v>
      </c>
      <c r="C74" s="17">
        <v>8067.11</v>
      </c>
      <c r="D74" s="17">
        <v>7995.9</v>
      </c>
      <c r="E74" s="17">
        <v>7988.83</v>
      </c>
      <c r="F74" s="17">
        <v>8103.71</v>
      </c>
      <c r="G74" s="17">
        <v>8788.62</v>
      </c>
      <c r="H74" s="17">
        <v>8839.08</v>
      </c>
      <c r="I74" s="17">
        <v>8710.01</v>
      </c>
      <c r="J74" s="17">
        <v>8911.2</v>
      </c>
      <c r="K74" s="17">
        <v>8973.27</v>
      </c>
      <c r="L74" s="69"/>
      <c r="M74" s="16" t="s">
        <v>62</v>
      </c>
      <c r="N74" s="18" t="s">
        <v>30</v>
      </c>
      <c r="O74" s="18" t="s">
        <v>30</v>
      </c>
      <c r="P74" s="18" t="s">
        <v>30</v>
      </c>
      <c r="Q74" s="18" t="s">
        <v>30</v>
      </c>
      <c r="R74" s="18" t="s">
        <v>30</v>
      </c>
      <c r="S74" s="18" t="s">
        <v>30</v>
      </c>
      <c r="T74" s="18" t="s">
        <v>30</v>
      </c>
      <c r="U74" s="18" t="s">
        <v>30</v>
      </c>
      <c r="V74" s="18" t="s">
        <v>29</v>
      </c>
      <c r="X74" s="27" t="s">
        <v>213</v>
      </c>
    </row>
    <row r="75" spans="2:24" ht="12" customHeight="1">
      <c r="B75" s="16" t="s">
        <v>14</v>
      </c>
      <c r="C75" s="17">
        <v>1036.33</v>
      </c>
      <c r="D75" s="17">
        <v>1146.09</v>
      </c>
      <c r="E75" s="17">
        <v>1277.65</v>
      </c>
      <c r="F75" s="17">
        <v>1480.35</v>
      </c>
      <c r="G75" s="17">
        <v>1631.37</v>
      </c>
      <c r="H75" s="17">
        <v>1536.24</v>
      </c>
      <c r="I75" s="17">
        <v>1474.7</v>
      </c>
      <c r="J75" s="17">
        <v>1478.84</v>
      </c>
      <c r="K75" s="17">
        <v>1500.71</v>
      </c>
      <c r="L75" s="69"/>
      <c r="M75" s="16" t="s">
        <v>14</v>
      </c>
      <c r="N75" s="18" t="s">
        <v>30</v>
      </c>
      <c r="O75" s="18" t="s">
        <v>30</v>
      </c>
      <c r="P75" s="18" t="s">
        <v>30</v>
      </c>
      <c r="Q75" s="18" t="s">
        <v>30</v>
      </c>
      <c r="R75" s="18" t="s">
        <v>30</v>
      </c>
      <c r="S75" s="18" t="s">
        <v>30</v>
      </c>
      <c r="T75" s="18" t="s">
        <v>30</v>
      </c>
      <c r="U75" s="18" t="s">
        <v>30</v>
      </c>
      <c r="V75" s="18" t="s">
        <v>30</v>
      </c>
      <c r="X75" s="27"/>
    </row>
    <row r="76" spans="2:24" ht="12" customHeight="1">
      <c r="B76" s="16" t="s">
        <v>15</v>
      </c>
      <c r="C76" s="17">
        <v>6822.83</v>
      </c>
      <c r="D76" s="17">
        <v>7067.99</v>
      </c>
      <c r="E76" s="17">
        <v>7350.15</v>
      </c>
      <c r="F76" s="17">
        <v>7814.93</v>
      </c>
      <c r="G76" s="17">
        <v>8936.42</v>
      </c>
      <c r="H76" s="17">
        <v>9131.44</v>
      </c>
      <c r="I76" s="17">
        <v>8879.36</v>
      </c>
      <c r="J76" s="17">
        <v>8770.83</v>
      </c>
      <c r="K76" s="18" t="s">
        <v>59</v>
      </c>
      <c r="L76" s="69"/>
      <c r="M76" s="16" t="s">
        <v>15</v>
      </c>
      <c r="N76" s="18" t="s">
        <v>30</v>
      </c>
      <c r="O76" s="18" t="s">
        <v>30</v>
      </c>
      <c r="P76" s="18" t="s">
        <v>30</v>
      </c>
      <c r="Q76" s="18" t="s">
        <v>30</v>
      </c>
      <c r="R76" s="18" t="s">
        <v>30</v>
      </c>
      <c r="S76" s="18" t="s">
        <v>30</v>
      </c>
      <c r="T76" s="18" t="s">
        <v>30</v>
      </c>
      <c r="U76" s="18" t="s">
        <v>30</v>
      </c>
      <c r="V76" s="18" t="s">
        <v>30</v>
      </c>
      <c r="X76" s="27"/>
    </row>
    <row r="77" spans="2:24" ht="12" customHeight="1">
      <c r="B77" s="16" t="s">
        <v>63</v>
      </c>
      <c r="C77" s="17">
        <v>4366.25</v>
      </c>
      <c r="D77" s="17">
        <v>4531.33</v>
      </c>
      <c r="E77" s="17">
        <v>4691.74</v>
      </c>
      <c r="F77" s="17">
        <v>4972.45</v>
      </c>
      <c r="G77" s="17">
        <v>5216.79</v>
      </c>
      <c r="H77" s="17">
        <v>4994.71</v>
      </c>
      <c r="I77" s="17">
        <v>4714.99</v>
      </c>
      <c r="J77" s="17">
        <v>4503.95</v>
      </c>
      <c r="K77" s="18" t="s">
        <v>59</v>
      </c>
      <c r="L77" s="69"/>
      <c r="M77" s="16" t="s">
        <v>63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18" t="s">
        <v>30</v>
      </c>
      <c r="X77" s="27" t="s">
        <v>211</v>
      </c>
    </row>
    <row r="78" spans="2:24" ht="12" customHeight="1">
      <c r="B78" s="16" t="s">
        <v>64</v>
      </c>
      <c r="C78" s="17">
        <v>4285.19</v>
      </c>
      <c r="D78" s="17">
        <v>4392.54</v>
      </c>
      <c r="E78" s="17">
        <v>4529.08</v>
      </c>
      <c r="F78" s="17">
        <v>4702.03</v>
      </c>
      <c r="G78" s="17">
        <v>5195.66</v>
      </c>
      <c r="H78" s="17">
        <v>5127.41</v>
      </c>
      <c r="I78" s="17">
        <v>5078.78</v>
      </c>
      <c r="J78" s="17">
        <v>4852.16</v>
      </c>
      <c r="K78" s="17">
        <v>4773.08</v>
      </c>
      <c r="L78" s="69"/>
      <c r="M78" s="16" t="s">
        <v>64</v>
      </c>
      <c r="N78" s="18" t="s">
        <v>30</v>
      </c>
      <c r="O78" s="18" t="s">
        <v>30</v>
      </c>
      <c r="P78" s="18" t="s">
        <v>30</v>
      </c>
      <c r="Q78" s="18" t="s">
        <v>30</v>
      </c>
      <c r="R78" s="18" t="s">
        <v>30</v>
      </c>
      <c r="S78" s="18" t="s">
        <v>29</v>
      </c>
      <c r="T78" s="18" t="s">
        <v>29</v>
      </c>
      <c r="U78" s="18" t="s">
        <v>29</v>
      </c>
      <c r="V78" s="18" t="s">
        <v>29</v>
      </c>
      <c r="X78" s="27" t="s">
        <v>212</v>
      </c>
    </row>
    <row r="79" spans="2:24" ht="12" customHeight="1">
      <c r="B79" s="16" t="s">
        <v>65</v>
      </c>
      <c r="C79" s="17">
        <v>8570.59</v>
      </c>
      <c r="D79" s="17">
        <v>8641.24</v>
      </c>
      <c r="E79" s="17">
        <v>8736.06</v>
      </c>
      <c r="F79" s="17">
        <v>8756.02</v>
      </c>
      <c r="G79" s="17">
        <v>9207.45</v>
      </c>
      <c r="H79" s="17">
        <v>9365.51</v>
      </c>
      <c r="I79" s="17">
        <v>9346.01</v>
      </c>
      <c r="J79" s="17">
        <v>9491.96</v>
      </c>
      <c r="K79" s="17">
        <v>9634.45</v>
      </c>
      <c r="L79" s="69"/>
      <c r="M79" s="16" t="s">
        <v>65</v>
      </c>
      <c r="N79" s="18" t="s">
        <v>30</v>
      </c>
      <c r="O79" s="18" t="s">
        <v>76</v>
      </c>
      <c r="P79" s="18" t="s">
        <v>30</v>
      </c>
      <c r="Q79" s="18" t="s">
        <v>30</v>
      </c>
      <c r="R79" s="18" t="s">
        <v>76</v>
      </c>
      <c r="S79" s="18" t="s">
        <v>30</v>
      </c>
      <c r="T79" s="18" t="s">
        <v>30</v>
      </c>
      <c r="U79" s="18" t="s">
        <v>30</v>
      </c>
      <c r="V79" s="18" t="s">
        <v>29</v>
      </c>
      <c r="X79" s="27" t="s">
        <v>213</v>
      </c>
    </row>
    <row r="80" spans="2:24" ht="12" customHeight="1">
      <c r="B80" s="16" t="s">
        <v>16</v>
      </c>
      <c r="C80" s="18" t="s">
        <v>59</v>
      </c>
      <c r="D80" s="18" t="s">
        <v>59</v>
      </c>
      <c r="E80" s="18" t="s">
        <v>59</v>
      </c>
      <c r="F80" s="17">
        <v>1801.13</v>
      </c>
      <c r="G80" s="17">
        <v>1852.68</v>
      </c>
      <c r="H80" s="17">
        <v>1820.85</v>
      </c>
      <c r="I80" s="17">
        <v>1774.82</v>
      </c>
      <c r="J80" s="17">
        <v>1755.15</v>
      </c>
      <c r="K80" s="17">
        <v>1789.48</v>
      </c>
      <c r="L80" s="69"/>
      <c r="M80" s="16" t="s">
        <v>16</v>
      </c>
      <c r="N80" s="18" t="s">
        <v>30</v>
      </c>
      <c r="O80" s="18" t="s">
        <v>30</v>
      </c>
      <c r="P80" s="18" t="s">
        <v>30</v>
      </c>
      <c r="Q80" s="18" t="s">
        <v>30</v>
      </c>
      <c r="R80" s="18" t="s">
        <v>30</v>
      </c>
      <c r="S80" s="18" t="s">
        <v>30</v>
      </c>
      <c r="T80" s="18" t="s">
        <v>30</v>
      </c>
      <c r="U80" s="18" t="s">
        <v>30</v>
      </c>
      <c r="V80" s="18" t="s">
        <v>30</v>
      </c>
      <c r="X80" s="27"/>
    </row>
    <row r="81" spans="2:24" ht="12" customHeight="1">
      <c r="B81" s="16" t="s">
        <v>66</v>
      </c>
      <c r="C81" s="17">
        <v>6501.09</v>
      </c>
      <c r="D81" s="17">
        <v>6643.05</v>
      </c>
      <c r="E81" s="17">
        <v>6741.84</v>
      </c>
      <c r="F81" s="17">
        <v>6850.58</v>
      </c>
      <c r="G81" s="17">
        <v>7102.08</v>
      </c>
      <c r="H81" s="17">
        <v>7125.63</v>
      </c>
      <c r="I81" s="17">
        <v>6985.2</v>
      </c>
      <c r="J81" s="17">
        <v>6853.58</v>
      </c>
      <c r="K81" s="17">
        <v>6770.96</v>
      </c>
      <c r="L81" s="69"/>
      <c r="M81" s="16" t="s">
        <v>66</v>
      </c>
      <c r="N81" s="18" t="s">
        <v>30</v>
      </c>
      <c r="O81" s="18" t="s">
        <v>30</v>
      </c>
      <c r="P81" s="18" t="s">
        <v>30</v>
      </c>
      <c r="Q81" s="18" t="s">
        <v>30</v>
      </c>
      <c r="R81" s="18" t="s">
        <v>30</v>
      </c>
      <c r="S81" s="18" t="s">
        <v>30</v>
      </c>
      <c r="T81" s="18" t="s">
        <v>30</v>
      </c>
      <c r="U81" s="18" t="s">
        <v>29</v>
      </c>
      <c r="V81" s="18" t="s">
        <v>29</v>
      </c>
      <c r="X81" s="27" t="s">
        <v>214</v>
      </c>
    </row>
    <row r="82" spans="2:24" ht="12" customHeight="1">
      <c r="B82" s="16" t="s">
        <v>17</v>
      </c>
      <c r="C82" s="17">
        <v>3379.06</v>
      </c>
      <c r="D82" s="17">
        <v>3514.67</v>
      </c>
      <c r="E82" s="17">
        <v>3583.95</v>
      </c>
      <c r="F82" s="17">
        <v>3881.64</v>
      </c>
      <c r="G82" s="17">
        <v>4006.65</v>
      </c>
      <c r="H82" s="17">
        <v>4126.67</v>
      </c>
      <c r="I82" s="17">
        <v>4116.01</v>
      </c>
      <c r="J82" s="17">
        <v>3968.93</v>
      </c>
      <c r="K82" s="17">
        <v>3935.6</v>
      </c>
      <c r="L82" s="69"/>
      <c r="M82" s="16" t="s">
        <v>17</v>
      </c>
      <c r="N82" s="18" t="s">
        <v>30</v>
      </c>
      <c r="O82" s="18" t="s">
        <v>30</v>
      </c>
      <c r="P82" s="18" t="s">
        <v>30</v>
      </c>
      <c r="Q82" s="18" t="s">
        <v>30</v>
      </c>
      <c r="R82" s="18" t="s">
        <v>30</v>
      </c>
      <c r="S82" s="18" t="s">
        <v>30</v>
      </c>
      <c r="T82" s="18" t="s">
        <v>30</v>
      </c>
      <c r="U82" s="18" t="s">
        <v>30</v>
      </c>
      <c r="V82" s="18" t="s">
        <v>30</v>
      </c>
      <c r="X82" s="27"/>
    </row>
    <row r="83" spans="2:24" ht="12" customHeight="1">
      <c r="B83" s="16" t="s">
        <v>67</v>
      </c>
      <c r="C83" s="17">
        <v>739.51</v>
      </c>
      <c r="D83" s="17">
        <v>863</v>
      </c>
      <c r="E83" s="17">
        <v>927.33</v>
      </c>
      <c r="F83" s="17">
        <v>992.95</v>
      </c>
      <c r="G83" s="17">
        <v>1059.1</v>
      </c>
      <c r="H83" s="17">
        <v>1135.29</v>
      </c>
      <c r="I83" s="17">
        <v>1039</v>
      </c>
      <c r="J83" s="17">
        <v>1029.2</v>
      </c>
      <c r="K83" s="17">
        <v>1099.8</v>
      </c>
      <c r="L83" s="69"/>
      <c r="M83" s="16" t="s">
        <v>67</v>
      </c>
      <c r="N83" s="18" t="s">
        <v>30</v>
      </c>
      <c r="O83" s="18" t="s">
        <v>30</v>
      </c>
      <c r="P83" s="18" t="s">
        <v>30</v>
      </c>
      <c r="Q83" s="18" t="s">
        <v>30</v>
      </c>
      <c r="R83" s="18" t="s">
        <v>30</v>
      </c>
      <c r="S83" s="18" t="s">
        <v>30</v>
      </c>
      <c r="T83" s="18" t="s">
        <v>30</v>
      </c>
      <c r="U83" s="18" t="s">
        <v>30</v>
      </c>
      <c r="V83" s="18" t="s">
        <v>29</v>
      </c>
      <c r="X83" s="27" t="s">
        <v>213</v>
      </c>
    </row>
    <row r="84" spans="2:24" ht="12" customHeight="1">
      <c r="B84" s="16" t="s">
        <v>68</v>
      </c>
      <c r="C84" s="17">
        <v>834.19</v>
      </c>
      <c r="D84" s="17">
        <v>937.69</v>
      </c>
      <c r="E84" s="17">
        <v>1154.99</v>
      </c>
      <c r="F84" s="17">
        <v>1324.36</v>
      </c>
      <c r="G84" s="17">
        <v>1391.67</v>
      </c>
      <c r="H84" s="17">
        <v>1316.02</v>
      </c>
      <c r="I84" s="17">
        <v>1285.6</v>
      </c>
      <c r="J84" s="17">
        <v>1301.21</v>
      </c>
      <c r="K84" s="17">
        <v>1279.12</v>
      </c>
      <c r="L84" s="69"/>
      <c r="M84" s="16" t="s">
        <v>68</v>
      </c>
      <c r="N84" s="18" t="s">
        <v>30</v>
      </c>
      <c r="O84" s="18" t="s">
        <v>30</v>
      </c>
      <c r="P84" s="18" t="s">
        <v>30</v>
      </c>
      <c r="Q84" s="18" t="s">
        <v>30</v>
      </c>
      <c r="R84" s="18" t="s">
        <v>30</v>
      </c>
      <c r="S84" s="18" t="s">
        <v>30</v>
      </c>
      <c r="T84" s="18" t="s">
        <v>30</v>
      </c>
      <c r="U84" s="18" t="s">
        <v>30</v>
      </c>
      <c r="V84" s="18" t="s">
        <v>29</v>
      </c>
      <c r="X84" s="27" t="s">
        <v>213</v>
      </c>
    </row>
    <row r="85" spans="2:24" ht="12" customHeight="1">
      <c r="B85" s="16" t="s">
        <v>18</v>
      </c>
      <c r="C85" s="17">
        <v>14122.3</v>
      </c>
      <c r="D85" s="17">
        <v>14327.68</v>
      </c>
      <c r="E85" s="17">
        <v>14404.18</v>
      </c>
      <c r="F85" s="17">
        <v>15100.92</v>
      </c>
      <c r="G85" s="17">
        <v>15867.16</v>
      </c>
      <c r="H85" s="17">
        <v>16114.07</v>
      </c>
      <c r="I85" s="17">
        <v>15936.75</v>
      </c>
      <c r="J85" s="17">
        <v>16316.7</v>
      </c>
      <c r="K85" s="17">
        <v>16835.14</v>
      </c>
      <c r="L85" s="69"/>
      <c r="M85" s="16" t="s">
        <v>18</v>
      </c>
      <c r="N85" s="18" t="s">
        <v>30</v>
      </c>
      <c r="O85" s="18" t="s">
        <v>30</v>
      </c>
      <c r="P85" s="18" t="s">
        <v>30</v>
      </c>
      <c r="Q85" s="18" t="s">
        <v>30</v>
      </c>
      <c r="R85" s="18" t="s">
        <v>30</v>
      </c>
      <c r="S85" s="18" t="s">
        <v>30</v>
      </c>
      <c r="T85" s="18" t="s">
        <v>30</v>
      </c>
      <c r="U85" s="18" t="s">
        <v>30</v>
      </c>
      <c r="V85" s="18" t="s">
        <v>30</v>
      </c>
      <c r="X85" s="27"/>
    </row>
    <row r="86" spans="2:24" ht="12" customHeight="1">
      <c r="B86" s="16" t="s">
        <v>19</v>
      </c>
      <c r="C86" s="17">
        <v>1926.71</v>
      </c>
      <c r="D86" s="17">
        <v>2058.65</v>
      </c>
      <c r="E86" s="17">
        <v>2056.29</v>
      </c>
      <c r="F86" s="17">
        <v>2095.58</v>
      </c>
      <c r="G86" s="17">
        <v>1995.72</v>
      </c>
      <c r="H86" s="17">
        <v>1964.54</v>
      </c>
      <c r="I86" s="17">
        <v>1886.88</v>
      </c>
      <c r="J86" s="17">
        <v>1789.8</v>
      </c>
      <c r="K86" s="17">
        <v>1810.55</v>
      </c>
      <c r="L86" s="69"/>
      <c r="M86" s="16" t="s">
        <v>19</v>
      </c>
      <c r="N86" s="18" t="s">
        <v>30</v>
      </c>
      <c r="O86" s="18" t="s">
        <v>30</v>
      </c>
      <c r="P86" s="18" t="s">
        <v>30</v>
      </c>
      <c r="Q86" s="18" t="s">
        <v>30</v>
      </c>
      <c r="R86" s="18" t="s">
        <v>30</v>
      </c>
      <c r="S86" s="18" t="s">
        <v>30</v>
      </c>
      <c r="T86" s="18" t="s">
        <v>30</v>
      </c>
      <c r="U86" s="18" t="s">
        <v>30</v>
      </c>
      <c r="V86" s="18" t="s">
        <v>30</v>
      </c>
      <c r="X86" s="27"/>
    </row>
    <row r="87" spans="2:24" ht="12" customHeight="1">
      <c r="B87" s="16" t="s">
        <v>20</v>
      </c>
      <c r="C87" s="17">
        <v>2181.37</v>
      </c>
      <c r="D87" s="17">
        <v>2237.47</v>
      </c>
      <c r="E87" s="17">
        <v>2337.2</v>
      </c>
      <c r="F87" s="17">
        <v>2452</v>
      </c>
      <c r="G87" s="17">
        <v>2562.83</v>
      </c>
      <c r="H87" s="17">
        <v>2628.87</v>
      </c>
      <c r="I87" s="17">
        <v>2633.11</v>
      </c>
      <c r="J87" s="17">
        <v>2720.97</v>
      </c>
      <c r="K87" s="17">
        <v>2827.96</v>
      </c>
      <c r="L87" s="69"/>
      <c r="M87" s="16" t="s">
        <v>20</v>
      </c>
      <c r="N87" s="18" t="s">
        <v>30</v>
      </c>
      <c r="O87" s="18" t="s">
        <v>30</v>
      </c>
      <c r="P87" s="18" t="s">
        <v>30</v>
      </c>
      <c r="Q87" s="18" t="s">
        <v>30</v>
      </c>
      <c r="R87" s="18" t="s">
        <v>30</v>
      </c>
      <c r="S87" s="18" t="s">
        <v>30</v>
      </c>
      <c r="T87" s="18" t="s">
        <v>30</v>
      </c>
      <c r="U87" s="18" t="s">
        <v>30</v>
      </c>
      <c r="V87" s="18" t="s">
        <v>30</v>
      </c>
      <c r="X87" s="27"/>
    </row>
    <row r="88" spans="2:24" ht="12" customHeight="1">
      <c r="B88" s="16" t="s">
        <v>69</v>
      </c>
      <c r="C88" s="17">
        <v>8613.86</v>
      </c>
      <c r="D88" s="17">
        <v>9200.44</v>
      </c>
      <c r="E88" s="17">
        <v>9399.15</v>
      </c>
      <c r="F88" s="17">
        <v>9769.4</v>
      </c>
      <c r="G88" s="17">
        <v>10482.46</v>
      </c>
      <c r="H88" s="17">
        <v>10626.7</v>
      </c>
      <c r="I88" s="17">
        <v>10702.62</v>
      </c>
      <c r="J88" s="17">
        <v>10719.68</v>
      </c>
      <c r="K88" s="17">
        <v>10665</v>
      </c>
      <c r="L88" s="69"/>
      <c r="M88" s="16" t="s">
        <v>69</v>
      </c>
      <c r="N88" s="18" t="s">
        <v>30</v>
      </c>
      <c r="O88" s="18" t="s">
        <v>30</v>
      </c>
      <c r="P88" s="18" t="s">
        <v>30</v>
      </c>
      <c r="Q88" s="18" t="s">
        <v>30</v>
      </c>
      <c r="R88" s="18" t="s">
        <v>30</v>
      </c>
      <c r="S88" s="18" t="s">
        <v>30</v>
      </c>
      <c r="T88" s="18" t="s">
        <v>30</v>
      </c>
      <c r="U88" s="18" t="s">
        <v>30</v>
      </c>
      <c r="V88" s="18" t="s">
        <v>29</v>
      </c>
      <c r="X88" s="27" t="s">
        <v>213</v>
      </c>
    </row>
    <row r="89" spans="2:24" ht="12" customHeight="1">
      <c r="B89" s="16" t="s">
        <v>21</v>
      </c>
      <c r="C89" s="17">
        <v>8651</v>
      </c>
      <c r="D89" s="17">
        <v>8751.59</v>
      </c>
      <c r="E89" s="17">
        <v>8855.05</v>
      </c>
      <c r="F89" s="17">
        <v>9110.99</v>
      </c>
      <c r="G89" s="17">
        <v>9518.45</v>
      </c>
      <c r="H89" s="17">
        <v>9601.98</v>
      </c>
      <c r="I89" s="17">
        <v>9425.02</v>
      </c>
      <c r="J89" s="17">
        <v>9502.78</v>
      </c>
      <c r="K89" s="17">
        <v>9549.46</v>
      </c>
      <c r="L89" s="69"/>
      <c r="M89" s="16" t="s">
        <v>21</v>
      </c>
      <c r="N89" s="18" t="s">
        <v>30</v>
      </c>
      <c r="O89" s="18" t="s">
        <v>30</v>
      </c>
      <c r="P89" s="18" t="s">
        <v>30</v>
      </c>
      <c r="Q89" s="18" t="s">
        <v>30</v>
      </c>
      <c r="R89" s="18" t="s">
        <v>30</v>
      </c>
      <c r="S89" s="18" t="s">
        <v>30</v>
      </c>
      <c r="T89" s="18" t="s">
        <v>30</v>
      </c>
      <c r="U89" s="18" t="s">
        <v>30</v>
      </c>
      <c r="V89" s="18" t="s">
        <v>30</v>
      </c>
      <c r="X89" s="27"/>
    </row>
    <row r="90" spans="2:24" ht="12" customHeight="1">
      <c r="B90" s="16" t="s">
        <v>70</v>
      </c>
      <c r="C90" s="17">
        <v>1282.49</v>
      </c>
      <c r="D90" s="17">
        <v>1345.81</v>
      </c>
      <c r="E90" s="17">
        <v>1368.9</v>
      </c>
      <c r="F90" s="17">
        <v>1490.2</v>
      </c>
      <c r="G90" s="17">
        <v>1631.64</v>
      </c>
      <c r="H90" s="17">
        <v>1628.4</v>
      </c>
      <c r="I90" s="17">
        <v>1595.93</v>
      </c>
      <c r="J90" s="17">
        <v>1525.42</v>
      </c>
      <c r="K90" s="18" t="s">
        <v>59</v>
      </c>
      <c r="L90" s="69"/>
      <c r="M90" s="16" t="s">
        <v>70</v>
      </c>
      <c r="N90" s="18" t="s">
        <v>30</v>
      </c>
      <c r="O90" s="18" t="s">
        <v>30</v>
      </c>
      <c r="P90" s="18" t="s">
        <v>30</v>
      </c>
      <c r="Q90" s="18" t="s">
        <v>30</v>
      </c>
      <c r="R90" s="18" t="s">
        <v>30</v>
      </c>
      <c r="S90" s="18" t="s">
        <v>30</v>
      </c>
      <c r="T90" s="18" t="s">
        <v>30</v>
      </c>
      <c r="U90" s="18" t="s">
        <v>29</v>
      </c>
      <c r="V90" s="18" t="s">
        <v>30</v>
      </c>
      <c r="X90" s="27" t="s">
        <v>215</v>
      </c>
    </row>
    <row r="91" spans="2:24" ht="12" customHeight="1">
      <c r="B91" s="16" t="s">
        <v>22</v>
      </c>
      <c r="C91" s="17">
        <v>3598.35</v>
      </c>
      <c r="D91" s="17">
        <v>3636.92</v>
      </c>
      <c r="E91" s="17">
        <v>3612</v>
      </c>
      <c r="F91" s="17">
        <v>3642.18</v>
      </c>
      <c r="G91" s="17">
        <v>4024.01</v>
      </c>
      <c r="H91" s="17">
        <v>4068.65</v>
      </c>
      <c r="I91" s="17">
        <v>3890.12</v>
      </c>
      <c r="J91" s="17">
        <v>3768.91</v>
      </c>
      <c r="K91" s="17">
        <v>4000.14</v>
      </c>
      <c r="L91" s="69"/>
      <c r="M91" s="16" t="s">
        <v>22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X91" s="27"/>
    </row>
    <row r="92" spans="2:24" ht="12" customHeight="1">
      <c r="B92" s="16" t="s">
        <v>23</v>
      </c>
      <c r="C92" s="17">
        <v>503.46</v>
      </c>
      <c r="D92" s="17">
        <v>550.53</v>
      </c>
      <c r="E92" s="17">
        <v>679.4</v>
      </c>
      <c r="F92" s="17">
        <v>822.28</v>
      </c>
      <c r="G92" s="17">
        <v>932.26</v>
      </c>
      <c r="H92" s="17">
        <v>933.09</v>
      </c>
      <c r="I92" s="17">
        <v>901.78</v>
      </c>
      <c r="J92" s="17">
        <v>860.58</v>
      </c>
      <c r="K92" s="17">
        <v>851.43</v>
      </c>
      <c r="L92" s="69"/>
      <c r="M92" s="16" t="s">
        <v>23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X92" s="27"/>
    </row>
    <row r="93" spans="2:24" ht="12" customHeight="1">
      <c r="B93" s="16" t="s">
        <v>71</v>
      </c>
      <c r="C93" s="17">
        <v>3306.37</v>
      </c>
      <c r="D93" s="17">
        <v>3429.82</v>
      </c>
      <c r="E93" s="17">
        <v>3422.47</v>
      </c>
      <c r="F93" s="17">
        <v>3503.55</v>
      </c>
      <c r="G93" s="17">
        <v>3722.52</v>
      </c>
      <c r="H93" s="17">
        <v>3765.1</v>
      </c>
      <c r="I93" s="17">
        <v>3778.53</v>
      </c>
      <c r="J93" s="17">
        <v>3678.28</v>
      </c>
      <c r="K93" s="17">
        <v>3633.35</v>
      </c>
      <c r="L93" s="69"/>
      <c r="M93" s="16" t="s">
        <v>71</v>
      </c>
      <c r="N93" s="18" t="s">
        <v>30</v>
      </c>
      <c r="O93" s="18" t="s">
        <v>30</v>
      </c>
      <c r="P93" s="18" t="s">
        <v>30</v>
      </c>
      <c r="Q93" s="18" t="s">
        <v>30</v>
      </c>
      <c r="R93" s="18" t="s">
        <v>30</v>
      </c>
      <c r="S93" s="18" t="s">
        <v>30</v>
      </c>
      <c r="T93" s="18" t="s">
        <v>30</v>
      </c>
      <c r="U93" s="18" t="s">
        <v>30</v>
      </c>
      <c r="V93" s="18" t="s">
        <v>29</v>
      </c>
      <c r="X93" s="27" t="s">
        <v>213</v>
      </c>
    </row>
    <row r="94" spans="2:24" ht="12" customHeight="1">
      <c r="B94" s="16" t="s">
        <v>72</v>
      </c>
      <c r="C94" s="17">
        <v>1181.76</v>
      </c>
      <c r="D94" s="17">
        <v>1245.94</v>
      </c>
      <c r="E94" s="17">
        <v>1334.36</v>
      </c>
      <c r="F94" s="17">
        <v>1387.35</v>
      </c>
      <c r="G94" s="17">
        <v>1520.92</v>
      </c>
      <c r="H94" s="17">
        <v>1568.68</v>
      </c>
      <c r="I94" s="17">
        <v>1541.52</v>
      </c>
      <c r="J94" s="17">
        <v>1546.8</v>
      </c>
      <c r="K94" s="17">
        <v>1579.94</v>
      </c>
      <c r="L94" s="69"/>
      <c r="M94" s="16" t="s">
        <v>72</v>
      </c>
      <c r="N94" s="18" t="s">
        <v>30</v>
      </c>
      <c r="O94" s="18" t="s">
        <v>30</v>
      </c>
      <c r="P94" s="18" t="s">
        <v>30</v>
      </c>
      <c r="Q94" s="18" t="s">
        <v>30</v>
      </c>
      <c r="R94" s="18" t="s">
        <v>30</v>
      </c>
      <c r="S94" s="18" t="s">
        <v>30</v>
      </c>
      <c r="T94" s="18" t="s">
        <v>30</v>
      </c>
      <c r="U94" s="18" t="s">
        <v>30</v>
      </c>
      <c r="V94" s="18" t="s">
        <v>29</v>
      </c>
      <c r="X94" s="27" t="s">
        <v>213</v>
      </c>
    </row>
    <row r="95" spans="2:24" ht="12" customHeight="1">
      <c r="B95" s="16" t="s">
        <v>24</v>
      </c>
      <c r="C95" s="17">
        <v>8011.25</v>
      </c>
      <c r="D95" s="17">
        <v>8201.65</v>
      </c>
      <c r="E95" s="17">
        <v>8317.13</v>
      </c>
      <c r="F95" s="17">
        <v>8527.44</v>
      </c>
      <c r="G95" s="17">
        <v>9033.91</v>
      </c>
      <c r="H95" s="17">
        <v>9195.51</v>
      </c>
      <c r="I95" s="17">
        <v>9175.95</v>
      </c>
      <c r="J95" s="17">
        <v>9398.36</v>
      </c>
      <c r="K95" s="17">
        <v>9686.84</v>
      </c>
      <c r="L95" s="69"/>
      <c r="M95" s="16" t="s">
        <v>24</v>
      </c>
      <c r="N95" s="18" t="s">
        <v>30</v>
      </c>
      <c r="O95" s="18" t="s">
        <v>30</v>
      </c>
      <c r="P95" s="18" t="s">
        <v>30</v>
      </c>
      <c r="Q95" s="18" t="s">
        <v>30</v>
      </c>
      <c r="R95" s="18" t="s">
        <v>30</v>
      </c>
      <c r="S95" s="18" t="s">
        <v>30</v>
      </c>
      <c r="T95" s="18" t="s">
        <v>30</v>
      </c>
      <c r="U95" s="18" t="s">
        <v>30</v>
      </c>
      <c r="V95" s="18" t="s">
        <v>30</v>
      </c>
      <c r="X95" s="27"/>
    </row>
    <row r="96" spans="2:24" ht="12" customHeight="1">
      <c r="B96" s="16" t="s">
        <v>73</v>
      </c>
      <c r="C96" s="17">
        <v>10227.77</v>
      </c>
      <c r="D96" s="17">
        <v>10395.63</v>
      </c>
      <c r="E96" s="17">
        <v>10367.87</v>
      </c>
      <c r="F96" s="17">
        <v>10370.14</v>
      </c>
      <c r="G96" s="17">
        <v>10616.75</v>
      </c>
      <c r="H96" s="17">
        <v>10542.33</v>
      </c>
      <c r="I96" s="17">
        <v>10571.83</v>
      </c>
      <c r="J96" s="17">
        <v>10840.29</v>
      </c>
      <c r="K96" s="17">
        <v>11184.92</v>
      </c>
      <c r="L96" s="69"/>
      <c r="M96" s="16" t="s">
        <v>73</v>
      </c>
      <c r="N96" s="18" t="s">
        <v>30</v>
      </c>
      <c r="O96" s="18" t="s">
        <v>30</v>
      </c>
      <c r="P96" s="18" t="s">
        <v>30</v>
      </c>
      <c r="Q96" s="18" t="s">
        <v>30</v>
      </c>
      <c r="R96" s="18" t="s">
        <v>30</v>
      </c>
      <c r="S96" s="18" t="s">
        <v>30</v>
      </c>
      <c r="T96" s="18" t="s">
        <v>30</v>
      </c>
      <c r="U96" s="18" t="s">
        <v>30</v>
      </c>
      <c r="V96" s="18" t="s">
        <v>29</v>
      </c>
      <c r="X96" s="27" t="s">
        <v>213</v>
      </c>
    </row>
    <row r="97" spans="2:24" ht="12" customHeight="1">
      <c r="B97" s="16" t="s">
        <v>74</v>
      </c>
      <c r="C97" s="17">
        <v>8455.05</v>
      </c>
      <c r="D97" s="17">
        <v>8611.63</v>
      </c>
      <c r="E97" s="17">
        <v>8531.49</v>
      </c>
      <c r="F97" s="17">
        <v>8748.98</v>
      </c>
      <c r="G97" s="17">
        <v>9169.09</v>
      </c>
      <c r="H97" s="17">
        <v>9060.32</v>
      </c>
      <c r="I97" s="17">
        <v>8973.75</v>
      </c>
      <c r="J97" s="17">
        <v>9046.32</v>
      </c>
      <c r="K97" s="17">
        <v>8926.25</v>
      </c>
      <c r="L97" s="69"/>
      <c r="M97" s="16" t="s">
        <v>74</v>
      </c>
      <c r="N97" s="18" t="s">
        <v>30</v>
      </c>
      <c r="O97" s="18" t="s">
        <v>30</v>
      </c>
      <c r="P97" s="18" t="s">
        <v>30</v>
      </c>
      <c r="Q97" s="18" t="s">
        <v>30</v>
      </c>
      <c r="R97" s="18" t="s">
        <v>30</v>
      </c>
      <c r="S97" s="18" t="s">
        <v>30</v>
      </c>
      <c r="T97" s="18" t="s">
        <v>30</v>
      </c>
      <c r="U97" s="18" t="s">
        <v>29</v>
      </c>
      <c r="V97" s="18" t="s">
        <v>29</v>
      </c>
      <c r="X97" s="27" t="s">
        <v>214</v>
      </c>
    </row>
    <row r="98" spans="2:24" ht="12" customHeight="1">
      <c r="B98" s="16" t="s">
        <v>25</v>
      </c>
      <c r="C98" s="17">
        <v>9575.06</v>
      </c>
      <c r="D98" s="17">
        <v>9689.88</v>
      </c>
      <c r="E98" s="17">
        <v>10217.73</v>
      </c>
      <c r="F98" s="17">
        <v>10217.99</v>
      </c>
      <c r="G98" s="17">
        <v>10436.3</v>
      </c>
      <c r="H98" s="17">
        <v>10032.21</v>
      </c>
      <c r="I98" s="17">
        <v>10375.04</v>
      </c>
      <c r="J98" s="17">
        <v>10107.85</v>
      </c>
      <c r="K98" s="17">
        <v>10164.38</v>
      </c>
      <c r="L98" s="69"/>
      <c r="M98" s="16" t="s">
        <v>25</v>
      </c>
      <c r="N98" s="18" t="s">
        <v>30</v>
      </c>
      <c r="O98" s="18" t="s">
        <v>30</v>
      </c>
      <c r="P98" s="18" t="s">
        <v>30</v>
      </c>
      <c r="Q98" s="18" t="s">
        <v>30</v>
      </c>
      <c r="R98" s="18" t="s">
        <v>30</v>
      </c>
      <c r="S98" s="18" t="s">
        <v>30</v>
      </c>
      <c r="T98" s="18" t="s">
        <v>30</v>
      </c>
      <c r="U98" s="18" t="s">
        <v>30</v>
      </c>
      <c r="V98" s="18" t="s">
        <v>30</v>
      </c>
      <c r="X98" s="27"/>
    </row>
    <row r="99" spans="2:24" ht="12" customHeight="1">
      <c r="B99" s="16" t="s">
        <v>26</v>
      </c>
      <c r="C99" s="17">
        <v>12504.64</v>
      </c>
      <c r="D99" s="17">
        <v>12819.39</v>
      </c>
      <c r="E99" s="17">
        <v>13331.5</v>
      </c>
      <c r="F99" s="17">
        <v>13893.97</v>
      </c>
      <c r="G99" s="17">
        <v>14597.49</v>
      </c>
      <c r="H99" s="17">
        <v>14847.45</v>
      </c>
      <c r="I99" s="17">
        <v>15417.13</v>
      </c>
      <c r="J99" s="17">
        <v>15832.89</v>
      </c>
      <c r="K99" s="17">
        <v>16085.67</v>
      </c>
      <c r="L99" s="69"/>
      <c r="M99" s="16" t="s">
        <v>26</v>
      </c>
      <c r="N99" s="18" t="s">
        <v>30</v>
      </c>
      <c r="O99" s="18" t="s">
        <v>30</v>
      </c>
      <c r="P99" s="18" t="s">
        <v>30</v>
      </c>
      <c r="Q99" s="18" t="s">
        <v>30</v>
      </c>
      <c r="R99" s="18" t="s">
        <v>30</v>
      </c>
      <c r="S99" s="18" t="s">
        <v>30</v>
      </c>
      <c r="T99" s="18" t="s">
        <v>30</v>
      </c>
      <c r="U99" s="18" t="s">
        <v>30</v>
      </c>
      <c r="V99" s="18" t="s">
        <v>30</v>
      </c>
      <c r="X99" s="27"/>
    </row>
    <row r="100" spans="2:24" ht="12" customHeight="1">
      <c r="B100" s="16" t="s">
        <v>27</v>
      </c>
      <c r="C100" s="17">
        <v>11331.97</v>
      </c>
      <c r="D100" s="17">
        <v>11207.86</v>
      </c>
      <c r="E100" s="17">
        <v>11320.13</v>
      </c>
      <c r="F100" s="17">
        <v>11023.5</v>
      </c>
      <c r="G100" s="17">
        <v>11795.72</v>
      </c>
      <c r="H100" s="17">
        <v>11979.53</v>
      </c>
      <c r="I100" s="17">
        <v>12024.09</v>
      </c>
      <c r="J100" s="17">
        <v>12575.35</v>
      </c>
      <c r="K100" s="17">
        <v>13080.65</v>
      </c>
      <c r="L100" s="69"/>
      <c r="M100" s="16" t="s">
        <v>27</v>
      </c>
      <c r="N100" s="18" t="s">
        <v>30</v>
      </c>
      <c r="O100" s="18" t="s">
        <v>30</v>
      </c>
      <c r="P100" s="18" t="s">
        <v>30</v>
      </c>
      <c r="Q100" s="18" t="s">
        <v>30</v>
      </c>
      <c r="R100" s="18" t="s">
        <v>30</v>
      </c>
      <c r="S100" s="18" t="s">
        <v>30</v>
      </c>
      <c r="T100" s="18" t="s">
        <v>30</v>
      </c>
      <c r="U100" s="18" t="s">
        <v>30</v>
      </c>
      <c r="V100" s="18" t="s">
        <v>30</v>
      </c>
      <c r="X100" s="27"/>
    </row>
    <row r="101" spans="2:24" ht="12" customHeight="1">
      <c r="B101" s="16" t="s">
        <v>28</v>
      </c>
      <c r="C101" s="18" t="s">
        <v>59</v>
      </c>
      <c r="D101" s="18" t="s">
        <v>59</v>
      </c>
      <c r="E101" s="18" t="s">
        <v>59</v>
      </c>
      <c r="F101" s="18" t="s">
        <v>59</v>
      </c>
      <c r="G101" s="18" t="s">
        <v>59</v>
      </c>
      <c r="H101" s="17">
        <v>798.44</v>
      </c>
      <c r="I101" s="17">
        <v>785.09</v>
      </c>
      <c r="J101" s="17">
        <v>825.44</v>
      </c>
      <c r="K101" s="17">
        <v>823.32</v>
      </c>
      <c r="L101" s="69"/>
      <c r="M101" s="16" t="s">
        <v>28</v>
      </c>
      <c r="N101" s="18" t="s">
        <v>30</v>
      </c>
      <c r="O101" s="18" t="s">
        <v>30</v>
      </c>
      <c r="P101" s="18" t="s">
        <v>30</v>
      </c>
      <c r="Q101" s="18" t="s">
        <v>30</v>
      </c>
      <c r="R101" s="18" t="s">
        <v>30</v>
      </c>
      <c r="S101" s="18" t="s">
        <v>30</v>
      </c>
      <c r="T101" s="18" t="s">
        <v>30</v>
      </c>
      <c r="U101" s="18" t="s">
        <v>30</v>
      </c>
      <c r="V101" s="18" t="s">
        <v>30</v>
      </c>
      <c r="X101" s="27"/>
    </row>
    <row r="102" spans="2:24" ht="12" customHeight="1">
      <c r="B102" s="16" t="s">
        <v>75</v>
      </c>
      <c r="C102" s="17">
        <v>619.73</v>
      </c>
      <c r="D102" s="17">
        <v>665.23</v>
      </c>
      <c r="E102" s="17">
        <v>711.49</v>
      </c>
      <c r="F102" s="17">
        <v>735.11</v>
      </c>
      <c r="G102" s="17">
        <v>818.26</v>
      </c>
      <c r="H102" s="17">
        <v>820.48</v>
      </c>
      <c r="I102" s="18" t="s">
        <v>59</v>
      </c>
      <c r="J102" s="18" t="s">
        <v>59</v>
      </c>
      <c r="K102" s="18" t="s">
        <v>59</v>
      </c>
      <c r="L102" s="69"/>
      <c r="M102" s="16" t="s">
        <v>75</v>
      </c>
      <c r="N102" s="18" t="s">
        <v>30</v>
      </c>
      <c r="O102" s="18" t="s">
        <v>30</v>
      </c>
      <c r="P102" s="18" t="s">
        <v>30</v>
      </c>
      <c r="Q102" s="18" t="s">
        <v>76</v>
      </c>
      <c r="R102" s="18" t="s">
        <v>30</v>
      </c>
      <c r="S102" s="18" t="s">
        <v>30</v>
      </c>
      <c r="T102" s="18" t="s">
        <v>30</v>
      </c>
      <c r="U102" s="18" t="s">
        <v>30</v>
      </c>
      <c r="V102" s="18" t="s">
        <v>30</v>
      </c>
      <c r="X102" s="27"/>
    </row>
    <row r="104" spans="24:28" ht="12" customHeight="1">
      <c r="X104" s="27" t="s">
        <v>182</v>
      </c>
      <c r="Y104" s="78"/>
      <c r="Z104" s="69"/>
      <c r="AA104" s="69"/>
      <c r="AB104" s="69"/>
    </row>
    <row r="105" spans="24:28" ht="12" customHeight="1">
      <c r="X105" s="27" t="s">
        <v>199</v>
      </c>
      <c r="Y105" s="78"/>
      <c r="Z105" s="69"/>
      <c r="AA105" s="69"/>
      <c r="AB105" s="78" t="s">
        <v>216</v>
      </c>
    </row>
    <row r="106" spans="24:28" ht="12" customHeight="1">
      <c r="X106" s="27" t="s">
        <v>201</v>
      </c>
      <c r="Y106" s="78"/>
      <c r="Z106" s="69"/>
      <c r="AA106" s="69"/>
      <c r="AB106" s="78" t="s">
        <v>105</v>
      </c>
    </row>
    <row r="107" spans="24:28" ht="12" customHeight="1">
      <c r="X107" s="27" t="s">
        <v>202</v>
      </c>
      <c r="Y107" s="78"/>
      <c r="Z107" s="69"/>
      <c r="AA107" s="69"/>
      <c r="AB107" s="78" t="s">
        <v>109</v>
      </c>
    </row>
    <row r="108" spans="24:28" ht="12" customHeight="1">
      <c r="X108" s="27" t="s">
        <v>203</v>
      </c>
      <c r="Y108" s="78"/>
      <c r="Z108" s="69"/>
      <c r="AA108" s="69"/>
      <c r="AB108" s="78" t="s">
        <v>110</v>
      </c>
    </row>
    <row r="109" spans="24:28" ht="12" customHeight="1">
      <c r="X109" s="27" t="s">
        <v>197</v>
      </c>
      <c r="Y109" s="78"/>
      <c r="Z109" s="69"/>
      <c r="AA109" s="69"/>
      <c r="AB109" s="78" t="s">
        <v>196</v>
      </c>
    </row>
    <row r="110" spans="24:28" ht="12" customHeight="1">
      <c r="X110" s="27" t="s">
        <v>221</v>
      </c>
      <c r="Y110" s="69"/>
      <c r="Z110" s="69"/>
      <c r="AA110" s="69"/>
      <c r="AB110" s="78" t="s">
        <v>122</v>
      </c>
    </row>
    <row r="111" spans="24:28" ht="12" customHeight="1">
      <c r="X111" s="27" t="s">
        <v>207</v>
      </c>
      <c r="Y111" s="69"/>
      <c r="Z111" s="69"/>
      <c r="AA111" s="69"/>
      <c r="AB111" s="78" t="s">
        <v>218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03"/>
  <sheetViews>
    <sheetView showGridLines="0" workbookViewId="0" topLeftCell="A1"/>
  </sheetViews>
  <sheetFormatPr defaultColWidth="9.00390625" defaultRowHeight="12" customHeight="1"/>
  <cols>
    <col min="1" max="1" width="9.00390625" style="26" customWidth="1"/>
    <col min="2" max="2" width="13.75390625" style="26" customWidth="1"/>
    <col min="3" max="12" width="6.875" style="26" customWidth="1"/>
    <col min="13" max="16384" width="9.00390625" style="26" customWidth="1"/>
  </cols>
  <sheetData>
    <row r="2" spans="1:16384" ht="15">
      <c r="A2" s="11"/>
      <c r="B2" s="11" t="s">
        <v>289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  <c r="XFD2" s="11"/>
    </row>
    <row r="3" spans="1:16384" ht="12" customHeight="1">
      <c r="A3" s="22"/>
      <c r="B3" s="22" t="s">
        <v>176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5" spans="2:12" ht="12" customHeight="1">
      <c r="B5" s="47"/>
      <c r="C5" s="84" t="s">
        <v>267</v>
      </c>
      <c r="D5" s="116"/>
      <c r="E5" s="88" t="s">
        <v>172</v>
      </c>
      <c r="F5" s="88"/>
      <c r="G5" s="88"/>
      <c r="H5" s="88"/>
      <c r="I5" s="88"/>
      <c r="J5" s="88"/>
      <c r="K5" s="84" t="s">
        <v>284</v>
      </c>
      <c r="L5" s="85"/>
    </row>
    <row r="6" spans="2:12" ht="12" customHeight="1">
      <c r="B6" s="38"/>
      <c r="C6" s="86"/>
      <c r="D6" s="117"/>
      <c r="E6" s="89" t="s">
        <v>173</v>
      </c>
      <c r="F6" s="89"/>
      <c r="G6" s="90" t="s">
        <v>174</v>
      </c>
      <c r="H6" s="89"/>
      <c r="I6" s="90" t="s">
        <v>175</v>
      </c>
      <c r="J6" s="89"/>
      <c r="K6" s="86"/>
      <c r="L6" s="87"/>
    </row>
    <row r="7" spans="2:12" ht="12" customHeight="1">
      <c r="B7" s="38"/>
      <c r="C7" s="118">
        <v>2006</v>
      </c>
      <c r="D7" s="119">
        <v>2013</v>
      </c>
      <c r="E7" s="56">
        <v>2006</v>
      </c>
      <c r="F7" s="56">
        <v>2013</v>
      </c>
      <c r="G7" s="55">
        <v>2006</v>
      </c>
      <c r="H7" s="56">
        <v>2013</v>
      </c>
      <c r="I7" s="55">
        <v>2006</v>
      </c>
      <c r="J7" s="56">
        <v>2013</v>
      </c>
      <c r="K7" s="57">
        <v>2006</v>
      </c>
      <c r="L7" s="53">
        <v>2013</v>
      </c>
    </row>
    <row r="8" spans="2:19" ht="12" customHeight="1">
      <c r="B8" s="58" t="s">
        <v>222</v>
      </c>
      <c r="C8" s="111">
        <v>38.16</v>
      </c>
      <c r="D8" s="112">
        <v>40.52</v>
      </c>
      <c r="E8" s="113">
        <v>58.28</v>
      </c>
      <c r="F8" s="94">
        <v>55.34</v>
      </c>
      <c r="G8" s="113">
        <v>37.86</v>
      </c>
      <c r="H8" s="94">
        <v>35.3</v>
      </c>
      <c r="I8" s="113">
        <v>20.41</v>
      </c>
      <c r="J8" s="94">
        <v>20.04</v>
      </c>
      <c r="K8" s="111">
        <v>3.56</v>
      </c>
      <c r="L8" s="112">
        <v>4.14</v>
      </c>
      <c r="O8" s="60"/>
      <c r="P8" s="60"/>
      <c r="Q8" s="60"/>
      <c r="R8" s="60"/>
      <c r="S8" s="60"/>
    </row>
    <row r="9" spans="2:12" ht="12" customHeight="1">
      <c r="B9" s="59" t="s">
        <v>184</v>
      </c>
      <c r="C9" s="106">
        <v>34.9</v>
      </c>
      <c r="D9" s="96">
        <v>37.09</v>
      </c>
      <c r="E9" s="106">
        <v>61.43</v>
      </c>
      <c r="F9" s="96">
        <v>59.41</v>
      </c>
      <c r="G9" s="106">
        <v>39.18</v>
      </c>
      <c r="H9" s="96">
        <v>37.03</v>
      </c>
      <c r="I9" s="106">
        <v>22.24</v>
      </c>
      <c r="J9" s="96">
        <v>22.37</v>
      </c>
      <c r="K9" s="106">
        <v>3.67</v>
      </c>
      <c r="L9" s="96">
        <v>3.5</v>
      </c>
    </row>
    <row r="10" spans="2:12" ht="12" customHeight="1">
      <c r="B10" s="44" t="s">
        <v>11</v>
      </c>
      <c r="C10" s="107">
        <v>33.2</v>
      </c>
      <c r="D10" s="97">
        <v>38.02</v>
      </c>
      <c r="E10" s="107">
        <v>64.75</v>
      </c>
      <c r="F10" s="97">
        <v>59.78</v>
      </c>
      <c r="G10" s="107">
        <v>43.28</v>
      </c>
      <c r="H10" s="97">
        <v>40.03</v>
      </c>
      <c r="I10" s="107">
        <v>21.47</v>
      </c>
      <c r="J10" s="97">
        <v>19.75</v>
      </c>
      <c r="K10" s="107">
        <v>2.05</v>
      </c>
      <c r="L10" s="97">
        <v>2.2</v>
      </c>
    </row>
    <row r="11" spans="2:12" ht="12" customHeight="1">
      <c r="B11" s="41" t="s">
        <v>12</v>
      </c>
      <c r="C11" s="108">
        <v>39.49</v>
      </c>
      <c r="D11" s="98">
        <v>48.8</v>
      </c>
      <c r="E11" s="108">
        <v>57.98</v>
      </c>
      <c r="F11" s="98">
        <v>49.16</v>
      </c>
      <c r="G11" s="108">
        <v>38.27</v>
      </c>
      <c r="H11" s="98">
        <v>31.66</v>
      </c>
      <c r="I11" s="108">
        <v>19.71</v>
      </c>
      <c r="J11" s="98">
        <v>17.49</v>
      </c>
      <c r="K11" s="108">
        <v>2.53</v>
      </c>
      <c r="L11" s="98">
        <v>2.04</v>
      </c>
    </row>
    <row r="12" spans="2:12" ht="12" customHeight="1">
      <c r="B12" s="41" t="s">
        <v>13</v>
      </c>
      <c r="C12" s="108">
        <v>20.64</v>
      </c>
      <c r="D12" s="98">
        <v>28.27</v>
      </c>
      <c r="E12" s="108">
        <v>77.88</v>
      </c>
      <c r="F12" s="98">
        <v>70.28</v>
      </c>
      <c r="G12" s="108">
        <v>51.82</v>
      </c>
      <c r="H12" s="98">
        <v>47.08</v>
      </c>
      <c r="I12" s="108">
        <v>26.06</v>
      </c>
      <c r="J12" s="98">
        <v>23.2</v>
      </c>
      <c r="K12" s="108">
        <v>1.48</v>
      </c>
      <c r="L12" s="98">
        <v>1.44</v>
      </c>
    </row>
    <row r="13" spans="2:12" ht="12" customHeight="1">
      <c r="B13" s="41" t="s">
        <v>200</v>
      </c>
      <c r="C13" s="108">
        <v>62.79</v>
      </c>
      <c r="D13" s="98">
        <v>75.6</v>
      </c>
      <c r="E13" s="108">
        <v>30.8</v>
      </c>
      <c r="F13" s="98">
        <v>19.45</v>
      </c>
      <c r="G13" s="108">
        <v>10.95</v>
      </c>
      <c r="H13" s="98">
        <v>11.41</v>
      </c>
      <c r="I13" s="108">
        <v>19.85</v>
      </c>
      <c r="J13" s="98">
        <v>8.04</v>
      </c>
      <c r="K13" s="108">
        <v>6.41</v>
      </c>
      <c r="L13" s="98">
        <v>4.96</v>
      </c>
    </row>
    <row r="14" spans="2:12" ht="12" customHeight="1">
      <c r="B14" s="41" t="s">
        <v>268</v>
      </c>
      <c r="C14" s="108">
        <v>34.58</v>
      </c>
      <c r="D14" s="98">
        <v>33.39</v>
      </c>
      <c r="E14" s="108">
        <v>63.5</v>
      </c>
      <c r="F14" s="98">
        <v>64.9</v>
      </c>
      <c r="G14" s="108">
        <v>35.36</v>
      </c>
      <c r="H14" s="98">
        <v>34.57</v>
      </c>
      <c r="I14" s="108">
        <v>28.15</v>
      </c>
      <c r="J14" s="98">
        <v>30.32</v>
      </c>
      <c r="K14" s="108">
        <v>1.92</v>
      </c>
      <c r="L14" s="98">
        <v>1.72</v>
      </c>
    </row>
    <row r="15" spans="2:12" ht="12" customHeight="1">
      <c r="B15" s="41" t="s">
        <v>14</v>
      </c>
      <c r="C15" s="108">
        <v>19.5</v>
      </c>
      <c r="D15" s="98">
        <v>18.72</v>
      </c>
      <c r="E15" s="108">
        <v>80.42</v>
      </c>
      <c r="F15" s="98">
        <v>81.13</v>
      </c>
      <c r="G15" s="108">
        <v>80.14</v>
      </c>
      <c r="H15" s="98">
        <v>79.9</v>
      </c>
      <c r="I15" s="108">
        <v>0.28</v>
      </c>
      <c r="J15" s="98">
        <v>1.23</v>
      </c>
      <c r="K15" s="108">
        <v>0.08</v>
      </c>
      <c r="L15" s="98">
        <v>0.16</v>
      </c>
    </row>
    <row r="16" spans="2:12" ht="12" customHeight="1">
      <c r="B16" s="41" t="s">
        <v>15</v>
      </c>
      <c r="C16" s="108">
        <v>57.45</v>
      </c>
      <c r="D16" s="98">
        <v>63.42</v>
      </c>
      <c r="E16" s="108">
        <v>37.5</v>
      </c>
      <c r="F16" s="98">
        <v>33.14</v>
      </c>
      <c r="G16" s="108">
        <v>27.76</v>
      </c>
      <c r="H16" s="98">
        <v>25.19</v>
      </c>
      <c r="I16" s="108">
        <v>9.74</v>
      </c>
      <c r="J16" s="98">
        <v>7.94</v>
      </c>
      <c r="K16" s="108">
        <v>5.06</v>
      </c>
      <c r="L16" s="98">
        <v>3.45</v>
      </c>
    </row>
    <row r="17" spans="2:12" ht="12" customHeight="1">
      <c r="B17" s="41" t="s">
        <v>269</v>
      </c>
      <c r="C17" s="108">
        <v>31.41</v>
      </c>
      <c r="D17" s="98">
        <v>35.4</v>
      </c>
      <c r="E17" s="108">
        <v>57.7</v>
      </c>
      <c r="F17" s="98">
        <v>52.07</v>
      </c>
      <c r="G17" s="108">
        <v>35.13</v>
      </c>
      <c r="H17" s="98">
        <v>31.95</v>
      </c>
      <c r="I17" s="108">
        <v>22.57</v>
      </c>
      <c r="J17" s="98">
        <v>20.11</v>
      </c>
      <c r="K17" s="108">
        <v>10.9</v>
      </c>
      <c r="L17" s="98">
        <v>12.54</v>
      </c>
    </row>
    <row r="18" spans="2:12" ht="12" customHeight="1">
      <c r="B18" s="41" t="s">
        <v>270</v>
      </c>
      <c r="C18" s="108">
        <v>34.58</v>
      </c>
      <c r="D18" s="98">
        <v>43.39</v>
      </c>
      <c r="E18" s="108">
        <v>63.29</v>
      </c>
      <c r="F18" s="98">
        <v>54.29</v>
      </c>
      <c r="G18" s="108">
        <v>49.27</v>
      </c>
      <c r="H18" s="98">
        <v>42.02</v>
      </c>
      <c r="I18" s="108">
        <v>14.02</v>
      </c>
      <c r="J18" s="98">
        <v>12.27</v>
      </c>
      <c r="K18" s="108">
        <v>2.12</v>
      </c>
      <c r="L18" s="98">
        <v>2.32</v>
      </c>
    </row>
    <row r="19" spans="2:12" ht="12" customHeight="1">
      <c r="B19" s="41" t="s">
        <v>271</v>
      </c>
      <c r="C19" s="108">
        <v>32.24</v>
      </c>
      <c r="D19" s="98">
        <v>34.72</v>
      </c>
      <c r="E19" s="108">
        <v>64.04</v>
      </c>
      <c r="F19" s="98">
        <v>61.89</v>
      </c>
      <c r="G19" s="108">
        <v>43.05</v>
      </c>
      <c r="H19" s="98">
        <v>41.51</v>
      </c>
      <c r="I19" s="108">
        <v>20.99</v>
      </c>
      <c r="J19" s="98">
        <v>20.38</v>
      </c>
      <c r="K19" s="108">
        <v>3.72</v>
      </c>
      <c r="L19" s="98">
        <v>3.39</v>
      </c>
    </row>
    <row r="20" spans="2:12" ht="12" customHeight="1">
      <c r="B20" s="41" t="s">
        <v>282</v>
      </c>
      <c r="C20" s="108">
        <v>31.27</v>
      </c>
      <c r="D20" s="98">
        <v>40.17</v>
      </c>
      <c r="E20" s="108">
        <v>66.91</v>
      </c>
      <c r="F20" s="98">
        <v>57.25</v>
      </c>
      <c r="G20" s="108">
        <v>30.65</v>
      </c>
      <c r="H20" s="98">
        <v>24.68</v>
      </c>
      <c r="I20" s="108">
        <v>36.26</v>
      </c>
      <c r="J20" s="98">
        <v>32.58</v>
      </c>
      <c r="K20" s="108">
        <v>1.82</v>
      </c>
      <c r="L20" s="98">
        <v>2.58</v>
      </c>
    </row>
    <row r="21" spans="2:12" ht="12" customHeight="1">
      <c r="B21" s="41" t="s">
        <v>272</v>
      </c>
      <c r="C21" s="108">
        <v>43.5</v>
      </c>
      <c r="D21" s="98">
        <v>47.77</v>
      </c>
      <c r="E21" s="108">
        <v>54.35</v>
      </c>
      <c r="F21" s="98">
        <v>50.24</v>
      </c>
      <c r="G21" s="108">
        <v>39.94</v>
      </c>
      <c r="H21" s="98">
        <v>35.39</v>
      </c>
      <c r="I21" s="108">
        <v>14.41</v>
      </c>
      <c r="J21" s="98">
        <v>14.85</v>
      </c>
      <c r="K21" s="108">
        <v>2.16</v>
      </c>
      <c r="L21" s="98">
        <v>1.99</v>
      </c>
    </row>
    <row r="22" spans="2:12" ht="12" customHeight="1">
      <c r="B22" s="41" t="s">
        <v>17</v>
      </c>
      <c r="C22" s="108">
        <v>44.92</v>
      </c>
      <c r="D22" s="98">
        <v>52.18</v>
      </c>
      <c r="E22" s="108">
        <v>37.59</v>
      </c>
      <c r="F22" s="98">
        <v>39.35</v>
      </c>
      <c r="G22" s="108">
        <v>22.8</v>
      </c>
      <c r="H22" s="98">
        <v>22.15</v>
      </c>
      <c r="I22" s="108">
        <v>14.8</v>
      </c>
      <c r="J22" s="98">
        <v>17.2</v>
      </c>
      <c r="K22" s="108">
        <v>17.48</v>
      </c>
      <c r="L22" s="98">
        <v>8.48</v>
      </c>
    </row>
    <row r="23" spans="2:12" ht="12" customHeight="1">
      <c r="B23" s="41" t="s">
        <v>273</v>
      </c>
      <c r="C23" s="108">
        <v>36.84</v>
      </c>
      <c r="D23" s="98">
        <v>36.63</v>
      </c>
      <c r="E23" s="108">
        <v>62.57</v>
      </c>
      <c r="F23" s="98">
        <v>62.43</v>
      </c>
      <c r="G23" s="108">
        <v>46.28</v>
      </c>
      <c r="H23" s="98">
        <v>43.79</v>
      </c>
      <c r="I23" s="108">
        <v>16.29</v>
      </c>
      <c r="J23" s="98">
        <v>18.65</v>
      </c>
      <c r="K23" s="108">
        <v>0.59</v>
      </c>
      <c r="L23" s="98">
        <v>0.94</v>
      </c>
    </row>
    <row r="24" spans="2:12" ht="12" customHeight="1">
      <c r="B24" s="41" t="s">
        <v>274</v>
      </c>
      <c r="C24" s="108">
        <v>36.63</v>
      </c>
      <c r="D24" s="98">
        <v>29.31</v>
      </c>
      <c r="E24" s="108">
        <v>62.86</v>
      </c>
      <c r="F24" s="98">
        <v>69.56</v>
      </c>
      <c r="G24" s="108">
        <v>56.92</v>
      </c>
      <c r="H24" s="98">
        <v>52.41</v>
      </c>
      <c r="I24" s="108">
        <v>5.93</v>
      </c>
      <c r="J24" s="98">
        <v>17.15</v>
      </c>
      <c r="K24" s="108">
        <v>0.52</v>
      </c>
      <c r="L24" s="98">
        <v>1.13</v>
      </c>
    </row>
    <row r="25" spans="2:12" ht="12" customHeight="1">
      <c r="B25" s="41" t="s">
        <v>18</v>
      </c>
      <c r="C25" s="108">
        <v>45.57</v>
      </c>
      <c r="D25" s="98">
        <v>44.79</v>
      </c>
      <c r="E25" s="108">
        <v>50.49</v>
      </c>
      <c r="F25" s="98">
        <v>48.84</v>
      </c>
      <c r="G25" s="108">
        <v>26.49</v>
      </c>
      <c r="H25" s="98">
        <v>25.66</v>
      </c>
      <c r="I25" s="108">
        <v>24</v>
      </c>
      <c r="J25" s="98">
        <v>23.18</v>
      </c>
      <c r="K25" s="108">
        <v>3.94</v>
      </c>
      <c r="L25" s="98">
        <v>6.37</v>
      </c>
    </row>
    <row r="26" spans="2:12" ht="12" customHeight="1">
      <c r="B26" s="41" t="s">
        <v>19</v>
      </c>
      <c r="C26" s="108">
        <v>41.17</v>
      </c>
      <c r="D26" s="98">
        <v>37.94</v>
      </c>
      <c r="E26" s="108">
        <v>55.05</v>
      </c>
      <c r="F26" s="98">
        <v>59.88</v>
      </c>
      <c r="G26" s="108">
        <v>39.87</v>
      </c>
      <c r="H26" s="98">
        <v>37</v>
      </c>
      <c r="I26" s="108">
        <v>15.18</v>
      </c>
      <c r="J26" s="98">
        <v>22.87</v>
      </c>
      <c r="K26" s="108">
        <v>3.78</v>
      </c>
      <c r="L26" s="98">
        <v>2.18</v>
      </c>
    </row>
    <row r="27" spans="2:12" ht="12" customHeight="1">
      <c r="B27" s="41" t="s">
        <v>20</v>
      </c>
      <c r="C27" s="108">
        <v>35.18</v>
      </c>
      <c r="D27" s="98">
        <v>52.72</v>
      </c>
      <c r="E27" s="108">
        <v>62.08</v>
      </c>
      <c r="F27" s="98">
        <v>45.22</v>
      </c>
      <c r="G27" s="108">
        <v>43.4</v>
      </c>
      <c r="H27" s="98">
        <v>31.81</v>
      </c>
      <c r="I27" s="108">
        <v>18.68</v>
      </c>
      <c r="J27" s="98">
        <v>13.41</v>
      </c>
      <c r="K27" s="108">
        <v>2.74</v>
      </c>
      <c r="L27" s="98">
        <v>2.06</v>
      </c>
    </row>
    <row r="28" spans="2:12" ht="12" customHeight="1">
      <c r="B28" s="41" t="s">
        <v>275</v>
      </c>
      <c r="C28" s="108">
        <v>18.54</v>
      </c>
      <c r="D28" s="98">
        <v>19.14</v>
      </c>
      <c r="E28" s="108">
        <v>69.09</v>
      </c>
      <c r="F28" s="98">
        <v>67.29</v>
      </c>
      <c r="G28" s="108">
        <v>32.51</v>
      </c>
      <c r="H28" s="98">
        <v>30.88</v>
      </c>
      <c r="I28" s="108">
        <v>36.58</v>
      </c>
      <c r="J28" s="98">
        <v>36.41</v>
      </c>
      <c r="K28" s="108">
        <v>12.37</v>
      </c>
      <c r="L28" s="98">
        <v>13.57</v>
      </c>
    </row>
    <row r="29" spans="2:12" ht="12" customHeight="1">
      <c r="B29" s="41" t="s">
        <v>21</v>
      </c>
      <c r="C29" s="108">
        <v>34.42</v>
      </c>
      <c r="D29" s="98">
        <v>35.76</v>
      </c>
      <c r="E29" s="108">
        <v>64.24</v>
      </c>
      <c r="F29" s="98">
        <v>62.51</v>
      </c>
      <c r="G29" s="108">
        <v>37.27</v>
      </c>
      <c r="H29" s="98">
        <v>36.41</v>
      </c>
      <c r="I29" s="108">
        <v>26.97</v>
      </c>
      <c r="J29" s="98">
        <v>26.1</v>
      </c>
      <c r="K29" s="108">
        <v>1.34</v>
      </c>
      <c r="L29" s="98">
        <v>1.73</v>
      </c>
    </row>
    <row r="30" spans="2:12" ht="12" customHeight="1">
      <c r="B30" s="41" t="s">
        <v>183</v>
      </c>
      <c r="C30" s="108">
        <v>20.8</v>
      </c>
      <c r="D30" s="98">
        <v>16.35</v>
      </c>
      <c r="E30" s="108">
        <v>60.46</v>
      </c>
      <c r="F30" s="98">
        <v>64.11</v>
      </c>
      <c r="G30" s="108">
        <v>38.44</v>
      </c>
      <c r="H30" s="98">
        <v>44.7</v>
      </c>
      <c r="I30" s="108">
        <v>22.02</v>
      </c>
      <c r="J30" s="98">
        <v>19.41</v>
      </c>
      <c r="K30" s="108">
        <v>18.74</v>
      </c>
      <c r="L30" s="98">
        <v>19.54</v>
      </c>
    </row>
    <row r="31" spans="2:12" ht="12" customHeight="1">
      <c r="B31" s="41" t="s">
        <v>22</v>
      </c>
      <c r="C31" s="108">
        <v>44.06</v>
      </c>
      <c r="D31" s="98">
        <v>47.31</v>
      </c>
      <c r="E31" s="108">
        <v>45.32</v>
      </c>
      <c r="F31" s="98">
        <v>43.6</v>
      </c>
      <c r="G31" s="108">
        <v>30.81</v>
      </c>
      <c r="H31" s="98">
        <v>28.39</v>
      </c>
      <c r="I31" s="108">
        <v>14.51</v>
      </c>
      <c r="J31" s="98">
        <v>15.21</v>
      </c>
      <c r="K31" s="108">
        <v>10.62</v>
      </c>
      <c r="L31" s="98">
        <v>9.09</v>
      </c>
    </row>
    <row r="32" spans="2:12" ht="12" customHeight="1">
      <c r="B32" s="41" t="s">
        <v>23</v>
      </c>
      <c r="C32" s="108">
        <v>40.7</v>
      </c>
      <c r="D32" s="98">
        <v>49.23</v>
      </c>
      <c r="E32" s="108">
        <v>57.11</v>
      </c>
      <c r="F32" s="98">
        <v>49.69</v>
      </c>
      <c r="G32" s="108">
        <v>41.17</v>
      </c>
      <c r="H32" s="98">
        <v>35.21</v>
      </c>
      <c r="I32" s="108">
        <v>15.94</v>
      </c>
      <c r="J32" s="98">
        <v>14.48</v>
      </c>
      <c r="K32" s="108">
        <v>2.19</v>
      </c>
      <c r="L32" s="98">
        <v>1.08</v>
      </c>
    </row>
    <row r="33" spans="2:12" ht="12" customHeight="1">
      <c r="B33" s="41" t="s">
        <v>276</v>
      </c>
      <c r="C33" s="108">
        <v>30.74</v>
      </c>
      <c r="D33" s="98">
        <v>35.02</v>
      </c>
      <c r="E33" s="108">
        <v>67.88</v>
      </c>
      <c r="F33" s="98">
        <v>63.69</v>
      </c>
      <c r="G33" s="108">
        <v>27.14</v>
      </c>
      <c r="H33" s="98">
        <v>26.06</v>
      </c>
      <c r="I33" s="108">
        <v>40.74</v>
      </c>
      <c r="J33" s="98">
        <v>37.63</v>
      </c>
      <c r="K33" s="108">
        <v>1.38</v>
      </c>
      <c r="L33" s="98">
        <v>1.29</v>
      </c>
    </row>
    <row r="34" spans="2:12" ht="12" customHeight="1">
      <c r="B34" s="41" t="s">
        <v>277</v>
      </c>
      <c r="C34" s="108">
        <v>27.5</v>
      </c>
      <c r="D34" s="98">
        <v>33.08</v>
      </c>
      <c r="E34" s="108">
        <v>63.9</v>
      </c>
      <c r="F34" s="98">
        <v>64.87</v>
      </c>
      <c r="G34" s="108">
        <v>43.05</v>
      </c>
      <c r="H34" s="98">
        <v>44.36</v>
      </c>
      <c r="I34" s="108">
        <v>20.85</v>
      </c>
      <c r="J34" s="98">
        <v>20.52</v>
      </c>
      <c r="K34" s="108">
        <v>8.6</v>
      </c>
      <c r="L34" s="98">
        <v>2.05</v>
      </c>
    </row>
    <row r="35" spans="2:12" ht="12" customHeight="1">
      <c r="B35" s="41" t="s">
        <v>24</v>
      </c>
      <c r="C35" s="108">
        <v>42.78</v>
      </c>
      <c r="D35" s="98">
        <v>47.44</v>
      </c>
      <c r="E35" s="108">
        <v>49.96</v>
      </c>
      <c r="F35" s="98">
        <v>47.01</v>
      </c>
      <c r="G35" s="108">
        <v>38.3</v>
      </c>
      <c r="H35" s="98">
        <v>34.51</v>
      </c>
      <c r="I35" s="108">
        <v>11.65</v>
      </c>
      <c r="J35" s="98">
        <v>12.5</v>
      </c>
      <c r="K35" s="108">
        <v>7.26</v>
      </c>
      <c r="L35" s="98">
        <v>5.55</v>
      </c>
    </row>
    <row r="36" spans="2:12" ht="12" customHeight="1">
      <c r="B36" s="42" t="s">
        <v>278</v>
      </c>
      <c r="C36" s="109">
        <v>49.07</v>
      </c>
      <c r="D36" s="99">
        <v>51.99</v>
      </c>
      <c r="E36" s="109">
        <v>48.41</v>
      </c>
      <c r="F36" s="99">
        <v>45.95</v>
      </c>
      <c r="G36" s="109">
        <v>39.52</v>
      </c>
      <c r="H36" s="99">
        <v>36.44</v>
      </c>
      <c r="I36" s="109">
        <v>8.89</v>
      </c>
      <c r="J36" s="99">
        <v>9.51</v>
      </c>
      <c r="K36" s="109">
        <v>2.53</v>
      </c>
      <c r="L36" s="99">
        <v>2.06</v>
      </c>
    </row>
    <row r="37" spans="2:12" ht="12" customHeight="1">
      <c r="B37" s="43" t="s">
        <v>279</v>
      </c>
      <c r="C37" s="110">
        <v>50.49</v>
      </c>
      <c r="D37" s="100">
        <v>51.13</v>
      </c>
      <c r="E37" s="110">
        <v>48.17</v>
      </c>
      <c r="F37" s="100">
        <v>41.64</v>
      </c>
      <c r="G37" s="110">
        <v>34.03</v>
      </c>
      <c r="H37" s="100">
        <v>28.89</v>
      </c>
      <c r="I37" s="110">
        <v>14.14</v>
      </c>
      <c r="J37" s="100">
        <v>12.75</v>
      </c>
      <c r="K37" s="110">
        <v>1.34</v>
      </c>
      <c r="L37" s="100">
        <v>7.23</v>
      </c>
    </row>
    <row r="38" spans="2:12" ht="12" customHeight="1">
      <c r="B38" s="40" t="s">
        <v>25</v>
      </c>
      <c r="C38" s="114">
        <v>31.57</v>
      </c>
      <c r="D38" s="115">
        <v>48.75</v>
      </c>
      <c r="E38" s="114">
        <v>30.58</v>
      </c>
      <c r="F38" s="115">
        <v>38.23</v>
      </c>
      <c r="G38" s="114">
        <v>24.78</v>
      </c>
      <c r="H38" s="115">
        <v>31.98</v>
      </c>
      <c r="I38" s="114">
        <v>5.8</v>
      </c>
      <c r="J38" s="115">
        <v>6.25</v>
      </c>
      <c r="K38" s="114">
        <v>37.86</v>
      </c>
      <c r="L38" s="115">
        <v>13.03</v>
      </c>
    </row>
    <row r="39" spans="2:12" ht="12" customHeight="1">
      <c r="B39" s="41" t="s">
        <v>26</v>
      </c>
      <c r="C39" s="108">
        <v>52.61</v>
      </c>
      <c r="D39" s="98">
        <v>52.45</v>
      </c>
      <c r="E39" s="108">
        <v>47.34</v>
      </c>
      <c r="F39" s="98">
        <v>47.49</v>
      </c>
      <c r="G39" s="108">
        <v>32.5</v>
      </c>
      <c r="H39" s="98">
        <v>32.55</v>
      </c>
      <c r="I39" s="108">
        <v>14.83</v>
      </c>
      <c r="J39" s="98">
        <v>14.94</v>
      </c>
      <c r="K39" s="108">
        <v>0.06</v>
      </c>
      <c r="L39" s="98">
        <v>0.06</v>
      </c>
    </row>
    <row r="40" spans="2:12" ht="12" customHeight="1">
      <c r="B40" s="43" t="s">
        <v>27</v>
      </c>
      <c r="C40" s="110">
        <v>23.6</v>
      </c>
      <c r="D40" s="100">
        <v>24.12</v>
      </c>
      <c r="E40" s="110">
        <v>64.33</v>
      </c>
      <c r="F40" s="100">
        <v>66.05</v>
      </c>
      <c r="G40" s="110">
        <v>29.43</v>
      </c>
      <c r="H40" s="100">
        <v>31.57</v>
      </c>
      <c r="I40" s="110">
        <v>34.91</v>
      </c>
      <c r="J40" s="100">
        <v>34.48</v>
      </c>
      <c r="K40" s="110">
        <v>12.06</v>
      </c>
      <c r="L40" s="100">
        <v>9.83</v>
      </c>
    </row>
    <row r="41" spans="2:12" ht="12" customHeight="1">
      <c r="B41" s="40" t="s">
        <v>28</v>
      </c>
      <c r="C41" s="114" t="s">
        <v>59</v>
      </c>
      <c r="D41" s="115">
        <v>42.22</v>
      </c>
      <c r="E41" s="114" t="s">
        <v>59</v>
      </c>
      <c r="F41" s="115">
        <v>57.17</v>
      </c>
      <c r="G41" s="114" t="s">
        <v>59</v>
      </c>
      <c r="H41" s="115">
        <v>27.73</v>
      </c>
      <c r="I41" s="114" t="s">
        <v>59</v>
      </c>
      <c r="J41" s="115">
        <v>29.44</v>
      </c>
      <c r="K41" s="114" t="s">
        <v>59</v>
      </c>
      <c r="L41" s="115">
        <v>0.61</v>
      </c>
    </row>
    <row r="42" spans="2:12" ht="12" customHeight="1">
      <c r="B42" s="43" t="s">
        <v>280</v>
      </c>
      <c r="C42" s="110">
        <v>45.9</v>
      </c>
      <c r="D42" s="100">
        <v>41.38</v>
      </c>
      <c r="E42" s="110">
        <v>46.33</v>
      </c>
      <c r="F42" s="100">
        <v>52.58</v>
      </c>
      <c r="G42" s="110">
        <v>25.26</v>
      </c>
      <c r="H42" s="100">
        <v>27.51</v>
      </c>
      <c r="I42" s="110">
        <v>21.07</v>
      </c>
      <c r="J42" s="100">
        <v>25.06</v>
      </c>
      <c r="K42" s="110">
        <v>7.77</v>
      </c>
      <c r="L42" s="100">
        <v>6.05</v>
      </c>
    </row>
    <row r="43" spans="3:4" ht="12" customHeight="1">
      <c r="C43" s="54"/>
      <c r="D43" s="48"/>
    </row>
    <row r="44" ht="12" customHeight="1">
      <c r="B44" s="27" t="s">
        <v>233</v>
      </c>
    </row>
    <row r="45" ht="12" customHeight="1">
      <c r="B45" s="27" t="s">
        <v>177</v>
      </c>
    </row>
    <row r="46" ht="12" customHeight="1">
      <c r="B46" s="27" t="s">
        <v>281</v>
      </c>
    </row>
    <row r="47" ht="12" customHeight="1">
      <c r="B47" s="27" t="s">
        <v>283</v>
      </c>
    </row>
    <row r="48" ht="12" customHeight="1">
      <c r="B48" s="81" t="s">
        <v>226</v>
      </c>
    </row>
    <row r="49" s="69" customFormat="1" ht="12" customHeight="1">
      <c r="B49" s="81"/>
    </row>
    <row r="50" s="69" customFormat="1" ht="12" customHeight="1">
      <c r="B50" s="81"/>
    </row>
    <row r="51" s="69" customFormat="1" ht="12" customHeight="1"/>
    <row r="52" s="69" customFormat="1" ht="12" customHeight="1">
      <c r="B52" s="7" t="s">
        <v>31</v>
      </c>
    </row>
    <row r="53" s="69" customFormat="1" ht="12" customHeight="1">
      <c r="B53" s="83" t="s">
        <v>163</v>
      </c>
    </row>
    <row r="54" s="69" customFormat="1" ht="12" customHeight="1"/>
    <row r="55" s="69" customFormat="1" ht="12" customHeight="1"/>
    <row r="57" ht="12" customHeight="1">
      <c r="B57" s="29" t="s">
        <v>162</v>
      </c>
    </row>
    <row r="58" ht="12" customHeight="1">
      <c r="B58" s="30" t="s">
        <v>163</v>
      </c>
    </row>
    <row r="59" spans="2:3" ht="12" customHeight="1">
      <c r="B59" s="29" t="s">
        <v>1</v>
      </c>
      <c r="C59" s="31">
        <v>42565.74450231482</v>
      </c>
    </row>
    <row r="60" spans="2:3" ht="12" customHeight="1">
      <c r="B60" s="29" t="s">
        <v>2</v>
      </c>
      <c r="C60" s="31">
        <v>42571.90933052084</v>
      </c>
    </row>
    <row r="61" spans="2:3" ht="12" customHeight="1">
      <c r="B61" s="29" t="s">
        <v>3</v>
      </c>
      <c r="C61" s="29" t="s">
        <v>4</v>
      </c>
    </row>
    <row r="63" spans="2:3" ht="12" customHeight="1">
      <c r="B63" s="29" t="s">
        <v>7</v>
      </c>
      <c r="C63" s="29" t="s">
        <v>164</v>
      </c>
    </row>
    <row r="65" spans="2:22" ht="12" customHeight="1">
      <c r="B65" s="32" t="s">
        <v>165</v>
      </c>
      <c r="C65" s="32" t="s">
        <v>166</v>
      </c>
      <c r="D65" s="32" t="s">
        <v>166</v>
      </c>
      <c r="E65" s="32" t="s">
        <v>166</v>
      </c>
      <c r="F65" s="32" t="s">
        <v>166</v>
      </c>
      <c r="G65" s="32" t="s">
        <v>167</v>
      </c>
      <c r="H65" s="32" t="s">
        <v>167</v>
      </c>
      <c r="I65" s="32" t="s">
        <v>167</v>
      </c>
      <c r="J65" s="32" t="s">
        <v>167</v>
      </c>
      <c r="K65" s="32" t="s">
        <v>168</v>
      </c>
      <c r="L65" s="32" t="s">
        <v>168</v>
      </c>
      <c r="M65" s="32" t="s">
        <v>168</v>
      </c>
      <c r="N65" s="32" t="s">
        <v>168</v>
      </c>
      <c r="O65" s="32" t="s">
        <v>169</v>
      </c>
      <c r="P65" s="32" t="s">
        <v>169</v>
      </c>
      <c r="Q65" s="32" t="s">
        <v>169</v>
      </c>
      <c r="R65" s="32" t="s">
        <v>169</v>
      </c>
      <c r="S65" s="32" t="s">
        <v>170</v>
      </c>
      <c r="T65" s="32" t="s">
        <v>170</v>
      </c>
      <c r="U65" s="32" t="s">
        <v>170</v>
      </c>
      <c r="V65" s="32" t="s">
        <v>170</v>
      </c>
    </row>
    <row r="66" spans="2:22" ht="12" customHeight="1">
      <c r="B66" s="32" t="s">
        <v>55</v>
      </c>
      <c r="C66" s="32" t="s">
        <v>148</v>
      </c>
      <c r="D66" s="32" t="s">
        <v>56</v>
      </c>
      <c r="E66" s="32" t="s">
        <v>57</v>
      </c>
      <c r="F66" s="32" t="s">
        <v>9</v>
      </c>
      <c r="G66" s="32" t="s">
        <v>148</v>
      </c>
      <c r="H66" s="32" t="s">
        <v>56</v>
      </c>
      <c r="I66" s="32" t="s">
        <v>57</v>
      </c>
      <c r="J66" s="32" t="s">
        <v>9</v>
      </c>
      <c r="K66" s="32" t="s">
        <v>148</v>
      </c>
      <c r="L66" s="32" t="s">
        <v>56</v>
      </c>
      <c r="M66" s="32" t="s">
        <v>57</v>
      </c>
      <c r="N66" s="32" t="s">
        <v>9</v>
      </c>
      <c r="O66" s="32" t="s">
        <v>148</v>
      </c>
      <c r="P66" s="32" t="s">
        <v>56</v>
      </c>
      <c r="Q66" s="32" t="s">
        <v>57</v>
      </c>
      <c r="R66" s="32" t="s">
        <v>9</v>
      </c>
      <c r="S66" s="32" t="s">
        <v>148</v>
      </c>
      <c r="T66" s="32" t="s">
        <v>56</v>
      </c>
      <c r="U66" s="32" t="s">
        <v>57</v>
      </c>
      <c r="V66" s="32" t="s">
        <v>9</v>
      </c>
    </row>
    <row r="67" spans="2:22" ht="12" customHeight="1">
      <c r="B67" s="75" t="s">
        <v>136</v>
      </c>
      <c r="C67" s="33" t="s">
        <v>59</v>
      </c>
      <c r="D67" s="34">
        <v>56.9</v>
      </c>
      <c r="E67" s="34">
        <v>55.35</v>
      </c>
      <c r="F67" s="33" t="s">
        <v>59</v>
      </c>
      <c r="G67" s="33" t="s">
        <v>59</v>
      </c>
      <c r="H67" s="34">
        <v>36.8</v>
      </c>
      <c r="I67" s="34">
        <v>35.28</v>
      </c>
      <c r="J67" s="33" t="s">
        <v>59</v>
      </c>
      <c r="K67" s="33" t="s">
        <v>59</v>
      </c>
      <c r="L67" s="34">
        <v>20.1</v>
      </c>
      <c r="M67" s="34">
        <v>20.07</v>
      </c>
      <c r="N67" s="33" t="s">
        <v>59</v>
      </c>
      <c r="O67" s="33" t="s">
        <v>59</v>
      </c>
      <c r="P67" s="34">
        <v>38.49</v>
      </c>
      <c r="Q67" s="34">
        <v>40.5</v>
      </c>
      <c r="R67" s="33" t="s">
        <v>59</v>
      </c>
      <c r="S67" s="33" t="s">
        <v>59</v>
      </c>
      <c r="T67" s="34">
        <v>4.61</v>
      </c>
      <c r="U67" s="34">
        <v>4.14</v>
      </c>
      <c r="V67" s="33" t="s">
        <v>59</v>
      </c>
    </row>
    <row r="68" spans="2:22" ht="12" customHeight="1">
      <c r="B68" s="75" t="s">
        <v>159</v>
      </c>
      <c r="C68" s="76">
        <v>58.28</v>
      </c>
      <c r="D68" s="76">
        <v>56.87</v>
      </c>
      <c r="E68" s="76">
        <v>55.34</v>
      </c>
      <c r="F68" s="77" t="s">
        <v>59</v>
      </c>
      <c r="G68" s="76">
        <v>37.86</v>
      </c>
      <c r="H68" s="76">
        <v>36.81</v>
      </c>
      <c r="I68" s="76">
        <v>35.3</v>
      </c>
      <c r="J68" s="77" t="s">
        <v>59</v>
      </c>
      <c r="K68" s="76">
        <v>20.41</v>
      </c>
      <c r="L68" s="76">
        <v>20.06</v>
      </c>
      <c r="M68" s="76">
        <v>20.04</v>
      </c>
      <c r="N68" s="77" t="s">
        <v>59</v>
      </c>
      <c r="O68" s="76">
        <v>38.16</v>
      </c>
      <c r="P68" s="76">
        <v>38.51</v>
      </c>
      <c r="Q68" s="76">
        <v>40.52</v>
      </c>
      <c r="R68" s="77" t="s">
        <v>59</v>
      </c>
      <c r="S68" s="76">
        <v>3.56</v>
      </c>
      <c r="T68" s="76">
        <v>4.62</v>
      </c>
      <c r="U68" s="76">
        <v>4.14</v>
      </c>
      <c r="V68" s="77" t="s">
        <v>59</v>
      </c>
    </row>
    <row r="69" spans="2:22" ht="12" customHeight="1">
      <c r="B69" s="32" t="s">
        <v>60</v>
      </c>
      <c r="C69" s="34">
        <v>61.43</v>
      </c>
      <c r="D69" s="34">
        <v>61.14</v>
      </c>
      <c r="E69" s="34">
        <v>59.41</v>
      </c>
      <c r="F69" s="33" t="s">
        <v>59</v>
      </c>
      <c r="G69" s="34">
        <v>39.18</v>
      </c>
      <c r="H69" s="34">
        <v>38.93</v>
      </c>
      <c r="I69" s="34">
        <v>37.03</v>
      </c>
      <c r="J69" s="33" t="s">
        <v>59</v>
      </c>
      <c r="K69" s="34">
        <v>22.24</v>
      </c>
      <c r="L69" s="34">
        <v>22.21</v>
      </c>
      <c r="M69" s="34">
        <v>22.37</v>
      </c>
      <c r="N69" s="33" t="s">
        <v>59</v>
      </c>
      <c r="O69" s="34">
        <v>34.9</v>
      </c>
      <c r="P69" s="34">
        <v>35.29</v>
      </c>
      <c r="Q69" s="34">
        <v>37.09</v>
      </c>
      <c r="R69" s="33" t="s">
        <v>59</v>
      </c>
      <c r="S69" s="34">
        <v>3.67</v>
      </c>
      <c r="T69" s="34">
        <v>3.57</v>
      </c>
      <c r="U69" s="34">
        <v>3.5</v>
      </c>
      <c r="V69" s="33" t="s">
        <v>59</v>
      </c>
    </row>
    <row r="70" spans="2:22" ht="12" customHeight="1">
      <c r="B70" s="32" t="s">
        <v>171</v>
      </c>
      <c r="C70" s="34">
        <v>61.41</v>
      </c>
      <c r="D70" s="34">
        <v>61.12</v>
      </c>
      <c r="E70" s="34">
        <v>59.38</v>
      </c>
      <c r="F70" s="33" t="s">
        <v>59</v>
      </c>
      <c r="G70" s="34">
        <v>39.15</v>
      </c>
      <c r="H70" s="34">
        <v>38.88</v>
      </c>
      <c r="I70" s="34">
        <v>36.99</v>
      </c>
      <c r="J70" s="33" t="s">
        <v>59</v>
      </c>
      <c r="K70" s="34">
        <v>22.26</v>
      </c>
      <c r="L70" s="34">
        <v>22.24</v>
      </c>
      <c r="M70" s="34">
        <v>22.4</v>
      </c>
      <c r="N70" s="33" t="s">
        <v>59</v>
      </c>
      <c r="O70" s="34">
        <v>34.91</v>
      </c>
      <c r="P70" s="34">
        <v>35.31</v>
      </c>
      <c r="Q70" s="34">
        <v>37.11</v>
      </c>
      <c r="R70" s="33" t="s">
        <v>59</v>
      </c>
      <c r="S70" s="34">
        <v>3.67</v>
      </c>
      <c r="T70" s="34">
        <v>3.58</v>
      </c>
      <c r="U70" s="34">
        <v>3.51</v>
      </c>
      <c r="V70" s="33" t="s">
        <v>59</v>
      </c>
    </row>
    <row r="71" spans="2:22" ht="12" customHeight="1">
      <c r="B71" s="32" t="s">
        <v>11</v>
      </c>
      <c r="C71" s="34">
        <v>64.75</v>
      </c>
      <c r="D71" s="34">
        <v>64.13</v>
      </c>
      <c r="E71" s="34">
        <v>60.46</v>
      </c>
      <c r="F71" s="34">
        <v>59.78</v>
      </c>
      <c r="G71" s="34">
        <v>43.28</v>
      </c>
      <c r="H71" s="34">
        <v>43.18</v>
      </c>
      <c r="I71" s="34">
        <v>40.8</v>
      </c>
      <c r="J71" s="34">
        <v>40.03</v>
      </c>
      <c r="K71" s="34">
        <v>21.47</v>
      </c>
      <c r="L71" s="34">
        <v>20.95</v>
      </c>
      <c r="M71" s="34">
        <v>19.66</v>
      </c>
      <c r="N71" s="34">
        <v>19.75</v>
      </c>
      <c r="O71" s="34">
        <v>33.2</v>
      </c>
      <c r="P71" s="34">
        <v>33.48</v>
      </c>
      <c r="Q71" s="34">
        <v>36.47</v>
      </c>
      <c r="R71" s="34">
        <v>38.02</v>
      </c>
      <c r="S71" s="34">
        <v>2.05</v>
      </c>
      <c r="T71" s="34">
        <v>2.39</v>
      </c>
      <c r="U71" s="34">
        <v>3.07</v>
      </c>
      <c r="V71" s="34">
        <v>2.2</v>
      </c>
    </row>
    <row r="72" spans="2:22" ht="12" customHeight="1">
      <c r="B72" s="32" t="s">
        <v>12</v>
      </c>
      <c r="C72" s="34">
        <v>57.98</v>
      </c>
      <c r="D72" s="34">
        <v>53.95</v>
      </c>
      <c r="E72" s="34">
        <v>47.08</v>
      </c>
      <c r="F72" s="34">
        <v>49.16</v>
      </c>
      <c r="G72" s="34">
        <v>38.27</v>
      </c>
      <c r="H72" s="34">
        <v>33.86</v>
      </c>
      <c r="I72" s="34">
        <v>28.86</v>
      </c>
      <c r="J72" s="34">
        <v>31.66</v>
      </c>
      <c r="K72" s="34">
        <v>19.71</v>
      </c>
      <c r="L72" s="34">
        <v>20.09</v>
      </c>
      <c r="M72" s="34">
        <v>18.22</v>
      </c>
      <c r="N72" s="34">
        <v>17.49</v>
      </c>
      <c r="O72" s="34">
        <v>39.49</v>
      </c>
      <c r="P72" s="34">
        <v>44.52</v>
      </c>
      <c r="Q72" s="34">
        <v>51.09</v>
      </c>
      <c r="R72" s="34">
        <v>48.8</v>
      </c>
      <c r="S72" s="34">
        <v>2.53</v>
      </c>
      <c r="T72" s="34">
        <v>1.53</v>
      </c>
      <c r="U72" s="34">
        <v>1.84</v>
      </c>
      <c r="V72" s="34">
        <v>2.04</v>
      </c>
    </row>
    <row r="73" spans="2:22" ht="12" customHeight="1">
      <c r="B73" s="32" t="s">
        <v>13</v>
      </c>
      <c r="C73" s="34">
        <v>77.88</v>
      </c>
      <c r="D73" s="34">
        <v>76.42</v>
      </c>
      <c r="E73" s="34">
        <v>70.76</v>
      </c>
      <c r="F73" s="34">
        <v>70.28</v>
      </c>
      <c r="G73" s="34">
        <v>51.82</v>
      </c>
      <c r="H73" s="34">
        <v>50.87</v>
      </c>
      <c r="I73" s="34">
        <v>47.6</v>
      </c>
      <c r="J73" s="34">
        <v>47.08</v>
      </c>
      <c r="K73" s="34">
        <v>26.06</v>
      </c>
      <c r="L73" s="34">
        <v>25.55</v>
      </c>
      <c r="M73" s="34">
        <v>23.16</v>
      </c>
      <c r="N73" s="34">
        <v>23.2</v>
      </c>
      <c r="O73" s="34">
        <v>20.64</v>
      </c>
      <c r="P73" s="34">
        <v>22.01</v>
      </c>
      <c r="Q73" s="34">
        <v>27.81</v>
      </c>
      <c r="R73" s="34">
        <v>28.27</v>
      </c>
      <c r="S73" s="34">
        <v>1.48</v>
      </c>
      <c r="T73" s="34">
        <v>1.57</v>
      </c>
      <c r="U73" s="34">
        <v>1.43</v>
      </c>
      <c r="V73" s="34">
        <v>1.44</v>
      </c>
    </row>
    <row r="74" spans="2:22" ht="12" customHeight="1">
      <c r="B74" s="32" t="s">
        <v>61</v>
      </c>
      <c r="C74" s="34">
        <v>30.8</v>
      </c>
      <c r="D74" s="34">
        <v>21.98</v>
      </c>
      <c r="E74" s="34">
        <v>19.64</v>
      </c>
      <c r="F74" s="34">
        <v>19.45</v>
      </c>
      <c r="G74" s="34">
        <v>10.95</v>
      </c>
      <c r="H74" s="34">
        <v>13.02</v>
      </c>
      <c r="I74" s="34">
        <v>11.36</v>
      </c>
      <c r="J74" s="34">
        <v>11.41</v>
      </c>
      <c r="K74" s="34">
        <v>19.85</v>
      </c>
      <c r="L74" s="34">
        <v>8.97</v>
      </c>
      <c r="M74" s="34">
        <v>8.28</v>
      </c>
      <c r="N74" s="34">
        <v>8.04</v>
      </c>
      <c r="O74" s="34">
        <v>62.79</v>
      </c>
      <c r="P74" s="34">
        <v>70.52</v>
      </c>
      <c r="Q74" s="34">
        <v>77.94</v>
      </c>
      <c r="R74" s="34">
        <v>75.6</v>
      </c>
      <c r="S74" s="34">
        <v>6.41</v>
      </c>
      <c r="T74" s="34">
        <v>7.5</v>
      </c>
      <c r="U74" s="34">
        <v>2.42</v>
      </c>
      <c r="V74" s="34">
        <v>4.96</v>
      </c>
    </row>
    <row r="75" spans="2:22" ht="12" customHeight="1">
      <c r="B75" s="32" t="s">
        <v>62</v>
      </c>
      <c r="C75" s="34">
        <v>63.5</v>
      </c>
      <c r="D75" s="34">
        <v>63.61</v>
      </c>
      <c r="E75" s="34">
        <v>64.43</v>
      </c>
      <c r="F75" s="34">
        <v>64.9</v>
      </c>
      <c r="G75" s="34">
        <v>35.36</v>
      </c>
      <c r="H75" s="34">
        <v>35.35</v>
      </c>
      <c r="I75" s="34">
        <v>34.3</v>
      </c>
      <c r="J75" s="34">
        <v>34.57</v>
      </c>
      <c r="K75" s="34">
        <v>28.15</v>
      </c>
      <c r="L75" s="34">
        <v>28.26</v>
      </c>
      <c r="M75" s="34">
        <v>30.13</v>
      </c>
      <c r="N75" s="34">
        <v>30.32</v>
      </c>
      <c r="O75" s="34">
        <v>34.58</v>
      </c>
      <c r="P75" s="34">
        <v>34.58</v>
      </c>
      <c r="Q75" s="34">
        <v>33.78</v>
      </c>
      <c r="R75" s="34">
        <v>33.39</v>
      </c>
      <c r="S75" s="34">
        <v>1.92</v>
      </c>
      <c r="T75" s="34">
        <v>1.81</v>
      </c>
      <c r="U75" s="34">
        <v>1.79</v>
      </c>
      <c r="V75" s="34">
        <v>1.72</v>
      </c>
    </row>
    <row r="76" spans="2:22" ht="12" customHeight="1">
      <c r="B76" s="32" t="s">
        <v>14</v>
      </c>
      <c r="C76" s="34">
        <v>80.42</v>
      </c>
      <c r="D76" s="34">
        <v>80.78</v>
      </c>
      <c r="E76" s="34">
        <v>80.74</v>
      </c>
      <c r="F76" s="34">
        <v>81.13</v>
      </c>
      <c r="G76" s="34">
        <v>80.14</v>
      </c>
      <c r="H76" s="34">
        <v>79.81</v>
      </c>
      <c r="I76" s="34">
        <v>79.6</v>
      </c>
      <c r="J76" s="34">
        <v>79.9</v>
      </c>
      <c r="K76" s="34">
        <v>0.28</v>
      </c>
      <c r="L76" s="34">
        <v>0.98</v>
      </c>
      <c r="M76" s="34">
        <v>1.14</v>
      </c>
      <c r="N76" s="34">
        <v>1.23</v>
      </c>
      <c r="O76" s="34">
        <v>19.5</v>
      </c>
      <c r="P76" s="34">
        <v>19.12</v>
      </c>
      <c r="Q76" s="34">
        <v>19.14</v>
      </c>
      <c r="R76" s="34">
        <v>18.72</v>
      </c>
      <c r="S76" s="34">
        <v>0.08</v>
      </c>
      <c r="T76" s="34">
        <v>0.09</v>
      </c>
      <c r="U76" s="34">
        <v>0.12</v>
      </c>
      <c r="V76" s="34">
        <v>0.16</v>
      </c>
    </row>
    <row r="77" spans="2:22" ht="12" customHeight="1">
      <c r="B77" s="32" t="s">
        <v>15</v>
      </c>
      <c r="C77" s="34">
        <v>37.5</v>
      </c>
      <c r="D77" s="34">
        <v>35.68</v>
      </c>
      <c r="E77" s="34">
        <v>33.26</v>
      </c>
      <c r="F77" s="34">
        <v>33.14</v>
      </c>
      <c r="G77" s="34">
        <v>27.76</v>
      </c>
      <c r="H77" s="34">
        <v>26.49</v>
      </c>
      <c r="I77" s="34">
        <v>25.31</v>
      </c>
      <c r="J77" s="34">
        <v>25.19</v>
      </c>
      <c r="K77" s="34">
        <v>9.74</v>
      </c>
      <c r="L77" s="34">
        <v>9.2</v>
      </c>
      <c r="M77" s="34">
        <v>7.95</v>
      </c>
      <c r="N77" s="34">
        <v>7.94</v>
      </c>
      <c r="O77" s="34">
        <v>57.45</v>
      </c>
      <c r="P77" s="34">
        <v>59.3</v>
      </c>
      <c r="Q77" s="34">
        <v>63.31</v>
      </c>
      <c r="R77" s="34">
        <v>63.42</v>
      </c>
      <c r="S77" s="34">
        <v>5.06</v>
      </c>
      <c r="T77" s="34">
        <v>5.01</v>
      </c>
      <c r="U77" s="34">
        <v>3.43</v>
      </c>
      <c r="V77" s="34">
        <v>3.45</v>
      </c>
    </row>
    <row r="78" spans="2:22" ht="12" customHeight="1">
      <c r="B78" s="32" t="s">
        <v>63</v>
      </c>
      <c r="C78" s="34">
        <v>57.7</v>
      </c>
      <c r="D78" s="34">
        <v>53.85</v>
      </c>
      <c r="E78" s="34">
        <v>52.07</v>
      </c>
      <c r="F78" s="33" t="s">
        <v>59</v>
      </c>
      <c r="G78" s="34">
        <v>35.13</v>
      </c>
      <c r="H78" s="34">
        <v>32.74</v>
      </c>
      <c r="I78" s="34">
        <v>31.95</v>
      </c>
      <c r="J78" s="33" t="s">
        <v>59</v>
      </c>
      <c r="K78" s="34">
        <v>22.57</v>
      </c>
      <c r="L78" s="34">
        <v>21.1</v>
      </c>
      <c r="M78" s="34">
        <v>20.11</v>
      </c>
      <c r="N78" s="33" t="s">
        <v>59</v>
      </c>
      <c r="O78" s="34">
        <v>31.41</v>
      </c>
      <c r="P78" s="34">
        <v>34.64</v>
      </c>
      <c r="Q78" s="34">
        <v>35.4</v>
      </c>
      <c r="R78" s="33" t="s">
        <v>59</v>
      </c>
      <c r="S78" s="34">
        <v>10.9</v>
      </c>
      <c r="T78" s="34">
        <v>11.51</v>
      </c>
      <c r="U78" s="34">
        <v>12.54</v>
      </c>
      <c r="V78" s="33" t="s">
        <v>59</v>
      </c>
    </row>
    <row r="79" spans="2:22" ht="12" customHeight="1">
      <c r="B79" s="32" t="s">
        <v>64</v>
      </c>
      <c r="C79" s="34">
        <v>63.29</v>
      </c>
      <c r="D79" s="34">
        <v>62.04</v>
      </c>
      <c r="E79" s="34">
        <v>56.09</v>
      </c>
      <c r="F79" s="34">
        <v>54.29</v>
      </c>
      <c r="G79" s="34">
        <v>49.27</v>
      </c>
      <c r="H79" s="34">
        <v>48.71</v>
      </c>
      <c r="I79" s="34">
        <v>43.72</v>
      </c>
      <c r="J79" s="34">
        <v>42.02</v>
      </c>
      <c r="K79" s="34">
        <v>14.02</v>
      </c>
      <c r="L79" s="34">
        <v>13.33</v>
      </c>
      <c r="M79" s="34">
        <v>12.37</v>
      </c>
      <c r="N79" s="34">
        <v>12.27</v>
      </c>
      <c r="O79" s="34">
        <v>34.58</v>
      </c>
      <c r="P79" s="34">
        <v>36.65</v>
      </c>
      <c r="Q79" s="34">
        <v>43.01</v>
      </c>
      <c r="R79" s="34">
        <v>43.39</v>
      </c>
      <c r="S79" s="34">
        <v>2.12</v>
      </c>
      <c r="T79" s="34">
        <v>1.31</v>
      </c>
      <c r="U79" s="34">
        <v>0.9</v>
      </c>
      <c r="V79" s="34">
        <v>2.32</v>
      </c>
    </row>
    <row r="80" spans="2:22" ht="12" customHeight="1">
      <c r="B80" s="32" t="s">
        <v>65</v>
      </c>
      <c r="C80" s="34">
        <v>64.04</v>
      </c>
      <c r="D80" s="34">
        <v>62.93</v>
      </c>
      <c r="E80" s="34">
        <v>61.92</v>
      </c>
      <c r="F80" s="34">
        <v>61.89</v>
      </c>
      <c r="G80" s="34">
        <v>43.05</v>
      </c>
      <c r="H80" s="34">
        <v>42.48</v>
      </c>
      <c r="I80" s="34">
        <v>41.8</v>
      </c>
      <c r="J80" s="34">
        <v>41.51</v>
      </c>
      <c r="K80" s="34">
        <v>20.99</v>
      </c>
      <c r="L80" s="34">
        <v>20.45</v>
      </c>
      <c r="M80" s="34">
        <v>20.12</v>
      </c>
      <c r="N80" s="34">
        <v>20.38</v>
      </c>
      <c r="O80" s="34">
        <v>32.24</v>
      </c>
      <c r="P80" s="34">
        <v>33.44</v>
      </c>
      <c r="Q80" s="34">
        <v>34.69</v>
      </c>
      <c r="R80" s="34">
        <v>34.72</v>
      </c>
      <c r="S80" s="34">
        <v>3.72</v>
      </c>
      <c r="T80" s="34">
        <v>3.63</v>
      </c>
      <c r="U80" s="34">
        <v>3.39</v>
      </c>
      <c r="V80" s="34">
        <v>3.39</v>
      </c>
    </row>
    <row r="81" spans="2:22" ht="12" customHeight="1">
      <c r="B81" s="32" t="s">
        <v>16</v>
      </c>
      <c r="C81" s="33" t="s">
        <v>59</v>
      </c>
      <c r="D81" s="34">
        <v>66.91</v>
      </c>
      <c r="E81" s="34">
        <v>60.67</v>
      </c>
      <c r="F81" s="34">
        <v>57.25</v>
      </c>
      <c r="G81" s="33" t="s">
        <v>59</v>
      </c>
      <c r="H81" s="34">
        <v>30.65</v>
      </c>
      <c r="I81" s="34">
        <v>26.9</v>
      </c>
      <c r="J81" s="34">
        <v>24.68</v>
      </c>
      <c r="K81" s="33" t="s">
        <v>59</v>
      </c>
      <c r="L81" s="34">
        <v>36.26</v>
      </c>
      <c r="M81" s="34">
        <v>33.77</v>
      </c>
      <c r="N81" s="34">
        <v>32.58</v>
      </c>
      <c r="O81" s="33" t="s">
        <v>59</v>
      </c>
      <c r="P81" s="34">
        <v>31.27</v>
      </c>
      <c r="Q81" s="34">
        <v>36.32</v>
      </c>
      <c r="R81" s="34">
        <v>40.17</v>
      </c>
      <c r="S81" s="33" t="s">
        <v>59</v>
      </c>
      <c r="T81" s="34">
        <v>1.82</v>
      </c>
      <c r="U81" s="34">
        <v>3</v>
      </c>
      <c r="V81" s="34">
        <v>2.58</v>
      </c>
    </row>
    <row r="82" spans="2:22" ht="12" customHeight="1">
      <c r="B82" s="32" t="s">
        <v>66</v>
      </c>
      <c r="C82" s="34">
        <v>54.35</v>
      </c>
      <c r="D82" s="34">
        <v>55.6</v>
      </c>
      <c r="E82" s="34">
        <v>51.48</v>
      </c>
      <c r="F82" s="34">
        <v>50.24</v>
      </c>
      <c r="G82" s="34">
        <v>39.94</v>
      </c>
      <c r="H82" s="34">
        <v>39.39</v>
      </c>
      <c r="I82" s="34">
        <v>36.52</v>
      </c>
      <c r="J82" s="34">
        <v>35.39</v>
      </c>
      <c r="K82" s="34">
        <v>14.41</v>
      </c>
      <c r="L82" s="34">
        <v>16.21</v>
      </c>
      <c r="M82" s="34">
        <v>14.97</v>
      </c>
      <c r="N82" s="34">
        <v>14.85</v>
      </c>
      <c r="O82" s="34">
        <v>43.5</v>
      </c>
      <c r="P82" s="34">
        <v>42.23</v>
      </c>
      <c r="Q82" s="34">
        <v>46.47</v>
      </c>
      <c r="R82" s="34">
        <v>47.77</v>
      </c>
      <c r="S82" s="34">
        <v>2.16</v>
      </c>
      <c r="T82" s="34">
        <v>2.17</v>
      </c>
      <c r="U82" s="34">
        <v>2.05</v>
      </c>
      <c r="V82" s="34">
        <v>1.99</v>
      </c>
    </row>
    <row r="83" spans="2:22" ht="12" customHeight="1">
      <c r="B83" s="32" t="s">
        <v>17</v>
      </c>
      <c r="C83" s="34">
        <v>37.59</v>
      </c>
      <c r="D83" s="34">
        <v>40.66</v>
      </c>
      <c r="E83" s="34">
        <v>40.38</v>
      </c>
      <c r="F83" s="34">
        <v>39.35</v>
      </c>
      <c r="G83" s="34">
        <v>22.8</v>
      </c>
      <c r="H83" s="34">
        <v>24.58</v>
      </c>
      <c r="I83" s="34">
        <v>23.03</v>
      </c>
      <c r="J83" s="34">
        <v>22.15</v>
      </c>
      <c r="K83" s="34">
        <v>14.8</v>
      </c>
      <c r="L83" s="34">
        <v>16.07</v>
      </c>
      <c r="M83" s="34">
        <v>17.34</v>
      </c>
      <c r="N83" s="34">
        <v>17.2</v>
      </c>
      <c r="O83" s="34">
        <v>44.92</v>
      </c>
      <c r="P83" s="34">
        <v>49.03</v>
      </c>
      <c r="Q83" s="34">
        <v>51.33</v>
      </c>
      <c r="R83" s="34">
        <v>52.18</v>
      </c>
      <c r="S83" s="34">
        <v>17.48</v>
      </c>
      <c r="T83" s="34">
        <v>10.31</v>
      </c>
      <c r="U83" s="34">
        <v>8.29</v>
      </c>
      <c r="V83" s="34">
        <v>8.48</v>
      </c>
    </row>
    <row r="84" spans="2:22" ht="12" customHeight="1">
      <c r="B84" s="32" t="s">
        <v>67</v>
      </c>
      <c r="C84" s="34">
        <v>62.57</v>
      </c>
      <c r="D84" s="34">
        <v>65.28</v>
      </c>
      <c r="E84" s="34">
        <v>62.83</v>
      </c>
      <c r="F84" s="34">
        <v>62.43</v>
      </c>
      <c r="G84" s="34">
        <v>46.28</v>
      </c>
      <c r="H84" s="34">
        <v>48.45</v>
      </c>
      <c r="I84" s="34">
        <v>43.99</v>
      </c>
      <c r="J84" s="34">
        <v>43.79</v>
      </c>
      <c r="K84" s="34">
        <v>16.29</v>
      </c>
      <c r="L84" s="34">
        <v>16.83</v>
      </c>
      <c r="M84" s="34">
        <v>18.83</v>
      </c>
      <c r="N84" s="34">
        <v>18.65</v>
      </c>
      <c r="O84" s="34">
        <v>36.84</v>
      </c>
      <c r="P84" s="34">
        <v>34.51</v>
      </c>
      <c r="Q84" s="34">
        <v>36.26</v>
      </c>
      <c r="R84" s="34">
        <v>36.63</v>
      </c>
      <c r="S84" s="34">
        <v>0.59</v>
      </c>
      <c r="T84" s="34">
        <v>0.21</v>
      </c>
      <c r="U84" s="34">
        <v>0.92</v>
      </c>
      <c r="V84" s="34">
        <v>0.94</v>
      </c>
    </row>
    <row r="85" spans="2:22" ht="12" customHeight="1">
      <c r="B85" s="32" t="s">
        <v>68</v>
      </c>
      <c r="C85" s="34">
        <v>62.86</v>
      </c>
      <c r="D85" s="34">
        <v>64.26</v>
      </c>
      <c r="E85" s="34">
        <v>67.36</v>
      </c>
      <c r="F85" s="34">
        <v>69.56</v>
      </c>
      <c r="G85" s="34">
        <v>56.92</v>
      </c>
      <c r="H85" s="34">
        <v>58.45</v>
      </c>
      <c r="I85" s="34">
        <v>50.82</v>
      </c>
      <c r="J85" s="34">
        <v>52.41</v>
      </c>
      <c r="K85" s="34">
        <v>5.93</v>
      </c>
      <c r="L85" s="34">
        <v>5.81</v>
      </c>
      <c r="M85" s="34">
        <v>16.54</v>
      </c>
      <c r="N85" s="34">
        <v>17.15</v>
      </c>
      <c r="O85" s="34">
        <v>36.63</v>
      </c>
      <c r="P85" s="34">
        <v>34.95</v>
      </c>
      <c r="Q85" s="34">
        <v>31.71</v>
      </c>
      <c r="R85" s="34">
        <v>29.31</v>
      </c>
      <c r="S85" s="34">
        <v>0.52</v>
      </c>
      <c r="T85" s="34">
        <v>0.79</v>
      </c>
      <c r="U85" s="34">
        <v>0.93</v>
      </c>
      <c r="V85" s="34">
        <v>1.13</v>
      </c>
    </row>
    <row r="86" spans="2:22" ht="12" customHeight="1">
      <c r="B86" s="32" t="s">
        <v>18</v>
      </c>
      <c r="C86" s="34">
        <v>50.49</v>
      </c>
      <c r="D86" s="34">
        <v>49.98</v>
      </c>
      <c r="E86" s="34">
        <v>48.8</v>
      </c>
      <c r="F86" s="34">
        <v>48.84</v>
      </c>
      <c r="G86" s="34">
        <v>26.49</v>
      </c>
      <c r="H86" s="34">
        <v>25.85</v>
      </c>
      <c r="I86" s="34">
        <v>25.61</v>
      </c>
      <c r="J86" s="34">
        <v>25.66</v>
      </c>
      <c r="K86" s="34">
        <v>24</v>
      </c>
      <c r="L86" s="34">
        <v>24.12</v>
      </c>
      <c r="M86" s="34">
        <v>23.2</v>
      </c>
      <c r="N86" s="34">
        <v>23.18</v>
      </c>
      <c r="O86" s="34">
        <v>45.57</v>
      </c>
      <c r="P86" s="34">
        <v>46.33</v>
      </c>
      <c r="Q86" s="34">
        <v>42.87</v>
      </c>
      <c r="R86" s="34">
        <v>44.79</v>
      </c>
      <c r="S86" s="34">
        <v>3.94</v>
      </c>
      <c r="T86" s="34">
        <v>3.7</v>
      </c>
      <c r="U86" s="34">
        <v>8.33</v>
      </c>
      <c r="V86" s="34">
        <v>6.37</v>
      </c>
    </row>
    <row r="87" spans="2:22" ht="12" customHeight="1">
      <c r="B87" s="32" t="s">
        <v>19</v>
      </c>
      <c r="C87" s="34">
        <v>55.05</v>
      </c>
      <c r="D87" s="34">
        <v>62.17</v>
      </c>
      <c r="E87" s="34">
        <v>60.4</v>
      </c>
      <c r="F87" s="34">
        <v>59.88</v>
      </c>
      <c r="G87" s="34">
        <v>39.87</v>
      </c>
      <c r="H87" s="34">
        <v>40.26</v>
      </c>
      <c r="I87" s="34">
        <v>37.73</v>
      </c>
      <c r="J87" s="34">
        <v>37</v>
      </c>
      <c r="K87" s="34">
        <v>15.18</v>
      </c>
      <c r="L87" s="34">
        <v>21.9</v>
      </c>
      <c r="M87" s="34">
        <v>22.67</v>
      </c>
      <c r="N87" s="34">
        <v>22.87</v>
      </c>
      <c r="O87" s="34">
        <v>41.17</v>
      </c>
      <c r="P87" s="34">
        <v>36.42</v>
      </c>
      <c r="Q87" s="34">
        <v>36.9</v>
      </c>
      <c r="R87" s="34">
        <v>37.94</v>
      </c>
      <c r="S87" s="34">
        <v>3.78</v>
      </c>
      <c r="T87" s="34">
        <v>1.42</v>
      </c>
      <c r="U87" s="34">
        <v>2.71</v>
      </c>
      <c r="V87" s="34">
        <v>2.18</v>
      </c>
    </row>
    <row r="88" spans="2:22" ht="12" customHeight="1">
      <c r="B88" s="32" t="s">
        <v>20</v>
      </c>
      <c r="C88" s="34">
        <v>62.08</v>
      </c>
      <c r="D88" s="34">
        <v>58.18</v>
      </c>
      <c r="E88" s="34">
        <v>47.63</v>
      </c>
      <c r="F88" s="34">
        <v>45.22</v>
      </c>
      <c r="G88" s="34">
        <v>43.4</v>
      </c>
      <c r="H88" s="34">
        <v>40.64</v>
      </c>
      <c r="I88" s="34">
        <v>33.52</v>
      </c>
      <c r="J88" s="34">
        <v>31.81</v>
      </c>
      <c r="K88" s="34">
        <v>18.68</v>
      </c>
      <c r="L88" s="34">
        <v>17.54</v>
      </c>
      <c r="M88" s="34">
        <v>14.12</v>
      </c>
      <c r="N88" s="34">
        <v>13.41</v>
      </c>
      <c r="O88" s="34">
        <v>35.18</v>
      </c>
      <c r="P88" s="34">
        <v>39.01</v>
      </c>
      <c r="Q88" s="34">
        <v>50.27</v>
      </c>
      <c r="R88" s="34">
        <v>52.72</v>
      </c>
      <c r="S88" s="34">
        <v>2.74</v>
      </c>
      <c r="T88" s="34">
        <v>2.8</v>
      </c>
      <c r="U88" s="34">
        <v>2.09</v>
      </c>
      <c r="V88" s="34">
        <v>2.06</v>
      </c>
    </row>
    <row r="89" spans="2:22" ht="12" customHeight="1">
      <c r="B89" s="32" t="s">
        <v>69</v>
      </c>
      <c r="C89" s="34">
        <v>69.09</v>
      </c>
      <c r="D89" s="34">
        <v>69</v>
      </c>
      <c r="E89" s="34">
        <v>65.75</v>
      </c>
      <c r="F89" s="34">
        <v>67.29</v>
      </c>
      <c r="G89" s="34">
        <v>32.51</v>
      </c>
      <c r="H89" s="34">
        <v>32.94</v>
      </c>
      <c r="I89" s="34">
        <v>30.86</v>
      </c>
      <c r="J89" s="34">
        <v>30.88</v>
      </c>
      <c r="K89" s="34">
        <v>36.58</v>
      </c>
      <c r="L89" s="34">
        <v>36.05</v>
      </c>
      <c r="M89" s="34">
        <v>34.89</v>
      </c>
      <c r="N89" s="34">
        <v>36.41</v>
      </c>
      <c r="O89" s="34">
        <v>18.54</v>
      </c>
      <c r="P89" s="34">
        <v>19.2</v>
      </c>
      <c r="Q89" s="34">
        <v>21.09</v>
      </c>
      <c r="R89" s="34">
        <v>19.14</v>
      </c>
      <c r="S89" s="34">
        <v>12.37</v>
      </c>
      <c r="T89" s="34">
        <v>11.81</v>
      </c>
      <c r="U89" s="34">
        <v>13.16</v>
      </c>
      <c r="V89" s="34">
        <v>13.57</v>
      </c>
    </row>
    <row r="90" spans="2:22" ht="12" customHeight="1">
      <c r="B90" s="32" t="s">
        <v>21</v>
      </c>
      <c r="C90" s="34">
        <v>64.24</v>
      </c>
      <c r="D90" s="34">
        <v>64.51</v>
      </c>
      <c r="E90" s="34">
        <v>62.13</v>
      </c>
      <c r="F90" s="34">
        <v>62.51</v>
      </c>
      <c r="G90" s="34">
        <v>37.27</v>
      </c>
      <c r="H90" s="34">
        <v>37.73</v>
      </c>
      <c r="I90" s="34">
        <v>36.3</v>
      </c>
      <c r="J90" s="34">
        <v>36.41</v>
      </c>
      <c r="K90" s="34">
        <v>26.97</v>
      </c>
      <c r="L90" s="34">
        <v>26.77</v>
      </c>
      <c r="M90" s="34">
        <v>25.83</v>
      </c>
      <c r="N90" s="34">
        <v>26.1</v>
      </c>
      <c r="O90" s="34">
        <v>34.42</v>
      </c>
      <c r="P90" s="34">
        <v>33.95</v>
      </c>
      <c r="Q90" s="34">
        <v>36.3</v>
      </c>
      <c r="R90" s="34">
        <v>35.76</v>
      </c>
      <c r="S90" s="34">
        <v>1.34</v>
      </c>
      <c r="T90" s="34">
        <v>1.54</v>
      </c>
      <c r="U90" s="34">
        <v>1.57</v>
      </c>
      <c r="V90" s="34">
        <v>1.73</v>
      </c>
    </row>
    <row r="91" spans="2:22" ht="12" customHeight="1">
      <c r="B91" s="32" t="s">
        <v>70</v>
      </c>
      <c r="C91" s="34">
        <v>60.46</v>
      </c>
      <c r="D91" s="34">
        <v>60.49</v>
      </c>
      <c r="E91" s="34">
        <v>64.11</v>
      </c>
      <c r="F91" s="33" t="s">
        <v>59</v>
      </c>
      <c r="G91" s="34">
        <v>38.44</v>
      </c>
      <c r="H91" s="34">
        <v>41.29</v>
      </c>
      <c r="I91" s="34">
        <v>44.7</v>
      </c>
      <c r="J91" s="33" t="s">
        <v>59</v>
      </c>
      <c r="K91" s="34">
        <v>22.02</v>
      </c>
      <c r="L91" s="34">
        <v>19.2</v>
      </c>
      <c r="M91" s="34">
        <v>19.41</v>
      </c>
      <c r="N91" s="33" t="s">
        <v>59</v>
      </c>
      <c r="O91" s="34">
        <v>20.8</v>
      </c>
      <c r="P91" s="34">
        <v>17.45</v>
      </c>
      <c r="Q91" s="34">
        <v>16.35</v>
      </c>
      <c r="R91" s="33" t="s">
        <v>59</v>
      </c>
      <c r="S91" s="34">
        <v>18.74</v>
      </c>
      <c r="T91" s="34">
        <v>22.06</v>
      </c>
      <c r="U91" s="34">
        <v>19.54</v>
      </c>
      <c r="V91" s="33" t="s">
        <v>59</v>
      </c>
    </row>
    <row r="92" spans="2:22" ht="12" customHeight="1">
      <c r="B92" s="32" t="s">
        <v>22</v>
      </c>
      <c r="C92" s="34">
        <v>45.32</v>
      </c>
      <c r="D92" s="34">
        <v>46.11</v>
      </c>
      <c r="E92" s="34">
        <v>42.17</v>
      </c>
      <c r="F92" s="34">
        <v>43.6</v>
      </c>
      <c r="G92" s="34">
        <v>30.81</v>
      </c>
      <c r="H92" s="34">
        <v>30.8</v>
      </c>
      <c r="I92" s="34">
        <v>27.84</v>
      </c>
      <c r="J92" s="34">
        <v>28.39</v>
      </c>
      <c r="K92" s="34">
        <v>14.51</v>
      </c>
      <c r="L92" s="34">
        <v>15.31</v>
      </c>
      <c r="M92" s="34">
        <v>14.32</v>
      </c>
      <c r="N92" s="34">
        <v>15.21</v>
      </c>
      <c r="O92" s="34">
        <v>44.06</v>
      </c>
      <c r="P92" s="34">
        <v>44.91</v>
      </c>
      <c r="Q92" s="34">
        <v>48.24</v>
      </c>
      <c r="R92" s="34">
        <v>47.31</v>
      </c>
      <c r="S92" s="34">
        <v>10.62</v>
      </c>
      <c r="T92" s="34">
        <v>8.98</v>
      </c>
      <c r="U92" s="34">
        <v>9.6</v>
      </c>
      <c r="V92" s="34">
        <v>9.09</v>
      </c>
    </row>
    <row r="93" spans="2:22" ht="12" customHeight="1">
      <c r="B93" s="32" t="s">
        <v>23</v>
      </c>
      <c r="C93" s="34">
        <v>57.11</v>
      </c>
      <c r="D93" s="34">
        <v>54.46</v>
      </c>
      <c r="E93" s="34">
        <v>48.44</v>
      </c>
      <c r="F93" s="34">
        <v>49.69</v>
      </c>
      <c r="G93" s="34">
        <v>41.17</v>
      </c>
      <c r="H93" s="34">
        <v>38.31</v>
      </c>
      <c r="I93" s="34">
        <v>34.3</v>
      </c>
      <c r="J93" s="34">
        <v>35.21</v>
      </c>
      <c r="K93" s="34">
        <v>15.94</v>
      </c>
      <c r="L93" s="34">
        <v>16.15</v>
      </c>
      <c r="M93" s="34">
        <v>14.14</v>
      </c>
      <c r="N93" s="34">
        <v>14.48</v>
      </c>
      <c r="O93" s="34">
        <v>40.7</v>
      </c>
      <c r="P93" s="34">
        <v>44.06</v>
      </c>
      <c r="Q93" s="34">
        <v>50.58</v>
      </c>
      <c r="R93" s="34">
        <v>49.23</v>
      </c>
      <c r="S93" s="34">
        <v>2.19</v>
      </c>
      <c r="T93" s="34">
        <v>1.48</v>
      </c>
      <c r="U93" s="34">
        <v>0.98</v>
      </c>
      <c r="V93" s="34">
        <v>1.08</v>
      </c>
    </row>
    <row r="94" spans="2:22" ht="12" customHeight="1">
      <c r="B94" s="32" t="s">
        <v>71</v>
      </c>
      <c r="C94" s="34">
        <v>67.88</v>
      </c>
      <c r="D94" s="34">
        <v>69.02</v>
      </c>
      <c r="E94" s="34">
        <v>65</v>
      </c>
      <c r="F94" s="34">
        <v>63.69</v>
      </c>
      <c r="G94" s="34">
        <v>27.14</v>
      </c>
      <c r="H94" s="34">
        <v>27.55</v>
      </c>
      <c r="I94" s="34">
        <v>26.58</v>
      </c>
      <c r="J94" s="34">
        <v>26.06</v>
      </c>
      <c r="K94" s="34">
        <v>40.74</v>
      </c>
      <c r="L94" s="34">
        <v>41.47</v>
      </c>
      <c r="M94" s="34">
        <v>38.43</v>
      </c>
      <c r="N94" s="34">
        <v>37.63</v>
      </c>
      <c r="O94" s="34">
        <v>30.74</v>
      </c>
      <c r="P94" s="34">
        <v>29.12</v>
      </c>
      <c r="Q94" s="34">
        <v>33.8</v>
      </c>
      <c r="R94" s="34">
        <v>35.02</v>
      </c>
      <c r="S94" s="34">
        <v>1.38</v>
      </c>
      <c r="T94" s="34">
        <v>1.86</v>
      </c>
      <c r="U94" s="34">
        <v>1.19</v>
      </c>
      <c r="V94" s="34">
        <v>1.29</v>
      </c>
    </row>
    <row r="95" spans="2:22" ht="12" customHeight="1">
      <c r="B95" s="32" t="s">
        <v>72</v>
      </c>
      <c r="C95" s="34">
        <v>63.9</v>
      </c>
      <c r="D95" s="34">
        <v>67.34</v>
      </c>
      <c r="E95" s="34">
        <v>59.65</v>
      </c>
      <c r="F95" s="34">
        <v>64.87</v>
      </c>
      <c r="G95" s="34">
        <v>43.05</v>
      </c>
      <c r="H95" s="34">
        <v>45.92</v>
      </c>
      <c r="I95" s="34">
        <v>40.86</v>
      </c>
      <c r="J95" s="34">
        <v>44.36</v>
      </c>
      <c r="K95" s="34">
        <v>20.85</v>
      </c>
      <c r="L95" s="34">
        <v>21.42</v>
      </c>
      <c r="M95" s="34">
        <v>18.79</v>
      </c>
      <c r="N95" s="34">
        <v>20.52</v>
      </c>
      <c r="O95" s="34">
        <v>27.5</v>
      </c>
      <c r="P95" s="34">
        <v>26.01</v>
      </c>
      <c r="Q95" s="34">
        <v>37.49</v>
      </c>
      <c r="R95" s="34">
        <v>33.08</v>
      </c>
      <c r="S95" s="34">
        <v>8.6</v>
      </c>
      <c r="T95" s="34">
        <v>6.65</v>
      </c>
      <c r="U95" s="34">
        <v>2.86</v>
      </c>
      <c r="V95" s="34">
        <v>2.05</v>
      </c>
    </row>
    <row r="96" spans="2:22" ht="12" customHeight="1">
      <c r="B96" s="32" t="s">
        <v>24</v>
      </c>
      <c r="C96" s="34">
        <v>49.96</v>
      </c>
      <c r="D96" s="34">
        <v>48.52</v>
      </c>
      <c r="E96" s="34">
        <v>47.3</v>
      </c>
      <c r="F96" s="34">
        <v>47.01</v>
      </c>
      <c r="G96" s="34">
        <v>38.3</v>
      </c>
      <c r="H96" s="34">
        <v>37.6</v>
      </c>
      <c r="I96" s="34">
        <v>34.82</v>
      </c>
      <c r="J96" s="34">
        <v>34.51</v>
      </c>
      <c r="K96" s="34">
        <v>11.65</v>
      </c>
      <c r="L96" s="34">
        <v>10.92</v>
      </c>
      <c r="M96" s="34">
        <v>12.48</v>
      </c>
      <c r="N96" s="34">
        <v>12.5</v>
      </c>
      <c r="O96" s="34">
        <v>42.78</v>
      </c>
      <c r="P96" s="34">
        <v>42.81</v>
      </c>
      <c r="Q96" s="34">
        <v>46.85</v>
      </c>
      <c r="R96" s="34">
        <v>47.44</v>
      </c>
      <c r="S96" s="34">
        <v>7.26</v>
      </c>
      <c r="T96" s="34">
        <v>8.66</v>
      </c>
      <c r="U96" s="34">
        <v>5.85</v>
      </c>
      <c r="V96" s="34">
        <v>5.55</v>
      </c>
    </row>
    <row r="97" spans="2:22" ht="12" customHeight="1">
      <c r="B97" s="32" t="s">
        <v>73</v>
      </c>
      <c r="C97" s="34">
        <v>48.41</v>
      </c>
      <c r="D97" s="34">
        <v>47.8</v>
      </c>
      <c r="E97" s="34">
        <v>46.31</v>
      </c>
      <c r="F97" s="34">
        <v>45.95</v>
      </c>
      <c r="G97" s="34">
        <v>39.52</v>
      </c>
      <c r="H97" s="34">
        <v>38.1</v>
      </c>
      <c r="I97" s="34">
        <v>36.78</v>
      </c>
      <c r="J97" s="34">
        <v>36.44</v>
      </c>
      <c r="K97" s="34">
        <v>8.89</v>
      </c>
      <c r="L97" s="34">
        <v>9.7</v>
      </c>
      <c r="M97" s="34">
        <v>9.53</v>
      </c>
      <c r="N97" s="34">
        <v>9.51</v>
      </c>
      <c r="O97" s="34">
        <v>49.07</v>
      </c>
      <c r="P97" s="34">
        <v>49.18</v>
      </c>
      <c r="Q97" s="34">
        <v>51.38</v>
      </c>
      <c r="R97" s="34">
        <v>51.99</v>
      </c>
      <c r="S97" s="34">
        <v>2.53</v>
      </c>
      <c r="T97" s="34">
        <v>3.02</v>
      </c>
      <c r="U97" s="34">
        <v>2.3</v>
      </c>
      <c r="V97" s="34">
        <v>2.06</v>
      </c>
    </row>
    <row r="98" spans="2:22" ht="12" customHeight="1">
      <c r="B98" s="32" t="s">
        <v>74</v>
      </c>
      <c r="C98" s="34">
        <v>48.17</v>
      </c>
      <c r="D98" s="34">
        <v>40.7</v>
      </c>
      <c r="E98" s="34">
        <v>40.81</v>
      </c>
      <c r="F98" s="34">
        <v>41.64</v>
      </c>
      <c r="G98" s="34">
        <v>34.03</v>
      </c>
      <c r="H98" s="34">
        <v>27.67</v>
      </c>
      <c r="I98" s="34">
        <v>28.18</v>
      </c>
      <c r="J98" s="34">
        <v>28.89</v>
      </c>
      <c r="K98" s="34">
        <v>14.14</v>
      </c>
      <c r="L98" s="34">
        <v>13.03</v>
      </c>
      <c r="M98" s="34">
        <v>12.63</v>
      </c>
      <c r="N98" s="34">
        <v>12.75</v>
      </c>
      <c r="O98" s="34">
        <v>50.49</v>
      </c>
      <c r="P98" s="34">
        <v>51.28</v>
      </c>
      <c r="Q98" s="34">
        <v>52.55</v>
      </c>
      <c r="R98" s="34">
        <v>51.13</v>
      </c>
      <c r="S98" s="34">
        <v>1.34</v>
      </c>
      <c r="T98" s="34">
        <v>8.02</v>
      </c>
      <c r="U98" s="34">
        <v>6.64</v>
      </c>
      <c r="V98" s="34">
        <v>7.23</v>
      </c>
    </row>
    <row r="99" spans="2:22" ht="12" customHeight="1">
      <c r="B99" s="32" t="s">
        <v>25</v>
      </c>
      <c r="C99" s="34">
        <v>30.58</v>
      </c>
      <c r="D99" s="34">
        <v>39.66</v>
      </c>
      <c r="E99" s="34">
        <v>42.6</v>
      </c>
      <c r="F99" s="34">
        <v>38.23</v>
      </c>
      <c r="G99" s="34">
        <v>24.78</v>
      </c>
      <c r="H99" s="34">
        <v>32.22</v>
      </c>
      <c r="I99" s="34">
        <v>35.62</v>
      </c>
      <c r="J99" s="34">
        <v>31.98</v>
      </c>
      <c r="K99" s="34">
        <v>5.8</v>
      </c>
      <c r="L99" s="34">
        <v>7.44</v>
      </c>
      <c r="M99" s="34">
        <v>6.99</v>
      </c>
      <c r="N99" s="34">
        <v>6.25</v>
      </c>
      <c r="O99" s="34">
        <v>31.57</v>
      </c>
      <c r="P99" s="34">
        <v>49.17</v>
      </c>
      <c r="Q99" s="34">
        <v>54.8</v>
      </c>
      <c r="R99" s="34">
        <v>48.75</v>
      </c>
      <c r="S99" s="34">
        <v>37.86</v>
      </c>
      <c r="T99" s="34">
        <v>11.17</v>
      </c>
      <c r="U99" s="34">
        <v>2.6</v>
      </c>
      <c r="V99" s="34">
        <v>13.03</v>
      </c>
    </row>
    <row r="100" spans="2:22" ht="12" customHeight="1">
      <c r="B100" s="32" t="s">
        <v>26</v>
      </c>
      <c r="C100" s="34">
        <v>47.34</v>
      </c>
      <c r="D100" s="34">
        <v>50.19</v>
      </c>
      <c r="E100" s="34">
        <v>48.05</v>
      </c>
      <c r="F100" s="34">
        <v>47.49</v>
      </c>
      <c r="G100" s="34">
        <v>32.5</v>
      </c>
      <c r="H100" s="34">
        <v>34.84</v>
      </c>
      <c r="I100" s="34">
        <v>33.13</v>
      </c>
      <c r="J100" s="34">
        <v>32.55</v>
      </c>
      <c r="K100" s="34">
        <v>14.83</v>
      </c>
      <c r="L100" s="34">
        <v>15.36</v>
      </c>
      <c r="M100" s="34">
        <v>14.92</v>
      </c>
      <c r="N100" s="34">
        <v>14.94</v>
      </c>
      <c r="O100" s="34">
        <v>52.61</v>
      </c>
      <c r="P100" s="34">
        <v>49.66</v>
      </c>
      <c r="Q100" s="34">
        <v>51.89</v>
      </c>
      <c r="R100" s="34">
        <v>52.45</v>
      </c>
      <c r="S100" s="34">
        <v>0.06</v>
      </c>
      <c r="T100" s="34">
        <v>0.15</v>
      </c>
      <c r="U100" s="34">
        <v>0.06</v>
      </c>
      <c r="V100" s="34">
        <v>0.06</v>
      </c>
    </row>
    <row r="101" spans="2:22" ht="12" customHeight="1">
      <c r="B101" s="32" t="s">
        <v>27</v>
      </c>
      <c r="C101" s="34">
        <v>64.33</v>
      </c>
      <c r="D101" s="34">
        <v>65.57</v>
      </c>
      <c r="E101" s="34">
        <v>64.6</v>
      </c>
      <c r="F101" s="34">
        <v>66.05</v>
      </c>
      <c r="G101" s="34">
        <v>29.43</v>
      </c>
      <c r="H101" s="34">
        <v>31.4</v>
      </c>
      <c r="I101" s="34">
        <v>29.78</v>
      </c>
      <c r="J101" s="34">
        <v>31.57</v>
      </c>
      <c r="K101" s="34">
        <v>34.91</v>
      </c>
      <c r="L101" s="34">
        <v>34.17</v>
      </c>
      <c r="M101" s="34">
        <v>34.82</v>
      </c>
      <c r="N101" s="34">
        <v>34.48</v>
      </c>
      <c r="O101" s="34">
        <v>23.6</v>
      </c>
      <c r="P101" s="34">
        <v>22.57</v>
      </c>
      <c r="Q101" s="34">
        <v>24.54</v>
      </c>
      <c r="R101" s="34">
        <v>24.12</v>
      </c>
      <c r="S101" s="34">
        <v>12.06</v>
      </c>
      <c r="T101" s="34">
        <v>11.86</v>
      </c>
      <c r="U101" s="34">
        <v>10.86</v>
      </c>
      <c r="V101" s="34">
        <v>9.83</v>
      </c>
    </row>
    <row r="102" spans="2:22" ht="12" customHeight="1">
      <c r="B102" s="32" t="s">
        <v>28</v>
      </c>
      <c r="C102" s="33" t="s">
        <v>59</v>
      </c>
      <c r="D102" s="33" t="s">
        <v>59</v>
      </c>
      <c r="E102" s="34">
        <v>54.59</v>
      </c>
      <c r="F102" s="34">
        <v>57.17</v>
      </c>
      <c r="G102" s="33" t="s">
        <v>59</v>
      </c>
      <c r="H102" s="33" t="s">
        <v>59</v>
      </c>
      <c r="I102" s="34">
        <v>27.33</v>
      </c>
      <c r="J102" s="34">
        <v>27.73</v>
      </c>
      <c r="K102" s="33" t="s">
        <v>59</v>
      </c>
      <c r="L102" s="33" t="s">
        <v>59</v>
      </c>
      <c r="M102" s="34">
        <v>27.26</v>
      </c>
      <c r="N102" s="34">
        <v>29.44</v>
      </c>
      <c r="O102" s="33" t="s">
        <v>59</v>
      </c>
      <c r="P102" s="33" t="s">
        <v>59</v>
      </c>
      <c r="Q102" s="34">
        <v>44.6</v>
      </c>
      <c r="R102" s="34">
        <v>42.22</v>
      </c>
      <c r="S102" s="33" t="s">
        <v>59</v>
      </c>
      <c r="T102" s="33" t="s">
        <v>59</v>
      </c>
      <c r="U102" s="34">
        <v>0.8</v>
      </c>
      <c r="V102" s="34">
        <v>0.61</v>
      </c>
    </row>
    <row r="103" spans="2:22" ht="12" customHeight="1">
      <c r="B103" s="32" t="s">
        <v>75</v>
      </c>
      <c r="C103" s="34">
        <v>46.33</v>
      </c>
      <c r="D103" s="34">
        <v>45.81</v>
      </c>
      <c r="E103" s="34">
        <v>43.69</v>
      </c>
      <c r="F103" s="34">
        <v>52.58</v>
      </c>
      <c r="G103" s="34">
        <v>25.26</v>
      </c>
      <c r="H103" s="34">
        <v>21.12</v>
      </c>
      <c r="I103" s="34">
        <v>22.39</v>
      </c>
      <c r="J103" s="34">
        <v>27.51</v>
      </c>
      <c r="K103" s="34">
        <v>21.07</v>
      </c>
      <c r="L103" s="34">
        <v>24.69</v>
      </c>
      <c r="M103" s="34">
        <v>21.3</v>
      </c>
      <c r="N103" s="34">
        <v>25.06</v>
      </c>
      <c r="O103" s="34">
        <v>45.9</v>
      </c>
      <c r="P103" s="34">
        <v>44.75</v>
      </c>
      <c r="Q103" s="34">
        <v>51.06</v>
      </c>
      <c r="R103" s="34">
        <v>41.38</v>
      </c>
      <c r="S103" s="34">
        <v>7.77</v>
      </c>
      <c r="T103" s="34">
        <v>9.44</v>
      </c>
      <c r="U103" s="34">
        <v>5.25</v>
      </c>
      <c r="V103" s="34">
        <v>6.05</v>
      </c>
    </row>
  </sheetData>
  <mergeCells count="6">
    <mergeCell ref="C5:D6"/>
    <mergeCell ref="K5:L6"/>
    <mergeCell ref="E5:J5"/>
    <mergeCell ref="E6:F6"/>
    <mergeCell ref="G6:H6"/>
    <mergeCell ref="I6:J6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HELMINGER William</cp:lastModifiedBy>
  <dcterms:created xsi:type="dcterms:W3CDTF">2016-07-18T15:26:34Z</dcterms:created>
  <dcterms:modified xsi:type="dcterms:W3CDTF">2016-08-25T13:08:02Z</dcterms:modified>
  <cp:category/>
  <cp:version/>
  <cp:contentType/>
  <cp:contentStatus/>
</cp:coreProperties>
</file>