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8680" yWindow="65416" windowWidth="29040" windowHeight="15990" firstSheet="2" activeTab="7"/>
  </bookViews>
  <sheets>
    <sheet name="Figure 1" sheetId="3" r:id="rId1"/>
    <sheet name="Figure 2" sheetId="6" r:id="rId2"/>
    <sheet name="Figure 3" sheetId="7" r:id="rId3"/>
    <sheet name="Figure 4" sheetId="8" r:id="rId4"/>
    <sheet name="Figure 5" sheetId="9" r:id="rId5"/>
    <sheet name="Figure 6" sheetId="14" r:id="rId6"/>
    <sheet name="Figure 7" sheetId="10" r:id="rId7"/>
    <sheet name="Table 1" sheetId="11" r:id="rId8"/>
    <sheet name="Figure 8" sheetId="12" r:id="rId9"/>
    <sheet name="Figure 9" sheetId="13" r:id="rId10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<sst xmlns="http://schemas.openxmlformats.org/spreadsheetml/2006/main" count="124" uniqueCount="76">
  <si>
    <t>EU (¹)</t>
  </si>
  <si>
    <t>Moldova (²)</t>
  </si>
  <si>
    <t>EU</t>
  </si>
  <si>
    <t>Ukraine</t>
  </si>
  <si>
    <t>Georgia</t>
  </si>
  <si>
    <t>Armenia</t>
  </si>
  <si>
    <t>Azerbaijan</t>
  </si>
  <si>
    <t>(¹) 2014 to 2019: estimates. 2020: break in time series.</t>
  </si>
  <si>
    <t>Armenia (¹)</t>
  </si>
  <si>
    <t>Moldova (³)</t>
  </si>
  <si>
    <t>Georgia (³)</t>
  </si>
  <si>
    <t>(¹) 2018: break in time series.</t>
  </si>
  <si>
    <t>(¹) 2022: not available.</t>
  </si>
  <si>
    <t>(³) 2020 to 2022: not available.</t>
  </si>
  <si>
    <t>Azerbaijan (²)</t>
  </si>
  <si>
    <t>(¹) 2012: estimate. 2020: break in time series.</t>
  </si>
  <si>
    <t>(²) 2021 not available.</t>
  </si>
  <si>
    <t>(³) 2014 and 2019: break in time series.</t>
  </si>
  <si>
    <t>Armenia (²)</t>
  </si>
  <si>
    <r>
      <t>Source:</t>
    </r>
    <r>
      <rPr>
        <sz val="10"/>
        <color theme="1"/>
        <rFont val="Arial"/>
        <family val="2"/>
      </rPr>
      <t xml:space="preserve"> Eurostat (online data code: ilc_di12) and Eurostat data collection</t>
    </r>
  </si>
  <si>
    <t>(index 2015 = 100)</t>
  </si>
  <si>
    <t>(³) 2022: not available.</t>
  </si>
  <si>
    <t>Figure 3: Persons served by municipal waste collection, 2012-2022</t>
  </si>
  <si>
    <t>(% of total population)</t>
  </si>
  <si>
    <t>(²) 2012 and 2013: not available. 2014: break in time series.</t>
  </si>
  <si>
    <t>Moldova (¹)(²)</t>
  </si>
  <si>
    <t>Georgia (²)</t>
  </si>
  <si>
    <t>(²) 2014 and 2019: break in time series.</t>
  </si>
  <si>
    <t>(¹) 2012 to 2016 not available.</t>
  </si>
  <si>
    <t>(²) 2012 to 2014 and 2022: not available. Eurostat estimates.</t>
  </si>
  <si>
    <t>Moldova (¹)</t>
  </si>
  <si>
    <t xml:space="preserve">Note: Data supplied by and under the responsibility of the national statistical authority. </t>
  </si>
  <si>
    <t>(²) 2020: break in time series.</t>
  </si>
  <si>
    <t>(% of labour force)</t>
  </si>
  <si>
    <t>Table 1: Median equivalised annual net income, 2012-2022</t>
  </si>
  <si>
    <t>Moldova</t>
  </si>
  <si>
    <t>(¹) 2012 to 2017: not available. 2018 and 2019: estimates.</t>
  </si>
  <si>
    <t>Ukraine (³)</t>
  </si>
  <si>
    <t>(:) not available.</t>
  </si>
  <si>
    <t>| break in time series.</t>
  </si>
  <si>
    <t>(income quintile share ratio)</t>
  </si>
  <si>
    <t>(⁴) 2022: break in time series.</t>
  </si>
  <si>
    <t>Azerbaijan (⁴)</t>
  </si>
  <si>
    <t>Ukraine (²)</t>
  </si>
  <si>
    <t xml:space="preserve">Note: Data supplied by and under the responsibility of the national statistical authority. EU, Azerbaijan and Georgia not available.  </t>
  </si>
  <si>
    <t>Note: Data supplied by and under the responsibility of the national statistical authority. EU, Azerbaijan and Ukraine not available.</t>
  </si>
  <si>
    <t>Note: Data supplied by and under the responsibility of the national statistical authority. Armenia and Azerbaijan not available.</t>
  </si>
  <si>
    <t>Note: Data supplied by and under the responsibility of the national statistical authority.</t>
  </si>
  <si>
    <t>(¹) EU: harmonised index of consumer price</t>
  </si>
  <si>
    <t>(²) 2012 to 2014: not available.</t>
  </si>
  <si>
    <t>(³) 2012 to 2019: estimates.</t>
  </si>
  <si>
    <t>Note: Data supplied by and under the responsibility of the national statistical authority. Azerbaijan not available.</t>
  </si>
  <si>
    <t>(²) 2022: not available.</t>
  </si>
  <si>
    <t>Figure 1: Gini coefficient, 2012-2021</t>
  </si>
  <si>
    <t>Note: Gini coefficient of equivalised disposable income. Data supplied by and under the responsibility of the national statistical authority. Azerbaijan not available.</t>
  </si>
  <si>
    <r>
      <t>Source:</t>
    </r>
    <r>
      <rPr>
        <sz val="10"/>
        <color theme="1"/>
        <rFont val="Arial"/>
        <family val="2"/>
      </rPr>
      <t xml:space="preserve"> Eurostat (online data codes: prc_hicp_aind and enpe_cpi)</t>
    </r>
  </si>
  <si>
    <t>Figure 2: Consumer prices, 2012-2022</t>
  </si>
  <si>
    <t>Figure 4: Persons with access to public water supply, 2012-2022</t>
  </si>
  <si>
    <t>Figure 8: Inequality of income distribution, 2012-2022</t>
  </si>
  <si>
    <t>Figure 7: Long-term unemployment rate, 2012-2022</t>
  </si>
  <si>
    <t>Figure 5: Electricity prices for households, 2012-2022</t>
  </si>
  <si>
    <t>Figure 6: Gas prices for households, 2012-2022</t>
  </si>
  <si>
    <r>
      <t>Source:</t>
    </r>
    <r>
      <rPr>
        <sz val="10"/>
        <color theme="1"/>
        <rFont val="Arial"/>
        <family val="2"/>
      </rPr>
      <t xml:space="preserve"> Eurostat (online data code: nrg_pc_204) and Eurostat data collection</t>
    </r>
  </si>
  <si>
    <r>
      <t>Source:</t>
    </r>
    <r>
      <rPr>
        <sz val="10"/>
        <color theme="1"/>
        <rFont val="Arial"/>
        <family val="2"/>
      </rPr>
      <t xml:space="preserve"> Eurostat (online data code: nrg_pc_202) and Eurostat data collection</t>
    </r>
  </si>
  <si>
    <t>Note: Electricity prices for households, including all levies and taxes, medium-sized annual consumption (2 500-4 999 kWh/year). Data supplied by and under the responsibility of the national statistical authority. Ukraine not available.</t>
  </si>
  <si>
    <t>(²) Eurostat estimates.</t>
  </si>
  <si>
    <r>
      <t>Source:</t>
    </r>
    <r>
      <rPr>
        <sz val="10"/>
        <color theme="1"/>
        <rFont val="Arial"/>
        <family val="2"/>
      </rPr>
      <t xml:space="preserve"> Eurostat (online data codes: une_itu_a and enpe_lfsa_urgan2)</t>
    </r>
  </si>
  <si>
    <r>
      <t>Source:</t>
    </r>
    <r>
      <rPr>
        <sz val="10"/>
        <color theme="1"/>
        <rFont val="Arial"/>
        <family val="2"/>
      </rPr>
      <t xml:space="preserve"> Eurostat data collection</t>
    </r>
  </si>
  <si>
    <r>
      <t>Source:</t>
    </r>
    <r>
      <rPr>
        <sz val="10"/>
        <color theme="1"/>
        <rFont val="Arial"/>
        <family val="2"/>
      </rPr>
      <t xml:space="preserve"> Eurostat (online data code: ilc_di03) and Eurostat data collection</t>
    </r>
  </si>
  <si>
    <t>Note: Natural gas prices for households, including all levies and taxes, medium annual consumption (20-199 GJ/year). Data supplied by and under the responsibility of the national statistical authority. Ukraine and Azerbaijan not available.</t>
  </si>
  <si>
    <t>(€ per capita)</t>
  </si>
  <si>
    <r>
      <t>Source:</t>
    </r>
    <r>
      <rPr>
        <sz val="10"/>
        <color theme="1"/>
        <rFont val="Arial"/>
        <family val="2"/>
      </rPr>
      <t xml:space="preserve"> Eurostat (online data codes: ilc_di11 and enpe_ilc_di11)</t>
    </r>
  </si>
  <si>
    <r>
      <t>Source:</t>
    </r>
    <r>
      <rPr>
        <sz val="10"/>
        <color theme="1"/>
        <rFont val="Arial"/>
        <family val="2"/>
      </rPr>
      <t xml:space="preserve"> Eurostat (online data code: ilc_li02) and Eurostat data collection</t>
    </r>
  </si>
  <si>
    <t>Figure 9: People at risk of poverty, after social transfers, 2012-2022</t>
  </si>
  <si>
    <t>(€ per gigajoule)</t>
  </si>
  <si>
    <t>(€ per kilowatt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</si>
</sst>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0.0%"/>
    <numFmt numFmtId="167" formatCode="#,##0.0_i"/>
    <numFmt numFmtId="168" formatCode="#,##0.0000_i"/>
    <numFmt numFmtId="169" formatCode="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 style="hair">
        <color rgb="FFC0C0C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2" fillId="0" borderId="0" applyFill="0" applyBorder="0" applyProtection="0">
      <alignment horizontal="right"/>
    </xf>
  </cellStyleXfs>
  <cellXfs count="8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4" borderId="1" xfId="0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5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164" fontId="2" fillId="4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164" fontId="2" fillId="2" borderId="3" xfId="0" applyNumberFormat="1" applyFont="1" applyFill="1" applyBorder="1"/>
    <xf numFmtId="165" fontId="2" fillId="4" borderId="5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/>
    <xf numFmtId="164" fontId="2" fillId="2" borderId="8" xfId="0" applyNumberFormat="1" applyFont="1" applyFill="1" applyBorder="1"/>
    <xf numFmtId="164" fontId="2" fillId="2" borderId="2" xfId="0" applyNumberFormat="1" applyFont="1" applyFill="1" applyBorder="1"/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4" xfId="0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/>
    <xf numFmtId="0" fontId="2" fillId="0" borderId="0" xfId="0" applyFont="1" applyAlignment="1">
      <alignment horizontal="left"/>
    </xf>
    <xf numFmtId="3" fontId="2" fillId="4" borderId="1" xfId="0" applyNumberFormat="1" applyFont="1" applyFill="1" applyBorder="1" applyAlignment="1">
      <alignment horizontal="right" vertical="center" indent="1"/>
    </xf>
    <xf numFmtId="3" fontId="2" fillId="4" borderId="1" xfId="0" applyNumberFormat="1" applyFont="1" applyFill="1" applyBorder="1" applyAlignment="1">
      <alignment horizontal="right" indent="1"/>
    </xf>
    <xf numFmtId="3" fontId="2" fillId="4" borderId="11" xfId="0" applyNumberFormat="1" applyFont="1" applyFill="1" applyBorder="1" applyAlignment="1">
      <alignment horizontal="right" vertical="center" indent="1"/>
    </xf>
    <xf numFmtId="0" fontId="2" fillId="2" borderId="0" xfId="0" applyFont="1" applyFill="1"/>
    <xf numFmtId="0" fontId="2" fillId="2" borderId="12" xfId="0" applyFont="1" applyFill="1" applyBorder="1"/>
    <xf numFmtId="0" fontId="2" fillId="2" borderId="0" xfId="0" applyFont="1" applyFill="1" applyAlignment="1">
      <alignment horizontal="left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/>
    <xf numFmtId="164" fontId="0" fillId="2" borderId="0" xfId="0" applyNumberFormat="1" applyFill="1"/>
    <xf numFmtId="166" fontId="0" fillId="2" borderId="0" xfId="20" applyNumberFormat="1" applyFont="1" applyFill="1"/>
    <xf numFmtId="168" fontId="2" fillId="4" borderId="7" xfId="21" applyNumberFormat="1" applyFill="1" applyBorder="1" applyAlignment="1">
      <alignment horizontal="right"/>
    </xf>
    <xf numFmtId="168" fontId="2" fillId="4" borderId="7" xfId="21" applyNumberFormat="1" applyFill="1" applyBorder="1" applyAlignment="1">
      <alignment horizontal="right" indent="1"/>
    </xf>
    <xf numFmtId="0" fontId="2" fillId="2" borderId="0" xfId="0" applyFont="1" applyFill="1" applyAlignment="1">
      <alignment horizontal="left"/>
    </xf>
    <xf numFmtId="169" fontId="2" fillId="2" borderId="6" xfId="0" applyNumberFormat="1" applyFont="1" applyFill="1" applyBorder="1"/>
    <xf numFmtId="169" fontId="2" fillId="2" borderId="3" xfId="0" applyNumberFormat="1" applyFont="1" applyFill="1" applyBorder="1"/>
    <xf numFmtId="169" fontId="2" fillId="2" borderId="4" xfId="0" applyNumberFormat="1" applyFont="1" applyFill="1" applyBorder="1"/>
    <xf numFmtId="169" fontId="4" fillId="2" borderId="3" xfId="0" applyNumberFormat="1" applyFont="1" applyFill="1" applyBorder="1"/>
    <xf numFmtId="0" fontId="4" fillId="0" borderId="0" xfId="0" applyFont="1"/>
    <xf numFmtId="164" fontId="2" fillId="2" borderId="8" xfId="0" applyNumberFormat="1" applyFont="1" applyFill="1" applyBorder="1"/>
    <xf numFmtId="164" fontId="2" fillId="2" borderId="2" xfId="0" applyNumberFormat="1" applyFont="1" applyFill="1" applyBorder="1"/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4" xfId="0" applyNumberFormat="1" applyFont="1" applyFill="1" applyBorder="1"/>
    <xf numFmtId="168" fontId="2" fillId="2" borderId="3" xfId="0" applyNumberFormat="1" applyFont="1" applyFill="1" applyBorder="1" applyAlignment="1">
      <alignment horizontal="right" indent="1"/>
    </xf>
    <xf numFmtId="168" fontId="2" fillId="2" borderId="6" xfId="0" applyNumberFormat="1" applyFont="1" applyFill="1" applyBorder="1" applyAlignment="1">
      <alignment horizontal="right" indent="1"/>
    </xf>
    <xf numFmtId="168" fontId="2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right" indent="2"/>
    </xf>
    <xf numFmtId="164" fontId="2" fillId="2" borderId="2" xfId="0" applyNumberFormat="1" applyFont="1" applyFill="1" applyBorder="1" applyAlignment="1">
      <alignment horizontal="right" indent="2"/>
    </xf>
    <xf numFmtId="0" fontId="2" fillId="2" borderId="3" xfId="0" applyFont="1" applyFill="1" applyBorder="1" applyAlignment="1">
      <alignment horizontal="right" indent="2"/>
    </xf>
    <xf numFmtId="164" fontId="2" fillId="2" borderId="3" xfId="0" applyNumberFormat="1" applyFont="1" applyFill="1" applyBorder="1" applyAlignment="1">
      <alignment horizontal="right" indent="2"/>
    </xf>
    <xf numFmtId="164" fontId="2" fillId="2" borderId="4" xfId="0" applyNumberFormat="1" applyFont="1" applyFill="1" applyBorder="1" applyAlignment="1">
      <alignment horizontal="right" indent="2"/>
    </xf>
    <xf numFmtId="164" fontId="2" fillId="4" borderId="1" xfId="0" applyNumberFormat="1" applyFont="1" applyFill="1" applyBorder="1" applyAlignment="1">
      <alignment horizontal="right" indent="2"/>
    </xf>
    <xf numFmtId="164" fontId="4" fillId="4" borderId="1" xfId="0" applyNumberFormat="1" applyFont="1" applyFill="1" applyBorder="1" applyAlignment="1">
      <alignment horizontal="right" indent="2"/>
    </xf>
    <xf numFmtId="0" fontId="2" fillId="4" borderId="1" xfId="0" applyFont="1" applyFill="1" applyBorder="1" applyAlignment="1">
      <alignment horizontal="right" indent="2"/>
    </xf>
    <xf numFmtId="164" fontId="2" fillId="4" borderId="7" xfId="0" applyNumberFormat="1" applyFont="1" applyFill="1" applyBorder="1" applyAlignment="1">
      <alignment horizontal="right" vertical="center" indent="2"/>
    </xf>
    <xf numFmtId="164" fontId="2" fillId="4" borderId="7" xfId="0" applyNumberFormat="1" applyFont="1" applyFill="1" applyBorder="1" applyAlignment="1">
      <alignment horizontal="right" indent="2"/>
    </xf>
    <xf numFmtId="164" fontId="2" fillId="2" borderId="6" xfId="0" applyNumberFormat="1" applyFont="1" applyFill="1" applyBorder="1" applyAlignment="1">
      <alignment horizontal="right" indent="2"/>
    </xf>
    <xf numFmtId="164" fontId="2" fillId="4" borderId="7" xfId="0" applyNumberFormat="1" applyFont="1" applyFill="1" applyBorder="1" applyAlignment="1">
      <alignment horizontal="right" vertical="center" indent="2"/>
    </xf>
    <xf numFmtId="164" fontId="4" fillId="4" borderId="7" xfId="0" applyNumberFormat="1" applyFont="1" applyFill="1" applyBorder="1" applyAlignment="1">
      <alignment horizontal="right" vertical="center" indent="2"/>
    </xf>
    <xf numFmtId="164" fontId="2" fillId="2" borderId="6" xfId="0" applyNumberFormat="1" applyFont="1" applyFill="1" applyBorder="1" applyAlignment="1">
      <alignment horizontal="right" indent="2"/>
    </xf>
    <xf numFmtId="164" fontId="2" fillId="2" borderId="3" xfId="0" applyNumberFormat="1" applyFont="1" applyFill="1" applyBorder="1" applyAlignment="1">
      <alignment horizontal="right" indent="2"/>
    </xf>
    <xf numFmtId="164" fontId="2" fillId="2" borderId="4" xfId="0" applyNumberFormat="1" applyFont="1" applyFill="1" applyBorder="1" applyAlignment="1">
      <alignment horizontal="right" indent="2"/>
    </xf>
    <xf numFmtId="3" fontId="2" fillId="2" borderId="4" xfId="0" applyNumberFormat="1" applyFont="1" applyFill="1" applyBorder="1" applyAlignment="1">
      <alignment horizontal="right" indent="1"/>
    </xf>
    <xf numFmtId="3" fontId="4" fillId="4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 indent="1"/>
    </xf>
    <xf numFmtId="3" fontId="2" fillId="2" borderId="13" xfId="0" applyNumberFormat="1" applyFont="1" applyFill="1" applyBorder="1" applyAlignment="1">
      <alignment horizontal="right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coefficient, 2012-2021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75"/>
          <c:w val="0.97075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1'!$A$54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1'!$B$54:$K$54</c:f>
              <c:numCache/>
            </c:numRef>
          </c:val>
          <c:smooth val="0"/>
        </c:ser>
        <c:ser>
          <c:idx val="1"/>
          <c:order val="1"/>
          <c:tx>
            <c:strRef>
              <c:f>'Figure 1'!$A$55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1'!$B$55:$K$55</c:f>
              <c:numCache/>
            </c:numRef>
          </c:val>
          <c:smooth val="0"/>
        </c:ser>
        <c:ser>
          <c:idx val="2"/>
          <c:order val="2"/>
          <c:tx>
            <c:strRef>
              <c:f>'Figure 1'!$A$56</c:f>
              <c:strCache>
                <c:ptCount val="1"/>
                <c:pt idx="0">
                  <c:v>Armenia (²)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1'!$B$56:$K$56</c:f>
              <c:numCache/>
            </c:numRef>
          </c:val>
          <c:smooth val="0"/>
        </c:ser>
        <c:ser>
          <c:idx val="3"/>
          <c:order val="3"/>
          <c:tx>
            <c:strRef>
              <c:f>'Figure 1'!$A$57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1'!$B$57:$K$57</c:f>
              <c:numCache/>
            </c:numRef>
          </c:val>
          <c:smooth val="0"/>
        </c:ser>
        <c:ser>
          <c:idx val="4"/>
          <c:order val="4"/>
          <c:tx>
            <c:strRef>
              <c:f>'Figure 1'!$A$58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1'!$B$58:$K$58</c:f>
              <c:numCache/>
            </c:numRef>
          </c:val>
          <c:smooth val="0"/>
        </c:ser>
        <c:marker val="1"/>
        <c:axId val="61149556"/>
        <c:axId val="49764133"/>
      </c:lineChart>
      <c:catAx>
        <c:axId val="61149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64133"/>
        <c:crosses val="autoZero"/>
        <c:auto val="1"/>
        <c:lblOffset val="100"/>
        <c:noMultiLvlLbl val="0"/>
      </c:catAx>
      <c:valAx>
        <c:axId val="497641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1495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72025"/>
          <c:w val="0.5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Consumer prices,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2'!$A$53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2'!$B$53:$L$53</c:f>
              <c:numCache/>
            </c:numRef>
          </c:val>
          <c:smooth val="0"/>
        </c:ser>
        <c:ser>
          <c:idx val="1"/>
          <c:order val="1"/>
          <c:tx>
            <c:strRef>
              <c:f>'Figure 2'!$A$54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2'!$B$54:$L$54</c:f>
              <c:numCache/>
            </c:numRef>
          </c:val>
          <c:smooth val="0"/>
        </c:ser>
        <c:ser>
          <c:idx val="2"/>
          <c:order val="2"/>
          <c:tx>
            <c:strRef>
              <c:f>'Figure 2'!$A$55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2'!$B$55:$L$55</c:f>
              <c:numCache/>
            </c:numRef>
          </c:val>
          <c:smooth val="0"/>
        </c:ser>
        <c:ser>
          <c:idx val="3"/>
          <c:order val="3"/>
          <c:tx>
            <c:strRef>
              <c:f>'Figure 2'!$A$57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2'!$B$57:$L$57</c:f>
              <c:numCache/>
            </c:numRef>
          </c:val>
          <c:smooth val="0"/>
        </c:ser>
        <c:ser>
          <c:idx val="4"/>
          <c:order val="4"/>
          <c:tx>
            <c:strRef>
              <c:f>'Figure 2'!$A$56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2'!$B$56:$L$56</c:f>
              <c:numCache/>
            </c:numRef>
          </c:val>
          <c:smooth val="0"/>
        </c:ser>
        <c:ser>
          <c:idx val="5"/>
          <c:order val="5"/>
          <c:tx>
            <c:strRef>
              <c:f>'Figure 2'!$A$58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2'!$B$58:$L$58</c:f>
              <c:numCache/>
            </c:numRef>
          </c:val>
          <c:smooth val="0"/>
        </c:ser>
        <c:marker val="1"/>
        <c:axId val="64661618"/>
        <c:axId val="40841579"/>
      </c:lineChart>
      <c:catAx>
        <c:axId val="6466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579"/>
        <c:crosses val="autoZero"/>
        <c:auto val="1"/>
        <c:lblOffset val="100"/>
        <c:noMultiLvlLbl val="0"/>
      </c:catAx>
      <c:valAx>
        <c:axId val="408415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6616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71425"/>
          <c:w val="0.774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served by municipal waste collection,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586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3'!$A$55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3'!$B$53:$L$53</c:f>
              <c:numCache/>
            </c:numRef>
          </c:cat>
          <c:val>
            <c:numRef>
              <c:f>'Figure 3'!$B$55:$L$55</c:f>
              <c:numCache/>
            </c:numRef>
          </c:val>
          <c:smooth val="0"/>
        </c:ser>
        <c:ser>
          <c:idx val="4"/>
          <c:order val="1"/>
          <c:tx>
            <c:strRef>
              <c:f>'Figure 3'!$A$57</c:f>
              <c:strCache>
                <c:ptCount val="1"/>
                <c:pt idx="0">
                  <c:v>Moldova (¹)(²)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3'!$B$53:$L$53</c:f>
              <c:numCache/>
            </c:numRef>
          </c:cat>
          <c:val>
            <c:numRef>
              <c:f>'Figure 3'!$B$57:$L$57</c:f>
              <c:numCache/>
            </c:numRef>
          </c:val>
          <c:smooth val="0"/>
        </c:ser>
        <c:ser>
          <c:idx val="5"/>
          <c:order val="2"/>
          <c:tx>
            <c:strRef>
              <c:f>'Figure 3'!$A$56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3'!$B$53:$L$53</c:f>
              <c:numCache/>
            </c:numRef>
          </c:cat>
          <c:val>
            <c:numRef>
              <c:f>'Figure 3'!$B$56:$L$56</c:f>
              <c:numCache/>
            </c:numRef>
          </c:val>
          <c:smooth val="0"/>
        </c:ser>
        <c:marker val="1"/>
        <c:axId val="40170464"/>
        <c:axId val="44865633"/>
      </c:lineChart>
      <c:catAx>
        <c:axId val="40170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633"/>
        <c:crosses val="autoZero"/>
        <c:auto val="1"/>
        <c:lblOffset val="100"/>
        <c:noMultiLvlLbl val="0"/>
      </c:catAx>
      <c:valAx>
        <c:axId val="4486563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1704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75"/>
          <c:y val="0.73775"/>
          <c:w val="0.408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access to public water supply,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54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4'!$A$44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4'!$B$42:$L$42</c:f>
              <c:numCache/>
            </c:numRef>
          </c:cat>
          <c:val>
            <c:numRef>
              <c:f>'Figure 4'!$B$44:$L$44</c:f>
              <c:numCache/>
            </c:numRef>
          </c:val>
          <c:smooth val="0"/>
        </c:ser>
        <c:ser>
          <c:idx val="3"/>
          <c:order val="1"/>
          <c:tx>
            <c:strRef>
              <c:f>'Figure 4'!$A$46</c:f>
              <c:strCache>
                <c:ptCount val="1"/>
                <c:pt idx="0">
                  <c:v>Georgia (³)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4'!$B$42:$L$42</c:f>
              <c:numCache/>
            </c:numRef>
          </c:cat>
          <c:val>
            <c:numRef>
              <c:f>'Figure 4'!$B$46:$L$46</c:f>
              <c:numCache/>
            </c:numRef>
          </c:val>
          <c:smooth val="0"/>
        </c:ser>
        <c:ser>
          <c:idx val="4"/>
          <c:order val="2"/>
          <c:tx>
            <c:strRef>
              <c:f>'Figure 4'!$A$45</c:f>
              <c:strCache>
                <c:ptCount val="1"/>
                <c:pt idx="0">
                  <c:v>Moldova (²)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4'!$B$42:$L$42</c:f>
              <c:numCache/>
            </c:numRef>
          </c:cat>
          <c:val>
            <c:numRef>
              <c:f>'Figure 4'!$B$45:$L$45</c:f>
              <c:numCache/>
            </c:numRef>
          </c:val>
          <c:smooth val="0"/>
        </c:ser>
        <c:marker val="1"/>
        <c:axId val="11754302"/>
        <c:axId val="19408263"/>
      </c:lineChart>
      <c:catAx>
        <c:axId val="11754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8263"/>
        <c:crosses val="autoZero"/>
        <c:auto val="1"/>
        <c:lblOffset val="100"/>
        <c:noMultiLvlLbl val="0"/>
      </c:catAx>
      <c:valAx>
        <c:axId val="1940826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7543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"/>
          <c:y val="0.7065"/>
          <c:w val="0.416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households,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kilowatt hour)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"/>
          <c:y val="0.121"/>
          <c:w val="0.90225"/>
          <c:h val="0.50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5'!$A$55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5'!$B$55:$L$55</c:f>
              <c:numCache/>
            </c:numRef>
          </c:val>
          <c:smooth val="0"/>
        </c:ser>
        <c:ser>
          <c:idx val="1"/>
          <c:order val="1"/>
          <c:tx>
            <c:strRef>
              <c:f>'Figure 5'!$A$56</c:f>
              <c:strCache>
                <c:ptCount val="1"/>
                <c:pt idx="0">
                  <c:v>Moldova (¹)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5'!$B$56:$L$56</c:f>
              <c:numCache/>
            </c:numRef>
          </c:val>
          <c:smooth val="0"/>
        </c:ser>
        <c:ser>
          <c:idx val="2"/>
          <c:order val="2"/>
          <c:tx>
            <c:strRef>
              <c:f>'Figure 5'!$A$57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5'!$B$57:$L$57</c:f>
              <c:numCache/>
            </c:numRef>
          </c:val>
          <c:smooth val="0"/>
        </c:ser>
        <c:ser>
          <c:idx val="3"/>
          <c:order val="3"/>
          <c:tx>
            <c:strRef>
              <c:f>'Figure 5'!$A$58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5'!$B$58:$L$58</c:f>
              <c:numCache/>
            </c:numRef>
          </c:val>
          <c:smooth val="0"/>
        </c:ser>
        <c:ser>
          <c:idx val="4"/>
          <c:order val="4"/>
          <c:tx>
            <c:strRef>
              <c:f>'Figure 5'!$A$59</c:f>
              <c:strCache>
                <c:ptCount val="1"/>
                <c:pt idx="0">
                  <c:v>Azerbaijan (²)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5'!$B$59:$L$59</c:f>
              <c:numCache/>
            </c:numRef>
          </c:val>
          <c:smooth val="0"/>
        </c:ser>
        <c:marker val="1"/>
        <c:axId val="60137996"/>
        <c:axId val="22797917"/>
      </c:lineChart>
      <c:catAx>
        <c:axId val="6013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7917"/>
        <c:crosses val="autoZero"/>
        <c:auto val="1"/>
        <c:lblOffset val="100"/>
        <c:noMultiLvlLbl val="0"/>
      </c:catAx>
      <c:valAx>
        <c:axId val="227979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00_i" sourceLinked="1"/>
        <c:majorTickMark val="none"/>
        <c:minorTickMark val="none"/>
        <c:tickLblPos val="nextTo"/>
        <c:spPr>
          <a:noFill/>
          <a:ln>
            <a:noFill/>
          </a:ln>
        </c:spPr>
        <c:crossAx val="601379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"/>
          <c:y val="0.737"/>
          <c:w val="0.592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prices for households,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gigajoule)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591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6'!$A$55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6'!$B$54:$L$54</c:f>
              <c:numCache/>
            </c:numRef>
          </c:cat>
          <c:val>
            <c:numRef>
              <c:f>'Figure 6'!$B$55:$L$55</c:f>
              <c:numCache/>
            </c:numRef>
          </c:val>
          <c:smooth val="0"/>
        </c:ser>
        <c:ser>
          <c:idx val="1"/>
          <c:order val="1"/>
          <c:tx>
            <c:strRef>
              <c:f>'Figure 6'!$A$56</c:f>
              <c:strCache>
                <c:ptCount val="1"/>
                <c:pt idx="0">
                  <c:v>Moldova (¹)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6'!$B$54:$L$54</c:f>
              <c:numCache/>
            </c:numRef>
          </c:cat>
          <c:val>
            <c:numRef>
              <c:f>'Figure 6'!$B$56:$L$56</c:f>
              <c:numCache/>
            </c:numRef>
          </c:val>
          <c:smooth val="0"/>
        </c:ser>
        <c:ser>
          <c:idx val="2"/>
          <c:order val="2"/>
          <c:tx>
            <c:strRef>
              <c:f>'Figure 6'!$A$58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6'!$B$54:$L$54</c:f>
              <c:numCache/>
            </c:numRef>
          </c:cat>
          <c:val>
            <c:numRef>
              <c:f>'Figure 6'!$B$58:$L$58</c:f>
              <c:numCache/>
            </c:numRef>
          </c:val>
          <c:smooth val="0"/>
        </c:ser>
        <c:ser>
          <c:idx val="3"/>
          <c:order val="3"/>
          <c:tx>
            <c:strRef>
              <c:f>'Figure 6'!$A$57</c:f>
              <c:strCache>
                <c:ptCount val="1"/>
                <c:pt idx="0">
                  <c:v>Armenia (²)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6'!$B$54:$L$54</c:f>
              <c:numCache/>
            </c:numRef>
          </c:cat>
          <c:val>
            <c:numRef>
              <c:f>'Figure 6'!$B$57:$L$57</c:f>
              <c:numCache/>
            </c:numRef>
          </c:val>
          <c:smooth val="0"/>
        </c:ser>
        <c:ser>
          <c:idx val="4"/>
          <c:order val="4"/>
          <c:tx>
            <c:strRef>
              <c:f>'Figure 6'!$A$59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6'!$B$54:$L$54</c:f>
              <c:numCache/>
            </c:numRef>
          </c:cat>
          <c:val>
            <c:numRef>
              <c:f>'Figure 6'!$B$59:$L$59</c:f>
              <c:numCache/>
            </c:numRef>
          </c:val>
          <c:smooth val="0"/>
        </c:ser>
        <c:marker val="1"/>
        <c:axId val="39831498"/>
        <c:axId val="13341795"/>
      </c:lineChart>
      <c:catAx>
        <c:axId val="3983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1795"/>
        <c:crosses val="autoZero"/>
        <c:auto val="1"/>
        <c:lblOffset val="100"/>
        <c:noMultiLvlLbl val="0"/>
      </c:catAx>
      <c:valAx>
        <c:axId val="133417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8314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7475"/>
          <c:w val="0.527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591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7'!$B$43:$L$43</c:f>
              <c:numCache/>
            </c:numRef>
          </c:cat>
          <c:val>
            <c:numRef>
              <c:f>'Figure 7'!$B$44:$L$44</c:f>
              <c:numCache/>
            </c:numRef>
          </c:val>
          <c:smooth val="0"/>
        </c:ser>
        <c:ser>
          <c:idx val="1"/>
          <c:order val="1"/>
          <c:tx>
            <c:strRef>
              <c:f>'Figure 7'!$A$45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7'!$B$43:$L$43</c:f>
              <c:numCache/>
            </c:numRef>
          </c:cat>
          <c:val>
            <c:numRef>
              <c:f>'Figure 7'!$B$45:$L$45</c:f>
              <c:numCache/>
            </c:numRef>
          </c:val>
          <c:smooth val="0"/>
        </c:ser>
        <c:ser>
          <c:idx val="2"/>
          <c:order val="2"/>
          <c:tx>
            <c:strRef>
              <c:f>'Figure 7'!$A$47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7'!$B$43:$L$43</c:f>
              <c:numCache/>
            </c:numRef>
          </c:cat>
          <c:val>
            <c:numRef>
              <c:f>'Figure 7'!$B$47:$L$47</c:f>
              <c:numCache/>
            </c:numRef>
          </c:val>
          <c:smooth val="0"/>
        </c:ser>
        <c:ser>
          <c:idx val="3"/>
          <c:order val="3"/>
          <c:tx>
            <c:strRef>
              <c:f>'Figure 7'!$A$46</c:f>
              <c:strCache>
                <c:ptCount val="1"/>
                <c:pt idx="0">
                  <c:v>Georgia (²)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7'!$B$43:$L$43</c:f>
              <c:numCache/>
            </c:numRef>
          </c:cat>
          <c:val>
            <c:numRef>
              <c:f>'Figure 7'!$B$46:$L$46</c:f>
              <c:numCache/>
            </c:numRef>
          </c:val>
          <c:smooth val="0"/>
        </c:ser>
        <c:ser>
          <c:idx val="4"/>
          <c:order val="4"/>
          <c:tx>
            <c:strRef>
              <c:f>'Figure 7'!$A$49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7'!$B$43:$L$43</c:f>
              <c:numCache/>
            </c:numRef>
          </c:cat>
          <c:val>
            <c:numRef>
              <c:f>'Figure 7'!$B$49:$L$49</c:f>
              <c:numCache/>
            </c:numRef>
          </c:val>
          <c:smooth val="0"/>
        </c:ser>
        <c:ser>
          <c:idx val="5"/>
          <c:order val="5"/>
          <c:tx>
            <c:strRef>
              <c:f>'Figure 7'!$A$48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7'!$B$43:$L$43</c:f>
              <c:numCache/>
            </c:numRef>
          </c:cat>
          <c:val>
            <c:numRef>
              <c:f>'Figure 7'!$B$48:$L$48</c:f>
              <c:numCache/>
            </c:numRef>
          </c:val>
          <c:smooth val="0"/>
        </c:ser>
        <c:marker val="1"/>
        <c:axId val="32827384"/>
        <c:axId val="33047833"/>
      </c:lineChart>
      <c:catAx>
        <c:axId val="3282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7833"/>
        <c:crosses val="autoZero"/>
        <c:auto val="1"/>
        <c:lblOffset val="100"/>
        <c:noMultiLvlLbl val="0"/>
      </c:catAx>
      <c:valAx>
        <c:axId val="330478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8273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25"/>
          <c:y val="0.74125"/>
          <c:w val="0.725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Inequality of income distribution,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(income quintile share ratio)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8'!$A$42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8'!$B$41:$L$41</c:f>
              <c:numCache/>
            </c:numRef>
          </c:cat>
          <c:val>
            <c:numRef>
              <c:f>'Figure 8'!$B$42:$L$42</c:f>
              <c:numCache/>
            </c:numRef>
          </c:val>
          <c:smooth val="0"/>
        </c:ser>
        <c:ser>
          <c:idx val="1"/>
          <c:order val="1"/>
          <c:tx>
            <c:strRef>
              <c:f>'Figure 8'!$A$43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8'!$B$41:$L$41</c:f>
              <c:numCache/>
            </c:numRef>
          </c:cat>
          <c:val>
            <c:numRef>
              <c:f>'Figure 8'!$B$43:$L$43</c:f>
              <c:numCache/>
            </c:numRef>
          </c:val>
          <c:smooth val="0"/>
        </c:ser>
        <c:ser>
          <c:idx val="2"/>
          <c:order val="2"/>
          <c:tx>
            <c:strRef>
              <c:f>'Figure 8'!$A$44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8'!$B$41:$L$41</c:f>
              <c:numCache/>
            </c:numRef>
          </c:cat>
          <c:val>
            <c:numRef>
              <c:f>'Figure 8'!$B$44:$L$44</c:f>
              <c:numCache/>
            </c:numRef>
          </c:val>
          <c:smooth val="0"/>
        </c:ser>
        <c:ser>
          <c:idx val="4"/>
          <c:order val="3"/>
          <c:tx>
            <c:strRef>
              <c:f>'Figure 8'!$A$45</c:f>
              <c:strCache>
                <c:ptCount val="1"/>
                <c:pt idx="0">
                  <c:v>Moldova (²)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8'!$B$41:$L$41</c:f>
              <c:numCache/>
            </c:numRef>
          </c:cat>
          <c:val>
            <c:numRef>
              <c:f>'Figure 8'!$B$45:$L$45</c:f>
              <c:numCache/>
            </c:numRef>
          </c:val>
          <c:smooth val="0"/>
        </c:ser>
        <c:ser>
          <c:idx val="5"/>
          <c:order val="4"/>
          <c:tx>
            <c:strRef>
              <c:f>'Figure 8'!$A$46</c:f>
              <c:strCache>
                <c:ptCount val="1"/>
                <c:pt idx="0">
                  <c:v>Ukraine (³)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8'!$B$41:$L$41</c:f>
              <c:numCache/>
            </c:numRef>
          </c:cat>
          <c:val>
            <c:numRef>
              <c:f>'Figure 8'!$B$46:$L$46</c:f>
              <c:numCache/>
            </c:numRef>
          </c:val>
          <c:smooth val="0"/>
        </c:ser>
        <c:ser>
          <c:idx val="6"/>
          <c:order val="5"/>
          <c:tx>
            <c:strRef>
              <c:f>'Figure 8'!$A$47</c:f>
              <c:strCache>
                <c:ptCount val="1"/>
                <c:pt idx="0">
                  <c:v>Azerbaijan (⁴)</c:v>
                </c:pt>
              </c:strCache>
            </c:strRef>
          </c:tx>
          <c:spPr>
            <a:ln w="28575" cap="rnd" cmpd="sng">
              <a:solidFill>
                <a:srgbClr val="E0404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8'!$B$41:$L$41</c:f>
              <c:numCache/>
            </c:numRef>
          </c:cat>
          <c:val>
            <c:numRef>
              <c:f>'Figure 8'!$B$47:$L$47</c:f>
              <c:numCache/>
            </c:numRef>
          </c:val>
          <c:smooth val="0"/>
        </c:ser>
        <c:marker val="1"/>
        <c:axId val="53549590"/>
        <c:axId val="14055935"/>
      </c:lineChart>
      <c:catAx>
        <c:axId val="5354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5935"/>
        <c:crosses val="autoZero"/>
        <c:auto val="1"/>
        <c:lblOffset val="100"/>
        <c:noMultiLvlLbl val="0"/>
      </c:catAx>
      <c:valAx>
        <c:axId val="140559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5495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71375"/>
          <c:w val="0.7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at risk of poverty, after social transfers,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586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9'!$A$43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9'!$B$42:$L$42</c:f>
              <c:numCache/>
            </c:numRef>
          </c:cat>
          <c:val>
            <c:numRef>
              <c:f>'Figure 9'!$B$43:$L$43</c:f>
              <c:numCache/>
            </c:numRef>
          </c:val>
          <c:smooth val="0"/>
        </c:ser>
        <c:ser>
          <c:idx val="1"/>
          <c:order val="1"/>
          <c:tx>
            <c:strRef>
              <c:f>'Figure 9'!$A$44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388AE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9'!$B$42:$L$42</c:f>
              <c:numCache/>
            </c:numRef>
          </c:cat>
          <c:val>
            <c:numRef>
              <c:f>'Figure 9'!$B$44:$L$44</c:f>
              <c:numCache/>
            </c:numRef>
          </c:val>
          <c:smooth val="0"/>
        </c:ser>
        <c:ser>
          <c:idx val="2"/>
          <c:order val="2"/>
          <c:tx>
            <c:strRef>
              <c:f>'Figure 9'!$A$45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rgbClr val="B0912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9'!$B$42:$L$42</c:f>
              <c:numCache/>
            </c:numRef>
          </c:cat>
          <c:val>
            <c:numRef>
              <c:f>'Figure 9'!$B$45:$L$45</c:f>
              <c:numCache/>
            </c:numRef>
          </c:val>
          <c:smooth val="0"/>
        </c:ser>
        <c:ser>
          <c:idx val="4"/>
          <c:order val="3"/>
          <c:tx>
            <c:strRef>
              <c:f>'Figure 9'!$A$46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C05F0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9'!$B$42:$L$42</c:f>
              <c:numCache/>
            </c:numRef>
          </c:cat>
          <c:val>
            <c:numRef>
              <c:f>'Figure 9'!$B$46:$L$46</c:f>
              <c:numCache/>
            </c:numRef>
          </c:val>
          <c:smooth val="0"/>
        </c:ser>
        <c:ser>
          <c:idx val="5"/>
          <c:order val="4"/>
          <c:tx>
            <c:strRef>
              <c:f>'Figure 9'!$A$47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9'!$B$42:$L$42</c:f>
              <c:numCache/>
            </c:numRef>
          </c:cat>
          <c:val>
            <c:numRef>
              <c:f>'Figure 9'!$B$47:$L$47</c:f>
              <c:numCache/>
            </c:numRef>
          </c:val>
          <c:smooth val="0"/>
        </c:ser>
        <c:marker val="1"/>
        <c:axId val="32133540"/>
        <c:axId val="35629205"/>
      </c:lineChart>
      <c:catAx>
        <c:axId val="32133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29205"/>
        <c:crosses val="autoZero"/>
        <c:auto val="1"/>
        <c:lblOffset val="100"/>
        <c:noMultiLvlLbl val="0"/>
      </c:catAx>
      <c:valAx>
        <c:axId val="356292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1335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7375"/>
          <c:w val="0.5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0.77175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486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Gini coefficient of equivalised disposable income. Data supplied by and under the responsibility of the national statistical authority. Azerbaijan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2014 to 2019: estimates.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2021 not available.</a:t>
          </a:r>
        </a:p>
        <a:p>
          <a:r>
            <a:rPr lang="en-GB" sz="1200">
              <a:latin typeface="Arial" panose="020B0604020202020204" pitchFamily="34" charset="0"/>
            </a:rPr>
            <a:t>(³) 2014 and 2019: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ilc_di12)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13</xdr:col>
      <xdr:colOff>390525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38100" y="38100"/>
        <a:ext cx="96393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Natural gas prices for households, including all levies and taxes, medium annual consumption (20-199 GJ/year). Data supplied by and under the responsibility of the national statistical authority. Ukraine and Azerbaijan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to 2016 not available.</a:t>
          </a:r>
        </a:p>
        <a:p>
          <a:r>
            <a:rPr lang="en-GB" sz="1200">
              <a:latin typeface="Arial" panose="020B0604020202020204" pitchFamily="34" charset="0"/>
            </a:rPr>
            <a:t>(²) 2012 to 2014 not available. 2022 not available. Eurostat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13</xdr:col>
      <xdr:colOff>400050</xdr:colOff>
      <xdr:row>31</xdr:row>
      <xdr:rowOff>123825</xdr:rowOff>
    </xdr:to>
    <xdr:graphicFrame macro="">
      <xdr:nvGraphicFramePr>
        <xdr:cNvPr id="3" name="Chart 2"/>
        <xdr:cNvGraphicFramePr/>
      </xdr:nvGraphicFramePr>
      <xdr:xfrm>
        <a:off x="47625" y="76200"/>
        <a:ext cx="96202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2014 and 2019: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une_itu_a and enpe_lfsa_urgan2)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428625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9525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2014 to 2019: estimates.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2014 and 2019: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2022: not available.</a:t>
          </a:r>
        </a:p>
        <a:p>
          <a:r>
            <a:rPr lang="en-GB" sz="1200">
              <a:latin typeface="Arial" panose="020B0604020202020204" pitchFamily="34" charset="0"/>
            </a:rPr>
            <a:t>(⁴) 2022: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ilc_di11 and enpe_ilc_di11)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95250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0.79475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Azerbaijan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2012: estimate.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2022: not available.</a:t>
          </a:r>
        </a:p>
        <a:p>
          <a:r>
            <a:rPr lang="en-GB" sz="1200">
              <a:latin typeface="Arial" panose="020B0604020202020204" pitchFamily="34" charset="0"/>
            </a:rPr>
            <a:t>(³) 2014 and 2019: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ilc_li02)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400050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438150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0" y="952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EU: harmonised index of consumer price</a:t>
          </a:r>
        </a:p>
        <a:p>
          <a:r>
            <a:rPr lang="en-GB" sz="1200">
              <a:latin typeface="Arial" panose="020B0604020202020204" pitchFamily="34" charset="0"/>
            </a:rPr>
            <a:t>(²) 2012 to 2014: not available.</a:t>
          </a:r>
        </a:p>
        <a:p>
          <a:r>
            <a:rPr lang="en-GB" sz="1200">
              <a:latin typeface="Arial" panose="020B0604020202020204" pitchFamily="34" charset="0"/>
            </a:rPr>
            <a:t>(³) 2012 to 2019: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prc_hicp_aind and enpe_cpi)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EU, Azerbaijan and Georgia not available. 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not available.</a:t>
          </a:r>
        </a:p>
        <a:p>
          <a:r>
            <a:rPr lang="en-GB" sz="1200">
              <a:latin typeface="Arial" panose="020B0604020202020204" pitchFamily="34" charset="0"/>
            </a:rPr>
            <a:t>(²) 2012 and 2013: not available. 2014: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9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EU, Azerbaijan and Ukraine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not available.</a:t>
          </a:r>
        </a:p>
        <a:p>
          <a:r>
            <a:rPr lang="en-GB" sz="1200">
              <a:latin typeface="Arial" panose="020B0604020202020204" pitchFamily="34" charset="0"/>
            </a:rPr>
            <a:t>(²) 2014 and 2019: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2020 to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371475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0.7895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Electricity prices for households, including all levies and taxes, medium annual consumption (2 500-4 999 kWh / year). Data supplied by and under the responsibility of the national statistical authority. Ukraine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to 2016 not available.</a:t>
          </a:r>
        </a:p>
        <a:p>
          <a:r>
            <a:rPr lang="en-GB" sz="1200">
              <a:latin typeface="Arial" panose="020B0604020202020204" pitchFamily="34" charset="0"/>
            </a:rPr>
            <a:t>(²) 2012 to 2014 and 2022: not available.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nrg_pc_204)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C22F-53D3-4432-BD26-193238B9F6C1}">
  <dimension ref="A52:K64"/>
  <sheetViews>
    <sheetView workbookViewId="0" topLeftCell="A1">
      <selection activeCell="V57" sqref="V57"/>
    </sheetView>
  </sheetViews>
  <sheetFormatPr defaultColWidth="9.140625" defaultRowHeight="15"/>
  <cols>
    <col min="1" max="1" width="13.7109375" style="1" bestFit="1" customWidth="1"/>
    <col min="2" max="11" width="10.421875" style="1" customWidth="1"/>
    <col min="12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5.75" customHeight="1"/>
    <row r="17" ht="12.75"/>
    <row r="18" ht="12.75"/>
    <row r="19" ht="15.75" customHeight="1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52" ht="15.75">
      <c r="A52" s="21" t="s">
        <v>53</v>
      </c>
    </row>
    <row r="53" spans="1:11" ht="15">
      <c r="A53" s="6"/>
      <c r="B53" s="2">
        <v>2012</v>
      </c>
      <c r="C53" s="2">
        <v>2013</v>
      </c>
      <c r="D53" s="2">
        <v>2014</v>
      </c>
      <c r="E53" s="2">
        <v>2015</v>
      </c>
      <c r="F53" s="2">
        <v>2016</v>
      </c>
      <c r="G53" s="2">
        <v>2017</v>
      </c>
      <c r="H53" s="2">
        <v>2018</v>
      </c>
      <c r="I53" s="2">
        <v>2019</v>
      </c>
      <c r="J53" s="2">
        <v>2020</v>
      </c>
      <c r="K53" s="2">
        <v>2021</v>
      </c>
    </row>
    <row r="54" spans="1:11" ht="15">
      <c r="A54" s="18" t="s">
        <v>0</v>
      </c>
      <c r="B54" s="76">
        <v>30.4</v>
      </c>
      <c r="C54" s="76">
        <v>30.6</v>
      </c>
      <c r="D54" s="77">
        <v>30.9</v>
      </c>
      <c r="E54" s="77">
        <v>30.8</v>
      </c>
      <c r="F54" s="77">
        <v>30.6</v>
      </c>
      <c r="G54" s="77">
        <v>30.3</v>
      </c>
      <c r="H54" s="77">
        <v>30.4</v>
      </c>
      <c r="I54" s="77">
        <v>30.2</v>
      </c>
      <c r="J54" s="76">
        <v>30</v>
      </c>
      <c r="K54" s="76">
        <v>30.2</v>
      </c>
    </row>
    <row r="55" spans="1:11" ht="15">
      <c r="A55" s="17" t="s">
        <v>4</v>
      </c>
      <c r="B55" s="78">
        <v>44.14144922</v>
      </c>
      <c r="C55" s="78">
        <v>42.09339422</v>
      </c>
      <c r="D55" s="78">
        <v>41.17360622</v>
      </c>
      <c r="E55" s="78">
        <v>41.72670827</v>
      </c>
      <c r="F55" s="78">
        <v>41.72414074</v>
      </c>
      <c r="G55" s="78">
        <v>41.65628531</v>
      </c>
      <c r="H55" s="78">
        <v>39.83203693</v>
      </c>
      <c r="I55" s="78">
        <v>39.05537096</v>
      </c>
      <c r="J55" s="78">
        <v>37.156573960436</v>
      </c>
      <c r="K55" s="78">
        <v>36.417224428499</v>
      </c>
    </row>
    <row r="56" spans="1:11" ht="15">
      <c r="A56" s="4" t="s">
        <v>18</v>
      </c>
      <c r="B56" s="79">
        <v>37.2</v>
      </c>
      <c r="C56" s="79">
        <v>37.2</v>
      </c>
      <c r="D56" s="79">
        <v>37.3</v>
      </c>
      <c r="E56" s="79">
        <v>37.4</v>
      </c>
      <c r="F56" s="79">
        <v>37.5</v>
      </c>
      <c r="G56" s="79">
        <v>35.9</v>
      </c>
      <c r="H56" s="79">
        <v>36</v>
      </c>
      <c r="I56" s="79">
        <v>38</v>
      </c>
      <c r="J56" s="79">
        <v>36.3</v>
      </c>
      <c r="K56" s="79"/>
    </row>
    <row r="57" spans="1:11" ht="15">
      <c r="A57" s="4" t="s">
        <v>9</v>
      </c>
      <c r="B57" s="79">
        <v>33.5</v>
      </c>
      <c r="C57" s="79">
        <v>33.3</v>
      </c>
      <c r="D57" s="79">
        <v>36.5</v>
      </c>
      <c r="E57" s="79">
        <v>36.8</v>
      </c>
      <c r="F57" s="79">
        <v>36.8</v>
      </c>
      <c r="G57" s="79">
        <v>34.7</v>
      </c>
      <c r="H57" s="79">
        <v>33.7</v>
      </c>
      <c r="I57" s="79">
        <v>33.9</v>
      </c>
      <c r="J57" s="79">
        <v>34.7</v>
      </c>
      <c r="K57" s="79">
        <v>35.6</v>
      </c>
    </row>
    <row r="58" spans="1:11" ht="15">
      <c r="A58" s="4" t="s">
        <v>3</v>
      </c>
      <c r="B58" s="79">
        <v>24</v>
      </c>
      <c r="C58" s="79">
        <v>24</v>
      </c>
      <c r="D58" s="79">
        <v>23</v>
      </c>
      <c r="E58" s="79">
        <v>23</v>
      </c>
      <c r="F58" s="79">
        <v>22</v>
      </c>
      <c r="G58" s="79">
        <v>23.2</v>
      </c>
      <c r="H58" s="79">
        <v>23.8</v>
      </c>
      <c r="I58" s="79">
        <v>24.9</v>
      </c>
      <c r="J58" s="79">
        <v>24.7</v>
      </c>
      <c r="K58" s="79">
        <v>24.4</v>
      </c>
    </row>
    <row r="59" spans="1:11" ht="15">
      <c r="A59" s="5" t="s">
        <v>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ht="15.75" customHeight="1">
      <c r="A60" s="50" t="s">
        <v>54</v>
      </c>
    </row>
    <row r="61" ht="15.75" customHeight="1">
      <c r="A61" s="31" t="s">
        <v>7</v>
      </c>
    </row>
    <row r="62" ht="15">
      <c r="A62" s="31" t="s">
        <v>16</v>
      </c>
    </row>
    <row r="63" ht="15">
      <c r="A63" s="31" t="s">
        <v>17</v>
      </c>
    </row>
    <row r="64" ht="15.95" customHeight="1">
      <c r="A64" s="45" t="s">
        <v>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6C5A-1749-4102-8B75-CCFE42E560AB}">
  <dimension ref="A40:L56"/>
  <sheetViews>
    <sheetView workbookViewId="0" topLeftCell="A1">
      <selection activeCell="A40" sqref="A40"/>
    </sheetView>
  </sheetViews>
  <sheetFormatPr defaultColWidth="9.140625" defaultRowHeight="15"/>
  <cols>
    <col min="1" max="1" width="11.421875" style="12" bestFit="1" customWidth="1"/>
    <col min="2" max="12" width="10.57421875" style="12" customWidth="1"/>
    <col min="13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40" ht="15.75">
      <c r="A40" s="21" t="s">
        <v>73</v>
      </c>
    </row>
    <row r="41" ht="15">
      <c r="A41" s="16" t="s">
        <v>23</v>
      </c>
    </row>
    <row r="42" spans="1:12" ht="15">
      <c r="A42" s="2"/>
      <c r="B42" s="8">
        <v>2012</v>
      </c>
      <c r="C42" s="2">
        <v>2013</v>
      </c>
      <c r="D42" s="2">
        <v>2014</v>
      </c>
      <c r="E42" s="2">
        <v>2015</v>
      </c>
      <c r="F42" s="2">
        <v>2016</v>
      </c>
      <c r="G42" s="2">
        <v>2017</v>
      </c>
      <c r="H42" s="2">
        <v>2018</v>
      </c>
      <c r="I42" s="2">
        <v>2019</v>
      </c>
      <c r="J42" s="2">
        <v>2020</v>
      </c>
      <c r="K42" s="2">
        <v>2021</v>
      </c>
      <c r="L42" s="2">
        <v>2022</v>
      </c>
    </row>
    <row r="43" spans="1:12" ht="15">
      <c r="A43" s="7" t="s">
        <v>0</v>
      </c>
      <c r="B43" s="41">
        <v>16.9</v>
      </c>
      <c r="C43" s="41">
        <v>16.8</v>
      </c>
      <c r="D43" s="41">
        <v>17.3</v>
      </c>
      <c r="E43" s="41">
        <v>17.4</v>
      </c>
      <c r="F43" s="41">
        <v>17.5</v>
      </c>
      <c r="G43" s="41">
        <v>16.9</v>
      </c>
      <c r="H43" s="41">
        <v>16.8</v>
      </c>
      <c r="I43" s="41">
        <v>16.5</v>
      </c>
      <c r="J43" s="41">
        <v>16.7</v>
      </c>
      <c r="K43" s="41">
        <v>16.8</v>
      </c>
      <c r="L43" s="42">
        <v>16.5</v>
      </c>
    </row>
    <row r="44" spans="1:12" ht="15">
      <c r="A44" s="3" t="s">
        <v>5</v>
      </c>
      <c r="B44" s="14">
        <v>32.4</v>
      </c>
      <c r="C44" s="14">
        <v>32</v>
      </c>
      <c r="D44" s="14">
        <v>30</v>
      </c>
      <c r="E44" s="14">
        <v>29.8</v>
      </c>
      <c r="F44" s="14">
        <v>29.4</v>
      </c>
      <c r="G44" s="14">
        <v>25.7</v>
      </c>
      <c r="H44" s="14">
        <v>23.5</v>
      </c>
      <c r="I44" s="14">
        <v>26.4</v>
      </c>
      <c r="J44" s="14">
        <v>27</v>
      </c>
      <c r="K44" s="14">
        <v>26.5</v>
      </c>
      <c r="L44" s="14">
        <v>24.8</v>
      </c>
    </row>
    <row r="45" spans="1:12" ht="15">
      <c r="A45" s="4" t="s">
        <v>43</v>
      </c>
      <c r="B45" s="15">
        <v>25.5</v>
      </c>
      <c r="C45" s="15">
        <v>24.8</v>
      </c>
      <c r="D45" s="15">
        <v>23.4</v>
      </c>
      <c r="E45" s="15">
        <v>22.9</v>
      </c>
      <c r="F45" s="15">
        <v>23.5</v>
      </c>
      <c r="G45" s="15">
        <v>24.4</v>
      </c>
      <c r="H45" s="15">
        <v>24.1</v>
      </c>
      <c r="I45" s="15">
        <v>24.4</v>
      </c>
      <c r="J45" s="15">
        <v>22.3</v>
      </c>
      <c r="K45" s="15">
        <v>23.4</v>
      </c>
      <c r="L45" s="15"/>
    </row>
    <row r="46" spans="1:12" ht="15">
      <c r="A46" s="4" t="s">
        <v>9</v>
      </c>
      <c r="B46" s="15">
        <v>18.2</v>
      </c>
      <c r="C46" s="15">
        <v>18.8</v>
      </c>
      <c r="D46" s="15">
        <v>25.2544663914794</v>
      </c>
      <c r="E46" s="15">
        <v>25.2406606433625</v>
      </c>
      <c r="F46" s="15">
        <v>24.5064561691636</v>
      </c>
      <c r="G46" s="15">
        <v>23.3695413313929</v>
      </c>
      <c r="H46" s="15">
        <v>23.4241080984134</v>
      </c>
      <c r="I46" s="15">
        <v>20.3170037781313</v>
      </c>
      <c r="J46" s="15">
        <v>21.3651227776184</v>
      </c>
      <c r="K46" s="15">
        <v>22.6</v>
      </c>
      <c r="L46" s="15">
        <v>20.1</v>
      </c>
    </row>
    <row r="47" spans="1:12" ht="15">
      <c r="A47" s="4" t="s">
        <v>4</v>
      </c>
      <c r="B47" s="15">
        <v>22.39976806</v>
      </c>
      <c r="C47" s="15">
        <v>21.53879164</v>
      </c>
      <c r="D47" s="15">
        <v>21.35466072</v>
      </c>
      <c r="E47" s="15">
        <v>20.24678896</v>
      </c>
      <c r="F47" s="15">
        <v>20.98387473</v>
      </c>
      <c r="G47" s="15">
        <v>22.30487781</v>
      </c>
      <c r="H47" s="15">
        <v>20.52734289</v>
      </c>
      <c r="I47" s="15">
        <v>20.0653352163406</v>
      </c>
      <c r="J47" s="15">
        <v>19.6656584986478</v>
      </c>
      <c r="K47" s="15">
        <v>18.8862480721397</v>
      </c>
      <c r="L47" s="15">
        <v>19.9426185393318</v>
      </c>
    </row>
    <row r="48" spans="1:12" ht="15">
      <c r="A48" s="5" t="s">
        <v>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ht="15">
      <c r="A49" s="43" t="s">
        <v>51</v>
      </c>
    </row>
    <row r="50" ht="18" customHeight="1">
      <c r="A50" s="44" t="s">
        <v>15</v>
      </c>
    </row>
    <row r="51" ht="15">
      <c r="A51" s="44" t="s">
        <v>52</v>
      </c>
    </row>
    <row r="52" ht="15">
      <c r="A52" s="44" t="s">
        <v>17</v>
      </c>
    </row>
    <row r="53" ht="18" customHeight="1">
      <c r="A53" s="45" t="s">
        <v>72</v>
      </c>
    </row>
    <row r="55" ht="15">
      <c r="B55" s="19"/>
    </row>
    <row r="56" ht="15">
      <c r="B56" s="19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EB0F-AF91-463F-940F-D35C0501715A}">
  <dimension ref="A50:L83"/>
  <sheetViews>
    <sheetView workbookViewId="0" topLeftCell="A1">
      <selection activeCell="A65" sqref="A65:O86"/>
    </sheetView>
  </sheetViews>
  <sheetFormatPr defaultColWidth="9.140625" defaultRowHeight="15"/>
  <cols>
    <col min="1" max="1" width="13.7109375" style="12" bestFit="1" customWidth="1"/>
    <col min="2" max="12" width="10.421875" style="12" customWidth="1"/>
    <col min="13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50" ht="15.75">
      <c r="A50" s="21" t="s">
        <v>56</v>
      </c>
    </row>
    <row r="51" ht="15">
      <c r="A51" s="16" t="s">
        <v>20</v>
      </c>
    </row>
    <row r="52" spans="1:12" ht="15">
      <c r="A52" s="2"/>
      <c r="B52" s="2">
        <v>2012</v>
      </c>
      <c r="C52" s="2">
        <v>2013</v>
      </c>
      <c r="D52" s="2">
        <v>2014</v>
      </c>
      <c r="E52" s="2">
        <v>2015</v>
      </c>
      <c r="F52" s="2">
        <v>2016</v>
      </c>
      <c r="G52" s="2">
        <v>2017</v>
      </c>
      <c r="H52" s="2">
        <v>2018</v>
      </c>
      <c r="I52" s="2">
        <v>2019</v>
      </c>
      <c r="J52" s="2">
        <v>2020</v>
      </c>
      <c r="K52" s="2">
        <v>2021</v>
      </c>
      <c r="L52" s="2">
        <v>2022</v>
      </c>
    </row>
    <row r="53" spans="1:12" ht="15">
      <c r="A53" s="18" t="s">
        <v>0</v>
      </c>
      <c r="B53" s="73">
        <v>98.19</v>
      </c>
      <c r="C53" s="73">
        <v>99.49</v>
      </c>
      <c r="D53" s="73">
        <v>99.89</v>
      </c>
      <c r="E53" s="73">
        <v>100</v>
      </c>
      <c r="F53" s="73">
        <v>100.18</v>
      </c>
      <c r="G53" s="73">
        <v>101.74</v>
      </c>
      <c r="H53" s="73">
        <v>103.57</v>
      </c>
      <c r="I53" s="73">
        <v>105.04</v>
      </c>
      <c r="J53" s="73">
        <v>105.76</v>
      </c>
      <c r="K53" s="73">
        <v>108.82</v>
      </c>
      <c r="L53" s="74">
        <v>118.82</v>
      </c>
    </row>
    <row r="54" spans="1:12" ht="15">
      <c r="A54" s="17" t="s">
        <v>43</v>
      </c>
      <c r="B54" s="75"/>
      <c r="C54" s="75"/>
      <c r="D54" s="75"/>
      <c r="E54" s="75">
        <v>100</v>
      </c>
      <c r="F54" s="75">
        <v>113.9</v>
      </c>
      <c r="G54" s="75">
        <v>130.4</v>
      </c>
      <c r="H54" s="75">
        <v>144.6</v>
      </c>
      <c r="I54" s="75">
        <v>156</v>
      </c>
      <c r="J54" s="75">
        <v>160.3</v>
      </c>
      <c r="K54" s="75">
        <v>175.3</v>
      </c>
      <c r="L54" s="75">
        <v>210.7</v>
      </c>
    </row>
    <row r="55" spans="1:12" ht="15">
      <c r="A55" s="4" t="s">
        <v>9</v>
      </c>
      <c r="B55" s="68">
        <v>83</v>
      </c>
      <c r="C55" s="68">
        <v>86.8</v>
      </c>
      <c r="D55" s="68">
        <v>91.2</v>
      </c>
      <c r="E55" s="68">
        <v>100</v>
      </c>
      <c r="F55" s="68">
        <v>106.4</v>
      </c>
      <c r="G55" s="68">
        <v>113.3</v>
      </c>
      <c r="H55" s="68">
        <v>116.8</v>
      </c>
      <c r="I55" s="68">
        <v>122.4</v>
      </c>
      <c r="J55" s="68">
        <v>127.1</v>
      </c>
      <c r="K55" s="68">
        <v>133.5</v>
      </c>
      <c r="L55" s="68">
        <v>171.9</v>
      </c>
    </row>
    <row r="56" spans="1:12" ht="15">
      <c r="A56" s="4" t="s">
        <v>6</v>
      </c>
      <c r="B56" s="68">
        <v>92.6</v>
      </c>
      <c r="C56" s="68">
        <v>94.8</v>
      </c>
      <c r="D56" s="68">
        <v>96.1</v>
      </c>
      <c r="E56" s="68">
        <v>100</v>
      </c>
      <c r="F56" s="68">
        <v>112.4</v>
      </c>
      <c r="G56" s="68">
        <v>127</v>
      </c>
      <c r="H56" s="68">
        <v>129.9</v>
      </c>
      <c r="I56" s="68">
        <v>133.3</v>
      </c>
      <c r="J56" s="68">
        <v>136.9</v>
      </c>
      <c r="K56" s="68">
        <v>146</v>
      </c>
      <c r="L56" s="68">
        <v>166.3</v>
      </c>
    </row>
    <row r="57" spans="1:12" ht="15">
      <c r="A57" s="4" t="s">
        <v>4</v>
      </c>
      <c r="B57" s="68">
        <v>93.8</v>
      </c>
      <c r="C57" s="68">
        <v>93.3</v>
      </c>
      <c r="D57" s="68">
        <v>96.2</v>
      </c>
      <c r="E57" s="68">
        <v>100</v>
      </c>
      <c r="F57" s="68">
        <v>102.1</v>
      </c>
      <c r="G57" s="68">
        <v>108.3</v>
      </c>
      <c r="H57" s="68">
        <v>111.1</v>
      </c>
      <c r="I57" s="68">
        <v>116.5</v>
      </c>
      <c r="J57" s="68">
        <v>122.6</v>
      </c>
      <c r="K57" s="68">
        <v>134.3</v>
      </c>
      <c r="L57" s="68">
        <v>150.3</v>
      </c>
    </row>
    <row r="58" spans="1:12" ht="15">
      <c r="A58" s="5" t="s">
        <v>5</v>
      </c>
      <c r="B58" s="69">
        <v>88.5</v>
      </c>
      <c r="C58" s="69">
        <v>93.6</v>
      </c>
      <c r="D58" s="69">
        <v>96.4</v>
      </c>
      <c r="E58" s="69">
        <v>100</v>
      </c>
      <c r="F58" s="69">
        <v>98.6</v>
      </c>
      <c r="G58" s="69">
        <v>99.6</v>
      </c>
      <c r="H58" s="69">
        <v>102.1</v>
      </c>
      <c r="I58" s="69">
        <v>103.5</v>
      </c>
      <c r="J58" s="69">
        <v>104.8</v>
      </c>
      <c r="K58" s="69">
        <v>112.3</v>
      </c>
      <c r="L58" s="69">
        <v>122</v>
      </c>
    </row>
    <row r="59" ht="18" customHeight="1">
      <c r="A59" s="34" t="s">
        <v>47</v>
      </c>
    </row>
    <row r="60" ht="18" customHeight="1">
      <c r="A60" s="32" t="s">
        <v>48</v>
      </c>
    </row>
    <row r="61" ht="15">
      <c r="A61" s="32" t="s">
        <v>49</v>
      </c>
    </row>
    <row r="62" ht="15">
      <c r="A62" s="32" t="s">
        <v>50</v>
      </c>
    </row>
    <row r="63" ht="17.45" customHeight="1">
      <c r="A63" s="45" t="s">
        <v>55</v>
      </c>
    </row>
    <row r="68" spans="3:12" ht="15"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3:12" ht="15"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3:12" ht="15"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3:12" ht="15"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3:12" ht="15"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3:12" ht="15"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8" spans="3:12" ht="15"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3:12" ht="15"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3:12" ht="15"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3:12" ht="15"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3:12" ht="15"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3:12" ht="15">
      <c r="C83" s="47"/>
      <c r="D83" s="47"/>
      <c r="E83" s="47"/>
      <c r="F83" s="47"/>
      <c r="G83" s="47"/>
      <c r="H83" s="47"/>
      <c r="I83" s="47"/>
      <c r="J83" s="47"/>
      <c r="K83" s="47"/>
      <c r="L83" s="47"/>
    </row>
  </sheetData>
  <conditionalFormatting sqref="C78:L83">
    <cfRule type="colorScale" priority="1">
      <colorScale>
        <cfvo type="min" val="0"/>
        <cfvo type="max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8EE0-7FBC-4823-9417-255B375449B3}">
  <dimension ref="A51:L64"/>
  <sheetViews>
    <sheetView workbookViewId="0" topLeftCell="A1">
      <selection activeCell="A51" sqref="A51"/>
    </sheetView>
  </sheetViews>
  <sheetFormatPr defaultColWidth="9.140625" defaultRowHeight="15"/>
  <cols>
    <col min="1" max="1" width="12.7109375" style="12" bestFit="1" customWidth="1"/>
    <col min="2" max="12" width="10.421875" style="12" customWidth="1"/>
    <col min="13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51" ht="15.75">
      <c r="A51" s="21" t="s">
        <v>22</v>
      </c>
    </row>
    <row r="52" ht="15">
      <c r="A52" s="16" t="s">
        <v>23</v>
      </c>
    </row>
    <row r="53" spans="1:12" ht="15">
      <c r="A53" s="2"/>
      <c r="B53" s="2">
        <v>2012</v>
      </c>
      <c r="C53" s="2">
        <v>2013</v>
      </c>
      <c r="D53" s="2">
        <v>2014</v>
      </c>
      <c r="E53" s="2">
        <v>2015</v>
      </c>
      <c r="F53" s="2">
        <v>2016</v>
      </c>
      <c r="G53" s="2">
        <v>2017</v>
      </c>
      <c r="H53" s="2">
        <v>2018</v>
      </c>
      <c r="I53" s="2">
        <v>2019</v>
      </c>
      <c r="J53" s="2">
        <v>2020</v>
      </c>
      <c r="K53" s="2">
        <v>2021</v>
      </c>
      <c r="L53" s="2">
        <v>2022</v>
      </c>
    </row>
    <row r="54" spans="1:12" ht="15">
      <c r="A54" s="7" t="s">
        <v>2</v>
      </c>
      <c r="B54" s="70"/>
      <c r="C54" s="70"/>
      <c r="D54" s="71"/>
      <c r="E54" s="71"/>
      <c r="F54" s="71"/>
      <c r="G54" s="71"/>
      <c r="H54" s="71"/>
      <c r="I54" s="71"/>
      <c r="J54" s="70"/>
      <c r="K54" s="70"/>
      <c r="L54" s="72"/>
    </row>
    <row r="55" spans="1:12" ht="15">
      <c r="A55" s="3" t="s">
        <v>8</v>
      </c>
      <c r="B55" s="66">
        <v>84.20551069</v>
      </c>
      <c r="C55" s="66">
        <v>86.68830817</v>
      </c>
      <c r="D55" s="66">
        <v>86.60134898</v>
      </c>
      <c r="E55" s="66">
        <v>87.03242543</v>
      </c>
      <c r="F55" s="66">
        <v>86.6</v>
      </c>
      <c r="G55" s="66">
        <v>91.7</v>
      </c>
      <c r="H55" s="66">
        <v>93.6</v>
      </c>
      <c r="I55" s="66">
        <v>95.7</v>
      </c>
      <c r="J55" s="66">
        <v>97</v>
      </c>
      <c r="K55" s="66">
        <v>96.3</v>
      </c>
      <c r="L55" s="66"/>
    </row>
    <row r="56" spans="1:12" ht="15">
      <c r="A56" s="4" t="s">
        <v>3</v>
      </c>
      <c r="B56" s="68">
        <v>75.8</v>
      </c>
      <c r="C56" s="68">
        <v>78.2</v>
      </c>
      <c r="D56" s="68">
        <v>77.9</v>
      </c>
      <c r="E56" s="68">
        <v>74.5</v>
      </c>
      <c r="F56" s="68">
        <v>78</v>
      </c>
      <c r="G56" s="68">
        <v>77</v>
      </c>
      <c r="H56" s="68">
        <v>77.7</v>
      </c>
      <c r="I56" s="68">
        <v>78</v>
      </c>
      <c r="J56" s="68">
        <v>79</v>
      </c>
      <c r="K56" s="68">
        <v>78.6</v>
      </c>
      <c r="L56" s="68">
        <v>80.4</v>
      </c>
    </row>
    <row r="57" spans="1:12" ht="15">
      <c r="A57" s="4" t="s">
        <v>25</v>
      </c>
      <c r="B57" s="68"/>
      <c r="C57" s="68"/>
      <c r="D57" s="68">
        <v>34.8</v>
      </c>
      <c r="E57" s="68">
        <v>36</v>
      </c>
      <c r="F57" s="68">
        <v>37.9</v>
      </c>
      <c r="G57" s="68">
        <v>40</v>
      </c>
      <c r="H57" s="68">
        <v>42.9</v>
      </c>
      <c r="I57" s="68">
        <v>48.6</v>
      </c>
      <c r="J57" s="68">
        <v>54.9</v>
      </c>
      <c r="K57" s="68">
        <v>59.7</v>
      </c>
      <c r="L57" s="68"/>
    </row>
    <row r="58" spans="1:12" ht="15">
      <c r="A58" s="4" t="s">
        <v>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12" ht="15">
      <c r="A59" s="5" t="s">
        <v>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ht="18" customHeight="1">
      <c r="A60" s="50" t="s">
        <v>44</v>
      </c>
    </row>
    <row r="61" ht="18" customHeight="1">
      <c r="A61" s="32" t="s">
        <v>12</v>
      </c>
    </row>
    <row r="62" ht="15">
      <c r="A62" s="32" t="s">
        <v>24</v>
      </c>
    </row>
    <row r="63" ht="18" customHeight="1">
      <c r="A63" s="45" t="s">
        <v>67</v>
      </c>
    </row>
    <row r="64" ht="15">
      <c r="A64" s="33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ADE0-7843-4D18-834C-BD55433A8342}">
  <dimension ref="A40:L58"/>
  <sheetViews>
    <sheetView workbookViewId="0" topLeftCell="A1"/>
  </sheetViews>
  <sheetFormatPr defaultColWidth="9.140625" defaultRowHeight="15"/>
  <cols>
    <col min="1" max="1" width="11.8515625" style="12" bestFit="1" customWidth="1"/>
    <col min="2" max="12" width="10.57421875" style="12" customWidth="1"/>
    <col min="13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40" ht="15.75">
      <c r="A40" s="21" t="s">
        <v>57</v>
      </c>
    </row>
    <row r="41" ht="15">
      <c r="A41" s="16" t="s">
        <v>23</v>
      </c>
    </row>
    <row r="42" spans="1:12" ht="15">
      <c r="A42" s="2"/>
      <c r="B42" s="2">
        <v>2012</v>
      </c>
      <c r="C42" s="2">
        <v>2013</v>
      </c>
      <c r="D42" s="2">
        <v>2014</v>
      </c>
      <c r="E42" s="2">
        <v>2015</v>
      </c>
      <c r="F42" s="2">
        <v>2016</v>
      </c>
      <c r="G42" s="2">
        <v>2017</v>
      </c>
      <c r="H42" s="2">
        <v>2018</v>
      </c>
      <c r="I42" s="2">
        <v>2019</v>
      </c>
      <c r="J42" s="2">
        <v>2020</v>
      </c>
      <c r="K42" s="2">
        <v>2021</v>
      </c>
      <c r="L42" s="2">
        <v>2022</v>
      </c>
    </row>
    <row r="43" spans="1:12" ht="15">
      <c r="A43" s="7" t="s">
        <v>2</v>
      </c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3"/>
    </row>
    <row r="44" spans="1:12" ht="15">
      <c r="A44" s="3" t="s">
        <v>8</v>
      </c>
      <c r="B44" s="65">
        <v>96.6</v>
      </c>
      <c r="C44" s="65">
        <v>98.7</v>
      </c>
      <c r="D44" s="65">
        <v>98.3</v>
      </c>
      <c r="E44" s="65">
        <v>97.3</v>
      </c>
      <c r="F44" s="65">
        <v>97.9</v>
      </c>
      <c r="G44" s="65">
        <v>97.3</v>
      </c>
      <c r="H44" s="65">
        <v>97.9</v>
      </c>
      <c r="I44" s="65">
        <v>96.1</v>
      </c>
      <c r="J44" s="65">
        <v>95.5</v>
      </c>
      <c r="K44" s="65">
        <v>96.3</v>
      </c>
      <c r="L44" s="66"/>
    </row>
    <row r="45" spans="1:12" ht="15">
      <c r="A45" s="4" t="s">
        <v>1</v>
      </c>
      <c r="B45" s="67">
        <v>42.1</v>
      </c>
      <c r="C45" s="67">
        <v>44.4</v>
      </c>
      <c r="D45" s="68">
        <v>62</v>
      </c>
      <c r="E45" s="67">
        <v>64.6</v>
      </c>
      <c r="F45" s="67">
        <v>64.2</v>
      </c>
      <c r="G45" s="67">
        <v>68.5</v>
      </c>
      <c r="H45" s="67">
        <v>70.7</v>
      </c>
      <c r="I45" s="67">
        <v>69.7</v>
      </c>
      <c r="J45" s="67">
        <v>72.4</v>
      </c>
      <c r="K45" s="68">
        <v>73</v>
      </c>
      <c r="L45" s="67">
        <v>75.8</v>
      </c>
    </row>
    <row r="46" spans="1:12" ht="15">
      <c r="A46" s="4" t="s">
        <v>10</v>
      </c>
      <c r="B46" s="67">
        <v>59.5</v>
      </c>
      <c r="C46" s="67">
        <v>62.5</v>
      </c>
      <c r="D46" s="67">
        <v>65.5</v>
      </c>
      <c r="E46" s="67">
        <v>65.8</v>
      </c>
      <c r="F46" s="67">
        <v>67.7</v>
      </c>
      <c r="G46" s="67">
        <v>68.9</v>
      </c>
      <c r="H46" s="67">
        <v>71.3</v>
      </c>
      <c r="I46" s="67">
        <v>71.5</v>
      </c>
      <c r="J46" s="68"/>
      <c r="K46" s="68"/>
      <c r="L46" s="68"/>
    </row>
    <row r="47" spans="1:12" ht="15">
      <c r="A47" s="4" t="s">
        <v>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</row>
    <row r="48" spans="1:12" ht="15">
      <c r="A48" s="5" t="s">
        <v>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ht="18" customHeight="1">
      <c r="A49" s="32" t="s">
        <v>45</v>
      </c>
    </row>
    <row r="50" ht="18" customHeight="1">
      <c r="A50" s="32" t="s">
        <v>12</v>
      </c>
    </row>
    <row r="51" spans="1:2" ht="15">
      <c r="A51" s="32" t="s">
        <v>27</v>
      </c>
      <c r="B51" s="19"/>
    </row>
    <row r="52" spans="1:2" ht="15">
      <c r="A52" s="32" t="s">
        <v>13</v>
      </c>
      <c r="B52" s="19"/>
    </row>
    <row r="53" ht="18" customHeight="1">
      <c r="A53" s="45" t="s">
        <v>67</v>
      </c>
    </row>
    <row r="54" ht="15">
      <c r="A54" s="33"/>
    </row>
    <row r="55" ht="18" customHeight="1"/>
    <row r="58" ht="15">
      <c r="D58" s="46">
        <f>D45-C45</f>
        <v>17.6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A117-87FB-4872-A1BC-9466B7C429B1}">
  <dimension ref="A52:L65"/>
  <sheetViews>
    <sheetView workbookViewId="0" topLeftCell="A1">
      <selection activeCell="L46" sqref="L46"/>
    </sheetView>
  </sheetViews>
  <sheetFormatPr defaultColWidth="9.140625" defaultRowHeight="15"/>
  <cols>
    <col min="1" max="14" width="10.7109375" style="12" customWidth="1"/>
    <col min="15" max="15" width="13.7109375" style="12" bestFit="1" customWidth="1"/>
    <col min="16" max="26" width="10.421875" style="12" customWidth="1"/>
    <col min="27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52" ht="15.75">
      <c r="A52" s="21" t="s">
        <v>60</v>
      </c>
    </row>
    <row r="53" ht="15">
      <c r="A53" s="16" t="s">
        <v>75</v>
      </c>
    </row>
    <row r="54" spans="1:12" ht="15">
      <c r="A54" s="2"/>
      <c r="B54" s="2">
        <v>2012</v>
      </c>
      <c r="C54" s="2">
        <v>2013</v>
      </c>
      <c r="D54" s="2">
        <v>2014</v>
      </c>
      <c r="E54" s="2">
        <v>2015</v>
      </c>
      <c r="F54" s="2">
        <v>2016</v>
      </c>
      <c r="G54" s="2">
        <v>2017</v>
      </c>
      <c r="H54" s="2">
        <v>2018</v>
      </c>
      <c r="I54" s="2">
        <v>2019</v>
      </c>
      <c r="J54" s="2">
        <v>2020</v>
      </c>
      <c r="K54" s="2">
        <v>2021</v>
      </c>
      <c r="L54" s="2">
        <v>2022</v>
      </c>
    </row>
    <row r="55" spans="1:12" ht="15">
      <c r="A55" s="18" t="s">
        <v>2</v>
      </c>
      <c r="B55" s="49">
        <v>0.1956</v>
      </c>
      <c r="C55" s="49">
        <v>0.2052</v>
      </c>
      <c r="D55" s="49">
        <v>0.2071</v>
      </c>
      <c r="E55" s="49">
        <v>0.2086</v>
      </c>
      <c r="F55" s="49">
        <v>0.20600000000000002</v>
      </c>
      <c r="G55" s="49">
        <v>0.20865</v>
      </c>
      <c r="H55" s="49">
        <v>0.21245</v>
      </c>
      <c r="I55" s="49">
        <v>0.2168</v>
      </c>
      <c r="J55" s="49">
        <v>0.21315</v>
      </c>
      <c r="K55" s="49">
        <v>0.2286</v>
      </c>
      <c r="L55" s="49">
        <v>0.26825</v>
      </c>
    </row>
    <row r="56" spans="1:12" ht="15">
      <c r="A56" s="4" t="s">
        <v>30</v>
      </c>
      <c r="B56" s="62"/>
      <c r="C56" s="62"/>
      <c r="D56" s="62"/>
      <c r="E56" s="62"/>
      <c r="F56" s="62"/>
      <c r="G56" s="62">
        <v>0.0993844883379265</v>
      </c>
      <c r="H56" s="62">
        <v>0.102296892794872</v>
      </c>
      <c r="I56" s="62">
        <v>0.0975902328441962</v>
      </c>
      <c r="J56" s="62">
        <v>0.102818128406167</v>
      </c>
      <c r="K56" s="62">
        <v>0.0869369907529091</v>
      </c>
      <c r="L56" s="62">
        <v>0.169864610869325</v>
      </c>
    </row>
    <row r="57" spans="1:12" ht="15">
      <c r="A57" s="17" t="s">
        <v>5</v>
      </c>
      <c r="B57" s="63">
        <v>0.052</v>
      </c>
      <c r="C57" s="63">
        <v>0.049</v>
      </c>
      <c r="D57" s="63">
        <v>0.06</v>
      </c>
      <c r="E57" s="63">
        <v>0.07</v>
      </c>
      <c r="F57" s="63">
        <v>0.08</v>
      </c>
      <c r="G57" s="63">
        <v>0.08</v>
      </c>
      <c r="H57" s="63">
        <v>0.07</v>
      </c>
      <c r="I57" s="63">
        <v>0.08</v>
      </c>
      <c r="J57" s="63">
        <v>0.07</v>
      </c>
      <c r="K57" s="63">
        <v>0.07</v>
      </c>
      <c r="L57" s="63">
        <v>0.1</v>
      </c>
    </row>
    <row r="58" spans="1:12" ht="15">
      <c r="A58" s="4" t="s">
        <v>4</v>
      </c>
      <c r="B58" s="62">
        <v>0.0734</v>
      </c>
      <c r="C58" s="62">
        <v>0.0594</v>
      </c>
      <c r="D58" s="62">
        <v>0.0558</v>
      </c>
      <c r="E58" s="62">
        <v>0.0572</v>
      </c>
      <c r="F58" s="62">
        <v>0.0678</v>
      </c>
      <c r="G58" s="62">
        <v>0.0624</v>
      </c>
      <c r="H58" s="62">
        <v>0.0652</v>
      </c>
      <c r="I58" s="62">
        <v>0.0609</v>
      </c>
      <c r="J58" s="62">
        <v>0.0524</v>
      </c>
      <c r="K58" s="62">
        <v>0.0496</v>
      </c>
      <c r="L58" s="62">
        <v>0.0728</v>
      </c>
    </row>
    <row r="59" spans="1:12" ht="15">
      <c r="A59" s="4" t="s">
        <v>14</v>
      </c>
      <c r="B59" s="62"/>
      <c r="C59" s="62"/>
      <c r="D59" s="62"/>
      <c r="E59" s="62">
        <v>0.0522284122562674</v>
      </c>
      <c r="F59" s="62">
        <v>0.0396286231884058</v>
      </c>
      <c r="G59" s="62">
        <v>0.0411967660538648</v>
      </c>
      <c r="H59" s="62">
        <v>0.0398069363586605</v>
      </c>
      <c r="I59" s="62">
        <v>0.0420079815164881</v>
      </c>
      <c r="J59" s="62">
        <v>0.0411226482985504</v>
      </c>
      <c r="K59" s="62">
        <v>0.039769337840525</v>
      </c>
      <c r="L59" s="62"/>
    </row>
    <row r="60" spans="1:12" ht="15">
      <c r="A60" s="5" t="s">
        <v>3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ht="18" customHeight="1">
      <c r="A61" s="50" t="s">
        <v>64</v>
      </c>
    </row>
    <row r="62" ht="18" customHeight="1">
      <c r="A62" s="32" t="s">
        <v>28</v>
      </c>
    </row>
    <row r="63" spans="1:2" ht="15">
      <c r="A63" s="32" t="s">
        <v>29</v>
      </c>
      <c r="B63" s="19"/>
    </row>
    <row r="64" spans="1:2" ht="18" customHeight="1">
      <c r="A64" s="45" t="s">
        <v>62</v>
      </c>
      <c r="B64" s="19"/>
    </row>
    <row r="65" ht="15">
      <c r="A65" s="33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D103-5041-4428-81AB-B9FCAF37535F}">
  <dimension ref="A52:L65"/>
  <sheetViews>
    <sheetView workbookViewId="0" topLeftCell="A1">
      <selection activeCell="Y34" sqref="Y34"/>
    </sheetView>
  </sheetViews>
  <sheetFormatPr defaultColWidth="9.140625" defaultRowHeight="15"/>
  <cols>
    <col min="1" max="12" width="10.7109375" style="12" customWidth="1"/>
    <col min="13" max="13" width="10.421875" style="12" customWidth="1"/>
    <col min="14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52" ht="15.75">
      <c r="A52" s="21" t="s">
        <v>61</v>
      </c>
    </row>
    <row r="53" ht="15">
      <c r="A53" s="16" t="s">
        <v>74</v>
      </c>
    </row>
    <row r="54" spans="1:12" ht="15">
      <c r="A54" s="2"/>
      <c r="B54" s="2">
        <v>2012</v>
      </c>
      <c r="C54" s="2">
        <v>2013</v>
      </c>
      <c r="D54" s="2">
        <v>2014</v>
      </c>
      <c r="E54" s="2">
        <v>2015</v>
      </c>
      <c r="F54" s="2">
        <v>2016</v>
      </c>
      <c r="G54" s="2">
        <v>2017</v>
      </c>
      <c r="H54" s="2">
        <v>2018</v>
      </c>
      <c r="I54" s="2">
        <v>2019</v>
      </c>
      <c r="J54" s="2">
        <v>2020</v>
      </c>
      <c r="K54" s="2">
        <v>2021</v>
      </c>
      <c r="L54" s="2">
        <v>2022</v>
      </c>
    </row>
    <row r="55" spans="1:12" ht="15">
      <c r="A55" s="18" t="s">
        <v>2</v>
      </c>
      <c r="B55" s="48">
        <v>19.401699999999998</v>
      </c>
      <c r="C55" s="48">
        <v>19.961399999999998</v>
      </c>
      <c r="D55" s="48">
        <v>19.82065</v>
      </c>
      <c r="E55" s="48">
        <v>19.4071</v>
      </c>
      <c r="F55" s="48">
        <v>18.31475</v>
      </c>
      <c r="G55" s="48">
        <v>17.930999999999997</v>
      </c>
      <c r="H55" s="48">
        <v>18.576</v>
      </c>
      <c r="I55" s="48">
        <v>19.3315</v>
      </c>
      <c r="J55" s="48">
        <v>18.57465</v>
      </c>
      <c r="K55" s="48">
        <v>19.71915</v>
      </c>
      <c r="L55" s="48">
        <v>27.75685</v>
      </c>
    </row>
    <row r="56" spans="1:12" ht="15">
      <c r="A56" s="17" t="s">
        <v>30</v>
      </c>
      <c r="B56" s="51"/>
      <c r="C56" s="51"/>
      <c r="D56" s="51"/>
      <c r="E56" s="51"/>
      <c r="F56" s="51"/>
      <c r="G56" s="51">
        <v>8.59315735397202</v>
      </c>
      <c r="H56" s="51">
        <v>7.52965602039891</v>
      </c>
      <c r="I56" s="51">
        <v>8.31346796041496</v>
      </c>
      <c r="J56" s="51">
        <v>7.82278814400616</v>
      </c>
      <c r="K56" s="51">
        <v>9.84681130677881</v>
      </c>
      <c r="L56" s="51">
        <v>26.668743906484</v>
      </c>
    </row>
    <row r="57" spans="1:12" ht="15">
      <c r="A57" s="4" t="s">
        <v>18</v>
      </c>
      <c r="B57" s="54">
        <v>9.2404</v>
      </c>
      <c r="C57" s="54">
        <v>8.5296</v>
      </c>
      <c r="D57" s="54">
        <v>9.9512</v>
      </c>
      <c r="E57" s="54">
        <v>10.3066</v>
      </c>
      <c r="F57" s="54">
        <v>10.3066</v>
      </c>
      <c r="G57" s="54">
        <v>8.885</v>
      </c>
      <c r="H57" s="54">
        <v>8.5296</v>
      </c>
      <c r="I57" s="54">
        <v>8.885</v>
      </c>
      <c r="J57" s="54">
        <v>8.5296</v>
      </c>
      <c r="K57" s="54">
        <v>8.1742</v>
      </c>
      <c r="L57" s="54">
        <v>10.661999999999999</v>
      </c>
    </row>
    <row r="58" spans="1:12" ht="15">
      <c r="A58" s="4" t="s">
        <v>4</v>
      </c>
      <c r="B58" s="52">
        <v>6.905</v>
      </c>
      <c r="C58" s="52">
        <v>6.0992</v>
      </c>
      <c r="D58" s="52">
        <v>5.6392</v>
      </c>
      <c r="E58" s="52">
        <v>5.2534</v>
      </c>
      <c r="F58" s="52">
        <v>5.1325</v>
      </c>
      <c r="G58" s="52">
        <v>4.8998</v>
      </c>
      <c r="H58" s="52">
        <v>4.8429</v>
      </c>
      <c r="I58" s="52">
        <v>4.6222</v>
      </c>
      <c r="J58" s="52">
        <v>3.919</v>
      </c>
      <c r="K58" s="52">
        <v>3.7095</v>
      </c>
      <c r="L58" s="52">
        <v>5.0789</v>
      </c>
    </row>
    <row r="59" spans="1:12" ht="15">
      <c r="A59" s="4" t="s">
        <v>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>
      <c r="A60" s="5" t="s">
        <v>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ht="18" customHeight="1">
      <c r="A61" s="50" t="s">
        <v>69</v>
      </c>
    </row>
    <row r="62" ht="18" customHeight="1">
      <c r="A62" s="32" t="s">
        <v>28</v>
      </c>
    </row>
    <row r="63" ht="15">
      <c r="A63" s="50" t="s">
        <v>65</v>
      </c>
    </row>
    <row r="64" spans="1:2" ht="18" customHeight="1">
      <c r="A64" s="45" t="s">
        <v>63</v>
      </c>
      <c r="B64" s="19"/>
    </row>
    <row r="65" ht="15">
      <c r="A65" s="33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1176-542A-4163-B92A-C49B55439AF9}">
  <dimension ref="A41:N64"/>
  <sheetViews>
    <sheetView workbookViewId="0" topLeftCell="A1">
      <selection activeCell="H38" sqref="H38"/>
    </sheetView>
  </sheetViews>
  <sheetFormatPr defaultColWidth="9.140625" defaultRowHeight="15"/>
  <cols>
    <col min="1" max="1" width="11.00390625" style="12" bestFit="1" customWidth="1"/>
    <col min="2" max="12" width="10.57421875" style="12" customWidth="1"/>
    <col min="13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41" ht="15.75">
      <c r="A41" s="21" t="s">
        <v>59</v>
      </c>
    </row>
    <row r="42" ht="15">
      <c r="A42" s="16" t="s">
        <v>33</v>
      </c>
    </row>
    <row r="43" spans="1:12" ht="15">
      <c r="A43" s="2"/>
      <c r="B43" s="8">
        <v>2012</v>
      </c>
      <c r="C43" s="2">
        <v>2013</v>
      </c>
      <c r="D43" s="2">
        <v>2014</v>
      </c>
      <c r="E43" s="2">
        <v>2015</v>
      </c>
      <c r="F43" s="2">
        <v>2016</v>
      </c>
      <c r="G43" s="2">
        <v>2017</v>
      </c>
      <c r="H43" s="2">
        <v>2018</v>
      </c>
      <c r="I43" s="2">
        <v>2019</v>
      </c>
      <c r="J43" s="2">
        <v>2020</v>
      </c>
      <c r="K43" s="2">
        <v>2021</v>
      </c>
      <c r="L43" s="2">
        <v>2022</v>
      </c>
    </row>
    <row r="44" spans="1:14" ht="15">
      <c r="A44" s="7" t="s">
        <v>2</v>
      </c>
      <c r="B44" s="9">
        <v>4.9</v>
      </c>
      <c r="C44" s="10">
        <v>5.4</v>
      </c>
      <c r="D44" s="20">
        <v>5.4</v>
      </c>
      <c r="E44" s="20">
        <v>4.9</v>
      </c>
      <c r="F44" s="20">
        <v>4.3</v>
      </c>
      <c r="G44" s="20">
        <v>3.7</v>
      </c>
      <c r="H44" s="20">
        <v>3.1</v>
      </c>
      <c r="I44" s="20">
        <v>2.7</v>
      </c>
      <c r="J44" s="20">
        <v>2.5</v>
      </c>
      <c r="K44" s="20">
        <v>2.8</v>
      </c>
      <c r="L44" s="13">
        <v>2.4</v>
      </c>
      <c r="N44" s="46"/>
    </row>
    <row r="45" spans="1:14" ht="15">
      <c r="A45" s="3" t="s">
        <v>8</v>
      </c>
      <c r="B45" s="56">
        <v>9.12</v>
      </c>
      <c r="C45" s="57">
        <v>8.4</v>
      </c>
      <c r="D45" s="57">
        <v>10.5</v>
      </c>
      <c r="E45" s="57">
        <v>11.2</v>
      </c>
      <c r="F45" s="57">
        <v>10.55843552</v>
      </c>
      <c r="G45" s="57">
        <v>9.942440852</v>
      </c>
      <c r="H45" s="57">
        <v>9.9</v>
      </c>
      <c r="I45" s="57">
        <v>9.05548639071031</v>
      </c>
      <c r="J45" s="57">
        <v>8.97503399244326</v>
      </c>
      <c r="K45" s="57">
        <v>8.36111299335684</v>
      </c>
      <c r="L45" s="57">
        <v>6.71501680410891</v>
      </c>
      <c r="N45" s="46"/>
    </row>
    <row r="46" spans="1:14" ht="15">
      <c r="A46" s="4" t="s">
        <v>26</v>
      </c>
      <c r="B46" s="58">
        <v>7.497032757</v>
      </c>
      <c r="C46" s="59">
        <v>7.267572254</v>
      </c>
      <c r="D46" s="59">
        <v>6.492664295</v>
      </c>
      <c r="E46" s="59">
        <v>6.21125125</v>
      </c>
      <c r="F46" s="59">
        <v>6.217948717</v>
      </c>
      <c r="G46" s="59">
        <v>5.767152693</v>
      </c>
      <c r="H46" s="59">
        <v>5.095233035</v>
      </c>
      <c r="I46" s="59">
        <v>4.31134913328243</v>
      </c>
      <c r="J46" s="59">
        <v>5.76537741930571</v>
      </c>
      <c r="K46" s="59">
        <v>7.16971642319035</v>
      </c>
      <c r="L46" s="59">
        <v>6.64895715536396</v>
      </c>
      <c r="N46" s="46"/>
    </row>
    <row r="47" spans="1:14" ht="15">
      <c r="A47" s="4" t="s">
        <v>6</v>
      </c>
      <c r="B47" s="58">
        <v>3.479</v>
      </c>
      <c r="C47" s="59">
        <v>3.3</v>
      </c>
      <c r="D47" s="59">
        <v>3.3</v>
      </c>
      <c r="E47" s="59">
        <v>3.3</v>
      </c>
      <c r="F47" s="59">
        <v>3.4</v>
      </c>
      <c r="G47" s="59">
        <v>3.3</v>
      </c>
      <c r="H47" s="59">
        <v>3</v>
      </c>
      <c r="I47" s="59">
        <v>3</v>
      </c>
      <c r="J47" s="59">
        <v>3.3</v>
      </c>
      <c r="K47" s="59">
        <v>3.2</v>
      </c>
      <c r="L47" s="59">
        <v>3</v>
      </c>
      <c r="N47" s="46"/>
    </row>
    <row r="48" spans="1:14" ht="15">
      <c r="A48" s="4" t="s">
        <v>3</v>
      </c>
      <c r="B48" s="58">
        <v>1.6</v>
      </c>
      <c r="C48" s="59">
        <v>1.5</v>
      </c>
      <c r="D48" s="59">
        <v>1.2</v>
      </c>
      <c r="E48" s="59">
        <v>2.1</v>
      </c>
      <c r="F48" s="59">
        <v>2.3</v>
      </c>
      <c r="G48" s="59">
        <v>2.5</v>
      </c>
      <c r="H48" s="59">
        <v>1.9</v>
      </c>
      <c r="I48" s="59">
        <v>1</v>
      </c>
      <c r="J48" s="59">
        <v>2</v>
      </c>
      <c r="K48" s="59">
        <v>2.4</v>
      </c>
      <c r="L48" s="59"/>
      <c r="N48" s="46"/>
    </row>
    <row r="49" spans="1:14" ht="15">
      <c r="A49" s="5" t="s">
        <v>9</v>
      </c>
      <c r="B49" s="60">
        <v>1.7</v>
      </c>
      <c r="C49" s="61">
        <v>1.33</v>
      </c>
      <c r="D49" s="61">
        <v>0.920617436360251</v>
      </c>
      <c r="E49" s="61">
        <v>1.38065399501694</v>
      </c>
      <c r="F49" s="61">
        <v>0.813091126874494</v>
      </c>
      <c r="G49" s="61">
        <v>0.873693690426542</v>
      </c>
      <c r="H49" s="61">
        <v>0.751770697525244</v>
      </c>
      <c r="I49" s="61">
        <v>0.901959244400523</v>
      </c>
      <c r="J49" s="61">
        <v>0.729497547149746</v>
      </c>
      <c r="K49" s="61">
        <v>0.833190696477578</v>
      </c>
      <c r="L49" s="61">
        <v>0.709954548061966</v>
      </c>
      <c r="N49" s="46"/>
    </row>
    <row r="50" ht="18" customHeight="1">
      <c r="A50" s="50" t="s">
        <v>31</v>
      </c>
    </row>
    <row r="51" ht="18" customHeight="1">
      <c r="A51" s="32" t="s">
        <v>11</v>
      </c>
    </row>
    <row r="52" ht="15">
      <c r="A52" s="32" t="s">
        <v>32</v>
      </c>
    </row>
    <row r="53" spans="1:2" ht="15">
      <c r="A53" s="32" t="s">
        <v>17</v>
      </c>
      <c r="B53" s="19"/>
    </row>
    <row r="54" ht="18" customHeight="1">
      <c r="A54" s="55" t="s">
        <v>66</v>
      </c>
    </row>
    <row r="59" spans="3:12" ht="15"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3:12" ht="15"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3:12" ht="15"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3:12" ht="15"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3:12" ht="15"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3:12" ht="15">
      <c r="C64" s="46"/>
      <c r="D64" s="46"/>
      <c r="E64" s="46"/>
      <c r="F64" s="46"/>
      <c r="G64" s="46"/>
      <c r="H64" s="46"/>
      <c r="I64" s="46"/>
      <c r="J64" s="46"/>
      <c r="K64" s="46"/>
      <c r="L64" s="46"/>
    </row>
  </sheetData>
  <conditionalFormatting sqref="C59:L64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CD27-DAFD-45FA-A8EC-849A431FDB04}">
  <dimension ref="A1:L23"/>
  <sheetViews>
    <sheetView tabSelected="1" workbookViewId="0" topLeftCell="A1">
      <selection activeCell="O14" sqref="O14"/>
    </sheetView>
  </sheetViews>
  <sheetFormatPr defaultColWidth="9.140625" defaultRowHeight="15"/>
  <cols>
    <col min="1" max="1" width="10.8515625" style="12" bestFit="1" customWidth="1"/>
    <col min="2" max="12" width="10.7109375" style="12" customWidth="1"/>
    <col min="13" max="16384" width="9.140625" style="12" customWidth="1"/>
  </cols>
  <sheetData>
    <row r="1" ht="15.75">
      <c r="A1" s="21" t="s">
        <v>34</v>
      </c>
    </row>
    <row r="2" ht="15">
      <c r="A2" s="16" t="s">
        <v>70</v>
      </c>
    </row>
    <row r="3" spans="1:12" ht="15">
      <c r="A3" s="2"/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</row>
    <row r="4" spans="1:12" ht="15">
      <c r="A4" s="7" t="s">
        <v>0</v>
      </c>
      <c r="B4" s="35"/>
      <c r="C4" s="35"/>
      <c r="D4" s="35"/>
      <c r="E4" s="35"/>
      <c r="F4" s="35"/>
      <c r="G4" s="35"/>
      <c r="H4" s="82">
        <v>16938</v>
      </c>
      <c r="I4" s="82">
        <v>17478</v>
      </c>
      <c r="J4" s="37">
        <v>17926</v>
      </c>
      <c r="K4" s="35">
        <v>18014</v>
      </c>
      <c r="L4" s="36">
        <v>18706</v>
      </c>
    </row>
    <row r="5" spans="1:12" ht="15">
      <c r="A5" s="83" t="s">
        <v>35</v>
      </c>
      <c r="B5" s="84">
        <v>1276.159787</v>
      </c>
      <c r="C5" s="84">
        <v>1334.505641</v>
      </c>
      <c r="D5" s="84">
        <v>1278.23239710789</v>
      </c>
      <c r="E5" s="84">
        <v>1249.8303931264</v>
      </c>
      <c r="F5" s="84">
        <v>1257.47380766696</v>
      </c>
      <c r="G5" s="84">
        <v>1467.6256229535</v>
      </c>
      <c r="H5" s="84">
        <v>1658.11672932141</v>
      </c>
      <c r="I5" s="84">
        <v>2014.06925856837</v>
      </c>
      <c r="J5" s="84">
        <v>2155.80542555562</v>
      </c>
      <c r="K5" s="84">
        <v>2296.1</v>
      </c>
      <c r="L5" s="84">
        <v>2849.9</v>
      </c>
    </row>
    <row r="6" spans="1:12" ht="15">
      <c r="A6" s="5" t="s">
        <v>4</v>
      </c>
      <c r="B6" s="81">
        <v>1113.191457</v>
      </c>
      <c r="C6" s="81">
        <v>1364.255014</v>
      </c>
      <c r="D6" s="85">
        <v>1385.806463</v>
      </c>
      <c r="E6" s="81">
        <v>1358.09222</v>
      </c>
      <c r="F6" s="81">
        <v>1344.769158</v>
      </c>
      <c r="G6" s="81">
        <v>1325.065099</v>
      </c>
      <c r="H6" s="81">
        <v>1346.11373</v>
      </c>
      <c r="I6" s="85">
        <v>1384.09867172676</v>
      </c>
      <c r="J6" s="81">
        <v>1096.57743643277</v>
      </c>
      <c r="K6" s="81">
        <v>1424.30650684931</v>
      </c>
      <c r="L6" s="81">
        <v>1944.23734888722</v>
      </c>
    </row>
    <row r="7" ht="18" customHeight="1">
      <c r="A7" s="50" t="s">
        <v>46</v>
      </c>
    </row>
    <row r="8" ht="15">
      <c r="A8" s="38" t="s">
        <v>38</v>
      </c>
    </row>
    <row r="9" spans="1:2" ht="15">
      <c r="A9" s="39" t="s">
        <v>39</v>
      </c>
      <c r="B9" s="19"/>
    </row>
    <row r="10" ht="18" customHeight="1">
      <c r="A10" s="40" t="s">
        <v>36</v>
      </c>
    </row>
    <row r="11" ht="18" customHeight="1">
      <c r="A11" s="45" t="s">
        <v>68</v>
      </c>
    </row>
    <row r="20" spans="3:12" ht="15"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3:12" ht="15"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3:12" ht="15"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3:12" ht="15">
      <c r="C23" s="46"/>
      <c r="D23" s="46"/>
      <c r="E23" s="46"/>
      <c r="F23" s="46"/>
      <c r="G23" s="46"/>
      <c r="H23" s="46"/>
      <c r="I23" s="46"/>
      <c r="J23" s="46"/>
      <c r="K23" s="46"/>
      <c r="L23" s="46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A6FB-F26D-4272-BF1B-47E79B592BB2}">
  <dimension ref="A39:L53"/>
  <sheetViews>
    <sheetView workbookViewId="0" topLeftCell="A1">
      <selection activeCell="P52" sqref="P52"/>
    </sheetView>
  </sheetViews>
  <sheetFormatPr defaultColWidth="9.140625" defaultRowHeight="15"/>
  <cols>
    <col min="1" max="1" width="13.28125" style="12" bestFit="1" customWidth="1"/>
    <col min="2" max="12" width="10.421875" style="12" customWidth="1"/>
    <col min="13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9" ht="15.75">
      <c r="A39" s="21" t="s">
        <v>58</v>
      </c>
    </row>
    <row r="40" ht="15">
      <c r="A40" s="16" t="s">
        <v>40</v>
      </c>
    </row>
    <row r="41" spans="1:12" ht="15">
      <c r="A41" s="2"/>
      <c r="B41" s="8">
        <v>2012</v>
      </c>
      <c r="C41" s="2">
        <v>2013</v>
      </c>
      <c r="D41" s="2">
        <v>2014</v>
      </c>
      <c r="E41" s="2">
        <v>2015</v>
      </c>
      <c r="F41" s="2">
        <v>2016</v>
      </c>
      <c r="G41" s="2">
        <v>2017</v>
      </c>
      <c r="H41" s="2">
        <v>2018</v>
      </c>
      <c r="I41" s="2">
        <v>2019</v>
      </c>
      <c r="J41" s="2">
        <v>2020</v>
      </c>
      <c r="K41" s="2">
        <v>2021</v>
      </c>
      <c r="L41" s="2">
        <v>2022</v>
      </c>
    </row>
    <row r="42" spans="1:12" ht="15">
      <c r="A42" s="7" t="s">
        <v>0</v>
      </c>
      <c r="B42" s="23">
        <v>4.98</v>
      </c>
      <c r="C42" s="24">
        <v>5.05</v>
      </c>
      <c r="D42" s="24">
        <v>5.22</v>
      </c>
      <c r="E42" s="24">
        <v>5.22</v>
      </c>
      <c r="F42" s="24">
        <v>5.16</v>
      </c>
      <c r="G42" s="24">
        <v>5.03</v>
      </c>
      <c r="H42" s="24">
        <v>5.05</v>
      </c>
      <c r="I42" s="24">
        <v>4.99</v>
      </c>
      <c r="J42" s="24">
        <v>4.89</v>
      </c>
      <c r="K42" s="24">
        <v>4.99</v>
      </c>
      <c r="L42" s="25">
        <v>4.74</v>
      </c>
    </row>
    <row r="43" spans="1:12" ht="15">
      <c r="A43" s="3" t="s">
        <v>5</v>
      </c>
      <c r="B43" s="26">
        <v>8.5</v>
      </c>
      <c r="C43" s="27">
        <v>8.2</v>
      </c>
      <c r="D43" s="27">
        <v>8.8</v>
      </c>
      <c r="E43" s="27">
        <v>8.4</v>
      </c>
      <c r="F43" s="27">
        <v>9.4</v>
      </c>
      <c r="G43" s="27">
        <v>8.5</v>
      </c>
      <c r="H43" s="27">
        <v>8.3</v>
      </c>
      <c r="I43" s="27">
        <v>8.2</v>
      </c>
      <c r="J43" s="27">
        <v>7.7</v>
      </c>
      <c r="K43" s="27">
        <v>7.8</v>
      </c>
      <c r="L43" s="27">
        <v>7.1</v>
      </c>
    </row>
    <row r="44" spans="1:12" ht="15">
      <c r="A44" s="4" t="s">
        <v>4</v>
      </c>
      <c r="B44" s="28">
        <v>9.974738687</v>
      </c>
      <c r="C44" s="22">
        <v>8.920984633</v>
      </c>
      <c r="D44" s="22">
        <v>8.544083756</v>
      </c>
      <c r="E44" s="22">
        <v>8.642110723</v>
      </c>
      <c r="F44" s="22">
        <v>8.668813408</v>
      </c>
      <c r="G44" s="22">
        <v>9.293437324</v>
      </c>
      <c r="H44" s="22">
        <v>8.026542976</v>
      </c>
      <c r="I44" s="22">
        <v>7.71019167748201</v>
      </c>
      <c r="J44" s="22">
        <v>6.94740624379204</v>
      </c>
      <c r="K44" s="22">
        <v>6.73477903716823</v>
      </c>
      <c r="L44" s="22">
        <v>6.33117259262172</v>
      </c>
    </row>
    <row r="45" spans="1:12" ht="15">
      <c r="A45" s="4" t="s">
        <v>1</v>
      </c>
      <c r="B45" s="28">
        <v>5.5</v>
      </c>
      <c r="C45" s="22">
        <v>5.7</v>
      </c>
      <c r="D45" s="22">
        <v>7.4</v>
      </c>
      <c r="E45" s="22">
        <v>7.3</v>
      </c>
      <c r="F45" s="22">
        <v>7.3</v>
      </c>
      <c r="G45" s="22">
        <v>6.4</v>
      </c>
      <c r="H45" s="22">
        <v>6.2</v>
      </c>
      <c r="I45" s="22">
        <v>5.8</v>
      </c>
      <c r="J45" s="22">
        <v>6.1</v>
      </c>
      <c r="K45" s="22">
        <v>6.4</v>
      </c>
      <c r="L45" s="22">
        <v>6</v>
      </c>
    </row>
    <row r="46" spans="1:12" ht="15">
      <c r="A46" s="4" t="s">
        <v>37</v>
      </c>
      <c r="B46" s="28">
        <v>3.2</v>
      </c>
      <c r="C46" s="22">
        <v>3.3</v>
      </c>
      <c r="D46" s="22">
        <v>3.1</v>
      </c>
      <c r="E46" s="22">
        <v>3.2</v>
      </c>
      <c r="F46" s="22">
        <v>3</v>
      </c>
      <c r="G46" s="22">
        <v>3.3</v>
      </c>
      <c r="H46" s="22">
        <v>3.3</v>
      </c>
      <c r="I46" s="22">
        <v>3.5</v>
      </c>
      <c r="J46" s="22">
        <v>3.5</v>
      </c>
      <c r="K46" s="22">
        <v>3.5</v>
      </c>
      <c r="L46" s="22"/>
    </row>
    <row r="47" spans="1:12" ht="15">
      <c r="A47" s="5" t="s">
        <v>42</v>
      </c>
      <c r="B47" s="29">
        <v>2.1</v>
      </c>
      <c r="C47" s="30">
        <v>2.3</v>
      </c>
      <c r="D47" s="30">
        <v>2.2</v>
      </c>
      <c r="E47" s="30">
        <v>2.1</v>
      </c>
      <c r="F47" s="30">
        <v>2.3</v>
      </c>
      <c r="G47" s="30">
        <v>2.3</v>
      </c>
      <c r="H47" s="30">
        <v>2.6</v>
      </c>
      <c r="I47" s="30">
        <v>2.6</v>
      </c>
      <c r="J47" s="30">
        <v>2.6</v>
      </c>
      <c r="K47" s="30">
        <v>2.8</v>
      </c>
      <c r="L47" s="30">
        <v>2</v>
      </c>
    </row>
    <row r="48" ht="18" customHeight="1">
      <c r="A48" s="50" t="s">
        <v>31</v>
      </c>
    </row>
    <row r="49" ht="18" customHeight="1">
      <c r="A49" s="32" t="s">
        <v>7</v>
      </c>
    </row>
    <row r="50" spans="1:2" ht="15">
      <c r="A50" s="32" t="s">
        <v>27</v>
      </c>
      <c r="B50" s="19"/>
    </row>
    <row r="51" spans="1:2" ht="15">
      <c r="A51" s="32" t="s">
        <v>21</v>
      </c>
      <c r="B51" s="19"/>
    </row>
    <row r="52" spans="1:2" ht="15">
      <c r="A52" s="32" t="s">
        <v>41</v>
      </c>
      <c r="B52" s="19"/>
    </row>
    <row r="53" ht="18" customHeight="1">
      <c r="A53" s="45" t="s">
        <v>71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Schmidt</dc:creator>
  <cp:keywords/>
  <dc:description/>
  <cp:lastModifiedBy>Knut Utvik</cp:lastModifiedBy>
  <dcterms:created xsi:type="dcterms:W3CDTF">2015-06-05T18:17:20Z</dcterms:created>
  <dcterms:modified xsi:type="dcterms:W3CDTF">2024-05-07T11:18:24Z</dcterms:modified>
  <cp:category/>
  <cp:version/>
  <cp:contentType/>
  <cp:contentStatus/>
</cp:coreProperties>
</file>