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42388" yWindow="65428" windowWidth="23256" windowHeight="12576" tabRatio="762" activeTab="0"/>
  </bookViews>
  <sheets>
    <sheet name="Fig 1" sheetId="1" r:id="rId1"/>
    <sheet name="Fig2" sheetId="37" r:id="rId2"/>
    <sheet name="Fig3" sheetId="27" r:id="rId3"/>
    <sheet name="Fig4" sheetId="31" r:id="rId4"/>
    <sheet name="Fig5" sheetId="33" r:id="rId5"/>
    <sheet name="Fig6" sheetId="38" r:id="rId6"/>
    <sheet name="Fig7" sheetId="32" r:id="rId7"/>
    <sheet name="Fig8" sheetId="12" r:id="rId8"/>
    <sheet name="Fig9" sheetId="35" r:id="rId9"/>
    <sheet name="Fig10" sheetId="14" r:id="rId10"/>
    <sheet name="Fig11" sheetId="36" r:id="rId11"/>
  </sheets>
  <definedNames/>
  <calcPr calcId="191029"/>
  <extLst/>
</workbook>
</file>

<file path=xl/sharedStrings.xml><?xml version="1.0" encoding="utf-8"?>
<sst xmlns="http://schemas.openxmlformats.org/spreadsheetml/2006/main" count="325" uniqueCount="119">
  <si>
    <t>reference period</t>
  </si>
  <si>
    <t>survey period</t>
  </si>
  <si>
    <t>E_AESELL</t>
  </si>
  <si>
    <t>E_ETURN</t>
  </si>
  <si>
    <t>e_aesell</t>
  </si>
  <si>
    <t>e_awsell</t>
  </si>
  <si>
    <t>e_axsell</t>
  </si>
  <si>
    <t>EDI-type sales</t>
  </si>
  <si>
    <t>Manufacturing</t>
  </si>
  <si>
    <t>Construction</t>
  </si>
  <si>
    <t>Wholesale and retail trade; repair of motor vehicles and motorcycles</t>
  </si>
  <si>
    <t>Accommodation</t>
  </si>
  <si>
    <t>Administrative and support service activities</t>
  </si>
  <si>
    <t>EDI-type sales  - all activities</t>
  </si>
  <si>
    <t>dummy</t>
  </si>
  <si>
    <t>e_awsval</t>
  </si>
  <si>
    <t>e_axsval</t>
  </si>
  <si>
    <t>% turn</t>
  </si>
  <si>
    <t>% ent</t>
  </si>
  <si>
    <t>e_awsval_cmp</t>
  </si>
  <si>
    <t>e_awsval_cown</t>
  </si>
  <si>
    <t xml:space="preserve"> EDI-type sales only</t>
  </si>
  <si>
    <t>Ireland</t>
  </si>
  <si>
    <t>Denmark</t>
  </si>
  <si>
    <t>Sweden</t>
  </si>
  <si>
    <t>Belgium</t>
  </si>
  <si>
    <t>Norway</t>
  </si>
  <si>
    <t>Netherlands</t>
  </si>
  <si>
    <t>Czechia</t>
  </si>
  <si>
    <t>Slovenia</t>
  </si>
  <si>
    <t>Finland</t>
  </si>
  <si>
    <t>Lithuania</t>
  </si>
  <si>
    <t>Malta</t>
  </si>
  <si>
    <t>Bosnia and Herzegovina</t>
  </si>
  <si>
    <t>Estonia</t>
  </si>
  <si>
    <t>Spain</t>
  </si>
  <si>
    <t>Portugal</t>
  </si>
  <si>
    <t>Croatia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</si>
  <si>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</si>
  <si>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</si>
  <si>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</si>
  <si>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</si>
  <si>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</si>
  <si>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</si>
  <si>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</si>
  <si>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</si>
  <si>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Greece</t>
  </si>
  <si>
    <t>Montenegro</t>
  </si>
  <si>
    <t>Romania</t>
  </si>
  <si>
    <t>Bulgaria</t>
  </si>
  <si>
    <t>Germany</t>
  </si>
  <si>
    <t>Professional, scientific and technical activities</t>
  </si>
  <si>
    <t>Information and communication</t>
  </si>
  <si>
    <t>Real estate activities</t>
  </si>
  <si>
    <t>Serbia</t>
  </si>
  <si>
    <t>E-sales</t>
  </si>
  <si>
    <t>variable</t>
  </si>
  <si>
    <t>Unit</t>
  </si>
  <si>
    <t>All activities</t>
  </si>
  <si>
    <t>EU</t>
  </si>
  <si>
    <t>All enterprises</t>
  </si>
  <si>
    <t>Turnover from own website or apps</t>
  </si>
  <si>
    <t>Turnover from marketplace</t>
  </si>
  <si>
    <t>Web sales</t>
  </si>
  <si>
    <t>Web sales only</t>
  </si>
  <si>
    <t>Web sales - all activities</t>
  </si>
  <si>
    <t>Turnover from web sales</t>
  </si>
  <si>
    <t>Turnover from EDI-type sales</t>
  </si>
  <si>
    <t>Turnover from web sales - all activities</t>
  </si>
  <si>
    <t>Turnover from EDI-type sales  - all activities</t>
  </si>
  <si>
    <t>Small enterprises</t>
  </si>
  <si>
    <t>Medium enterprises</t>
  </si>
  <si>
    <t>Large enterprises</t>
  </si>
  <si>
    <t>Both type of e-sales</t>
  </si>
  <si>
    <t>Türkiye</t>
  </si>
  <si>
    <t>(¹) Break in the time series.</t>
  </si>
  <si>
    <t>Figure 3: E-sales broken down by web sales and EDI-type sales, 2022</t>
  </si>
  <si>
    <t>Figure 4: E-sales broken down by web sales and EDI-type sales, by economic activity, EU, 2022</t>
  </si>
  <si>
    <t>Figure 5: E-sales broken down by web sales and EDI-type sales, by size class, EU, 2022</t>
  </si>
  <si>
    <t>(% of enterprises with web sales)</t>
  </si>
  <si>
    <t>Enterprises with web sales via their own websites or apps</t>
  </si>
  <si>
    <t>Enterprises with web sales via e-commerce marketplaces</t>
  </si>
  <si>
    <t>France</t>
  </si>
  <si>
    <t>Sweden (¹)</t>
  </si>
  <si>
    <r>
      <t>Source:</t>
    </r>
    <r>
      <rPr>
        <sz val="10"/>
        <rFont val="Arial"/>
        <family val="2"/>
      </rPr>
      <t xml:space="preserve"> Eurostat (online data code: isoc_ec_esels)</t>
    </r>
  </si>
  <si>
    <t>(% of total turnover)</t>
  </si>
  <si>
    <t>Business to consumer (B2C)</t>
  </si>
  <si>
    <t>Business to business and business to government  (B2BG)</t>
  </si>
  <si>
    <t>Netherlands (¹)</t>
  </si>
  <si>
    <r>
      <t>Source:</t>
    </r>
    <r>
      <rPr>
        <sz val="10"/>
        <rFont val="Arial"/>
        <family val="2"/>
      </rPr>
      <t xml:space="preserve"> Eurostat (online data code: isoc_ec_evals)</t>
    </r>
  </si>
  <si>
    <t>Turnover from e-sales (% of total turnover)</t>
  </si>
  <si>
    <r>
      <t>Source:</t>
    </r>
    <r>
      <rPr>
        <sz val="10"/>
        <rFont val="Arial"/>
        <family val="2"/>
      </rPr>
      <t xml:space="preserve"> Eurostat (online data codes: isoc_ec_esels and isoc_ec_evals)</t>
    </r>
  </si>
  <si>
    <r>
      <t>Source:</t>
    </r>
    <r>
      <rPr>
        <sz val="10"/>
        <color theme="1"/>
        <rFont val="Arial"/>
        <family val="2"/>
      </rPr>
      <t xml:space="preserve"> Eurostat (online data code: isoc_ec_esels)</t>
    </r>
  </si>
  <si>
    <r>
      <t>Source:</t>
    </r>
    <r>
      <rPr>
        <sz val="10"/>
        <color theme="1"/>
        <rFont val="Arial"/>
        <family val="2"/>
      </rPr>
      <t xml:space="preserve"> Eurostat (online data code: isoc_ec_eseln2)</t>
    </r>
  </si>
  <si>
    <r>
      <t>Source:</t>
    </r>
    <r>
      <rPr>
        <sz val="10"/>
        <color theme="1"/>
        <rFont val="Arial"/>
        <family val="2"/>
      </rPr>
      <t xml:space="preserve"> Eurostat (online data code: isoc_ec_evals)</t>
    </r>
  </si>
  <si>
    <r>
      <t>Source:</t>
    </r>
    <r>
      <rPr>
        <sz val="10"/>
        <color theme="1"/>
        <rFont val="Arial"/>
        <family val="2"/>
      </rPr>
      <t xml:space="preserve"> Eurostat (online data code: isoc_ec_evaln2)</t>
    </r>
  </si>
  <si>
    <t>: (c)</t>
  </si>
  <si>
    <t>Enterprises with e-sales (% of enterprises)</t>
  </si>
  <si>
    <t>: (u)</t>
  </si>
  <si>
    <t>Figure 7: Turnover from e-sales broken down by web sales and EDI-type sales, by size class, EU, 2022</t>
  </si>
  <si>
    <t>Figure 6: Turnover from e-sales broken down by web sales and EDI-type sales, 2022</t>
  </si>
  <si>
    <t>Not displayed: Montenegro (e-sales and web sales: confidential).</t>
  </si>
  <si>
    <t>Transportation and storage</t>
  </si>
  <si>
    <t>Electricity, gas, steam and air conditioning supply; water supply; sewerage, waste management and remediation activities</t>
  </si>
  <si>
    <t>Retail trade, except of motor vehicles and motorcycles</t>
  </si>
  <si>
    <t>Figure 8: Turnover from e-sales broken down by web sales and EDI-type sales, by economic activity, EU, 2022</t>
  </si>
  <si>
    <r>
      <t>Source:</t>
    </r>
    <r>
      <rPr>
        <sz val="10"/>
        <color theme="1"/>
        <rFont val="Arial"/>
        <family val="2"/>
      </rPr>
      <t xml:space="preserve"> Eurostat (online data codes: isoc_ec_esels and isoc_ec_evals)</t>
    </r>
  </si>
  <si>
    <t>Not displayed: Poland (turnover via marketplace: unreliable), Italy (unreliable), Luxembourg (confidential), Montenegro (confidential).</t>
  </si>
  <si>
    <t>Not displayed: Italy (unreliable), Luxembourg (confidential), Montenegro (confidential).</t>
  </si>
  <si>
    <t>(% of enterprises, % of total turnover)</t>
  </si>
  <si>
    <t>(% of enterprises)</t>
  </si>
  <si>
    <t>(% of enterprises with e-sales)</t>
  </si>
  <si>
    <t>Not displayed: Romania (web sales unreliable); Luxembourg (confidential); Montenegro (confidential).</t>
  </si>
  <si>
    <t>Figure 9: Web sales by type of channel, 2022</t>
  </si>
  <si>
    <t>Not displayed: Montenegro (confidential).</t>
  </si>
  <si>
    <t>Figure 10: Turnover from web sales by type of channel, 2022</t>
  </si>
  <si>
    <t>Figure 11: Turnover from web sales by type of customer, 2022</t>
  </si>
  <si>
    <t>Figure 1: E-sales and turnover from e-sales, EU, 2012 to 2022</t>
  </si>
  <si>
    <t>Figure 2: E-sales and turnover from e-sales, by size class, EU,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</si>
</sst>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%"/>
    <numFmt numFmtId="168" formatCode="dd\.mm\.yy"/>
    <numFmt numFmtId="169" formatCode="0.0"/>
    <numFmt numFmtId="170" formatCode="#,##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theme="0" tint="-0.24997000396251678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color theme="5"/>
      <name val="Calibri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8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Protection="0">
      <alignment vertical="center"/>
    </xf>
    <xf numFmtId="9" fontId="19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258">
    <xf numFmtId="0" fontId="0" fillId="0" borderId="0" xfId="0"/>
    <xf numFmtId="0" fontId="22" fillId="0" borderId="0" xfId="104" applyFont="1" applyFill="1" applyBorder="1" applyAlignment="1">
      <alignment vertical="center"/>
    </xf>
    <xf numFmtId="0" fontId="1" fillId="0" borderId="0" xfId="104" applyFont="1" applyFill="1" applyBorder="1" applyAlignment="1">
      <alignment vertical="center"/>
    </xf>
    <xf numFmtId="0" fontId="22" fillId="0" borderId="0" xfId="104" applyFont="1" applyFill="1" applyBorder="1" applyAlignment="1">
      <alignment horizontal="left" vertical="center"/>
    </xf>
    <xf numFmtId="0" fontId="1" fillId="0" borderId="0" xfId="104" applyFont="1" applyFill="1" applyAlignment="1">
      <alignment vertical="center"/>
    </xf>
    <xf numFmtId="0" fontId="22" fillId="9" borderId="10" xfId="104" applyFont="1" applyFill="1" applyBorder="1" applyAlignment="1">
      <alignment horizontal="center" vertical="center"/>
    </xf>
    <xf numFmtId="0" fontId="22" fillId="9" borderId="10" xfId="104" applyFont="1" applyFill="1" applyBorder="1" applyAlignment="1">
      <alignment horizontal="center" vertical="center" wrapText="1"/>
    </xf>
    <xf numFmtId="0" fontId="1" fillId="0" borderId="0" xfId="104" applyFont="1" applyAlignment="1">
      <alignment vertical="center"/>
    </xf>
    <xf numFmtId="0" fontId="1" fillId="0" borderId="0" xfId="104" applyFont="1" applyFill="1" applyBorder="1" applyAlignment="1">
      <alignment horizontal="left"/>
    </xf>
    <xf numFmtId="0" fontId="25" fillId="0" borderId="0" xfId="104" applyFont="1" applyFill="1" applyBorder="1" applyAlignment="1">
      <alignment/>
    </xf>
    <xf numFmtId="0" fontId="1" fillId="0" borderId="0" xfId="104" applyFont="1" applyFill="1" applyBorder="1" applyAlignment="1">
      <alignment/>
    </xf>
    <xf numFmtId="0" fontId="26" fillId="0" borderId="0" xfId="104" applyFont="1" applyFill="1" applyAlignment="1">
      <alignment vertical="center"/>
    </xf>
    <xf numFmtId="0" fontId="26" fillId="0" borderId="0" xfId="104" applyFont="1" applyFill="1" applyBorder="1" applyAlignment="1">
      <alignment vertical="center"/>
    </xf>
    <xf numFmtId="0" fontId="27" fillId="0" borderId="0" xfId="104" applyFont="1" applyFill="1" applyBorder="1" applyAlignment="1">
      <alignment vertical="center"/>
    </xf>
    <xf numFmtId="167" fontId="1" fillId="0" borderId="0" xfId="105" applyNumberFormat="1" applyFont="1" applyFill="1" applyBorder="1" applyAlignment="1">
      <alignment horizontal="right"/>
    </xf>
    <xf numFmtId="0" fontId="22" fillId="9" borderId="10" xfId="104" applyNumberFormat="1" applyFont="1" applyFill="1" applyBorder="1" applyAlignment="1">
      <alignment horizontal="left" vertical="center"/>
    </xf>
    <xf numFmtId="170" fontId="22" fillId="9" borderId="10" xfId="104" applyNumberFormat="1" applyFont="1" applyFill="1" applyBorder="1" applyAlignment="1">
      <alignment horizontal="center" vertical="center" wrapText="1"/>
    </xf>
    <xf numFmtId="167" fontId="1" fillId="0" borderId="0" xfId="105" applyNumberFormat="1" applyFont="1" applyFill="1" applyBorder="1" applyAlignment="1">
      <alignment horizontal="right" vertical="center"/>
    </xf>
    <xf numFmtId="0" fontId="22" fillId="10" borderId="11" xfId="104" applyFont="1" applyFill="1" applyBorder="1" applyAlignment="1">
      <alignment horizontal="left" vertical="center"/>
    </xf>
    <xf numFmtId="3" fontId="26" fillId="0" borderId="0" xfId="104" applyNumberFormat="1" applyFont="1" applyFill="1" applyBorder="1" applyAlignment="1">
      <alignment vertical="center"/>
    </xf>
    <xf numFmtId="0" fontId="22" fillId="0" borderId="0" xfId="104" applyFont="1" applyFill="1" applyAlignment="1">
      <alignment horizontal="left" vertical="center"/>
    </xf>
    <xf numFmtId="170" fontId="1" fillId="0" borderId="0" xfId="104" applyNumberFormat="1" applyFont="1" applyFill="1" applyAlignment="1">
      <alignment vertical="center"/>
    </xf>
    <xf numFmtId="170" fontId="26" fillId="0" borderId="0" xfId="104" applyNumberFormat="1" applyFont="1" applyFill="1" applyBorder="1" applyAlignment="1">
      <alignment vertical="center"/>
    </xf>
    <xf numFmtId="167" fontId="1" fillId="0" borderId="0" xfId="105" applyNumberFormat="1" applyFont="1" applyFill="1" applyAlignment="1">
      <alignment horizontal="right" vertical="center"/>
    </xf>
    <xf numFmtId="10" fontId="1" fillId="0" borderId="0" xfId="105" applyNumberFormat="1" applyFont="1" applyFill="1" applyAlignment="1">
      <alignment horizontal="right" vertical="center"/>
    </xf>
    <xf numFmtId="0" fontId="1" fillId="0" borderId="0" xfId="104" applyNumberFormat="1" applyFont="1" applyFill="1" applyBorder="1" applyAlignment="1">
      <alignment/>
    </xf>
    <xf numFmtId="0" fontId="22" fillId="9" borderId="11" xfId="104" applyFont="1" applyFill="1" applyBorder="1" applyAlignment="1">
      <alignment horizontal="center" vertical="center"/>
    </xf>
    <xf numFmtId="0" fontId="22" fillId="9" borderId="11" xfId="104" applyNumberFormat="1" applyFont="1" applyFill="1" applyBorder="1" applyAlignment="1">
      <alignment horizontal="center" vertical="center"/>
    </xf>
    <xf numFmtId="0" fontId="22" fillId="0" borderId="12" xfId="104" applyFont="1" applyFill="1" applyBorder="1" applyAlignment="1">
      <alignment horizontal="left" vertical="center"/>
    </xf>
    <xf numFmtId="0" fontId="1" fillId="0" borderId="0" xfId="104" applyFont="1" applyFill="1" applyAlignment="1">
      <alignment horizontal="left" vertical="center"/>
    </xf>
    <xf numFmtId="0" fontId="20" fillId="0" borderId="0" xfId="0" applyFont="1"/>
    <xf numFmtId="0" fontId="30" fillId="0" borderId="0" xfId="60" applyFont="1" applyFill="1" applyBorder="1" applyAlignment="1">
      <alignment vertical="center"/>
      <protection/>
    </xf>
    <xf numFmtId="0" fontId="20" fillId="0" borderId="0" xfId="0" applyFont="1" applyFill="1"/>
    <xf numFmtId="0" fontId="1" fillId="10" borderId="13" xfId="64" applyFont="1" applyFill="1" applyBorder="1" applyAlignment="1">
      <alignment horizontal="left" vertical="center"/>
      <protection/>
    </xf>
    <xf numFmtId="0" fontId="28" fillId="33" borderId="13" xfId="64" applyNumberFormat="1" applyFont="1" applyFill="1" applyBorder="1" applyAlignment="1">
      <alignment horizontal="center" vertical="center"/>
      <protection/>
    </xf>
    <xf numFmtId="0" fontId="28" fillId="33" borderId="13" xfId="64" applyFont="1" applyFill="1" applyBorder="1" applyAlignment="1">
      <alignment horizontal="center" vertical="center"/>
      <protection/>
    </xf>
    <xf numFmtId="0" fontId="20" fillId="10" borderId="13" xfId="0" applyFont="1" applyFill="1" applyBorder="1" applyAlignment="1">
      <alignment horizontal="center" vertical="center"/>
    </xf>
    <xf numFmtId="0" fontId="18" fillId="0" borderId="0" xfId="83" applyFont="1" applyFill="1" applyBorder="1" applyAlignment="1">
      <alignment horizontal="left" vertical="center"/>
      <protection/>
    </xf>
    <xf numFmtId="169" fontId="1" fillId="0" borderId="0" xfId="0" applyNumberFormat="1" applyFont="1" applyFill="1" applyBorder="1" applyAlignment="1">
      <alignment horizontal="right" vertical="center"/>
    </xf>
    <xf numFmtId="0" fontId="18" fillId="0" borderId="0" xfId="83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8" fillId="0" borderId="14" xfId="83" applyFont="1" applyFill="1" applyBorder="1" applyAlignment="1">
      <alignment horizontal="left" vertical="center"/>
      <protection/>
    </xf>
    <xf numFmtId="169" fontId="1" fillId="0" borderId="14" xfId="0" applyNumberFormat="1" applyFont="1" applyFill="1" applyBorder="1" applyAlignment="1">
      <alignment horizontal="right" vertical="center"/>
    </xf>
    <xf numFmtId="0" fontId="18" fillId="0" borderId="14" xfId="83" applyFont="1" applyFill="1" applyBorder="1" applyAlignment="1">
      <alignment horizontal="center" vertical="center"/>
      <protection/>
    </xf>
    <xf numFmtId="169" fontId="20" fillId="0" borderId="0" xfId="0" applyNumberFormat="1" applyFont="1" applyAlignment="1">
      <alignment vertical="center"/>
    </xf>
    <xf numFmtId="0" fontId="1" fillId="0" borderId="0" xfId="60" applyFont="1" applyFill="1" applyBorder="1" applyAlignment="1">
      <alignment vertical="center"/>
      <protection/>
    </xf>
    <xf numFmtId="0" fontId="20" fillId="0" borderId="0" xfId="0" applyFont="1" applyFill="1" applyBorder="1"/>
    <xf numFmtId="0" fontId="1" fillId="0" borderId="0" xfId="60" applyFont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0" fontId="28" fillId="9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 applyProtection="1">
      <alignment horizontal="center" vertical="center"/>
      <protection/>
    </xf>
    <xf numFmtId="0" fontId="28" fillId="9" borderId="15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left" vertical="center"/>
    </xf>
    <xf numFmtId="0" fontId="28" fillId="9" borderId="12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 applyProtection="1">
      <alignment horizontal="left" vertical="center" wrapText="1"/>
      <protection/>
    </xf>
    <xf numFmtId="0" fontId="33" fillId="0" borderId="15" xfId="0" applyFont="1" applyFill="1" applyBorder="1" applyAlignment="1" applyProtection="1">
      <alignment horizontal="left" vertical="center" wrapText="1"/>
      <protection/>
    </xf>
    <xf numFmtId="0" fontId="33" fillId="0" borderId="16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wrapText="1"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22" fillId="9" borderId="15" xfId="0" applyNumberFormat="1" applyFont="1" applyFill="1" applyBorder="1" applyAlignment="1">
      <alignment horizontal="center" vertical="center"/>
    </xf>
    <xf numFmtId="0" fontId="1" fillId="9" borderId="16" xfId="0" applyNumberFormat="1" applyFont="1" applyFill="1" applyBorder="1" applyAlignment="1">
      <alignment horizontal="left" vertical="center"/>
    </xf>
    <xf numFmtId="0" fontId="22" fillId="9" borderId="16" xfId="0" applyNumberFormat="1" applyFont="1" applyFill="1" applyBorder="1" applyAlignment="1">
      <alignment horizontal="center" vertical="center" wrapText="1"/>
    </xf>
    <xf numFmtId="0" fontId="1" fillId="9" borderId="13" xfId="0" applyNumberFormat="1" applyFont="1" applyFill="1" applyBorder="1" applyAlignment="1">
      <alignment horizontal="left" vertical="center"/>
    </xf>
    <xf numFmtId="0" fontId="22" fillId="9" borderId="13" xfId="0" applyNumberFormat="1" applyFont="1" applyFill="1" applyBorder="1" applyAlignment="1">
      <alignment horizontal="center" vertical="center" wrapText="1"/>
    </xf>
    <xf numFmtId="9" fontId="20" fillId="0" borderId="0" xfId="0" applyNumberFormat="1" applyFont="1" applyFill="1" applyBorder="1"/>
    <xf numFmtId="0" fontId="35" fillId="0" borderId="0" xfId="0" applyFont="1"/>
    <xf numFmtId="0" fontId="1" fillId="9" borderId="0" xfId="0" applyFont="1" applyFill="1" applyBorder="1" applyAlignment="1">
      <alignment horizontal="left" vertical="center"/>
    </xf>
    <xf numFmtId="0" fontId="22" fillId="9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33" fillId="0" borderId="16" xfId="0" applyFont="1" applyFill="1" applyBorder="1" applyAlignment="1" applyProtection="1">
      <alignment horizontal="left" vertical="center"/>
      <protection/>
    </xf>
    <xf numFmtId="0" fontId="20" fillId="9" borderId="10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31" fillId="34" borderId="17" xfId="83" applyFont="1" applyFill="1" applyBorder="1" applyAlignment="1">
      <alignment horizontal="center" vertical="center"/>
      <protection/>
    </xf>
    <xf numFmtId="0" fontId="34" fillId="10" borderId="11" xfId="15" applyNumberFormat="1" applyFont="1" applyFill="1" applyBorder="1" applyAlignment="1" applyProtection="1">
      <alignment horizontal="right" vertical="center"/>
      <protection/>
    </xf>
    <xf numFmtId="0" fontId="34" fillId="0" borderId="0" xfId="15" applyNumberFormat="1" applyFont="1" applyFill="1" applyBorder="1" applyAlignment="1" applyProtection="1">
      <alignment horizontal="right" vertical="center"/>
      <protection/>
    </xf>
    <xf numFmtId="0" fontId="34" fillId="0" borderId="14" xfId="15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28" fillId="9" borderId="0" xfId="0" applyFont="1" applyFill="1" applyBorder="1" applyAlignment="1">
      <alignment horizontal="center" vertical="center"/>
    </xf>
    <xf numFmtId="169" fontId="33" fillId="10" borderId="11" xfId="15" applyNumberFormat="1" applyFont="1" applyFill="1" applyBorder="1" applyAlignment="1" applyProtection="1">
      <alignment horizontal="right" vertical="center"/>
      <protection/>
    </xf>
    <xf numFmtId="169" fontId="34" fillId="0" borderId="0" xfId="15" applyNumberFormat="1" applyFont="1" applyFill="1" applyBorder="1" applyAlignment="1" applyProtection="1">
      <alignment horizontal="right" vertical="center"/>
      <protection/>
    </xf>
    <xf numFmtId="169" fontId="34" fillId="0" borderId="14" xfId="15" applyNumberFormat="1" applyFont="1" applyFill="1" applyBorder="1" applyAlignment="1" applyProtection="1">
      <alignment horizontal="right" vertical="center"/>
      <protection/>
    </xf>
    <xf numFmtId="0" fontId="33" fillId="35" borderId="1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10" borderId="12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horizontal="center"/>
    </xf>
    <xf numFmtId="0" fontId="22" fillId="9" borderId="15" xfId="63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28" fillId="9" borderId="18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2" fillId="0" borderId="0" xfId="63" applyFont="1" applyFill="1" applyBorder="1" applyAlignment="1">
      <alignment horizontal="center" wrapText="1"/>
      <protection/>
    </xf>
    <xf numFmtId="9" fontId="34" fillId="0" borderId="0" xfId="15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left" vertical="center"/>
      <protection/>
    </xf>
    <xf numFmtId="9" fontId="20" fillId="0" borderId="0" xfId="0" applyNumberFormat="1" applyFont="1"/>
    <xf numFmtId="10" fontId="35" fillId="0" borderId="0" xfId="0" applyNumberFormat="1" applyFont="1"/>
    <xf numFmtId="0" fontId="34" fillId="0" borderId="0" xfId="0" applyFont="1" applyFill="1" applyBorder="1" applyAlignment="1" applyProtection="1">
      <alignment vertical="center"/>
      <protection/>
    </xf>
    <xf numFmtId="10" fontId="20" fillId="0" borderId="0" xfId="0" applyNumberFormat="1" applyFont="1" applyFill="1" applyBorder="1"/>
    <xf numFmtId="0" fontId="20" fillId="0" borderId="16" xfId="0" applyNumberFormat="1" applyFont="1" applyFill="1" applyBorder="1" applyAlignment="1">
      <alignment horizontal="right"/>
    </xf>
    <xf numFmtId="167" fontId="34" fillId="0" borderId="0" xfId="15" applyNumberFormat="1" applyFont="1" applyFill="1" applyBorder="1" applyAlignment="1" applyProtection="1">
      <alignment horizontal="center" wrapText="1"/>
      <protection/>
    </xf>
    <xf numFmtId="0" fontId="34" fillId="0" borderId="20" xfId="0" applyFont="1" applyFill="1" applyBorder="1" applyAlignment="1" applyProtection="1">
      <alignment vertical="center"/>
      <protection/>
    </xf>
    <xf numFmtId="9" fontId="20" fillId="0" borderId="0" xfId="15" applyFont="1" applyAlignment="1">
      <alignment horizontal="center"/>
    </xf>
    <xf numFmtId="0" fontId="33" fillId="0" borderId="17" xfId="0" applyFont="1" applyFill="1" applyBorder="1" applyAlignment="1" applyProtection="1">
      <alignment horizontal="left" vertical="center"/>
      <protection/>
    </xf>
    <xf numFmtId="0" fontId="34" fillId="0" borderId="21" xfId="0" applyFont="1" applyFill="1" applyBorder="1" applyAlignment="1" applyProtection="1">
      <alignment vertical="center"/>
      <protection/>
    </xf>
    <xf numFmtId="9" fontId="34" fillId="0" borderId="21" xfId="15" applyFont="1" applyFill="1" applyBorder="1" applyAlignment="1" applyProtection="1">
      <alignment horizontal="center" wrapText="1"/>
      <protection/>
    </xf>
    <xf numFmtId="0" fontId="33" fillId="9" borderId="10" xfId="0" applyFont="1" applyFill="1" applyBorder="1" applyAlignment="1" applyProtection="1">
      <alignment horizontal="center" vertical="center" wrapText="1"/>
      <protection/>
    </xf>
    <xf numFmtId="169" fontId="34" fillId="0" borderId="13" xfId="0" applyNumberFormat="1" applyFont="1" applyBorder="1" applyAlignment="1">
      <alignment horizontal="right" vertical="center"/>
    </xf>
    <xf numFmtId="2" fontId="20" fillId="0" borderId="0" xfId="0" applyNumberFormat="1" applyFont="1"/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10" borderId="0" xfId="0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 horizontal="left" vertical="center"/>
    </xf>
    <xf numFmtId="0" fontId="33" fillId="0" borderId="13" xfId="0" applyFont="1" applyFill="1" applyBorder="1" applyAlignment="1" applyProtection="1">
      <alignment horizontal="left" vertical="center"/>
      <protection/>
    </xf>
    <xf numFmtId="0" fontId="1" fillId="10" borderId="19" xfId="64" applyFont="1" applyFill="1" applyBorder="1" applyAlignment="1">
      <alignment horizontal="left" vertical="center"/>
      <protection/>
    </xf>
    <xf numFmtId="0" fontId="28" fillId="10" borderId="19" xfId="60" applyFont="1" applyFill="1" applyBorder="1" applyAlignment="1">
      <alignment horizontal="center" vertical="center"/>
      <protection/>
    </xf>
    <xf numFmtId="0" fontId="28" fillId="33" borderId="19" xfId="64" applyFont="1" applyFill="1" applyBorder="1" applyAlignment="1">
      <alignment horizontal="center" vertical="center"/>
      <protection/>
    </xf>
    <xf numFmtId="0" fontId="28" fillId="9" borderId="11" xfId="60" applyFont="1" applyFill="1" applyBorder="1" applyAlignment="1">
      <alignment horizontal="center" vertical="center"/>
      <protection/>
    </xf>
    <xf numFmtId="0" fontId="28" fillId="9" borderId="11" xfId="0" applyFont="1" applyFill="1" applyBorder="1" applyAlignment="1">
      <alignment horizontal="center" vertical="center"/>
    </xf>
    <xf numFmtId="0" fontId="22" fillId="0" borderId="0" xfId="104" applyNumberFormat="1" applyFont="1" applyFill="1" applyBorder="1" applyAlignment="1">
      <alignment horizontal="left" vertical="center"/>
    </xf>
    <xf numFmtId="0" fontId="28" fillId="0" borderId="0" xfId="104" applyFont="1" applyFill="1" applyAlignment="1">
      <alignment horizontal="left" vertical="center"/>
    </xf>
    <xf numFmtId="0" fontId="22" fillId="0" borderId="0" xfId="63" applyFont="1" applyFill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2" fillId="0" borderId="0" xfId="104" applyFont="1" applyFill="1" applyBorder="1" applyAlignment="1">
      <alignment vertical="center"/>
    </xf>
    <xf numFmtId="0" fontId="1" fillId="0" borderId="0" xfId="104" applyFont="1" applyFill="1" applyAlignment="1">
      <alignment vertical="center"/>
    </xf>
    <xf numFmtId="0" fontId="1" fillId="0" borderId="0" xfId="104" applyFont="1" applyFill="1" applyBorder="1" applyAlignment="1">
      <alignment horizontal="left" vertical="center"/>
    </xf>
    <xf numFmtId="0" fontId="25" fillId="0" borderId="0" xfId="104" applyFont="1" applyFill="1" applyBorder="1" applyAlignment="1">
      <alignment vertical="center"/>
    </xf>
    <xf numFmtId="170" fontId="22" fillId="10" borderId="11" xfId="104" applyNumberFormat="1" applyFont="1" applyFill="1" applyBorder="1" applyAlignment="1">
      <alignment vertical="center"/>
    </xf>
    <xf numFmtId="0" fontId="1" fillId="0" borderId="0" xfId="104" applyFont="1" applyAlignment="1">
      <alignment vertical="center"/>
    </xf>
    <xf numFmtId="170" fontId="1" fillId="0" borderId="0" xfId="104" applyNumberFormat="1" applyFont="1" applyFill="1" applyBorder="1" applyAlignment="1">
      <alignment vertical="center"/>
    </xf>
    <xf numFmtId="170" fontId="20" fillId="0" borderId="0" xfId="104" applyNumberFormat="1" applyFont="1" applyFill="1" applyAlignment="1">
      <alignment horizontal="right" vertical="center"/>
    </xf>
    <xf numFmtId="3" fontId="1" fillId="0" borderId="0" xfId="104" applyNumberFormat="1" applyFont="1" applyFill="1" applyBorder="1" applyAlignment="1">
      <alignment vertical="center"/>
    </xf>
    <xf numFmtId="169" fontId="20" fillId="0" borderId="19" xfId="0" applyNumberFormat="1" applyFont="1" applyFill="1" applyBorder="1" applyAlignment="1">
      <alignment horizontal="right" vertical="center"/>
    </xf>
    <xf numFmtId="169" fontId="20" fillId="0" borderId="13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16" xfId="103" applyNumberFormat="1" applyFont="1" applyFill="1" applyBorder="1" applyAlignment="1">
      <alignment horizontal="left" vertical="center"/>
      <protection/>
    </xf>
    <xf numFmtId="0" fontId="2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8" fillId="10" borderId="12" xfId="0" applyNumberFormat="1" applyFont="1" applyFill="1" applyBorder="1" applyAlignment="1">
      <alignment vertical="center"/>
    </xf>
    <xf numFmtId="169" fontId="28" fillId="10" borderId="1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169" fontId="20" fillId="0" borderId="19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horizontal="right" vertical="center"/>
    </xf>
    <xf numFmtId="0" fontId="23" fillId="0" borderId="0" xfId="104" applyFont="1" applyFill="1" applyBorder="1" applyAlignment="1">
      <alignment vertical="center"/>
    </xf>
    <xf numFmtId="0" fontId="1" fillId="0" borderId="0" xfId="104" applyFont="1" applyFill="1" applyBorder="1" applyAlignment="1">
      <alignment vertical="center"/>
    </xf>
    <xf numFmtId="0" fontId="23" fillId="0" borderId="0" xfId="104" applyFont="1" applyFill="1" applyBorder="1" applyAlignment="1">
      <alignment horizontal="left" vertical="center"/>
    </xf>
    <xf numFmtId="0" fontId="24" fillId="0" borderId="0" xfId="104" applyFont="1" applyFill="1" applyBorder="1" applyAlignment="1">
      <alignment horizontal="left" vertical="center"/>
    </xf>
    <xf numFmtId="0" fontId="22" fillId="10" borderId="11" xfId="104" applyFont="1" applyFill="1" applyBorder="1" applyAlignment="1">
      <alignment vertical="center"/>
    </xf>
    <xf numFmtId="0" fontId="22" fillId="10" borderId="11" xfId="104" applyFont="1" applyFill="1" applyBorder="1" applyAlignment="1">
      <alignment horizontal="right" vertical="center"/>
    </xf>
    <xf numFmtId="169" fontId="1" fillId="0" borderId="0" xfId="104" applyNumberFormat="1" applyFont="1" applyFill="1" applyBorder="1" applyAlignment="1">
      <alignment horizontal="right" vertical="center"/>
    </xf>
    <xf numFmtId="0" fontId="22" fillId="0" borderId="0" xfId="104" applyFont="1" applyFill="1" applyAlignment="1">
      <alignment vertical="center"/>
    </xf>
    <xf numFmtId="169" fontId="1" fillId="0" borderId="0" xfId="104" applyNumberFormat="1" applyFont="1" applyBorder="1" applyAlignment="1">
      <alignment vertical="center"/>
    </xf>
    <xf numFmtId="0" fontId="1" fillId="0" borderId="0" xfId="104" applyFont="1" applyBorder="1" applyAlignment="1">
      <alignment vertical="center"/>
    </xf>
    <xf numFmtId="9" fontId="20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8" fillId="10" borderId="11" xfId="0" applyFont="1" applyFill="1" applyBorder="1" applyAlignment="1">
      <alignment vertical="center"/>
    </xf>
    <xf numFmtId="1" fontId="35" fillId="0" borderId="0" xfId="0" applyNumberFormat="1" applyFont="1" applyFill="1" applyAlignment="1">
      <alignment vertical="center"/>
    </xf>
    <xf numFmtId="9" fontId="20" fillId="0" borderId="0" xfId="15" applyFont="1" applyAlignment="1">
      <alignment vertical="center"/>
    </xf>
    <xf numFmtId="0" fontId="20" fillId="0" borderId="16" xfId="0" applyFont="1" applyBorder="1" applyAlignment="1">
      <alignment vertical="center"/>
    </xf>
    <xf numFmtId="9" fontId="20" fillId="0" borderId="0" xfId="15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1" fillId="0" borderId="0" xfId="103" applyFont="1" applyAlignment="1">
      <alignment vertical="center"/>
      <protection/>
    </xf>
    <xf numFmtId="168" fontId="1" fillId="0" borderId="0" xfId="103" applyNumberFormat="1" applyFont="1" applyAlignment="1">
      <alignment vertical="center"/>
      <protection/>
    </xf>
    <xf numFmtId="0" fontId="20" fillId="0" borderId="0" xfId="104" applyFont="1" applyAlignment="1">
      <alignment vertical="center"/>
    </xf>
    <xf numFmtId="0" fontId="1" fillId="0" borderId="0" xfId="103" applyFont="1" applyAlignment="1">
      <alignment horizontal="center" vertical="center" wrapText="1"/>
      <protection/>
    </xf>
    <xf numFmtId="170" fontId="22" fillId="10" borderId="11" xfId="106" applyNumberFormat="1" applyFont="1" applyFill="1" applyBorder="1" applyAlignment="1">
      <alignment vertical="center"/>
      <protection/>
    </xf>
    <xf numFmtId="170" fontId="1" fillId="0" borderId="0" xfId="106" applyNumberFormat="1" applyFont="1" applyAlignment="1">
      <alignment vertical="center"/>
      <protection/>
    </xf>
    <xf numFmtId="3" fontId="1" fillId="0" borderId="0" xfId="103" applyNumberFormat="1" applyFont="1" applyAlignment="1">
      <alignment vertical="center"/>
      <protection/>
    </xf>
    <xf numFmtId="170" fontId="1" fillId="0" borderId="0" xfId="104" applyNumberFormat="1" applyFont="1" applyAlignment="1">
      <alignment vertical="center"/>
    </xf>
    <xf numFmtId="170" fontId="22" fillId="0" borderId="0" xfId="104" applyNumberFormat="1" applyFont="1" applyFill="1" applyBorder="1" applyAlignment="1">
      <alignment vertical="center"/>
    </xf>
    <xf numFmtId="0" fontId="22" fillId="0" borderId="0" xfId="107" applyFont="1" applyAlignment="1">
      <alignment horizontal="left" vertical="center"/>
      <protection/>
    </xf>
    <xf numFmtId="170" fontId="1" fillId="0" borderId="0" xfId="106" applyNumberFormat="1" applyFont="1" applyAlignment="1">
      <alignment horizontal="right" vertical="center"/>
      <protection/>
    </xf>
    <xf numFmtId="0" fontId="1" fillId="0" borderId="0" xfId="103" applyFont="1" applyAlignment="1">
      <alignment horizontal="right" vertical="center"/>
      <protection/>
    </xf>
    <xf numFmtId="170" fontId="1" fillId="0" borderId="0" xfId="104" applyNumberFormat="1" applyFont="1" applyFill="1" applyAlignment="1">
      <alignment vertical="center"/>
    </xf>
    <xf numFmtId="3" fontId="1" fillId="0" borderId="0" xfId="103" applyNumberFormat="1" applyFont="1" applyAlignment="1">
      <alignment horizontal="right" vertical="center"/>
      <protection/>
    </xf>
    <xf numFmtId="0" fontId="22" fillId="0" borderId="0" xfId="107" applyFont="1" applyBorder="1" applyAlignment="1">
      <alignment horizontal="left" vertical="center"/>
      <protection/>
    </xf>
    <xf numFmtId="170" fontId="1" fillId="0" borderId="0" xfId="106" applyNumberFormat="1" applyFont="1" applyBorder="1" applyAlignment="1">
      <alignment horizontal="right" vertical="center"/>
      <protection/>
    </xf>
    <xf numFmtId="0" fontId="22" fillId="0" borderId="0" xfId="103" applyFont="1" applyAlignment="1">
      <alignment horizontal="left" vertical="center"/>
      <protection/>
    </xf>
    <xf numFmtId="169" fontId="1" fillId="0" borderId="0" xfId="104" applyNumberFormat="1" applyFont="1" applyFill="1" applyBorder="1" applyAlignment="1">
      <alignment vertical="center"/>
    </xf>
    <xf numFmtId="3" fontId="1" fillId="0" borderId="0" xfId="106" applyNumberFormat="1" applyFont="1" applyAlignment="1">
      <alignment vertical="center"/>
      <protection/>
    </xf>
    <xf numFmtId="0" fontId="35" fillId="0" borderId="0" xfId="84" applyFont="1" applyAlignment="1">
      <alignment vertical="center"/>
      <protection/>
    </xf>
    <xf numFmtId="0" fontId="22" fillId="0" borderId="0" xfId="84" applyFont="1" applyFill="1" applyAlignment="1">
      <alignment horizontal="left" vertical="center"/>
      <protection/>
    </xf>
    <xf numFmtId="0" fontId="20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5" fillId="0" borderId="0" xfId="84" applyFont="1" applyAlignment="1">
      <alignment horizontal="left" vertical="center" wrapText="1"/>
      <protection/>
    </xf>
    <xf numFmtId="0" fontId="22" fillId="10" borderId="11" xfId="0" applyNumberFormat="1" applyFont="1" applyFill="1" applyBorder="1" applyAlignment="1">
      <alignment vertical="center"/>
    </xf>
    <xf numFmtId="0" fontId="22" fillId="10" borderId="11" xfId="15" applyNumberFormat="1" applyFont="1" applyFill="1" applyBorder="1" applyAlignment="1">
      <alignment vertical="center"/>
    </xf>
    <xf numFmtId="9" fontId="35" fillId="0" borderId="0" xfId="0" applyNumberFormat="1" applyFont="1" applyAlignment="1">
      <alignment vertical="center"/>
    </xf>
    <xf numFmtId="9" fontId="26" fillId="0" borderId="0" xfId="15" applyFont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0" fontId="1" fillId="0" borderId="19" xfId="15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/>
    </xf>
    <xf numFmtId="0" fontId="1" fillId="0" borderId="0" xfId="15" applyNumberFormat="1" applyFont="1" applyFill="1" applyBorder="1" applyAlignment="1">
      <alignment vertical="center"/>
    </xf>
    <xf numFmtId="169" fontId="1" fillId="0" borderId="0" xfId="15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vertical="center"/>
    </xf>
    <xf numFmtId="0" fontId="1" fillId="0" borderId="18" xfId="15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9" fontId="1" fillId="0" borderId="0" xfId="15" applyFont="1" applyFill="1" applyBorder="1" applyAlignment="1">
      <alignment vertical="center"/>
    </xf>
    <xf numFmtId="9" fontId="20" fillId="0" borderId="16" xfId="15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/>
    </xf>
    <xf numFmtId="14" fontId="20" fillId="0" borderId="0" xfId="0" applyNumberFormat="1" applyFont="1" applyAlignment="1">
      <alignment vertical="center"/>
    </xf>
    <xf numFmtId="10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2" fillId="10" borderId="12" xfId="0" applyNumberFormat="1" applyFont="1" applyFill="1" applyBorder="1" applyAlignment="1">
      <alignment vertical="center"/>
    </xf>
    <xf numFmtId="0" fontId="22" fillId="10" borderId="12" xfId="15" applyNumberFormat="1" applyFont="1" applyFill="1" applyBorder="1" applyAlignment="1">
      <alignment vertical="center"/>
    </xf>
    <xf numFmtId="1" fontId="35" fillId="0" borderId="0" xfId="0" applyNumberFormat="1" applyFont="1" applyAlignment="1">
      <alignment vertical="center"/>
    </xf>
    <xf numFmtId="169" fontId="1" fillId="0" borderId="19" xfId="15" applyNumberFormat="1" applyFont="1" applyFill="1" applyBorder="1" applyAlignment="1">
      <alignment vertical="center"/>
    </xf>
    <xf numFmtId="0" fontId="1" fillId="0" borderId="19" xfId="15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15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22" fillId="0" borderId="0" xfId="63" applyFont="1" applyFill="1" applyAlignment="1">
      <alignment vertical="center"/>
      <protection/>
    </xf>
    <xf numFmtId="0" fontId="28" fillId="10" borderId="0" xfId="15" applyNumberFormat="1" applyFont="1" applyFill="1" applyBorder="1" applyAlignment="1">
      <alignment horizontal="right" vertical="center"/>
    </xf>
    <xf numFmtId="0" fontId="31" fillId="10" borderId="0" xfId="15" applyNumberFormat="1" applyFont="1" applyFill="1" applyBorder="1" applyAlignment="1">
      <alignment horizontal="right" vertical="center" wrapText="1"/>
    </xf>
    <xf numFmtId="9" fontId="20" fillId="0" borderId="15" xfId="15" applyFont="1" applyBorder="1" applyAlignment="1">
      <alignment vertical="center"/>
    </xf>
    <xf numFmtId="9" fontId="18" fillId="0" borderId="15" xfId="15" applyFont="1" applyFill="1" applyBorder="1" applyAlignment="1">
      <alignment horizontal="right" vertical="center" wrapText="1"/>
    </xf>
    <xf numFmtId="169" fontId="18" fillId="0" borderId="16" xfId="15" applyNumberFormat="1" applyFont="1" applyFill="1" applyBorder="1" applyAlignment="1">
      <alignment horizontal="right" vertical="center" wrapText="1"/>
    </xf>
    <xf numFmtId="169" fontId="20" fillId="0" borderId="16" xfId="15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16" xfId="15" applyNumberFormat="1" applyFont="1" applyBorder="1" applyAlignment="1">
      <alignment horizontal="right" vertical="center"/>
    </xf>
    <xf numFmtId="0" fontId="18" fillId="0" borderId="16" xfId="15" applyNumberFormat="1" applyFont="1" applyFill="1" applyBorder="1" applyAlignment="1">
      <alignment horizontal="right" vertical="center" wrapText="1"/>
    </xf>
    <xf numFmtId="169" fontId="20" fillId="0" borderId="0" xfId="15" applyNumberFormat="1" applyFont="1" applyBorder="1" applyAlignment="1">
      <alignment horizontal="right" vertical="center"/>
    </xf>
    <xf numFmtId="0" fontId="20" fillId="0" borderId="0" xfId="15" applyNumberFormat="1" applyFont="1" applyBorder="1" applyAlignment="1">
      <alignment horizontal="right" vertical="center"/>
    </xf>
    <xf numFmtId="169" fontId="20" fillId="0" borderId="13" xfId="15" applyNumberFormat="1" applyFont="1" applyBorder="1" applyAlignment="1">
      <alignment horizontal="right" vertical="center"/>
    </xf>
    <xf numFmtId="169" fontId="18" fillId="0" borderId="13" xfId="15" applyNumberFormat="1" applyFont="1" applyFill="1" applyBorder="1" applyAlignment="1">
      <alignment horizontal="right" vertical="center" wrapText="1"/>
    </xf>
    <xf numFmtId="0" fontId="18" fillId="0" borderId="0" xfId="15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9" fillId="0" borderId="0" xfId="104" applyFont="1" applyFill="1" applyBorder="1" applyAlignment="1">
      <alignment horizontal="left" vertical="center"/>
    </xf>
    <xf numFmtId="170" fontId="1" fillId="0" borderId="12" xfId="104" applyNumberFormat="1" applyFont="1" applyFill="1" applyBorder="1" applyAlignment="1">
      <alignment vertical="center"/>
    </xf>
    <xf numFmtId="0" fontId="20" fillId="10" borderId="19" xfId="0" applyFont="1" applyFill="1" applyBorder="1" applyAlignment="1">
      <alignment vertical="center"/>
    </xf>
    <xf numFmtId="0" fontId="20" fillId="10" borderId="13" xfId="0" applyFont="1" applyFill="1" applyBorder="1" applyAlignment="1">
      <alignment vertical="center"/>
    </xf>
    <xf numFmtId="0" fontId="22" fillId="0" borderId="0" xfId="63" applyFont="1" applyAlignment="1">
      <alignment vertical="center"/>
      <protection/>
    </xf>
    <xf numFmtId="0" fontId="32" fillId="0" borderId="0" xfId="0" applyFont="1" applyFill="1" applyBorder="1" applyAlignment="1">
      <alignment vertical="center"/>
    </xf>
    <xf numFmtId="0" fontId="1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30" fillId="36" borderId="0" xfId="60" applyFont="1" applyFill="1" applyAlignment="1">
      <alignment vertical="center"/>
      <protection/>
    </xf>
    <xf numFmtId="170" fontId="1" fillId="0" borderId="0" xfId="106" applyNumberFormat="1" applyFont="1" applyBorder="1" applyAlignment="1">
      <alignment vertical="center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Normal_line chart" xfId="64"/>
    <cellStyle name="Percent 3" xfId="65"/>
    <cellStyle name="Percent 2" xfId="66"/>
    <cellStyle name="Normal 3" xfId="67"/>
    <cellStyle name="Note 2" xfId="68"/>
    <cellStyle name="Comma 3" xfId="69"/>
    <cellStyle name="Comma 4" xfId="70"/>
    <cellStyle name="Comma 7" xfId="71"/>
    <cellStyle name="Comma 5" xfId="72"/>
    <cellStyle name="Comma 14" xfId="73"/>
    <cellStyle name="Comma 10" xfId="74"/>
    <cellStyle name="Comma 6" xfId="75"/>
    <cellStyle name="Comma 11" xfId="76"/>
    <cellStyle name="Comma 8" xfId="77"/>
    <cellStyle name="Comma 9" xfId="78"/>
    <cellStyle name="Comma 13" xfId="79"/>
    <cellStyle name="Comma 15" xfId="80"/>
    <cellStyle name="Comma 12" xfId="81"/>
    <cellStyle name="Note" xfId="82"/>
    <cellStyle name="Normal_new Fig5 and 6" xfId="83"/>
    <cellStyle name="Normal 2 2" xfId="84"/>
    <cellStyle name="Comma 16" xfId="85"/>
    <cellStyle name="Comma 2 2" xfId="86"/>
    <cellStyle name="Euro 2" xfId="87"/>
    <cellStyle name="Percent 3 2" xfId="88"/>
    <cellStyle name="Percent 2 2" xfId="89"/>
    <cellStyle name="Comma 3 2" xfId="90"/>
    <cellStyle name="Comma 4 2" xfId="91"/>
    <cellStyle name="Comma 7 2" xfId="92"/>
    <cellStyle name="Comma 5 2" xfId="93"/>
    <cellStyle name="Comma 14 2" xfId="94"/>
    <cellStyle name="Comma 10 2" xfId="95"/>
    <cellStyle name="Comma 6 2" xfId="96"/>
    <cellStyle name="Comma 11 2" xfId="97"/>
    <cellStyle name="Comma 8 2" xfId="98"/>
    <cellStyle name="Comma 9 2" xfId="99"/>
    <cellStyle name="Comma 13 2" xfId="100"/>
    <cellStyle name="Comma 15 2" xfId="101"/>
    <cellStyle name="Comma 12 2" xfId="102"/>
    <cellStyle name="Normal 7" xfId="103"/>
    <cellStyle name="Normal 5" xfId="104"/>
    <cellStyle name="Percent 4" xfId="105"/>
    <cellStyle name="Normal 5 2" xfId="106"/>
    <cellStyle name="Normal 7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EU, 2012 to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enterprises, % of total turnover)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6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1'!$B$8</c:f>
              <c:strCache>
                <c:ptCount val="1"/>
                <c:pt idx="0">
                  <c:v>Enterprises with e-sales (% of enterprises)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1'!$E$6:$O$6</c:f>
              <c:numCache/>
            </c:numRef>
          </c:cat>
          <c:val>
            <c:numRef>
              <c:f>'Fig 1'!$E$8:$O$8</c:f>
              <c:numCache/>
            </c:numRef>
          </c:val>
        </c:ser>
        <c:overlap val="-25"/>
        <c:gapWidth val="75"/>
        <c:axId val="33905716"/>
        <c:axId val="36715989"/>
      </c:barChart>
      <c:lineChart>
        <c:grouping val="stacked"/>
        <c:varyColors val="0"/>
        <c:ser>
          <c:idx val="2"/>
          <c:order val="1"/>
          <c:tx>
            <c:strRef>
              <c:f>'Fig 1'!$B$9</c:f>
              <c:strCache>
                <c:ptCount val="1"/>
                <c:pt idx="0">
                  <c:v>Turnover from e-sales (% of total turnover)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1'!$E$6:$O$6</c:f>
              <c:numCache/>
            </c:numRef>
          </c:cat>
          <c:val>
            <c:numRef>
              <c:f>'Fig 1'!$E$9:$O$9</c:f>
              <c:numCache/>
            </c:numRef>
          </c:val>
          <c:smooth val="0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39057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325"/>
          <c:y val="0.846"/>
          <c:w val="0.853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by type of channel,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4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975"/>
          <c:w val="0.93575"/>
          <c:h val="0.36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Fig10!$C$5</c:f>
              <c:strCache>
                <c:ptCount val="1"/>
                <c:pt idx="0">
                  <c:v>Turnover from own website or apps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Fig10!$B$7:$B$37</c:f>
              <c:strCache/>
            </c:strRef>
          </c:cat>
          <c:val>
            <c:numRef>
              <c:f>Fig10!$C$7:$C$37</c:f>
              <c:numCache/>
            </c:numRef>
          </c:val>
        </c:ser>
        <c:ser>
          <c:idx val="0"/>
          <c:order val="1"/>
          <c:tx>
            <c:strRef>
              <c:f>Fig10!$D$5</c:f>
              <c:strCache>
                <c:ptCount val="1"/>
                <c:pt idx="0">
                  <c:v>Turnover from marketplace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Fig10!$B$7:$B$37</c:f>
              <c:strCache/>
            </c:strRef>
          </c:cat>
          <c:val>
            <c:numRef>
              <c:f>Fig10!$D$7:$D$37</c:f>
              <c:numCache/>
            </c:numRef>
          </c:val>
        </c:ser>
        <c:overlap val="100"/>
        <c:gapWidth val="75"/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5285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375"/>
          <c:y val="0.766"/>
          <c:w val="0.6127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by type of customer,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125"/>
          <c:w val="0.93525"/>
          <c:h val="0.35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Fig11!$D$5</c:f>
              <c:strCache>
                <c:ptCount val="1"/>
                <c:pt idx="0">
                  <c:v>Business to business and business to government  (B2BG)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Fig11!$B$6:$B$37</c:f>
              <c:strCache/>
            </c:strRef>
          </c:cat>
          <c:val>
            <c:numRef>
              <c:f>Fig11!$D$6:$D$37</c:f>
              <c:numCache/>
            </c:numRef>
          </c:val>
        </c:ser>
        <c:ser>
          <c:idx val="0"/>
          <c:order val="1"/>
          <c:tx>
            <c:strRef>
              <c:f>Fig11!$C$5</c:f>
              <c:strCache>
                <c:ptCount val="1"/>
                <c:pt idx="0">
                  <c:v>Business to consumer (B2C)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Fig11!$B$6:$B$37</c:f>
              <c:strCache/>
            </c:strRef>
          </c:cat>
          <c:val>
            <c:numRef>
              <c:f>Fig11!$C$6:$C$37</c:f>
              <c:numCache/>
            </c:numRef>
          </c:val>
        </c:ser>
        <c:overlap val="100"/>
        <c:gapWidth val="75"/>
        <c:axId val="61394412"/>
        <c:axId val="15678797"/>
      </c:bar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3944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"/>
          <c:y val="0.795"/>
          <c:w val="0.842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enterprises, % of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875"/>
          <c:w val="0.937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Fig2!$B$6</c:f>
              <c:strCache>
                <c:ptCount val="1"/>
                <c:pt idx="0">
                  <c:v>Enterprises with e-sales (% of enterprises)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Fig2!$C$5:$F$5</c:f>
              <c:strCache/>
            </c:strRef>
          </c:cat>
          <c:val>
            <c:numRef>
              <c:f>Fig2!$C$6:$F$6</c:f>
              <c:numCache/>
            </c:numRef>
          </c:val>
        </c:ser>
        <c:ser>
          <c:idx val="1"/>
          <c:order val="1"/>
          <c:tx>
            <c:strRef>
              <c:f>Fig2!$B$7</c:f>
              <c:strCache>
                <c:ptCount val="1"/>
                <c:pt idx="0">
                  <c:v>Turnover from e-sales (% of total turnover)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Fig2!$C$5:$F$5</c:f>
              <c:strCache/>
            </c:strRef>
          </c:cat>
          <c:val>
            <c:numRef>
              <c:f>Fig2!$C$7:$F$7</c:f>
              <c:numCache/>
            </c:numRef>
          </c:val>
        </c:ser>
        <c:overlap val="-27"/>
        <c:gapWidth val="75"/>
        <c:axId val="62008446"/>
        <c:axId val="21205103"/>
      </c:bar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0084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475"/>
          <c:w val="0.71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925"/>
          <c:w val="0.934"/>
          <c:h val="0.4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Fig3!$F$5</c:f>
              <c:strCache>
                <c:ptCount val="1"/>
                <c:pt idx="0">
                  <c:v>Web sales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Fig3!$B$7:$B$41</c:f>
              <c:strCache/>
            </c:strRef>
          </c:cat>
          <c:val>
            <c:numRef>
              <c:f>Fig3!$F$7:$F$41</c:f>
              <c:numCache/>
            </c:numRef>
          </c:val>
        </c:ser>
        <c:ser>
          <c:idx val="1"/>
          <c:order val="1"/>
          <c:tx>
            <c:strRef>
              <c:f>Fig3!$G$5</c:f>
              <c:strCache>
                <c:ptCount val="1"/>
                <c:pt idx="0">
                  <c:v>Both type of e-sales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Fig3!$B$7:$B$41</c:f>
              <c:strCache/>
            </c:strRef>
          </c:cat>
          <c:val>
            <c:numRef>
              <c:f>Fig3!$G$7:$G$41</c:f>
              <c:numCache/>
            </c:numRef>
          </c:val>
        </c:ser>
        <c:ser>
          <c:idx val="2"/>
          <c:order val="2"/>
          <c:tx>
            <c:strRef>
              <c:f>Fig3!$H$5</c:f>
              <c:strCache>
                <c:ptCount val="1"/>
                <c:pt idx="0">
                  <c:v> EDI-type sales only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Fig3!$B$7:$B$41</c:f>
              <c:strCache/>
            </c:strRef>
          </c:cat>
          <c:val>
            <c:numRef>
              <c:f>Fig3!$H$7:$H$41</c:f>
              <c:numCache/>
            </c:numRef>
          </c:val>
        </c:ser>
        <c:overlap val="100"/>
        <c:gapWidth val="75"/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1753"/>
        <c:crossesAt val="0"/>
        <c:auto val="1"/>
        <c:lblOffset val="100"/>
        <c:noMultiLvlLbl val="0"/>
      </c:catAx>
      <c:valAx>
        <c:axId val="39891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66282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75"/>
          <c:y val="0.8195"/>
          <c:w val="0.5605"/>
          <c:h val="0.03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by economic activity,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e-sales)</a:t>
            </a:r>
          </a:p>
        </c:rich>
      </c:tx>
      <c:layout>
        <c:manualLayout>
          <c:xMode val="edge"/>
          <c:yMode val="edge"/>
          <c:x val="0.007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95"/>
          <c:y val="0.182"/>
          <c:w val="0.53375"/>
          <c:h val="0.53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Fig4!$D$5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Fig4!$B$10:$B$20</c:f>
              <c:strCache/>
            </c:strRef>
          </c:cat>
          <c:val>
            <c:numRef>
              <c:f>Fig4!$D$10:$D$20</c:f>
              <c:numCache/>
            </c:numRef>
          </c:val>
        </c:ser>
        <c:ser>
          <c:idx val="0"/>
          <c:order val="1"/>
          <c:tx>
            <c:strRef>
              <c:f>Fig4!$C$5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Fig4!$B$10:$B$20</c:f>
              <c:strCache/>
            </c:strRef>
          </c:cat>
          <c:val>
            <c:numRef>
              <c:f>Fig4!$C$10:$C$20</c:f>
              <c:numCache/>
            </c:numRef>
          </c:val>
        </c:ser>
        <c:axId val="23481458"/>
        <c:axId val="10006531"/>
      </c:barChart>
      <c:scatterChart>
        <c:scatterStyle val="lineMarker"/>
        <c:varyColors val="0"/>
        <c:ser>
          <c:idx val="2"/>
          <c:order val="2"/>
          <c:tx>
            <c:strRef>
              <c:f>Fig4!$E$5</c:f>
              <c:strCache>
                <c:ptCount val="1"/>
                <c:pt idx="0">
                  <c:v>Web sales - all activities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67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86.1%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Fig4!$E$9:$E$20</c:f>
              <c:numCache/>
            </c:numRef>
          </c:xVal>
          <c:yVal>
            <c:numRef>
              <c:f>Fig4!$G$9:$G$20</c:f>
              <c:numCache/>
            </c:numRef>
          </c:yVal>
          <c:smooth val="0"/>
        </c:ser>
        <c:axId val="22949916"/>
        <c:axId val="5222653"/>
      </c:scatterChart>
      <c:scatterChart>
        <c:scatterStyle val="smoothMarker"/>
        <c:varyColors val="0"/>
        <c:ser>
          <c:idx val="3"/>
          <c:order val="3"/>
          <c:tx>
            <c:strRef>
              <c:f>Fig4!$F$5</c:f>
              <c:strCache>
                <c:ptCount val="1"/>
                <c:pt idx="0">
                  <c:v>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27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 - 25.6%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Fig4!$F$9:$F$20</c:f>
              <c:numCache/>
            </c:numRef>
          </c:xVal>
          <c:yVal>
            <c:numRef>
              <c:f>Fig4!$G$9:$G$20</c:f>
              <c:numCache/>
            </c:numRef>
          </c:yVal>
          <c:smooth val="1"/>
        </c:ser>
        <c:axId val="22949916"/>
        <c:axId val="5222653"/>
      </c:scatterChart>
      <c:catAx>
        <c:axId val="2348145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1458"/>
        <c:crosses val="autoZero"/>
        <c:crossBetween val="between"/>
        <c:dispUnits/>
      </c:valAx>
      <c:valAx>
        <c:axId val="229499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2653"/>
        <c:crosses val="max"/>
        <c:crossBetween val="midCat"/>
        <c:dispUnits/>
      </c:valAx>
      <c:valAx>
        <c:axId val="5222653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2294991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6575"/>
          <c:y val="0.7855"/>
          <c:w val="0.6695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e-sales)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Fig5!$B$9:$B$12</c:f>
              <c:strCache/>
            </c:strRef>
          </c:cat>
          <c:val>
            <c:numRef>
              <c:f>Fig5!$C$9:$C$12</c:f>
              <c:numCache/>
            </c:numRef>
          </c:val>
        </c:ser>
        <c:ser>
          <c:idx val="1"/>
          <c:order val="1"/>
          <c:tx>
            <c:strRef>
              <c:f>Fig5!$D$5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Fig5!$B$9:$B$12</c:f>
              <c:strCache/>
            </c:strRef>
          </c:cat>
          <c:val>
            <c:numRef>
              <c:f>Fig5!$D$9:$D$12</c:f>
              <c:numCache/>
            </c:numRef>
          </c:val>
        </c:ser>
        <c:overlap val="-27"/>
        <c:gapWidth val="75"/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0038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25"/>
          <c:y val="0.87725"/>
          <c:w val="0.263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 and EDI-type sales,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54"/>
          <c:w val="0.93675"/>
          <c:h val="0.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Fig6!$B$6:$B$37</c:f>
              <c:strCache/>
            </c:strRef>
          </c:cat>
          <c:val>
            <c:numRef>
              <c:f>Fig6!$C$6:$C$37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Fig6!$B$6:$B$37</c:f>
              <c:strCache/>
            </c:strRef>
          </c:cat>
          <c:val>
            <c:numRef>
              <c:f>Fig6!$D$6:$D$37</c:f>
              <c:numCache/>
            </c:numRef>
          </c:val>
        </c:ser>
        <c:overlap val="100"/>
        <c:gapWidth val="75"/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217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797"/>
          <c:w val="0.5337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 and EDI-type sales,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Fig7!$B$9:$B$12</c:f>
              <c:strCache/>
            </c:strRef>
          </c:cat>
          <c:val>
            <c:numRef>
              <c:f>Fig7!$C$9:$C$12</c:f>
              <c:numCache/>
            </c:numRef>
          </c:val>
        </c:ser>
        <c:ser>
          <c:idx val="1"/>
          <c:order val="1"/>
          <c:tx>
            <c:strRef>
              <c:f>Fig7!$D$5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Fig7!$B$9:$B$12</c:f>
              <c:strCache/>
            </c:strRef>
          </c:cat>
          <c:val>
            <c:numRef>
              <c:f>Fig7!$D$9:$D$12</c:f>
              <c:numCache/>
            </c:numRef>
          </c:val>
        </c:ser>
        <c:overlap val="100"/>
        <c:gapWidth val="75"/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7214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84475"/>
          <c:w val="0.533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 and EDI-type sales,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6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425"/>
          <c:y val="0.168"/>
          <c:w val="0.54"/>
          <c:h val="0.56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Fig8!$C$5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Fig8!$B$8:$B$18</c:f>
              <c:strCache/>
            </c:strRef>
          </c:cat>
          <c:val>
            <c:numRef>
              <c:f>Fig8!$C$8:$C$18</c:f>
              <c:numCache/>
            </c:numRef>
          </c:val>
        </c:ser>
        <c:ser>
          <c:idx val="1"/>
          <c:order val="1"/>
          <c:tx>
            <c:strRef>
              <c:f>Fig8!$D$5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Fig8!$B$8:$B$18</c:f>
              <c:strCache/>
            </c:strRef>
          </c:cat>
          <c:val>
            <c:numRef>
              <c:f>Fig8!$D$8:$D$18</c:f>
              <c:numCache/>
            </c:numRef>
          </c:val>
        </c:ser>
        <c:overlap val="100"/>
        <c:axId val="56874500"/>
        <c:axId val="42108453"/>
      </c:barChart>
      <c:scatterChart>
        <c:scatterStyle val="lineMarker"/>
        <c:varyColors val="0"/>
        <c:ser>
          <c:idx val="2"/>
          <c:order val="2"/>
          <c:tx>
            <c:strRef>
              <c:f>Fig8!$E$5</c:f>
              <c:strCache>
                <c:ptCount val="1"/>
                <c:pt idx="0">
                  <c:v>Turnover from web sales - all activities</c:v>
                </c:pt>
              </c:strCache>
            </c:strRef>
          </c:tx>
          <c:spPr>
            <a:ln w="22225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35"/>
                  <c:y val="-0.581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EU - 6.7</a:t>
                    </a:r>
                    <a:r>
                      <a:rPr lang="en-US" cap="none" sz="12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2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Fig8!$E$8:$E$18</c:f>
              <c:numCache/>
            </c:numRef>
          </c:xVal>
          <c:yVal>
            <c:numRef>
              <c:f>Fig8!$G$8:$G$18</c:f>
              <c:numCache/>
            </c:numRef>
          </c:yVal>
          <c:smooth val="0"/>
        </c:ser>
        <c:ser>
          <c:idx val="3"/>
          <c:order val="3"/>
          <c:tx>
            <c:strRef>
              <c:f>Fig8!$F$5</c:f>
              <c:strCache>
                <c:ptCount val="1"/>
                <c:pt idx="0">
                  <c:v>Turnover from 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1"/>
                  <c:y val="-0.581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 - 11.2 %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Fig8!$F$8:$F$18</c:f>
              <c:numCache/>
            </c:numRef>
          </c:xVal>
          <c:yVal>
            <c:numRef>
              <c:f>Fig8!$G$8:$G$18</c:f>
              <c:numCache/>
            </c:numRef>
          </c:yVal>
          <c:smooth val="0"/>
        </c:ser>
        <c:axId val="43431758"/>
        <c:axId val="55341503"/>
      </c:scatterChart>
      <c:catAx>
        <c:axId val="568745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74500"/>
        <c:crosses val="autoZero"/>
        <c:crossBetween val="between"/>
        <c:dispUnits/>
      </c:valAx>
      <c:valAx>
        <c:axId val="43431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1503"/>
        <c:crosses val="max"/>
        <c:crossBetween val="midCat"/>
        <c:dispUnits/>
      </c:valAx>
      <c:valAx>
        <c:axId val="55341503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43431758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14"/>
          <c:y val="0.79325"/>
          <c:w val="0.7705"/>
          <c:h val="0.08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type of channel,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45"/>
          <c:w val="0.925"/>
          <c:h val="0.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Fig9!$C$5</c:f>
              <c:strCache>
                <c:ptCount val="1"/>
                <c:pt idx="0">
                  <c:v>Enterprises with web sales via their own websites or apps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Fig9!$B$6:$B$40</c:f>
              <c:strCache/>
            </c:strRef>
          </c:cat>
          <c:val>
            <c:numRef>
              <c:f>Fig9!$C$6:$C$40</c:f>
              <c:numCache/>
            </c:numRef>
          </c:val>
        </c:ser>
        <c:ser>
          <c:idx val="1"/>
          <c:order val="1"/>
          <c:tx>
            <c:strRef>
              <c:f>Fig9!$D$5</c:f>
              <c:strCache>
                <c:ptCount val="1"/>
                <c:pt idx="0">
                  <c:v>Enterprises with web sales via e-commerce marketplaces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Fig9!$B$6:$B$40</c:f>
              <c:strCache/>
            </c:strRef>
          </c:cat>
          <c:val>
            <c:numRef>
              <c:f>Fig9!$D$6:$D$40</c:f>
              <c:numCache/>
            </c:numRef>
          </c:val>
        </c:ser>
        <c:overlap val="-27"/>
        <c:gapWidth val="75"/>
        <c:axId val="28311480"/>
        <c:axId val="53476729"/>
      </c:bar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311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58"/>
          <c:w val="0.55975"/>
          <c:h val="0.08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isoc_ec_esels</a:t>
          </a:r>
          <a:r>
            <a:rPr lang="de-DE" sz="1200" baseline="0">
              <a:latin typeface="Arial" panose="020B0604020202020204" pitchFamily="34" charset="0"/>
            </a:rPr>
            <a:t> and</a:t>
          </a:r>
          <a:r>
            <a:rPr lang="de-DE" sz="1200">
              <a:latin typeface="Arial" panose="020B0604020202020204" pitchFamily="34" charset="0"/>
            </a:rPr>
            <a:t>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19050</xdr:rowOff>
    </xdr:from>
    <xdr:to>
      <xdr:col>20</xdr:col>
      <xdr:colOff>190500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5705475" y="666750"/>
        <a:ext cx="92964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 displayed: Romania (web sales unreliable); Luxembourg</a:t>
          </a:r>
          <a:r>
            <a:rPr lang="de-DE" sz="1200" baseline="0">
              <a:latin typeface="Arial" panose="020B0604020202020204" pitchFamily="34" charset="0"/>
            </a:rPr>
            <a:t> (</a:t>
          </a:r>
          <a:r>
            <a:rPr lang="de-DE" sz="1200">
              <a:latin typeface="Arial" panose="020B0604020202020204" pitchFamily="34" charset="0"/>
            </a:rPr>
            <a:t>confidential); Montenegro (confidential).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19050</xdr:rowOff>
    </xdr:from>
    <xdr:to>
      <xdr:col>21</xdr:col>
      <xdr:colOff>457200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5743575" y="666750"/>
        <a:ext cx="95535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38100</xdr:rowOff>
    </xdr:from>
    <xdr:to>
      <xdr:col>20</xdr:col>
      <xdr:colOff>457200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5419725" y="685800"/>
        <a:ext cx="92392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0.94775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76200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57150</xdr:rowOff>
    </xdr:from>
    <xdr:to>
      <xdr:col>23</xdr:col>
      <xdr:colOff>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6762750" y="704850"/>
        <a:ext cx="105918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de-DE" sz="1200">
              <a:latin typeface="Arial" panose="020B0604020202020204" pitchFamily="34" charset="0"/>
            </a:rPr>
            <a:t>Not displayed: Montenegro (confidential).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95250</xdr:rowOff>
    </xdr:from>
    <xdr:to>
      <xdr:col>22</xdr:col>
      <xdr:colOff>152400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5686425" y="74295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0.8495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 displayed: Poland (turnover via marketplace: unreliable); Italy (unreliable); Luxembourg (confidential); Montenegro (confidential).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57150</xdr:rowOff>
    </xdr:from>
    <xdr:to>
      <xdr:col>13</xdr:col>
      <xdr:colOff>371475</xdr:colOff>
      <xdr:row>48</xdr:row>
      <xdr:rowOff>85725</xdr:rowOff>
    </xdr:to>
    <xdr:graphicFrame macro="">
      <xdr:nvGraphicFramePr>
        <xdr:cNvPr id="3" name="Chart 2"/>
        <xdr:cNvGraphicFramePr/>
      </xdr:nvGraphicFramePr>
      <xdr:xfrm>
        <a:off x="666750" y="2162175"/>
        <a:ext cx="9220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38100</xdr:rowOff>
    </xdr:from>
    <xdr:to>
      <xdr:col>20</xdr:col>
      <xdr:colOff>200025</xdr:colOff>
      <xdr:row>37</xdr:row>
      <xdr:rowOff>133350</xdr:rowOff>
    </xdr:to>
    <xdr:graphicFrame macro="">
      <xdr:nvGraphicFramePr>
        <xdr:cNvPr id="2" name="Chart 1"/>
        <xdr:cNvGraphicFramePr/>
      </xdr:nvGraphicFramePr>
      <xdr:xfrm>
        <a:off x="5638800" y="685800"/>
        <a:ext cx="92964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de-DE" sz="1200">
              <a:latin typeface="Arial" panose="020B0604020202020204" pitchFamily="34" charset="0"/>
            </a:rPr>
            <a:t>Not displayed: Italy (unreliable); Luxembourg (confidential); Montenegro (confidential).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104775</xdr:rowOff>
    </xdr:from>
    <xdr:to>
      <xdr:col>22</xdr:col>
      <xdr:colOff>266700</xdr:colOff>
      <xdr:row>35</xdr:row>
      <xdr:rowOff>28575</xdr:rowOff>
    </xdr:to>
    <xdr:graphicFrame macro="">
      <xdr:nvGraphicFramePr>
        <xdr:cNvPr id="2" name="Chart 1"/>
        <xdr:cNvGraphicFramePr/>
      </xdr:nvGraphicFramePr>
      <xdr:xfrm>
        <a:off x="5686425" y="752475"/>
        <a:ext cx="92678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isoc_ec_esels and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7</xdr:col>
      <xdr:colOff>476250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609600" y="1790700"/>
        <a:ext cx="92583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de-DE" sz="1200">
              <a:latin typeface="Arial" panose="020B0604020202020204" pitchFamily="34" charset="0"/>
            </a:rPr>
            <a:t>Not displayed: Montenegro (e-sales and web sales: confidential).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85725</xdr:rowOff>
    </xdr:from>
    <xdr:to>
      <xdr:col>24</xdr:col>
      <xdr:colOff>161925</xdr:colOff>
      <xdr:row>38</xdr:row>
      <xdr:rowOff>123825</xdr:rowOff>
    </xdr:to>
    <xdr:graphicFrame macro="">
      <xdr:nvGraphicFramePr>
        <xdr:cNvPr id="3" name="Chart 2"/>
        <xdr:cNvGraphicFramePr/>
      </xdr:nvGraphicFramePr>
      <xdr:xfrm>
        <a:off x="7229475" y="733425"/>
        <a:ext cx="92964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0.944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47625</xdr:rowOff>
    </xdr:from>
    <xdr:to>
      <xdr:col>21</xdr:col>
      <xdr:colOff>180975</xdr:colOff>
      <xdr:row>40</xdr:row>
      <xdr:rowOff>133350</xdr:rowOff>
    </xdr:to>
    <xdr:graphicFrame macro="">
      <xdr:nvGraphicFramePr>
        <xdr:cNvPr id="2" name="Chart 1"/>
        <xdr:cNvGraphicFramePr/>
      </xdr:nvGraphicFramePr>
      <xdr:xfrm>
        <a:off x="6743700" y="695325"/>
        <a:ext cx="98869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V54"/>
  <sheetViews>
    <sheetView tabSelected="1" workbookViewId="0" topLeftCell="A1">
      <selection activeCell="Q18" sqref="Q18"/>
    </sheetView>
  </sheetViews>
  <sheetFormatPr defaultColWidth="9.140625" defaultRowHeight="15"/>
  <cols>
    <col min="1" max="1" width="9.140625" style="40" customWidth="1"/>
    <col min="2" max="2" width="40.7109375" style="40" customWidth="1"/>
    <col min="3" max="3" width="15.7109375" style="40" customWidth="1"/>
    <col min="4" max="14" width="7.7109375" style="40" customWidth="1"/>
    <col min="15" max="16" width="6.140625" style="40" customWidth="1"/>
    <col min="17" max="17" width="6.421875" style="40" customWidth="1"/>
    <col min="18" max="16384" width="9.140625" style="40" customWidth="1"/>
  </cols>
  <sheetData>
    <row r="1" ht="12.75"/>
    <row r="2" ht="12.75">
      <c r="B2" s="137" t="s">
        <v>117</v>
      </c>
    </row>
    <row r="3" ht="12.75">
      <c r="B3" s="125" t="s">
        <v>109</v>
      </c>
    </row>
    <row r="4" ht="12.75"/>
    <row r="5" spans="2:17" ht="12.75">
      <c r="B5" s="120" t="s">
        <v>59</v>
      </c>
      <c r="C5" s="120"/>
      <c r="D5" s="121" t="s">
        <v>57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31"/>
      <c r="Q5" s="194"/>
    </row>
    <row r="6" spans="2:17" ht="12.75">
      <c r="B6" s="246"/>
      <c r="C6" s="117" t="s">
        <v>0</v>
      </c>
      <c r="D6" s="118"/>
      <c r="E6" s="118">
        <v>2012</v>
      </c>
      <c r="F6" s="118">
        <v>2013</v>
      </c>
      <c r="G6" s="118">
        <v>2014</v>
      </c>
      <c r="H6" s="118">
        <v>2015</v>
      </c>
      <c r="I6" s="118">
        <v>2016</v>
      </c>
      <c r="J6" s="118">
        <v>2017</v>
      </c>
      <c r="K6" s="118">
        <v>2018</v>
      </c>
      <c r="L6" s="119">
        <v>2019</v>
      </c>
      <c r="M6" s="119">
        <v>2020</v>
      </c>
      <c r="N6" s="119">
        <v>2021</v>
      </c>
      <c r="O6" s="119">
        <v>2022</v>
      </c>
      <c r="Q6" s="194"/>
    </row>
    <row r="7" spans="2:17" ht="12.75">
      <c r="B7" s="247"/>
      <c r="C7" s="33" t="s">
        <v>1</v>
      </c>
      <c r="D7" s="36"/>
      <c r="E7" s="34">
        <v>2013</v>
      </c>
      <c r="F7" s="34">
        <v>2014</v>
      </c>
      <c r="G7" s="34">
        <v>2015</v>
      </c>
      <c r="H7" s="34">
        <v>2016</v>
      </c>
      <c r="I7" s="34">
        <v>2017</v>
      </c>
      <c r="J7" s="34">
        <v>2018</v>
      </c>
      <c r="K7" s="35">
        <v>2019</v>
      </c>
      <c r="L7" s="35">
        <v>2020</v>
      </c>
      <c r="M7" s="35">
        <v>2021</v>
      </c>
      <c r="N7" s="35">
        <v>2022</v>
      </c>
      <c r="O7" s="35">
        <v>2023</v>
      </c>
      <c r="Q7" s="194"/>
    </row>
    <row r="8" spans="2:15" ht="12.75">
      <c r="B8" s="3" t="s">
        <v>97</v>
      </c>
      <c r="C8" s="37" t="s">
        <v>2</v>
      </c>
      <c r="D8" s="39" t="s">
        <v>18</v>
      </c>
      <c r="E8" s="38">
        <v>16.4</v>
      </c>
      <c r="F8" s="38">
        <v>17.2</v>
      </c>
      <c r="G8" s="38">
        <v>18.9</v>
      </c>
      <c r="H8" s="38">
        <v>20.3</v>
      </c>
      <c r="I8" s="38">
        <v>20.1</v>
      </c>
      <c r="J8" s="38">
        <v>19.2</v>
      </c>
      <c r="K8" s="38">
        <v>19.7</v>
      </c>
      <c r="L8" s="38">
        <v>21</v>
      </c>
      <c r="M8" s="38">
        <v>22.3</v>
      </c>
      <c r="N8" s="38">
        <v>22.8</v>
      </c>
      <c r="O8" s="38">
        <v>22.9</v>
      </c>
    </row>
    <row r="9" spans="2:16" ht="12.75">
      <c r="B9" s="28" t="s">
        <v>90</v>
      </c>
      <c r="C9" s="41" t="s">
        <v>3</v>
      </c>
      <c r="D9" s="43" t="s">
        <v>17</v>
      </c>
      <c r="E9" s="42">
        <v>13.1</v>
      </c>
      <c r="F9" s="42">
        <v>13.8</v>
      </c>
      <c r="G9" s="42">
        <v>16.4</v>
      </c>
      <c r="H9" s="42">
        <v>15.7</v>
      </c>
      <c r="I9" s="42">
        <v>18.4</v>
      </c>
      <c r="J9" s="42">
        <v>17.2</v>
      </c>
      <c r="K9" s="42">
        <v>18.1</v>
      </c>
      <c r="L9" s="42">
        <v>19.8</v>
      </c>
      <c r="M9" s="42">
        <v>19.8</v>
      </c>
      <c r="N9" s="42">
        <v>17.6</v>
      </c>
      <c r="O9" s="42">
        <v>18</v>
      </c>
      <c r="P9" s="44"/>
    </row>
    <row r="10" ht="12.75">
      <c r="B10" s="248"/>
    </row>
    <row r="11" ht="12.75"/>
    <row r="12" ht="12.75">
      <c r="B12" s="249" t="s">
        <v>106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5" ht="12.75">
      <c r="B35" s="47"/>
      <c r="C35" s="47"/>
      <c r="D35" s="47"/>
      <c r="E35" s="47"/>
    </row>
    <row r="36" spans="2:5" ht="12.75">
      <c r="B36" s="47"/>
      <c r="C36" s="47"/>
      <c r="D36" s="47"/>
      <c r="E36" s="47"/>
    </row>
    <row r="37" spans="2:5" ht="12.75">
      <c r="B37" s="47"/>
      <c r="C37" s="250"/>
      <c r="D37" s="250"/>
      <c r="E37" s="250"/>
    </row>
    <row r="38" spans="2:5" ht="12.75">
      <c r="B38" s="47"/>
      <c r="C38" s="250"/>
      <c r="D38" s="250"/>
      <c r="E38" s="250"/>
    </row>
    <row r="39" spans="1:18" ht="12" customHeight="1">
      <c r="A39" s="140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7"/>
      <c r="R39" s="47"/>
    </row>
    <row r="40" spans="1:18" ht="12.75">
      <c r="A40" s="140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/>
      <c r="R40" s="47"/>
    </row>
    <row r="41" spans="2:15" ht="12.75">
      <c r="B41" s="251"/>
      <c r="D41" s="252"/>
      <c r="E41" s="252"/>
      <c r="F41" s="253"/>
      <c r="G41" s="254"/>
      <c r="H41" s="255"/>
      <c r="I41" s="47"/>
      <c r="J41" s="47"/>
      <c r="K41" s="47"/>
      <c r="L41" s="47"/>
      <c r="M41" s="47"/>
      <c r="N41" s="47"/>
      <c r="O41" s="251"/>
    </row>
    <row r="42" spans="2:5" ht="12.75">
      <c r="B42" s="47"/>
      <c r="C42" s="250"/>
      <c r="D42" s="250"/>
      <c r="E42" s="250"/>
    </row>
    <row r="43" ht="12.75"/>
    <row r="44" ht="12.75"/>
    <row r="45" ht="12.75"/>
    <row r="46" ht="12.75"/>
    <row r="47" ht="12.75"/>
    <row r="48" ht="12.75">
      <c r="S48" s="251"/>
    </row>
    <row r="49" spans="19:22" ht="12.75">
      <c r="S49" s="251"/>
      <c r="T49" s="251"/>
      <c r="U49" s="251"/>
      <c r="V49" s="251"/>
    </row>
    <row r="50" spans="19:22" ht="15">
      <c r="S50" s="251"/>
      <c r="T50" s="251"/>
      <c r="U50" s="251"/>
      <c r="V50" s="251"/>
    </row>
    <row r="51" spans="19:22" ht="15">
      <c r="S51" s="251"/>
      <c r="T51" s="251"/>
      <c r="U51" s="251"/>
      <c r="V51" s="251"/>
    </row>
    <row r="52" spans="18:22" ht="15">
      <c r="R52" s="256"/>
      <c r="S52" s="251"/>
      <c r="T52" s="251"/>
      <c r="U52" s="251"/>
      <c r="V52" s="251"/>
    </row>
    <row r="53" spans="18:22" ht="15">
      <c r="R53" s="255"/>
      <c r="S53" s="251"/>
      <c r="T53" s="251"/>
      <c r="U53" s="251"/>
      <c r="V53" s="251"/>
    </row>
    <row r="54" spans="19:22" ht="15">
      <c r="S54" s="251"/>
      <c r="T54" s="251"/>
      <c r="U54" s="251"/>
      <c r="V54" s="25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B2:Z50"/>
  <sheetViews>
    <sheetView workbookViewId="0" topLeftCell="A1">
      <selection activeCell="B44" sqref="B44"/>
    </sheetView>
  </sheetViews>
  <sheetFormatPr defaultColWidth="9.140625" defaultRowHeight="15"/>
  <cols>
    <col min="1" max="1" width="9.140625" style="30" customWidth="1"/>
    <col min="2" max="2" width="25.7109375" style="40" customWidth="1"/>
    <col min="3" max="4" width="20.7109375" style="142" customWidth="1"/>
    <col min="5" max="5" width="8.140625" style="110" customWidth="1"/>
    <col min="6" max="6" width="9.140625" style="30" customWidth="1"/>
    <col min="7" max="7" width="7.57421875" style="30" customWidth="1"/>
    <col min="8" max="15" width="9.140625" style="30" customWidth="1"/>
    <col min="16" max="16" width="10.140625" style="30" customWidth="1"/>
    <col min="17" max="20" width="9.140625" style="30" customWidth="1"/>
    <col min="21" max="21" width="8.00390625" style="30" bestFit="1" customWidth="1"/>
    <col min="22" max="22" width="9.140625" style="30" customWidth="1"/>
    <col min="23" max="23" width="14.00390625" style="30" bestFit="1" customWidth="1"/>
    <col min="24" max="24" width="15.00390625" style="30" bestFit="1" customWidth="1"/>
    <col min="25" max="16384" width="9.140625" style="30" customWidth="1"/>
  </cols>
  <sheetData>
    <row r="1" ht="12.75"/>
    <row r="2" ht="12.75">
      <c r="B2" s="137" t="s">
        <v>115</v>
      </c>
    </row>
    <row r="3" ht="12.75">
      <c r="B3" s="125" t="s">
        <v>85</v>
      </c>
    </row>
    <row r="4" spans="19:26" ht="12.75">
      <c r="S4" s="46"/>
      <c r="T4" s="46"/>
      <c r="U4" s="46"/>
      <c r="V4" s="46"/>
      <c r="W4" s="46"/>
      <c r="X4" s="46"/>
      <c r="Y4" s="46"/>
      <c r="Z4" s="46"/>
    </row>
    <row r="5" spans="2:26" s="78" customFormat="1" ht="38.25">
      <c r="B5" s="84"/>
      <c r="C5" s="89" t="s">
        <v>61</v>
      </c>
      <c r="D5" s="51" t="s">
        <v>62</v>
      </c>
      <c r="E5" s="111"/>
      <c r="R5" s="60"/>
      <c r="S5" s="70"/>
      <c r="T5" s="70"/>
      <c r="U5" s="70"/>
      <c r="V5" s="85"/>
      <c r="W5" s="90"/>
      <c r="X5" s="90"/>
      <c r="Y5" s="70"/>
      <c r="Z5" s="70"/>
    </row>
    <row r="6" spans="2:26" s="92" customFormat="1" ht="12.75">
      <c r="B6" s="53"/>
      <c r="C6" s="91" t="s">
        <v>20</v>
      </c>
      <c r="D6" s="91" t="s">
        <v>19</v>
      </c>
      <c r="E6" s="112"/>
      <c r="S6" s="79"/>
      <c r="T6" s="79"/>
      <c r="U6" s="79"/>
      <c r="V6" s="79"/>
      <c r="W6" s="93"/>
      <c r="X6" s="94"/>
      <c r="Y6" s="79"/>
      <c r="Z6" s="79"/>
    </row>
    <row r="7" spans="2:26" ht="12.75">
      <c r="B7" s="86" t="s">
        <v>59</v>
      </c>
      <c r="C7" s="143">
        <v>5.8</v>
      </c>
      <c r="D7" s="144">
        <v>0.9</v>
      </c>
      <c r="S7" s="46"/>
      <c r="T7" s="79"/>
      <c r="U7" s="79"/>
      <c r="V7" s="87"/>
      <c r="W7" s="95"/>
      <c r="X7" s="95"/>
      <c r="Y7" s="66"/>
      <c r="Z7" s="66"/>
    </row>
    <row r="8" spans="2:26" ht="12.75">
      <c r="B8" s="138"/>
      <c r="C8" s="145"/>
      <c r="D8" s="145"/>
      <c r="R8" s="67"/>
      <c r="S8" s="46"/>
      <c r="T8" s="79"/>
      <c r="U8" s="79"/>
      <c r="V8" s="46"/>
      <c r="W8" s="88"/>
      <c r="X8" s="88"/>
      <c r="Y8" s="66"/>
      <c r="Z8" s="66"/>
    </row>
    <row r="9" spans="2:26" ht="12.75">
      <c r="B9" s="71" t="s">
        <v>22</v>
      </c>
      <c r="C9" s="146">
        <v>19.2</v>
      </c>
      <c r="D9" s="146">
        <v>0.5</v>
      </c>
      <c r="R9" s="98"/>
      <c r="S9" s="46"/>
      <c r="T9" s="79"/>
      <c r="U9" s="79"/>
      <c r="V9" s="99"/>
      <c r="W9" s="95"/>
      <c r="X9" s="95"/>
      <c r="Y9" s="66"/>
      <c r="Z9" s="66"/>
    </row>
    <row r="10" spans="2:26" ht="12.75">
      <c r="B10" s="71" t="s">
        <v>24</v>
      </c>
      <c r="C10" s="147">
        <v>9.3</v>
      </c>
      <c r="D10" s="147">
        <v>1.1</v>
      </c>
      <c r="R10" s="98"/>
      <c r="S10" s="46"/>
      <c r="T10" s="79"/>
      <c r="U10" s="79"/>
      <c r="V10" s="99"/>
      <c r="W10" s="95"/>
      <c r="X10" s="95"/>
      <c r="Y10" s="66"/>
      <c r="Z10" s="66"/>
    </row>
    <row r="11" spans="2:26" ht="12.75">
      <c r="B11" s="71" t="s">
        <v>27</v>
      </c>
      <c r="C11" s="147">
        <v>8.8</v>
      </c>
      <c r="D11" s="135">
        <v>1.1</v>
      </c>
      <c r="R11" s="98"/>
      <c r="S11" s="46"/>
      <c r="T11" s="79"/>
      <c r="U11" s="79"/>
      <c r="V11" s="99"/>
      <c r="W11" s="95"/>
      <c r="X11" s="95"/>
      <c r="Y11" s="66"/>
      <c r="Z11" s="66"/>
    </row>
    <row r="12" spans="2:26" ht="12.75">
      <c r="B12" s="71" t="s">
        <v>25</v>
      </c>
      <c r="C12" s="147">
        <v>8.4</v>
      </c>
      <c r="D12" s="135">
        <v>1.1</v>
      </c>
      <c r="R12" s="98"/>
      <c r="S12" s="46"/>
      <c r="T12" s="79"/>
      <c r="U12" s="79"/>
      <c r="V12" s="99"/>
      <c r="W12" s="95"/>
      <c r="X12" s="95"/>
      <c r="Y12" s="66"/>
      <c r="Z12" s="66"/>
    </row>
    <row r="13" spans="2:26" ht="12.75">
      <c r="B13" s="71" t="s">
        <v>43</v>
      </c>
      <c r="C13" s="146">
        <v>8.3</v>
      </c>
      <c r="D13" s="146">
        <v>1</v>
      </c>
      <c r="R13" s="98"/>
      <c r="S13" s="46"/>
      <c r="T13" s="79"/>
      <c r="U13" s="79"/>
      <c r="V13" s="99"/>
      <c r="W13" s="95"/>
      <c r="X13" s="95"/>
      <c r="Y13" s="66"/>
      <c r="Z13" s="66"/>
    </row>
    <row r="14" spans="2:26" ht="12.75">
      <c r="B14" s="71" t="s">
        <v>35</v>
      </c>
      <c r="C14" s="146">
        <v>7.4</v>
      </c>
      <c r="D14" s="135">
        <v>1.1</v>
      </c>
      <c r="R14" s="98"/>
      <c r="S14" s="100"/>
      <c r="T14" s="79"/>
      <c r="U14" s="79"/>
      <c r="V14" s="99"/>
      <c r="W14" s="95"/>
      <c r="X14" s="95"/>
      <c r="Y14" s="66"/>
      <c r="Z14" s="66"/>
    </row>
    <row r="15" spans="2:26" ht="12.75">
      <c r="B15" s="71" t="s">
        <v>34</v>
      </c>
      <c r="C15" s="146">
        <v>7.4</v>
      </c>
      <c r="D15" s="146">
        <v>0.2</v>
      </c>
      <c r="R15" s="98"/>
      <c r="S15" s="46"/>
      <c r="T15" s="79"/>
      <c r="U15" s="79"/>
      <c r="V15" s="99"/>
      <c r="W15" s="95"/>
      <c r="X15" s="95"/>
      <c r="Y15" s="66"/>
      <c r="Z15" s="66"/>
    </row>
    <row r="16" spans="2:26" ht="12.75">
      <c r="B16" s="71" t="s">
        <v>28</v>
      </c>
      <c r="C16" s="146">
        <v>7.2</v>
      </c>
      <c r="D16" s="146">
        <v>2</v>
      </c>
      <c r="F16" s="101"/>
      <c r="R16" s="98"/>
      <c r="S16" s="46"/>
      <c r="T16" s="79"/>
      <c r="U16" s="79"/>
      <c r="V16" s="99"/>
      <c r="W16" s="95"/>
      <c r="X16" s="95"/>
      <c r="Y16" s="66"/>
      <c r="Z16" s="66"/>
    </row>
    <row r="17" spans="2:26" ht="12.75">
      <c r="B17" s="71" t="s">
        <v>23</v>
      </c>
      <c r="C17" s="146">
        <v>6.6</v>
      </c>
      <c r="D17" s="146">
        <v>0.4</v>
      </c>
      <c r="R17" s="98"/>
      <c r="S17" s="46"/>
      <c r="T17" s="79"/>
      <c r="U17" s="79"/>
      <c r="V17" s="99"/>
      <c r="W17" s="95"/>
      <c r="X17" s="95"/>
      <c r="Y17" s="66"/>
      <c r="Z17" s="66"/>
    </row>
    <row r="18" spans="2:26" ht="12.75">
      <c r="B18" s="71" t="s">
        <v>41</v>
      </c>
      <c r="C18" s="147">
        <v>6.2</v>
      </c>
      <c r="D18" s="146">
        <v>0.4</v>
      </c>
      <c r="F18" s="32"/>
      <c r="G18" s="32"/>
      <c r="H18" s="32"/>
      <c r="I18" s="32"/>
      <c r="J18" s="32"/>
      <c r="K18" s="32"/>
      <c r="L18" s="32"/>
      <c r="M18" s="32"/>
      <c r="R18" s="98"/>
      <c r="S18" s="46"/>
      <c r="T18" s="79"/>
      <c r="U18" s="79"/>
      <c r="V18" s="99"/>
      <c r="W18" s="95"/>
      <c r="X18" s="95"/>
      <c r="Y18" s="66"/>
      <c r="Z18" s="66"/>
    </row>
    <row r="19" spans="2:26" ht="12.75">
      <c r="B19" s="71" t="s">
        <v>30</v>
      </c>
      <c r="C19" s="147">
        <v>6.1</v>
      </c>
      <c r="D19" s="147">
        <v>0.5</v>
      </c>
      <c r="F19" s="226"/>
      <c r="G19" s="226"/>
      <c r="H19" s="226"/>
      <c r="I19" s="226"/>
      <c r="J19" s="226"/>
      <c r="K19" s="226"/>
      <c r="L19" s="226"/>
      <c r="M19" s="226"/>
      <c r="R19" s="98"/>
      <c r="S19" s="46"/>
      <c r="T19" s="79"/>
      <c r="U19" s="79"/>
      <c r="V19" s="99"/>
      <c r="W19" s="95"/>
      <c r="X19" s="95"/>
      <c r="Y19" s="66"/>
      <c r="Z19" s="66"/>
    </row>
    <row r="20" spans="2:26" ht="12.75">
      <c r="B20" s="71" t="s">
        <v>50</v>
      </c>
      <c r="C20" s="146">
        <v>6</v>
      </c>
      <c r="D20" s="146">
        <v>1.2</v>
      </c>
      <c r="R20" s="98"/>
      <c r="S20" s="46"/>
      <c r="T20" s="79"/>
      <c r="U20" s="79"/>
      <c r="V20" s="99"/>
      <c r="W20" s="95"/>
      <c r="X20" s="95"/>
      <c r="Y20" s="66"/>
      <c r="Z20" s="66"/>
    </row>
    <row r="21" spans="2:26" ht="12.75">
      <c r="B21" s="71" t="s">
        <v>37</v>
      </c>
      <c r="C21" s="146">
        <v>6</v>
      </c>
      <c r="D21" s="146">
        <v>1.1</v>
      </c>
      <c r="R21" s="98"/>
      <c r="S21" s="46"/>
      <c r="T21" s="79"/>
      <c r="U21" s="79"/>
      <c r="V21" s="99"/>
      <c r="W21" s="95"/>
      <c r="X21" s="95"/>
      <c r="Y21" s="66"/>
      <c r="Z21" s="66"/>
    </row>
    <row r="22" spans="2:26" ht="12.75">
      <c r="B22" s="71" t="s">
        <v>31</v>
      </c>
      <c r="C22" s="146">
        <v>5.9</v>
      </c>
      <c r="D22" s="146">
        <v>4</v>
      </c>
      <c r="R22" s="98"/>
      <c r="S22" s="46"/>
      <c r="T22" s="79"/>
      <c r="U22" s="79"/>
      <c r="V22" s="99"/>
      <c r="W22" s="95"/>
      <c r="X22" s="95"/>
      <c r="Y22" s="66"/>
      <c r="Z22" s="66"/>
    </row>
    <row r="23" spans="2:26" ht="12.75">
      <c r="B23" s="71" t="s">
        <v>48</v>
      </c>
      <c r="C23" s="147">
        <v>5.4</v>
      </c>
      <c r="D23" s="146">
        <v>1.1</v>
      </c>
      <c r="R23" s="98"/>
      <c r="S23" s="46"/>
      <c r="T23" s="79"/>
      <c r="U23" s="79"/>
      <c r="V23" s="99"/>
      <c r="W23" s="95"/>
      <c r="X23" s="95"/>
      <c r="Y23" s="66"/>
      <c r="Z23" s="66"/>
    </row>
    <row r="24" spans="2:26" ht="12.75">
      <c r="B24" s="71" t="s">
        <v>45</v>
      </c>
      <c r="C24" s="146">
        <v>5.1</v>
      </c>
      <c r="D24" s="146">
        <v>0.8</v>
      </c>
      <c r="R24" s="98"/>
      <c r="S24" s="46"/>
      <c r="T24" s="79"/>
      <c r="U24" s="79"/>
      <c r="V24" s="99"/>
      <c r="W24" s="102"/>
      <c r="X24" s="102"/>
      <c r="Y24" s="66"/>
      <c r="Z24" s="66"/>
    </row>
    <row r="25" spans="2:26" ht="12.75">
      <c r="B25" s="139" t="s">
        <v>36</v>
      </c>
      <c r="C25" s="146">
        <v>5</v>
      </c>
      <c r="D25" s="146">
        <v>2.1</v>
      </c>
      <c r="R25" s="98"/>
      <c r="S25" s="46"/>
      <c r="T25" s="79"/>
      <c r="U25" s="79"/>
      <c r="V25" s="99"/>
      <c r="W25" s="102"/>
      <c r="X25" s="102"/>
      <c r="Y25" s="66"/>
      <c r="Z25" s="66"/>
    </row>
    <row r="26" spans="2:26" ht="12.75">
      <c r="B26" s="71" t="s">
        <v>32</v>
      </c>
      <c r="C26" s="147">
        <v>4.8</v>
      </c>
      <c r="D26" s="146">
        <v>1.2</v>
      </c>
      <c r="R26" s="98"/>
      <c r="S26" s="46"/>
      <c r="T26" s="79"/>
      <c r="U26" s="79"/>
      <c r="V26" s="70"/>
      <c r="W26" s="88"/>
      <c r="X26" s="88"/>
      <c r="Y26" s="66"/>
      <c r="Z26" s="66"/>
    </row>
    <row r="27" spans="2:26" ht="12.75">
      <c r="B27" s="113" t="s">
        <v>46</v>
      </c>
      <c r="C27" s="146">
        <v>4.4</v>
      </c>
      <c r="D27" s="146">
        <v>0.7</v>
      </c>
      <c r="R27" s="98"/>
      <c r="S27" s="46"/>
      <c r="T27" s="79"/>
      <c r="U27" s="79"/>
      <c r="V27" s="70"/>
      <c r="W27" s="88"/>
      <c r="X27" s="88"/>
      <c r="Y27" s="66"/>
      <c r="Z27" s="66"/>
    </row>
    <row r="28" spans="2:26" ht="12.75">
      <c r="B28" s="71" t="s">
        <v>40</v>
      </c>
      <c r="C28" s="147">
        <v>4.2</v>
      </c>
      <c r="D28" s="147">
        <v>2.4</v>
      </c>
      <c r="R28" s="98"/>
      <c r="S28" s="46"/>
      <c r="T28" s="79"/>
      <c r="U28" s="79"/>
      <c r="V28" s="70"/>
      <c r="W28" s="88"/>
      <c r="X28" s="88"/>
      <c r="Y28" s="66"/>
      <c r="Z28" s="66"/>
    </row>
    <row r="29" spans="2:26" ht="12.75">
      <c r="B29" s="71" t="s">
        <v>38</v>
      </c>
      <c r="C29" s="147">
        <v>3.8</v>
      </c>
      <c r="D29" s="146">
        <v>0.5</v>
      </c>
      <c r="R29" s="98"/>
      <c r="S29" s="46"/>
      <c r="T29" s="79"/>
      <c r="U29" s="79"/>
      <c r="V29" s="70"/>
      <c r="W29" s="88"/>
      <c r="X29" s="88"/>
      <c r="Y29" s="66"/>
      <c r="Z29" s="66"/>
    </row>
    <row r="30" spans="2:26" ht="12.75">
      <c r="B30" s="71" t="s">
        <v>29</v>
      </c>
      <c r="C30" s="147">
        <v>3.7</v>
      </c>
      <c r="D30" s="147">
        <v>0.4</v>
      </c>
      <c r="R30" s="98"/>
      <c r="S30" s="46"/>
      <c r="T30" s="46"/>
      <c r="U30" s="46"/>
      <c r="V30" s="99"/>
      <c r="W30" s="95"/>
      <c r="X30" s="95"/>
      <c r="Y30" s="66"/>
      <c r="Z30" s="66"/>
    </row>
    <row r="31" spans="2:26" ht="12.75">
      <c r="B31" s="71" t="s">
        <v>82</v>
      </c>
      <c r="C31" s="146">
        <v>3.5</v>
      </c>
      <c r="D31" s="146">
        <v>0.3</v>
      </c>
      <c r="R31" s="98"/>
      <c r="S31" s="46"/>
      <c r="T31" s="46"/>
      <c r="U31" s="46"/>
      <c r="V31" s="99"/>
      <c r="W31" s="95"/>
      <c r="X31" s="95"/>
      <c r="Y31" s="66"/>
      <c r="Z31" s="66"/>
    </row>
    <row r="32" spans="2:26" ht="12.75">
      <c r="B32" s="71" t="s">
        <v>49</v>
      </c>
      <c r="C32" s="147">
        <v>2.4</v>
      </c>
      <c r="D32" s="146">
        <v>1.9</v>
      </c>
      <c r="R32" s="98"/>
      <c r="S32" s="46"/>
      <c r="T32" s="46"/>
      <c r="U32" s="46"/>
      <c r="V32" s="99"/>
      <c r="W32" s="95"/>
      <c r="X32" s="95"/>
      <c r="Y32" s="66"/>
      <c r="Z32" s="66"/>
    </row>
    <row r="33" spans="2:26" ht="12.75">
      <c r="B33" s="71"/>
      <c r="C33" s="147"/>
      <c r="D33" s="147"/>
      <c r="R33" s="98"/>
      <c r="S33" s="46"/>
      <c r="T33" s="46"/>
      <c r="U33" s="46"/>
      <c r="V33" s="99"/>
      <c r="W33" s="95"/>
      <c r="X33" s="95"/>
      <c r="Y33" s="66"/>
      <c r="Z33" s="66"/>
    </row>
    <row r="34" spans="2:26" ht="12.75">
      <c r="B34" s="71" t="s">
        <v>26</v>
      </c>
      <c r="C34" s="147">
        <v>7.6</v>
      </c>
      <c r="D34" s="147">
        <v>0.7</v>
      </c>
      <c r="R34" s="98"/>
      <c r="S34" s="46"/>
      <c r="T34" s="46"/>
      <c r="U34" s="46"/>
      <c r="V34" s="99"/>
      <c r="W34" s="95"/>
      <c r="X34" s="95"/>
      <c r="Y34" s="66"/>
      <c r="Z34" s="66"/>
    </row>
    <row r="35" spans="2:26" ht="12.75">
      <c r="B35" s="71"/>
      <c r="C35" s="147"/>
      <c r="D35" s="14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98"/>
      <c r="S35" s="46"/>
      <c r="T35" s="46"/>
      <c r="U35" s="46"/>
      <c r="V35" s="99"/>
      <c r="W35" s="95"/>
      <c r="X35" s="95"/>
      <c r="Y35" s="66"/>
      <c r="Z35" s="66"/>
    </row>
    <row r="36" spans="2:26" ht="12.75">
      <c r="B36" s="71" t="s">
        <v>33</v>
      </c>
      <c r="C36" s="147">
        <v>6.1</v>
      </c>
      <c r="D36" s="147">
        <v>1.9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98"/>
      <c r="S36" s="46"/>
      <c r="T36" s="46"/>
      <c r="U36" s="46"/>
      <c r="V36" s="99"/>
      <c r="W36" s="95"/>
      <c r="X36" s="95"/>
      <c r="Y36" s="66"/>
      <c r="Z36" s="66"/>
    </row>
    <row r="37" spans="2:26" ht="12.75">
      <c r="B37" s="105" t="s">
        <v>54</v>
      </c>
      <c r="C37" s="148">
        <v>4.3</v>
      </c>
      <c r="D37" s="135">
        <v>1</v>
      </c>
      <c r="R37" s="98"/>
      <c r="V37" s="103"/>
      <c r="W37" s="104"/>
      <c r="X37" s="104"/>
      <c r="Y37" s="97"/>
      <c r="Z37" s="97"/>
    </row>
    <row r="38" spans="2:26" ht="12.75">
      <c r="B38" s="105"/>
      <c r="C38" s="148"/>
      <c r="D38" s="148"/>
      <c r="R38" s="98"/>
      <c r="V38" s="103"/>
      <c r="W38" s="104"/>
      <c r="X38" s="104"/>
      <c r="Y38" s="97"/>
      <c r="Z38" s="97"/>
    </row>
    <row r="39" spans="2:26" ht="15">
      <c r="B39" s="96" t="s">
        <v>44</v>
      </c>
      <c r="C39" s="147">
        <v>1.4</v>
      </c>
      <c r="D39" s="135" t="s">
        <v>98</v>
      </c>
      <c r="R39" s="98"/>
      <c r="S39" s="46"/>
      <c r="T39" s="79"/>
      <c r="U39" s="79"/>
      <c r="V39" s="99"/>
      <c r="W39" s="95"/>
      <c r="X39" s="95"/>
      <c r="Y39" s="66"/>
      <c r="Z39" s="66"/>
    </row>
    <row r="40" spans="2:26" ht="15">
      <c r="B40" s="71" t="s">
        <v>42</v>
      </c>
      <c r="C40" s="135" t="s">
        <v>98</v>
      </c>
      <c r="D40" s="135" t="s">
        <v>98</v>
      </c>
      <c r="R40" s="98"/>
      <c r="V40" s="103"/>
      <c r="W40" s="104"/>
      <c r="X40" s="104"/>
      <c r="Y40" s="97"/>
      <c r="Z40" s="97"/>
    </row>
    <row r="41" spans="2:26" ht="15">
      <c r="B41" s="71" t="s">
        <v>39</v>
      </c>
      <c r="C41" s="135" t="s">
        <v>96</v>
      </c>
      <c r="D41" s="135" t="s">
        <v>96</v>
      </c>
      <c r="R41" s="98"/>
      <c r="V41" s="106"/>
      <c r="W41" s="104"/>
      <c r="X41" s="107"/>
      <c r="Y41" s="97"/>
      <c r="Z41" s="97"/>
    </row>
    <row r="42" spans="2:18" ht="15">
      <c r="B42" s="116" t="s">
        <v>47</v>
      </c>
      <c r="C42" s="136" t="s">
        <v>98</v>
      </c>
      <c r="D42" s="136" t="s">
        <v>98</v>
      </c>
      <c r="R42" s="67"/>
    </row>
    <row r="43" spans="3:4" ht="15">
      <c r="C43" s="40"/>
      <c r="D43" s="40"/>
    </row>
    <row r="44" spans="3:4" ht="15">
      <c r="C44" s="40"/>
      <c r="D44" s="40"/>
    </row>
    <row r="45" ht="15">
      <c r="B45" s="40" t="s">
        <v>107</v>
      </c>
    </row>
    <row r="46" ht="15">
      <c r="B46" s="140" t="s">
        <v>75</v>
      </c>
    </row>
    <row r="47" ht="15">
      <c r="B47" s="141" t="s">
        <v>94</v>
      </c>
    </row>
    <row r="50" ht="15">
      <c r="C50" s="148"/>
    </row>
  </sheetData>
  <printOptions/>
  <pageMargins left="0.25" right="0.25" top="0.75" bottom="0.75" header="0.3" footer="0.3"/>
  <pageSetup fitToHeight="1" fitToWidth="1" horizontalDpi="600" verticalDpi="600" orientation="portrait" paperSize="9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DBD6-95E8-4BC0-84E7-8238258F1539}">
  <sheetPr>
    <tabColor rgb="FF0070C0"/>
  </sheetPr>
  <dimension ref="A2:AA65"/>
  <sheetViews>
    <sheetView workbookViewId="0" topLeftCell="A1">
      <selection activeCell="E42" sqref="E42"/>
    </sheetView>
  </sheetViews>
  <sheetFormatPr defaultColWidth="8.140625" defaultRowHeight="15"/>
  <cols>
    <col min="1" max="1" width="9.140625" style="4" customWidth="1"/>
    <col min="2" max="2" width="25.7109375" style="4" customWidth="1"/>
    <col min="3" max="4" width="20.7109375" style="4" customWidth="1"/>
    <col min="5" max="5" width="8.00390625" style="4" customWidth="1"/>
    <col min="6" max="6" width="8.00390625" style="11" customWidth="1"/>
    <col min="7" max="20" width="8.00390625" style="4" customWidth="1"/>
    <col min="21" max="40" width="8.00390625" style="1" customWidth="1"/>
    <col min="41" max="16384" width="8.140625" style="1" customWidth="1"/>
  </cols>
  <sheetData>
    <row r="1" ht="12.75"/>
    <row r="2" spans="2:4" ht="12.75">
      <c r="B2" s="124" t="s">
        <v>116</v>
      </c>
      <c r="C2" s="10"/>
      <c r="D2" s="10"/>
    </row>
    <row r="3" spans="1:20" ht="12.75">
      <c r="A3" s="1"/>
      <c r="B3" s="125" t="s">
        <v>85</v>
      </c>
      <c r="C3" s="10"/>
      <c r="D3" s="10"/>
      <c r="E3" s="1"/>
      <c r="F3" s="12"/>
      <c r="H3" s="1"/>
      <c r="P3" s="1"/>
      <c r="Q3" s="1"/>
      <c r="R3" s="1"/>
      <c r="S3" s="1"/>
      <c r="T3" s="13"/>
    </row>
    <row r="4" spans="2:27" ht="12.75">
      <c r="B4" s="126"/>
      <c r="C4" s="1"/>
      <c r="D4" s="10"/>
      <c r="E4" s="1"/>
      <c r="F4" s="12"/>
      <c r="H4" s="1"/>
      <c r="P4" s="1"/>
      <c r="Q4" s="1"/>
      <c r="R4" s="1"/>
      <c r="S4" s="1"/>
      <c r="T4" s="8"/>
      <c r="U4" s="8"/>
      <c r="V4" s="8"/>
      <c r="W4" s="8"/>
      <c r="X4" s="8"/>
      <c r="Y4" s="14"/>
      <c r="Z4" s="8"/>
      <c r="AA4" s="8"/>
    </row>
    <row r="5" spans="1:27" ht="63.75">
      <c r="A5" s="1"/>
      <c r="B5" s="15"/>
      <c r="C5" s="16" t="s">
        <v>86</v>
      </c>
      <c r="D5" s="16" t="s">
        <v>87</v>
      </c>
      <c r="P5" s="1"/>
      <c r="Q5" s="1"/>
      <c r="R5" s="1"/>
      <c r="S5" s="1"/>
      <c r="T5" s="2"/>
      <c r="U5" s="2"/>
      <c r="V5" s="2"/>
      <c r="W5" s="2"/>
      <c r="X5" s="2"/>
      <c r="Y5" s="17"/>
      <c r="Z5" s="2"/>
      <c r="AA5" s="2"/>
    </row>
    <row r="6" spans="1:27" ht="12.75">
      <c r="A6" s="1"/>
      <c r="B6" s="18" t="s">
        <v>59</v>
      </c>
      <c r="C6" s="130">
        <v>3.1</v>
      </c>
      <c r="D6" s="130">
        <v>3.6</v>
      </c>
      <c r="E6" s="1"/>
      <c r="F6" s="19"/>
      <c r="H6" s="1"/>
      <c r="P6" s="1"/>
      <c r="Q6" s="1"/>
      <c r="R6" s="1"/>
      <c r="S6" s="1"/>
      <c r="T6" s="2"/>
      <c r="U6" s="2"/>
      <c r="V6" s="2"/>
      <c r="W6" s="2"/>
      <c r="X6" s="2"/>
      <c r="Y6" s="17"/>
      <c r="Z6" s="2"/>
      <c r="AA6" s="2"/>
    </row>
    <row r="7" spans="1:27" ht="17.25" customHeight="1">
      <c r="A7" s="1"/>
      <c r="B7" s="20"/>
      <c r="C7" s="131"/>
      <c r="D7" s="131"/>
      <c r="E7" s="1"/>
      <c r="F7" s="19"/>
      <c r="H7" s="1"/>
      <c r="P7" s="1"/>
      <c r="T7" s="2"/>
      <c r="U7" s="2"/>
      <c r="V7" s="2"/>
      <c r="W7" s="2"/>
      <c r="X7" s="2"/>
      <c r="Y7" s="17"/>
      <c r="Z7" s="2"/>
      <c r="AA7" s="2"/>
    </row>
    <row r="8" spans="2:27" ht="12.75">
      <c r="B8" s="122" t="s">
        <v>22</v>
      </c>
      <c r="C8" s="132">
        <v>6.6</v>
      </c>
      <c r="D8" s="132">
        <v>13.1</v>
      </c>
      <c r="E8" s="21"/>
      <c r="F8" s="22"/>
      <c r="T8" s="2"/>
      <c r="U8" s="2"/>
      <c r="V8" s="2"/>
      <c r="W8" s="2"/>
      <c r="X8" s="2"/>
      <c r="Y8" s="17"/>
      <c r="Z8" s="2"/>
      <c r="AA8" s="2"/>
    </row>
    <row r="9" spans="2:27" ht="12.75">
      <c r="B9" s="122" t="s">
        <v>25</v>
      </c>
      <c r="C9" s="132">
        <v>3</v>
      </c>
      <c r="D9" s="132">
        <v>6.4</v>
      </c>
      <c r="E9" s="21"/>
      <c r="F9" s="22"/>
      <c r="T9" s="2"/>
      <c r="U9" s="2"/>
      <c r="V9" s="2"/>
      <c r="W9" s="2"/>
      <c r="X9" s="2"/>
      <c r="Y9" s="17"/>
      <c r="Z9" s="2"/>
      <c r="AA9" s="2"/>
    </row>
    <row r="10" spans="2:27" ht="12.75">
      <c r="B10" s="3" t="s">
        <v>83</v>
      </c>
      <c r="C10" s="132">
        <v>4.8</v>
      </c>
      <c r="D10" s="132">
        <v>5.7</v>
      </c>
      <c r="E10" s="21"/>
      <c r="F10" s="19"/>
      <c r="U10" s="4"/>
      <c r="V10" s="4"/>
      <c r="W10" s="4"/>
      <c r="X10" s="4"/>
      <c r="Y10" s="23"/>
      <c r="Z10" s="4"/>
      <c r="AA10" s="4"/>
    </row>
    <row r="11" spans="2:27" ht="12.75">
      <c r="B11" s="122" t="s">
        <v>31</v>
      </c>
      <c r="C11" s="132">
        <v>4.3</v>
      </c>
      <c r="D11" s="132">
        <v>5.6</v>
      </c>
      <c r="E11" s="21"/>
      <c r="F11" s="22"/>
      <c r="U11" s="4"/>
      <c r="V11" s="4"/>
      <c r="W11" s="4"/>
      <c r="X11" s="4"/>
      <c r="Y11" s="24"/>
      <c r="Z11" s="4"/>
      <c r="AA11" s="4"/>
    </row>
    <row r="12" spans="2:27" ht="12.75">
      <c r="B12" s="122" t="s">
        <v>40</v>
      </c>
      <c r="C12" s="132">
        <v>1.4</v>
      </c>
      <c r="D12" s="132">
        <v>5.2</v>
      </c>
      <c r="E12" s="21"/>
      <c r="F12" s="19"/>
      <c r="U12" s="4"/>
      <c r="V12" s="4"/>
      <c r="W12" s="4"/>
      <c r="X12" s="4"/>
      <c r="Y12" s="23"/>
      <c r="Z12" s="4"/>
      <c r="AA12" s="4"/>
    </row>
    <row r="13" spans="2:27" ht="12.75">
      <c r="B13" s="122" t="s">
        <v>43</v>
      </c>
      <c r="C13" s="132">
        <v>4.3</v>
      </c>
      <c r="D13" s="132">
        <v>5</v>
      </c>
      <c r="E13" s="21"/>
      <c r="F13" s="22"/>
      <c r="U13" s="4"/>
      <c r="V13" s="4"/>
      <c r="W13" s="4"/>
      <c r="X13" s="4"/>
      <c r="Y13" s="23"/>
      <c r="Z13" s="4"/>
      <c r="AA13" s="4"/>
    </row>
    <row r="14" spans="2:27" ht="12.75">
      <c r="B14" s="122" t="s">
        <v>88</v>
      </c>
      <c r="C14" s="132">
        <v>4.9</v>
      </c>
      <c r="D14" s="132">
        <v>4.9</v>
      </c>
      <c r="E14" s="21"/>
      <c r="F14" s="22"/>
      <c r="U14" s="4"/>
      <c r="V14" s="4"/>
      <c r="W14" s="4"/>
      <c r="X14" s="4"/>
      <c r="Y14" s="23"/>
      <c r="Z14" s="4"/>
      <c r="AA14" s="4"/>
    </row>
    <row r="15" spans="2:27" ht="12.75">
      <c r="B15" s="122" t="s">
        <v>41</v>
      </c>
      <c r="C15" s="132">
        <v>1.8</v>
      </c>
      <c r="D15" s="132">
        <v>4.7</v>
      </c>
      <c r="E15" s="21"/>
      <c r="F15" s="22"/>
      <c r="U15" s="4"/>
      <c r="V15" s="4"/>
      <c r="W15" s="4"/>
      <c r="X15" s="4"/>
      <c r="Y15" s="23"/>
      <c r="Z15" s="4"/>
      <c r="AA15" s="4"/>
    </row>
    <row r="16" spans="2:27" ht="12.75">
      <c r="B16" s="122" t="s">
        <v>23</v>
      </c>
      <c r="C16" s="132">
        <v>2.4</v>
      </c>
      <c r="D16" s="132">
        <v>4.6</v>
      </c>
      <c r="E16" s="21"/>
      <c r="F16" s="22"/>
      <c r="U16" s="4"/>
      <c r="V16" s="4"/>
      <c r="W16" s="4"/>
      <c r="X16" s="4"/>
      <c r="Y16" s="23"/>
      <c r="Z16" s="4"/>
      <c r="AA16" s="4"/>
    </row>
    <row r="17" spans="2:27" ht="12.75">
      <c r="B17" s="122" t="s">
        <v>28</v>
      </c>
      <c r="C17" s="132">
        <v>4.9</v>
      </c>
      <c r="D17" s="132">
        <v>4.3</v>
      </c>
      <c r="E17" s="21"/>
      <c r="F17" s="22"/>
      <c r="U17" s="4"/>
      <c r="V17" s="4"/>
      <c r="W17" s="4"/>
      <c r="X17" s="4"/>
      <c r="Y17" s="23"/>
      <c r="Z17" s="4"/>
      <c r="AA17" s="4"/>
    </row>
    <row r="18" spans="2:27" ht="12.75">
      <c r="B18" s="122" t="s">
        <v>34</v>
      </c>
      <c r="C18" s="132">
        <v>3.3</v>
      </c>
      <c r="D18" s="132">
        <v>4.3</v>
      </c>
      <c r="E18" s="21"/>
      <c r="F18" s="22"/>
      <c r="U18" s="4"/>
      <c r="V18" s="4"/>
      <c r="W18" s="4"/>
      <c r="X18" s="4"/>
      <c r="Y18" s="23"/>
      <c r="Z18" s="4"/>
      <c r="AA18" s="4"/>
    </row>
    <row r="19" spans="2:27" ht="12.75">
      <c r="B19" s="122" t="s">
        <v>37</v>
      </c>
      <c r="C19" s="132">
        <v>2.8</v>
      </c>
      <c r="D19" s="132">
        <v>4.3</v>
      </c>
      <c r="E19" s="21"/>
      <c r="F19" s="22"/>
      <c r="U19" s="4"/>
      <c r="V19" s="4"/>
      <c r="W19" s="4"/>
      <c r="X19" s="4"/>
      <c r="Y19" s="23"/>
      <c r="Z19" s="4"/>
      <c r="AA19" s="4"/>
    </row>
    <row r="20" spans="2:27" ht="12.75">
      <c r="B20" s="122" t="s">
        <v>35</v>
      </c>
      <c r="C20" s="132">
        <v>4.6</v>
      </c>
      <c r="D20" s="132">
        <v>4</v>
      </c>
      <c r="E20" s="21"/>
      <c r="F20" s="22"/>
      <c r="U20" s="4"/>
      <c r="V20" s="4"/>
      <c r="W20" s="4"/>
      <c r="X20" s="4"/>
      <c r="Y20" s="23"/>
      <c r="Z20" s="4"/>
      <c r="AA20" s="4"/>
    </row>
    <row r="21" spans="2:27" ht="13.2" customHeight="1">
      <c r="B21" s="3" t="s">
        <v>30</v>
      </c>
      <c r="C21" s="132">
        <v>2.5</v>
      </c>
      <c r="D21" s="132">
        <v>4</v>
      </c>
      <c r="E21" s="21"/>
      <c r="F21" s="19"/>
      <c r="U21" s="4"/>
      <c r="V21" s="4"/>
      <c r="W21" s="4"/>
      <c r="X21" s="4"/>
      <c r="Y21" s="23"/>
      <c r="Z21" s="4"/>
      <c r="AA21" s="4"/>
    </row>
    <row r="22" spans="2:27" ht="12.75">
      <c r="B22" s="122" t="s">
        <v>36</v>
      </c>
      <c r="C22" s="132">
        <v>3.4</v>
      </c>
      <c r="D22" s="132">
        <v>3.7</v>
      </c>
      <c r="E22" s="21"/>
      <c r="F22" s="22"/>
      <c r="U22" s="4"/>
      <c r="V22" s="4"/>
      <c r="W22" s="4"/>
      <c r="X22" s="4"/>
      <c r="Y22" s="23"/>
      <c r="Z22" s="4"/>
      <c r="AA22" s="4"/>
    </row>
    <row r="23" spans="2:27" ht="12.75">
      <c r="B23" s="123" t="s">
        <v>50</v>
      </c>
      <c r="C23" s="133">
        <v>3.6</v>
      </c>
      <c r="D23" s="133">
        <v>3.6</v>
      </c>
      <c r="E23" s="21"/>
      <c r="F23" s="22"/>
      <c r="U23" s="4"/>
      <c r="V23" s="4"/>
      <c r="W23" s="4"/>
      <c r="X23" s="4"/>
      <c r="Y23" s="23"/>
      <c r="Z23" s="4"/>
      <c r="AA23" s="4"/>
    </row>
    <row r="24" spans="2:27" ht="13.2" customHeight="1">
      <c r="B24" s="122" t="s">
        <v>45</v>
      </c>
      <c r="C24" s="132">
        <v>3</v>
      </c>
      <c r="D24" s="132">
        <v>2.9</v>
      </c>
      <c r="E24" s="21"/>
      <c r="F24" s="22"/>
      <c r="U24" s="4"/>
      <c r="V24" s="4"/>
      <c r="W24" s="4"/>
      <c r="X24" s="4"/>
      <c r="Y24" s="23"/>
      <c r="Z24" s="4"/>
      <c r="AA24" s="4"/>
    </row>
    <row r="25" spans="2:27" ht="12.75">
      <c r="B25" s="122" t="s">
        <v>48</v>
      </c>
      <c r="C25" s="132">
        <v>3.7</v>
      </c>
      <c r="D25" s="132">
        <v>2.8</v>
      </c>
      <c r="E25" s="21"/>
      <c r="F25" s="22"/>
      <c r="U25" s="4"/>
      <c r="V25" s="4"/>
      <c r="W25" s="4"/>
      <c r="X25" s="4"/>
      <c r="Y25" s="23"/>
      <c r="Z25" s="4"/>
      <c r="AA25" s="4"/>
    </row>
    <row r="26" spans="2:27" ht="12.75">
      <c r="B26" s="123" t="s">
        <v>49</v>
      </c>
      <c r="C26" s="132">
        <v>1.5</v>
      </c>
      <c r="D26" s="133">
        <v>2.8</v>
      </c>
      <c r="E26" s="21"/>
      <c r="F26" s="22"/>
      <c r="U26" s="4"/>
      <c r="V26" s="4"/>
      <c r="W26" s="4"/>
      <c r="X26" s="4"/>
      <c r="Y26" s="4"/>
      <c r="Z26" s="4"/>
      <c r="AA26" s="4"/>
    </row>
    <row r="27" spans="2:6" ht="12.75">
      <c r="B27" s="122" t="s">
        <v>29</v>
      </c>
      <c r="C27" s="132">
        <v>1.3</v>
      </c>
      <c r="D27" s="132">
        <v>2.8</v>
      </c>
      <c r="E27" s="21"/>
      <c r="F27" s="22"/>
    </row>
    <row r="28" spans="2:6" ht="12.75">
      <c r="B28" s="122" t="s">
        <v>38</v>
      </c>
      <c r="C28" s="132">
        <v>2</v>
      </c>
      <c r="D28" s="132">
        <v>2.3</v>
      </c>
      <c r="E28" s="21"/>
      <c r="F28" s="22"/>
    </row>
    <row r="29" spans="2:27" ht="12.75">
      <c r="B29" s="122" t="s">
        <v>32</v>
      </c>
      <c r="C29" s="132">
        <v>3.7</v>
      </c>
      <c r="D29" s="132">
        <v>2.2</v>
      </c>
      <c r="E29" s="21"/>
      <c r="F29" s="22"/>
      <c r="U29" s="4"/>
      <c r="V29" s="4"/>
      <c r="W29" s="4"/>
      <c r="X29" s="4"/>
      <c r="Y29" s="4"/>
      <c r="Z29" s="4"/>
      <c r="AA29" s="4"/>
    </row>
    <row r="30" spans="2:27" ht="12.75">
      <c r="B30" s="122" t="s">
        <v>46</v>
      </c>
      <c r="C30" s="132">
        <v>2.9</v>
      </c>
      <c r="D30" s="132">
        <v>2.2</v>
      </c>
      <c r="E30" s="21"/>
      <c r="F30" s="22"/>
      <c r="U30" s="4"/>
      <c r="V30" s="4"/>
      <c r="W30" s="4"/>
      <c r="X30" s="4"/>
      <c r="Y30" s="24"/>
      <c r="Z30" s="4"/>
      <c r="AA30" s="4"/>
    </row>
    <row r="31" spans="2:27" ht="13.2" customHeight="1">
      <c r="B31" s="122" t="s">
        <v>82</v>
      </c>
      <c r="C31" s="132">
        <v>2.3</v>
      </c>
      <c r="D31" s="132">
        <v>1.6</v>
      </c>
      <c r="E31" s="21"/>
      <c r="F31" s="22"/>
      <c r="U31" s="4"/>
      <c r="V31" s="4"/>
      <c r="W31" s="4"/>
      <c r="X31" s="4"/>
      <c r="Y31" s="4"/>
      <c r="Z31" s="4"/>
      <c r="AA31" s="4"/>
    </row>
    <row r="32" spans="2:6" ht="13.2" customHeight="1">
      <c r="B32" s="122" t="s">
        <v>44</v>
      </c>
      <c r="C32" s="132">
        <v>0.7</v>
      </c>
      <c r="D32" s="132">
        <v>1</v>
      </c>
      <c r="E32" s="21"/>
      <c r="F32" s="22"/>
    </row>
    <row r="33" spans="2:8" ht="12" customHeight="1">
      <c r="B33" s="3"/>
      <c r="C33" s="132"/>
      <c r="D33" s="132"/>
      <c r="E33" s="1"/>
      <c r="F33" s="22"/>
      <c r="H33" s="1"/>
    </row>
    <row r="34" spans="2:8" ht="12" customHeight="1">
      <c r="B34" s="3" t="s">
        <v>26</v>
      </c>
      <c r="C34" s="132">
        <v>3.5</v>
      </c>
      <c r="D34" s="132">
        <v>4.8</v>
      </c>
      <c r="E34" s="1"/>
      <c r="F34" s="22"/>
      <c r="H34" s="1"/>
    </row>
    <row r="35" spans="2:6" ht="12.75">
      <c r="B35" s="20"/>
      <c r="C35" s="134"/>
      <c r="D35" s="134"/>
      <c r="F35" s="19"/>
    </row>
    <row r="36" spans="2:6" ht="12.75">
      <c r="B36" s="20" t="s">
        <v>33</v>
      </c>
      <c r="C36" s="132">
        <v>4.7</v>
      </c>
      <c r="D36" s="132">
        <v>3.3</v>
      </c>
      <c r="F36" s="19"/>
    </row>
    <row r="37" spans="2:6" ht="15">
      <c r="B37" s="3" t="s">
        <v>54</v>
      </c>
      <c r="C37" s="132">
        <v>3.3</v>
      </c>
      <c r="D37" s="132">
        <v>1.9</v>
      </c>
      <c r="F37" s="19"/>
    </row>
    <row r="38" spans="2:6" ht="15">
      <c r="B38" s="3"/>
      <c r="C38" s="132"/>
      <c r="D38" s="132"/>
      <c r="F38" s="19"/>
    </row>
    <row r="39" spans="2:6" ht="11.4" customHeight="1">
      <c r="B39" s="71" t="s">
        <v>42</v>
      </c>
      <c r="C39" s="135" t="s">
        <v>98</v>
      </c>
      <c r="D39" s="135" t="s">
        <v>98</v>
      </c>
      <c r="F39" s="19"/>
    </row>
    <row r="40" spans="2:6" ht="15">
      <c r="B40" s="71" t="s">
        <v>39</v>
      </c>
      <c r="C40" s="135" t="s">
        <v>96</v>
      </c>
      <c r="D40" s="135" t="s">
        <v>96</v>
      </c>
      <c r="F40" s="19"/>
    </row>
    <row r="41" spans="2:6" ht="15">
      <c r="B41" s="116" t="s">
        <v>47</v>
      </c>
      <c r="C41" s="136" t="s">
        <v>98</v>
      </c>
      <c r="D41" s="136" t="s">
        <v>98</v>
      </c>
      <c r="F41" s="19"/>
    </row>
    <row r="42" spans="2:6" ht="15">
      <c r="B42" s="127"/>
      <c r="C42" s="7"/>
      <c r="D42" s="7"/>
      <c r="F42" s="19"/>
    </row>
    <row r="43" spans="2:6" ht="15">
      <c r="B43" s="127"/>
      <c r="C43" s="7"/>
      <c r="D43" s="7"/>
      <c r="F43" s="19"/>
    </row>
    <row r="44" spans="2:6" ht="15">
      <c r="B44" s="127" t="s">
        <v>108</v>
      </c>
      <c r="C44" s="7"/>
      <c r="D44" s="7"/>
      <c r="F44" s="19"/>
    </row>
    <row r="45" spans="2:6" ht="15">
      <c r="B45" s="128" t="s">
        <v>75</v>
      </c>
      <c r="C45" s="7"/>
      <c r="D45" s="7"/>
      <c r="F45" s="19"/>
    </row>
    <row r="46" spans="2:4" ht="15">
      <c r="B46" s="129" t="s">
        <v>89</v>
      </c>
      <c r="C46" s="25"/>
      <c r="D46" s="7"/>
    </row>
    <row r="50" ht="15">
      <c r="B50" s="9"/>
    </row>
    <row r="51" spans="2:3" ht="15">
      <c r="B51" s="25"/>
      <c r="C51" s="25"/>
    </row>
    <row r="52" spans="2:3" ht="15">
      <c r="B52" s="25"/>
      <c r="C52" s="25"/>
    </row>
    <row r="53" spans="2:3" ht="15">
      <c r="B53" s="25"/>
      <c r="C53" s="25"/>
    </row>
    <row r="56" ht="15">
      <c r="C56" s="11"/>
    </row>
    <row r="64" ht="15">
      <c r="P64" s="1"/>
    </row>
    <row r="65" spans="17:20" ht="15">
      <c r="Q65" s="1"/>
      <c r="R65" s="1"/>
      <c r="S65" s="1"/>
      <c r="T65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6DD2-DC03-4AE9-88FE-D579DA633220}">
  <sheetPr>
    <tabColor rgb="FF0070C0"/>
  </sheetPr>
  <dimension ref="A1:F11"/>
  <sheetViews>
    <sheetView workbookViewId="0" topLeftCell="A1">
      <selection activeCell="J13" sqref="J13"/>
    </sheetView>
  </sheetViews>
  <sheetFormatPr defaultColWidth="8.140625" defaultRowHeight="15"/>
  <cols>
    <col min="1" max="1" width="9.140625" style="131" customWidth="1"/>
    <col min="2" max="2" width="40.7109375" style="131" customWidth="1"/>
    <col min="3" max="6" width="20.7109375" style="131" customWidth="1"/>
    <col min="7" max="16384" width="8.140625" style="131" customWidth="1"/>
  </cols>
  <sheetData>
    <row r="1" spans="1:2" ht="12.75">
      <c r="A1" s="127"/>
      <c r="B1" s="244"/>
    </row>
    <row r="2" s="126" customFormat="1" ht="12.75">
      <c r="B2" s="48" t="s">
        <v>118</v>
      </c>
    </row>
    <row r="3" s="126" customFormat="1" ht="12.75">
      <c r="B3" s="115" t="s">
        <v>109</v>
      </c>
    </row>
    <row r="4" s="126" customFormat="1" ht="12.75">
      <c r="B4" s="151"/>
    </row>
    <row r="5" spans="2:6" s="126" customFormat="1" ht="12.75">
      <c r="B5" s="26"/>
      <c r="C5" s="27" t="s">
        <v>60</v>
      </c>
      <c r="D5" s="27" t="s">
        <v>70</v>
      </c>
      <c r="E5" s="27" t="s">
        <v>71</v>
      </c>
      <c r="F5" s="27" t="s">
        <v>72</v>
      </c>
    </row>
    <row r="6" spans="2:6" s="126" customFormat="1" ht="12.75">
      <c r="B6" s="3" t="s">
        <v>97</v>
      </c>
      <c r="C6" s="132">
        <v>22.9</v>
      </c>
      <c r="D6" s="132">
        <v>20.8</v>
      </c>
      <c r="E6" s="132">
        <v>30.2</v>
      </c>
      <c r="F6" s="132">
        <v>45.9</v>
      </c>
    </row>
    <row r="7" spans="2:6" s="126" customFormat="1" ht="12" customHeight="1">
      <c r="B7" s="28" t="s">
        <v>90</v>
      </c>
      <c r="C7" s="245">
        <v>18</v>
      </c>
      <c r="D7" s="245">
        <v>8.1</v>
      </c>
      <c r="E7" s="245">
        <v>15.1</v>
      </c>
      <c r="F7" s="245">
        <v>22.9</v>
      </c>
    </row>
    <row r="8" spans="2:6" s="126" customFormat="1" ht="12" customHeight="1">
      <c r="B8" s="150"/>
      <c r="C8" s="131"/>
      <c r="D8" s="131"/>
      <c r="E8" s="131"/>
      <c r="F8" s="131"/>
    </row>
    <row r="9" ht="12.75">
      <c r="B9" s="127"/>
    </row>
    <row r="10" ht="12.75">
      <c r="B10" s="129" t="s">
        <v>91</v>
      </c>
    </row>
    <row r="11" ht="12.75">
      <c r="B11" s="1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2:U48"/>
  <sheetViews>
    <sheetView workbookViewId="0" topLeftCell="A1">
      <selection activeCell="B45" sqref="B45"/>
    </sheetView>
  </sheetViews>
  <sheetFormatPr defaultColWidth="9.140625" defaultRowHeight="15"/>
  <cols>
    <col min="1" max="1" width="9.140625" style="40" customWidth="1"/>
    <col min="2" max="2" width="25.7109375" style="40" customWidth="1"/>
    <col min="3" max="8" width="10.7109375" style="40" customWidth="1"/>
    <col min="9" max="13" width="9.140625" style="40" customWidth="1"/>
    <col min="14" max="16384" width="9.140625" style="40" customWidth="1"/>
  </cols>
  <sheetData>
    <row r="1" ht="12.75"/>
    <row r="2" ht="12.75">
      <c r="B2" s="124" t="s">
        <v>76</v>
      </c>
    </row>
    <row r="3" spans="2:11" ht="12.75">
      <c r="B3" s="227" t="s">
        <v>110</v>
      </c>
      <c r="J3" s="194"/>
      <c r="K3" s="194"/>
    </row>
    <row r="4" spans="10:11" ht="12.75">
      <c r="J4" s="194"/>
      <c r="K4" s="194"/>
    </row>
    <row r="5" spans="2:11" ht="38.25">
      <c r="B5" s="50"/>
      <c r="C5" s="108" t="s">
        <v>55</v>
      </c>
      <c r="D5" s="108" t="s">
        <v>63</v>
      </c>
      <c r="E5" s="108" t="s">
        <v>7</v>
      </c>
      <c r="F5" s="51" t="s">
        <v>64</v>
      </c>
      <c r="G5" s="51" t="s">
        <v>73</v>
      </c>
      <c r="H5" s="51" t="s">
        <v>21</v>
      </c>
      <c r="K5" s="194"/>
    </row>
    <row r="6" spans="2:11" ht="12.75">
      <c r="B6" s="52"/>
      <c r="C6" s="53" t="s">
        <v>4</v>
      </c>
      <c r="D6" s="53" t="s">
        <v>5</v>
      </c>
      <c r="E6" s="53" t="s">
        <v>6</v>
      </c>
      <c r="F6" s="53"/>
      <c r="G6" s="53"/>
      <c r="H6" s="53"/>
      <c r="J6" s="228"/>
      <c r="K6" s="194"/>
    </row>
    <row r="7" spans="2:11" ht="12.75">
      <c r="B7" s="54" t="s">
        <v>59</v>
      </c>
      <c r="C7" s="114">
        <v>22.9</v>
      </c>
      <c r="D7" s="114">
        <v>19.7</v>
      </c>
      <c r="E7" s="114">
        <v>5.8</v>
      </c>
      <c r="F7" s="229">
        <f>C7-E7</f>
        <v>17.099999999999998</v>
      </c>
      <c r="G7" s="230">
        <f>C7-F7-H7</f>
        <v>2.6000000000000014</v>
      </c>
      <c r="H7" s="229">
        <f>C7-D7</f>
        <v>3.1999999999999993</v>
      </c>
      <c r="K7" s="194"/>
    </row>
    <row r="8" spans="2:8" ht="12.75">
      <c r="B8" s="55"/>
      <c r="C8" s="55"/>
      <c r="D8" s="55"/>
      <c r="E8" s="55"/>
      <c r="F8" s="231"/>
      <c r="G8" s="232"/>
      <c r="H8" s="231"/>
    </row>
    <row r="9" spans="2:9" ht="12.75">
      <c r="B9" s="56" t="s">
        <v>31</v>
      </c>
      <c r="C9" s="233">
        <v>38.9</v>
      </c>
      <c r="D9" s="233">
        <v>37</v>
      </c>
      <c r="E9" s="233">
        <v>5.2</v>
      </c>
      <c r="F9" s="234">
        <f aca="true" t="shared" si="0" ref="F9:F35">C9-E9</f>
        <v>33.699999999999996</v>
      </c>
      <c r="G9" s="233">
        <f aca="true" t="shared" si="1" ref="G9:G35">C9-F9-H9</f>
        <v>3.3000000000000043</v>
      </c>
      <c r="H9" s="234">
        <f aca="true" t="shared" si="2" ref="H9:H35">C9-D9</f>
        <v>1.8999999999999986</v>
      </c>
      <c r="I9" s="44"/>
    </row>
    <row r="10" spans="2:9" ht="12.75">
      <c r="B10" s="56" t="s">
        <v>83</v>
      </c>
      <c r="C10" s="233">
        <v>38.1</v>
      </c>
      <c r="D10" s="233">
        <v>30.1</v>
      </c>
      <c r="E10" s="233">
        <v>14.1</v>
      </c>
      <c r="F10" s="234">
        <f t="shared" si="0"/>
        <v>24</v>
      </c>
      <c r="G10" s="233">
        <f t="shared" si="1"/>
        <v>6.100000000000001</v>
      </c>
      <c r="H10" s="234">
        <f t="shared" si="2"/>
        <v>8</v>
      </c>
      <c r="I10" s="44"/>
    </row>
    <row r="11" spans="2:9" ht="12.75">
      <c r="B11" s="56" t="s">
        <v>23</v>
      </c>
      <c r="C11" s="233">
        <v>36.7</v>
      </c>
      <c r="D11" s="233">
        <v>28.6</v>
      </c>
      <c r="E11" s="233">
        <v>14.8</v>
      </c>
      <c r="F11" s="234">
        <f t="shared" si="0"/>
        <v>21.900000000000002</v>
      </c>
      <c r="G11" s="233">
        <f t="shared" si="1"/>
        <v>6.699999999999999</v>
      </c>
      <c r="H11" s="234">
        <f t="shared" si="2"/>
        <v>8.100000000000001</v>
      </c>
      <c r="I11" s="44"/>
    </row>
    <row r="12" spans="2:9" ht="12.75">
      <c r="B12" s="56" t="s">
        <v>22</v>
      </c>
      <c r="C12" s="233">
        <v>35.1</v>
      </c>
      <c r="D12" s="233">
        <v>30</v>
      </c>
      <c r="E12" s="233">
        <v>10.1</v>
      </c>
      <c r="F12" s="234">
        <f t="shared" si="0"/>
        <v>25</v>
      </c>
      <c r="G12" s="233">
        <f t="shared" si="1"/>
        <v>5</v>
      </c>
      <c r="H12" s="234">
        <f t="shared" si="2"/>
        <v>5.100000000000001</v>
      </c>
      <c r="I12" s="44"/>
    </row>
    <row r="13" spans="2:9" ht="12.75">
      <c r="B13" s="56" t="s">
        <v>35</v>
      </c>
      <c r="C13" s="233">
        <v>33.6</v>
      </c>
      <c r="D13" s="233">
        <v>29.7</v>
      </c>
      <c r="E13" s="233">
        <v>8.6</v>
      </c>
      <c r="F13" s="234">
        <f t="shared" si="0"/>
        <v>25</v>
      </c>
      <c r="G13" s="233">
        <f t="shared" si="1"/>
        <v>4.699999999999999</v>
      </c>
      <c r="H13" s="234">
        <f t="shared" si="2"/>
        <v>3.900000000000002</v>
      </c>
      <c r="I13" s="44"/>
    </row>
    <row r="14" spans="2:9" ht="12.75">
      <c r="B14" s="56" t="s">
        <v>32</v>
      </c>
      <c r="C14" s="233">
        <v>32.4</v>
      </c>
      <c r="D14" s="233">
        <v>30.2</v>
      </c>
      <c r="E14" s="233">
        <v>5.8</v>
      </c>
      <c r="F14" s="234">
        <f t="shared" si="0"/>
        <v>26.599999999999998</v>
      </c>
      <c r="G14" s="233">
        <f t="shared" si="1"/>
        <v>3.6000000000000014</v>
      </c>
      <c r="H14" s="234">
        <f t="shared" si="2"/>
        <v>2.1999999999999993</v>
      </c>
      <c r="I14" s="44"/>
    </row>
    <row r="15" spans="2:9" ht="12.75">
      <c r="B15" s="56" t="s">
        <v>25</v>
      </c>
      <c r="C15" s="233">
        <v>31.8</v>
      </c>
      <c r="D15" s="233">
        <v>26.5</v>
      </c>
      <c r="E15" s="233">
        <v>10.7</v>
      </c>
      <c r="F15" s="234">
        <f t="shared" si="0"/>
        <v>21.1</v>
      </c>
      <c r="G15" s="233">
        <f t="shared" si="1"/>
        <v>5.399999999999999</v>
      </c>
      <c r="H15" s="234">
        <f t="shared" si="2"/>
        <v>5.300000000000001</v>
      </c>
      <c r="I15" s="44"/>
    </row>
    <row r="16" spans="2:9" ht="12.75">
      <c r="B16" s="56" t="s">
        <v>30</v>
      </c>
      <c r="C16" s="233">
        <v>30.5</v>
      </c>
      <c r="D16" s="233">
        <v>23.6</v>
      </c>
      <c r="E16" s="233">
        <v>12.6</v>
      </c>
      <c r="F16" s="234">
        <f t="shared" si="0"/>
        <v>17.9</v>
      </c>
      <c r="G16" s="233">
        <f t="shared" si="1"/>
        <v>5.700000000000003</v>
      </c>
      <c r="H16" s="234">
        <f t="shared" si="2"/>
        <v>6.899999999999999</v>
      </c>
      <c r="I16" s="44"/>
    </row>
    <row r="17" spans="2:9" ht="12.75">
      <c r="B17" s="56" t="s">
        <v>37</v>
      </c>
      <c r="C17" s="233">
        <v>30.2</v>
      </c>
      <c r="D17" s="233">
        <v>25.3</v>
      </c>
      <c r="E17" s="233">
        <v>8.5</v>
      </c>
      <c r="F17" s="234">
        <f t="shared" si="0"/>
        <v>21.7</v>
      </c>
      <c r="G17" s="233">
        <f t="shared" si="1"/>
        <v>3.6000000000000014</v>
      </c>
      <c r="H17" s="234">
        <f t="shared" si="2"/>
        <v>4.899999999999999</v>
      </c>
      <c r="I17" s="44"/>
    </row>
    <row r="18" spans="2:9" ht="12.75">
      <c r="B18" s="56" t="s">
        <v>27</v>
      </c>
      <c r="C18" s="233">
        <v>29.3</v>
      </c>
      <c r="D18" s="233">
        <v>25.6</v>
      </c>
      <c r="E18" s="233">
        <v>7.2</v>
      </c>
      <c r="F18" s="234">
        <f t="shared" si="0"/>
        <v>22.1</v>
      </c>
      <c r="G18" s="233">
        <f t="shared" si="1"/>
        <v>3.5</v>
      </c>
      <c r="H18" s="234">
        <f t="shared" si="2"/>
        <v>3.6999999999999993</v>
      </c>
      <c r="I18" s="44"/>
    </row>
    <row r="19" spans="2:9" ht="12.75">
      <c r="B19" s="56" t="s">
        <v>38</v>
      </c>
      <c r="C19" s="233">
        <v>26</v>
      </c>
      <c r="D19" s="233">
        <v>22.9</v>
      </c>
      <c r="E19" s="233">
        <v>5.9</v>
      </c>
      <c r="F19" s="234">
        <f t="shared" si="0"/>
        <v>20.1</v>
      </c>
      <c r="G19" s="233">
        <f t="shared" si="1"/>
        <v>2.799999999999997</v>
      </c>
      <c r="H19" s="234">
        <f t="shared" si="2"/>
        <v>3.1000000000000014</v>
      </c>
      <c r="I19" s="44"/>
    </row>
    <row r="20" spans="2:9" ht="12.75">
      <c r="B20" s="56" t="s">
        <v>28</v>
      </c>
      <c r="C20" s="233">
        <v>24.7</v>
      </c>
      <c r="D20" s="233">
        <v>20.5</v>
      </c>
      <c r="E20" s="233">
        <v>7.4</v>
      </c>
      <c r="F20" s="234">
        <f t="shared" si="0"/>
        <v>17.299999999999997</v>
      </c>
      <c r="G20" s="233">
        <f t="shared" si="1"/>
        <v>3.200000000000003</v>
      </c>
      <c r="H20" s="234">
        <f t="shared" si="2"/>
        <v>4.199999999999999</v>
      </c>
      <c r="I20" s="44"/>
    </row>
    <row r="21" spans="2:9" ht="12.75">
      <c r="B21" s="56" t="s">
        <v>29</v>
      </c>
      <c r="C21" s="233">
        <v>23.9</v>
      </c>
      <c r="D21" s="233">
        <v>19.6</v>
      </c>
      <c r="E21" s="233">
        <v>6.9</v>
      </c>
      <c r="F21" s="234">
        <f t="shared" si="0"/>
        <v>17</v>
      </c>
      <c r="G21" s="233">
        <f t="shared" si="1"/>
        <v>2.6000000000000014</v>
      </c>
      <c r="H21" s="234">
        <f t="shared" si="2"/>
        <v>4.299999999999997</v>
      </c>
      <c r="I21" s="44"/>
    </row>
    <row r="22" spans="2:9" ht="12.75">
      <c r="B22" s="56" t="s">
        <v>43</v>
      </c>
      <c r="C22" s="233">
        <v>23.5</v>
      </c>
      <c r="D22" s="233">
        <v>22.4</v>
      </c>
      <c r="E22" s="233">
        <v>3.6</v>
      </c>
      <c r="F22" s="234">
        <f t="shared" si="0"/>
        <v>19.9</v>
      </c>
      <c r="G22" s="233">
        <f t="shared" si="1"/>
        <v>2.5</v>
      </c>
      <c r="H22" s="234">
        <f t="shared" si="2"/>
        <v>1.1000000000000014</v>
      </c>
      <c r="I22" s="44"/>
    </row>
    <row r="23" spans="2:9" ht="12.75">
      <c r="B23" s="56" t="s">
        <v>41</v>
      </c>
      <c r="C23" s="233">
        <v>23.1</v>
      </c>
      <c r="D23" s="233">
        <v>20.3</v>
      </c>
      <c r="E23" s="233">
        <v>5</v>
      </c>
      <c r="F23" s="234">
        <f t="shared" si="0"/>
        <v>18.1</v>
      </c>
      <c r="G23" s="233">
        <f t="shared" si="1"/>
        <v>2.1999999999999993</v>
      </c>
      <c r="H23" s="234">
        <f t="shared" si="2"/>
        <v>2.8000000000000007</v>
      </c>
      <c r="I23" s="44"/>
    </row>
    <row r="24" spans="2:9" ht="12.75">
      <c r="B24" s="56" t="s">
        <v>34</v>
      </c>
      <c r="C24" s="233">
        <v>22.3</v>
      </c>
      <c r="D24" s="233">
        <v>19.3</v>
      </c>
      <c r="E24" s="233">
        <v>7.3</v>
      </c>
      <c r="F24" s="234">
        <f t="shared" si="0"/>
        <v>15</v>
      </c>
      <c r="G24" s="233">
        <f t="shared" si="1"/>
        <v>4.300000000000001</v>
      </c>
      <c r="H24" s="234">
        <f t="shared" si="2"/>
        <v>3</v>
      </c>
      <c r="I24" s="44"/>
    </row>
    <row r="25" spans="2:9" ht="12.75">
      <c r="B25" s="56" t="s">
        <v>50</v>
      </c>
      <c r="C25" s="233">
        <v>22.2</v>
      </c>
      <c r="D25" s="233">
        <v>19.2</v>
      </c>
      <c r="E25" s="233">
        <v>5.7</v>
      </c>
      <c r="F25" s="234">
        <f t="shared" si="0"/>
        <v>16.5</v>
      </c>
      <c r="G25" s="233">
        <f t="shared" si="1"/>
        <v>2.6999999999999993</v>
      </c>
      <c r="H25" s="234">
        <f t="shared" si="2"/>
        <v>3</v>
      </c>
      <c r="I25" s="44"/>
    </row>
    <row r="26" spans="2:9" ht="12.75">
      <c r="B26" s="56" t="s">
        <v>46</v>
      </c>
      <c r="C26" s="233">
        <v>20</v>
      </c>
      <c r="D26" s="233">
        <v>19.6</v>
      </c>
      <c r="E26" s="233">
        <v>1</v>
      </c>
      <c r="F26" s="234">
        <f t="shared" si="0"/>
        <v>19</v>
      </c>
      <c r="G26" s="233">
        <f t="shared" si="1"/>
        <v>0.6000000000000014</v>
      </c>
      <c r="H26" s="234">
        <f t="shared" si="2"/>
        <v>0.3999999999999986</v>
      </c>
      <c r="I26" s="44"/>
    </row>
    <row r="27" spans="2:9" ht="12.75">
      <c r="B27" s="56" t="s">
        <v>45</v>
      </c>
      <c r="C27" s="233">
        <v>19.7</v>
      </c>
      <c r="D27" s="233">
        <v>17.6</v>
      </c>
      <c r="E27" s="233">
        <v>4.7</v>
      </c>
      <c r="F27" s="234">
        <f t="shared" si="0"/>
        <v>15</v>
      </c>
      <c r="G27" s="233">
        <f t="shared" si="1"/>
        <v>2.6000000000000014</v>
      </c>
      <c r="H27" s="234">
        <f t="shared" si="2"/>
        <v>2.099999999999998</v>
      </c>
      <c r="I27" s="44"/>
    </row>
    <row r="28" spans="2:9" ht="12.75">
      <c r="B28" s="56" t="s">
        <v>42</v>
      </c>
      <c r="C28" s="233">
        <v>19.1</v>
      </c>
      <c r="D28" s="233">
        <v>15.7</v>
      </c>
      <c r="E28" s="233">
        <v>5.2</v>
      </c>
      <c r="F28" s="234">
        <f t="shared" si="0"/>
        <v>13.900000000000002</v>
      </c>
      <c r="G28" s="233">
        <f t="shared" si="1"/>
        <v>1.7999999999999972</v>
      </c>
      <c r="H28" s="234">
        <f t="shared" si="2"/>
        <v>3.400000000000002</v>
      </c>
      <c r="I28" s="44"/>
    </row>
    <row r="29" spans="2:9" ht="12.75">
      <c r="B29" s="56" t="s">
        <v>40</v>
      </c>
      <c r="C29" s="233">
        <v>18.4</v>
      </c>
      <c r="D29" s="233">
        <v>15.6</v>
      </c>
      <c r="E29" s="233">
        <v>4</v>
      </c>
      <c r="F29" s="234">
        <f t="shared" si="0"/>
        <v>14.399999999999999</v>
      </c>
      <c r="G29" s="233">
        <f t="shared" si="1"/>
        <v>1.200000000000001</v>
      </c>
      <c r="H29" s="234">
        <f t="shared" si="2"/>
        <v>2.799999999999999</v>
      </c>
      <c r="I29" s="44"/>
    </row>
    <row r="30" spans="2:9" ht="12.75">
      <c r="B30" s="56" t="s">
        <v>44</v>
      </c>
      <c r="C30" s="233">
        <v>18</v>
      </c>
      <c r="D30" s="233">
        <v>15.9</v>
      </c>
      <c r="E30" s="233">
        <v>3.5</v>
      </c>
      <c r="F30" s="234">
        <f t="shared" si="0"/>
        <v>14.5</v>
      </c>
      <c r="G30" s="233">
        <f t="shared" si="1"/>
        <v>1.4000000000000004</v>
      </c>
      <c r="H30" s="234">
        <f t="shared" si="2"/>
        <v>2.0999999999999996</v>
      </c>
      <c r="I30" s="44"/>
    </row>
    <row r="31" spans="2:9" ht="12.75">
      <c r="B31" s="56" t="s">
        <v>36</v>
      </c>
      <c r="C31" s="233">
        <v>18</v>
      </c>
      <c r="D31" s="233">
        <v>13.9</v>
      </c>
      <c r="E31" s="233">
        <v>6</v>
      </c>
      <c r="F31" s="234">
        <f t="shared" si="0"/>
        <v>12</v>
      </c>
      <c r="G31" s="233">
        <f t="shared" si="1"/>
        <v>1.9000000000000004</v>
      </c>
      <c r="H31" s="234">
        <f t="shared" si="2"/>
        <v>4.1</v>
      </c>
      <c r="I31" s="44"/>
    </row>
    <row r="32" spans="2:9" ht="12.75">
      <c r="B32" s="56" t="s">
        <v>82</v>
      </c>
      <c r="C32" s="233">
        <v>16.8</v>
      </c>
      <c r="D32" s="233">
        <v>14.7</v>
      </c>
      <c r="E32" s="233">
        <v>3.6</v>
      </c>
      <c r="F32" s="234">
        <f t="shared" si="0"/>
        <v>13.200000000000001</v>
      </c>
      <c r="G32" s="233">
        <f t="shared" si="1"/>
        <v>1.4999999999999982</v>
      </c>
      <c r="H32" s="234">
        <f t="shared" si="2"/>
        <v>2.1000000000000014</v>
      </c>
      <c r="I32" s="44"/>
    </row>
    <row r="33" spans="2:21" ht="12" customHeight="1">
      <c r="B33" s="56" t="s">
        <v>49</v>
      </c>
      <c r="C33" s="233">
        <v>15.1</v>
      </c>
      <c r="D33" s="233">
        <v>14.1</v>
      </c>
      <c r="E33" s="233">
        <v>1.7</v>
      </c>
      <c r="F33" s="234">
        <f t="shared" si="0"/>
        <v>13.4</v>
      </c>
      <c r="G33" s="233">
        <f t="shared" si="1"/>
        <v>0.6999999999999993</v>
      </c>
      <c r="H33" s="234">
        <f t="shared" si="2"/>
        <v>1</v>
      </c>
      <c r="I33" s="44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</row>
    <row r="34" spans="2:9" ht="12.75">
      <c r="B34" s="56" t="s">
        <v>39</v>
      </c>
      <c r="C34" s="233">
        <v>13.4</v>
      </c>
      <c r="D34" s="233">
        <v>11.6</v>
      </c>
      <c r="E34" s="233">
        <v>2.8</v>
      </c>
      <c r="F34" s="234">
        <f t="shared" si="0"/>
        <v>10.600000000000001</v>
      </c>
      <c r="G34" s="233">
        <f t="shared" si="1"/>
        <v>0.9999999999999982</v>
      </c>
      <c r="H34" s="234">
        <f t="shared" si="2"/>
        <v>1.8000000000000007</v>
      </c>
      <c r="I34" s="44"/>
    </row>
    <row r="35" spans="2:9" ht="12.75">
      <c r="B35" s="56" t="s">
        <v>48</v>
      </c>
      <c r="C35" s="233">
        <v>12.9</v>
      </c>
      <c r="D35" s="233">
        <v>11.4</v>
      </c>
      <c r="E35" s="233">
        <v>3.3</v>
      </c>
      <c r="F35" s="234">
        <f t="shared" si="0"/>
        <v>9.600000000000001</v>
      </c>
      <c r="G35" s="233">
        <f t="shared" si="1"/>
        <v>1.799999999999999</v>
      </c>
      <c r="H35" s="234">
        <f t="shared" si="2"/>
        <v>1.5</v>
      </c>
      <c r="I35" s="44"/>
    </row>
    <row r="36" spans="2:9" ht="12.75">
      <c r="B36" s="56"/>
      <c r="C36" s="233"/>
      <c r="D36" s="233"/>
      <c r="E36" s="233"/>
      <c r="F36" s="236"/>
      <c r="G36" s="237"/>
      <c r="H36" s="236"/>
      <c r="I36" s="44"/>
    </row>
    <row r="37" spans="2:21" ht="12.75">
      <c r="B37" s="56" t="s">
        <v>26</v>
      </c>
      <c r="C37" s="233">
        <v>27.1</v>
      </c>
      <c r="D37" s="233">
        <v>24</v>
      </c>
      <c r="E37" s="233">
        <v>7.6</v>
      </c>
      <c r="F37" s="236">
        <f aca="true" t="shared" si="3" ref="F37">C37-E37</f>
        <v>19.5</v>
      </c>
      <c r="G37" s="237">
        <f aca="true" t="shared" si="4" ref="G37">C37-F37-H37</f>
        <v>4.5</v>
      </c>
      <c r="H37" s="236">
        <f aca="true" t="shared" si="5" ref="H37">C37-D37</f>
        <v>3.1000000000000014</v>
      </c>
      <c r="I37" s="44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</row>
    <row r="38" spans="2:21" ht="12.75">
      <c r="B38" s="56"/>
      <c r="C38" s="236"/>
      <c r="D38" s="236"/>
      <c r="E38" s="236"/>
      <c r="F38" s="236"/>
      <c r="G38" s="237"/>
      <c r="H38" s="236"/>
      <c r="I38" s="44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2:9" ht="12.75">
      <c r="B39" s="71" t="s">
        <v>54</v>
      </c>
      <c r="C39" s="236">
        <v>28.9</v>
      </c>
      <c r="D39" s="236">
        <v>28.2</v>
      </c>
      <c r="E39" s="236">
        <v>5</v>
      </c>
      <c r="F39" s="234">
        <f>C39-E39</f>
        <v>23.9</v>
      </c>
      <c r="G39" s="233">
        <f>C39-F39-H39</f>
        <v>4.300000000000001</v>
      </c>
      <c r="H39" s="234">
        <f>C39-D39</f>
        <v>0.6999999999999993</v>
      </c>
      <c r="I39" s="44"/>
    </row>
    <row r="40" spans="2:9" ht="15">
      <c r="B40" s="105" t="s">
        <v>33</v>
      </c>
      <c r="C40" s="238">
        <v>22.9</v>
      </c>
      <c r="D40" s="238">
        <v>19.7</v>
      </c>
      <c r="E40" s="238">
        <v>7.3</v>
      </c>
      <c r="F40" s="234">
        <f>C40-E40</f>
        <v>15.599999999999998</v>
      </c>
      <c r="G40" s="233">
        <f>C40-F40-H40</f>
        <v>4.100000000000001</v>
      </c>
      <c r="H40" s="234">
        <f>C40-D40</f>
        <v>3.1999999999999993</v>
      </c>
      <c r="I40" s="44"/>
    </row>
    <row r="41" spans="2:9" ht="15">
      <c r="B41" s="59" t="s">
        <v>74</v>
      </c>
      <c r="C41" s="239">
        <v>18.2</v>
      </c>
      <c r="D41" s="239">
        <v>17.2</v>
      </c>
      <c r="E41" s="238">
        <v>4.2</v>
      </c>
      <c r="F41" s="234">
        <f>C41-E41</f>
        <v>14</v>
      </c>
      <c r="G41" s="233">
        <f>C41-F41-H41</f>
        <v>3.1999999999999993</v>
      </c>
      <c r="H41" s="234">
        <f>C41-D41</f>
        <v>1</v>
      </c>
      <c r="I41" s="44"/>
    </row>
    <row r="42" spans="2:8" ht="15">
      <c r="B42" s="59"/>
      <c r="C42" s="239"/>
      <c r="D42" s="239"/>
      <c r="E42" s="238"/>
      <c r="F42" s="234"/>
      <c r="G42" s="233"/>
      <c r="H42" s="234"/>
    </row>
    <row r="43" spans="2:8" ht="15">
      <c r="B43" s="58" t="s">
        <v>47</v>
      </c>
      <c r="C43" s="109" t="s">
        <v>96</v>
      </c>
      <c r="D43" s="109" t="s">
        <v>96</v>
      </c>
      <c r="E43" s="240">
        <v>5.5</v>
      </c>
      <c r="F43" s="240"/>
      <c r="G43" s="241"/>
      <c r="H43" s="240"/>
    </row>
    <row r="44" spans="2:9" ht="15">
      <c r="B44" s="59"/>
      <c r="C44" s="239"/>
      <c r="D44" s="239"/>
      <c r="E44" s="239"/>
      <c r="F44" s="239"/>
      <c r="G44" s="242"/>
      <c r="H44" s="239"/>
      <c r="I44" s="243"/>
    </row>
    <row r="46" ht="15">
      <c r="B46" s="125" t="s">
        <v>101</v>
      </c>
    </row>
    <row r="47" ht="15">
      <c r="B47" s="125" t="s">
        <v>75</v>
      </c>
    </row>
    <row r="48" ht="15">
      <c r="B48" s="141" t="s">
        <v>92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2:N44"/>
  <sheetViews>
    <sheetView workbookViewId="0" topLeftCell="A1">
      <selection activeCell="E1" sqref="E1:H1048576"/>
    </sheetView>
  </sheetViews>
  <sheetFormatPr defaultColWidth="9.140625" defaultRowHeight="15"/>
  <cols>
    <col min="1" max="1" width="9.140625" style="40" customWidth="1"/>
    <col min="2" max="2" width="50.7109375" style="40" customWidth="1"/>
    <col min="3" max="4" width="15.7109375" style="40" customWidth="1"/>
    <col min="5" max="9" width="9.140625" style="216" customWidth="1"/>
    <col min="10" max="16384" width="9.140625" style="40" customWidth="1"/>
  </cols>
  <sheetData>
    <row r="1" ht="12.75"/>
    <row r="2" spans="1:2" ht="12.75">
      <c r="A2" s="192"/>
      <c r="B2" s="193" t="s">
        <v>77</v>
      </c>
    </row>
    <row r="3" spans="1:7" ht="12.75">
      <c r="A3" s="192"/>
      <c r="B3" s="125" t="s">
        <v>111</v>
      </c>
      <c r="F3" s="217"/>
      <c r="G3" s="217"/>
    </row>
    <row r="4" ht="12.75">
      <c r="A4" s="192"/>
    </row>
    <row r="5" spans="2:14" ht="16.8" customHeight="1">
      <c r="B5" s="61"/>
      <c r="C5" s="61" t="s">
        <v>63</v>
      </c>
      <c r="D5" s="61" t="s">
        <v>7</v>
      </c>
      <c r="E5" s="196" t="s">
        <v>65</v>
      </c>
      <c r="F5" s="196" t="s">
        <v>13</v>
      </c>
      <c r="G5" s="192" t="s">
        <v>14</v>
      </c>
      <c r="J5" s="140"/>
      <c r="K5" s="140"/>
      <c r="L5" s="140"/>
      <c r="M5" s="140"/>
      <c r="N5" s="140"/>
    </row>
    <row r="6" spans="2:14" ht="12.75">
      <c r="B6" s="62" t="s">
        <v>56</v>
      </c>
      <c r="C6" s="63" t="s">
        <v>5</v>
      </c>
      <c r="D6" s="63" t="s">
        <v>6</v>
      </c>
      <c r="E6" s="196"/>
      <c r="F6" s="196"/>
      <c r="G6" s="192"/>
      <c r="J6" s="140"/>
      <c r="K6" s="140"/>
      <c r="L6" s="140"/>
      <c r="M6" s="140"/>
      <c r="N6" s="140"/>
    </row>
    <row r="7" spans="2:14" ht="12.75">
      <c r="B7" s="62" t="s">
        <v>1</v>
      </c>
      <c r="C7" s="63">
        <v>2023</v>
      </c>
      <c r="D7" s="63">
        <v>2023</v>
      </c>
      <c r="E7" s="196"/>
      <c r="F7" s="196"/>
      <c r="G7" s="192"/>
      <c r="J7" s="140"/>
      <c r="K7" s="140"/>
      <c r="L7" s="140"/>
      <c r="M7" s="140"/>
      <c r="N7" s="140"/>
    </row>
    <row r="8" spans="2:14" ht="12.75">
      <c r="B8" s="64" t="s">
        <v>0</v>
      </c>
      <c r="C8" s="65">
        <v>2022</v>
      </c>
      <c r="D8" s="65">
        <v>2022</v>
      </c>
      <c r="E8" s="196"/>
      <c r="F8" s="196"/>
      <c r="G8" s="192"/>
      <c r="J8" s="140"/>
      <c r="K8" s="140"/>
      <c r="L8" s="140"/>
      <c r="M8" s="140"/>
      <c r="N8" s="140"/>
    </row>
    <row r="9" spans="2:14" ht="12.75">
      <c r="B9" s="218" t="s">
        <v>58</v>
      </c>
      <c r="C9" s="219">
        <v>86.1</v>
      </c>
      <c r="D9" s="219">
        <v>25.6</v>
      </c>
      <c r="E9" s="220">
        <f>$C$9</f>
        <v>86.1</v>
      </c>
      <c r="F9" s="220">
        <f>$D$9</f>
        <v>25.6</v>
      </c>
      <c r="G9" s="192">
        <v>110</v>
      </c>
      <c r="J9" s="168"/>
      <c r="K9" s="168"/>
      <c r="L9" s="168"/>
      <c r="M9" s="168"/>
      <c r="N9" s="140"/>
    </row>
    <row r="10" spans="1:14" ht="12.75">
      <c r="A10" s="200"/>
      <c r="B10" s="211" t="s">
        <v>8</v>
      </c>
      <c r="C10" s="202">
        <v>67.3</v>
      </c>
      <c r="D10" s="202">
        <v>48.2</v>
      </c>
      <c r="E10" s="220">
        <f>$C$9</f>
        <v>86.1</v>
      </c>
      <c r="F10" s="220">
        <f>$D$9</f>
        <v>25.6</v>
      </c>
      <c r="G10" s="192">
        <v>100</v>
      </c>
      <c r="H10" s="161"/>
      <c r="J10" s="168"/>
      <c r="K10" s="168"/>
      <c r="L10" s="168"/>
      <c r="M10" s="168"/>
      <c r="N10" s="140"/>
    </row>
    <row r="11" spans="1:14" ht="12.75">
      <c r="A11" s="200"/>
      <c r="B11" s="211" t="s">
        <v>102</v>
      </c>
      <c r="C11" s="202">
        <v>79.5</v>
      </c>
      <c r="D11" s="202">
        <v>32.8</v>
      </c>
      <c r="E11" s="220">
        <f aca="true" t="shared" si="0" ref="E11:E20">$C$9</f>
        <v>86.1</v>
      </c>
      <c r="F11" s="220">
        <f aca="true" t="shared" si="1" ref="F11:F20">$D$9</f>
        <v>25.6</v>
      </c>
      <c r="G11" s="192">
        <v>90</v>
      </c>
      <c r="H11" s="161"/>
      <c r="J11" s="168"/>
      <c r="K11" s="168"/>
      <c r="L11" s="168"/>
      <c r="M11" s="168"/>
      <c r="N11" s="140"/>
    </row>
    <row r="12" spans="1:14" ht="12.75">
      <c r="A12" s="200"/>
      <c r="B12" s="211" t="s">
        <v>9</v>
      </c>
      <c r="C12" s="202">
        <v>80.2</v>
      </c>
      <c r="D12" s="202">
        <v>26.3</v>
      </c>
      <c r="E12" s="220">
        <f t="shared" si="0"/>
        <v>86.1</v>
      </c>
      <c r="F12" s="220">
        <f t="shared" si="1"/>
        <v>25.6</v>
      </c>
      <c r="G12" s="192">
        <v>80</v>
      </c>
      <c r="H12" s="161"/>
      <c r="J12" s="209"/>
      <c r="K12" s="209"/>
      <c r="L12" s="168"/>
      <c r="M12" s="168"/>
      <c r="N12" s="140"/>
    </row>
    <row r="13" spans="1:14" ht="12.75">
      <c r="A13" s="200"/>
      <c r="B13" s="212" t="s">
        <v>51</v>
      </c>
      <c r="C13" s="202">
        <v>81.4</v>
      </c>
      <c r="D13" s="202">
        <v>26.5</v>
      </c>
      <c r="E13" s="220">
        <f t="shared" si="0"/>
        <v>86.1</v>
      </c>
      <c r="F13" s="220">
        <f t="shared" si="1"/>
        <v>25.6</v>
      </c>
      <c r="G13" s="192">
        <v>70</v>
      </c>
      <c r="H13" s="161"/>
      <c r="J13" s="209"/>
      <c r="K13" s="209"/>
      <c r="L13" s="168"/>
      <c r="M13" s="168"/>
      <c r="N13" s="140"/>
    </row>
    <row r="14" spans="1:14" ht="38.25">
      <c r="A14" s="200"/>
      <c r="B14" s="212" t="s">
        <v>103</v>
      </c>
      <c r="C14" s="202">
        <v>86.1</v>
      </c>
      <c r="D14" s="202">
        <v>23.6</v>
      </c>
      <c r="E14" s="220">
        <f t="shared" si="0"/>
        <v>86.1</v>
      </c>
      <c r="F14" s="220">
        <f t="shared" si="1"/>
        <v>25.6</v>
      </c>
      <c r="G14" s="192">
        <v>60</v>
      </c>
      <c r="H14" s="161"/>
      <c r="J14" s="209"/>
      <c r="K14" s="209"/>
      <c r="L14" s="168"/>
      <c r="M14" s="168"/>
      <c r="N14" s="140"/>
    </row>
    <row r="15" spans="1:14" ht="25.5">
      <c r="A15" s="200"/>
      <c r="B15" s="212" t="s">
        <v>10</v>
      </c>
      <c r="C15" s="202">
        <v>90.4</v>
      </c>
      <c r="D15" s="202">
        <v>24.1</v>
      </c>
      <c r="E15" s="220">
        <f t="shared" si="0"/>
        <v>86.1</v>
      </c>
      <c r="F15" s="220">
        <f t="shared" si="1"/>
        <v>25.6</v>
      </c>
      <c r="G15" s="192">
        <v>50</v>
      </c>
      <c r="H15" s="161"/>
      <c r="J15" s="209"/>
      <c r="K15" s="209"/>
      <c r="L15" s="168"/>
      <c r="M15" s="168"/>
      <c r="N15" s="140"/>
    </row>
    <row r="16" spans="1:14" ht="12.75">
      <c r="A16" s="200"/>
      <c r="B16" s="211" t="s">
        <v>12</v>
      </c>
      <c r="C16" s="202">
        <v>90.7</v>
      </c>
      <c r="D16" s="202">
        <v>17.4</v>
      </c>
      <c r="E16" s="220">
        <f t="shared" si="0"/>
        <v>86.1</v>
      </c>
      <c r="F16" s="220">
        <f t="shared" si="1"/>
        <v>25.6</v>
      </c>
      <c r="G16" s="192">
        <v>40</v>
      </c>
      <c r="H16" s="161"/>
      <c r="J16" s="209"/>
      <c r="K16" s="209"/>
      <c r="L16" s="168"/>
      <c r="M16" s="168"/>
      <c r="N16" s="140"/>
    </row>
    <row r="17" spans="1:14" ht="12.75">
      <c r="A17" s="200"/>
      <c r="B17" s="212" t="s">
        <v>52</v>
      </c>
      <c r="C17" s="221">
        <v>90.9</v>
      </c>
      <c r="D17" s="221">
        <v>18.9</v>
      </c>
      <c r="E17" s="220">
        <f t="shared" si="0"/>
        <v>86.1</v>
      </c>
      <c r="F17" s="220">
        <f t="shared" si="1"/>
        <v>25.6</v>
      </c>
      <c r="G17" s="192">
        <v>30</v>
      </c>
      <c r="H17" s="161"/>
      <c r="J17" s="209"/>
      <c r="K17" s="209"/>
      <c r="L17" s="168"/>
      <c r="M17" s="168"/>
      <c r="N17" s="140"/>
    </row>
    <row r="18" spans="1:14" ht="12.75">
      <c r="A18" s="200"/>
      <c r="B18" s="211" t="s">
        <v>53</v>
      </c>
      <c r="C18" s="202">
        <v>96.8</v>
      </c>
      <c r="D18" s="222">
        <v>9.1</v>
      </c>
      <c r="E18" s="220">
        <f t="shared" si="0"/>
        <v>86.1</v>
      </c>
      <c r="F18" s="220">
        <f t="shared" si="1"/>
        <v>25.6</v>
      </c>
      <c r="G18" s="192">
        <v>20</v>
      </c>
      <c r="H18" s="161"/>
      <c r="J18" s="209"/>
      <c r="K18" s="209"/>
      <c r="L18" s="168"/>
      <c r="M18" s="168"/>
      <c r="N18" s="140"/>
    </row>
    <row r="19" spans="1:14" ht="12.75">
      <c r="A19" s="200"/>
      <c r="B19" s="211" t="s">
        <v>104</v>
      </c>
      <c r="C19" s="221">
        <v>97</v>
      </c>
      <c r="D19" s="202">
        <v>10.7</v>
      </c>
      <c r="E19" s="220">
        <f t="shared" si="0"/>
        <v>86.1</v>
      </c>
      <c r="F19" s="220">
        <f t="shared" si="1"/>
        <v>25.6</v>
      </c>
      <c r="G19" s="192">
        <v>10</v>
      </c>
      <c r="H19" s="161"/>
      <c r="J19" s="209"/>
      <c r="K19" s="209"/>
      <c r="L19" s="168"/>
      <c r="M19" s="168"/>
      <c r="N19" s="140"/>
    </row>
    <row r="20" spans="1:14" ht="12.75">
      <c r="A20" s="200"/>
      <c r="B20" s="223" t="s">
        <v>11</v>
      </c>
      <c r="C20" s="224">
        <v>99.7</v>
      </c>
      <c r="D20" s="224">
        <v>7.3</v>
      </c>
      <c r="E20" s="220">
        <f t="shared" si="0"/>
        <v>86.1</v>
      </c>
      <c r="F20" s="220">
        <f t="shared" si="1"/>
        <v>25.6</v>
      </c>
      <c r="G20" s="192">
        <v>0</v>
      </c>
      <c r="H20" s="161"/>
      <c r="J20" s="209"/>
      <c r="K20" s="209"/>
      <c r="L20" s="168"/>
      <c r="M20" s="168"/>
      <c r="N20" s="140"/>
    </row>
    <row r="21" spans="2:4" ht="12.75">
      <c r="B21" s="140"/>
      <c r="C21" s="140"/>
      <c r="D21" s="140"/>
    </row>
    <row r="22" ht="12.75"/>
    <row r="23" ht="12.75">
      <c r="B23" s="141" t="s">
        <v>93</v>
      </c>
    </row>
    <row r="24" ht="15" customHeight="1"/>
    <row r="25" ht="12.75"/>
    <row r="26" ht="12.75">
      <c r="B26" s="214"/>
    </row>
    <row r="27" ht="12.75"/>
    <row r="28" ht="12.75"/>
    <row r="29" spans="4:5" ht="12.75">
      <c r="D29" s="215"/>
      <c r="E29" s="225"/>
    </row>
    <row r="30" spans="4:5" ht="12.75">
      <c r="D30" s="215"/>
      <c r="E30" s="225"/>
    </row>
    <row r="31" spans="4:5" ht="12.75">
      <c r="D31" s="215"/>
      <c r="E31" s="225"/>
    </row>
    <row r="32" spans="4:5" ht="12.75">
      <c r="D32" s="215"/>
      <c r="E32" s="225"/>
    </row>
    <row r="33" spans="4:5" ht="12.75">
      <c r="D33" s="215"/>
      <c r="E33" s="225"/>
    </row>
    <row r="34" spans="4:5" ht="12.75">
      <c r="D34" s="215"/>
      <c r="E34" s="225"/>
    </row>
    <row r="35" spans="4:5" ht="12.75">
      <c r="D35" s="215"/>
      <c r="E35" s="225"/>
    </row>
    <row r="36" spans="4:5" ht="12.75">
      <c r="D36" s="215"/>
      <c r="E36" s="225"/>
    </row>
    <row r="37" spans="4:5" ht="12.75">
      <c r="D37" s="215"/>
      <c r="E37" s="225"/>
    </row>
    <row r="38" spans="4:5" ht="12.75">
      <c r="D38" s="215"/>
      <c r="E38" s="225"/>
    </row>
    <row r="39" spans="4:5" ht="12.75">
      <c r="D39" s="215"/>
      <c r="E39" s="225"/>
    </row>
    <row r="40" spans="4:5" ht="12.75">
      <c r="D40" s="215"/>
      <c r="E40" s="225"/>
    </row>
    <row r="41" spans="4:5" ht="12.75">
      <c r="D41" s="215"/>
      <c r="E41" s="225"/>
    </row>
    <row r="42" spans="4:5" ht="15">
      <c r="D42" s="215"/>
      <c r="E42" s="225"/>
    </row>
    <row r="43" spans="4:5" ht="15">
      <c r="D43" s="215"/>
      <c r="E43" s="225"/>
    </row>
    <row r="44" spans="4:5" ht="15">
      <c r="D44" s="215"/>
      <c r="E44" s="2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2:O48"/>
  <sheetViews>
    <sheetView workbookViewId="0" topLeftCell="A1">
      <selection activeCell="C18" sqref="C18"/>
    </sheetView>
  </sheetViews>
  <sheetFormatPr defaultColWidth="9.140625" defaultRowHeight="15"/>
  <cols>
    <col min="1" max="1" width="9.140625" style="40" customWidth="1"/>
    <col min="2" max="4" width="20.7109375" style="40" customWidth="1"/>
    <col min="5" max="5" width="13.7109375" style="40" customWidth="1"/>
    <col min="6" max="8" width="9.140625" style="40" customWidth="1"/>
    <col min="9" max="16384" width="9.140625" style="40" customWidth="1"/>
  </cols>
  <sheetData>
    <row r="1" ht="12.75"/>
    <row r="2" spans="1:2" ht="12.75">
      <c r="A2" s="192"/>
      <c r="B2" s="193" t="s">
        <v>78</v>
      </c>
    </row>
    <row r="3" spans="1:8" ht="12.75">
      <c r="A3" s="192"/>
      <c r="B3" s="125" t="s">
        <v>111</v>
      </c>
      <c r="G3" s="194"/>
      <c r="H3" s="194"/>
    </row>
    <row r="4" spans="1:9" ht="12.75">
      <c r="A4" s="192"/>
      <c r="B4" s="192"/>
      <c r="F4" s="195"/>
      <c r="G4" s="195"/>
      <c r="H4" s="195"/>
      <c r="I4" s="195"/>
    </row>
    <row r="5" spans="2:15" ht="16.8" customHeight="1">
      <c r="B5" s="49"/>
      <c r="C5" s="61" t="s">
        <v>63</v>
      </c>
      <c r="D5" s="61" t="s">
        <v>7</v>
      </c>
      <c r="F5" s="196"/>
      <c r="G5" s="196"/>
      <c r="H5" s="192"/>
      <c r="I5" s="195"/>
      <c r="K5" s="140"/>
      <c r="L5" s="140"/>
      <c r="M5" s="140"/>
      <c r="N5" s="140"/>
      <c r="O5" s="140"/>
    </row>
    <row r="6" spans="2:15" ht="12.75">
      <c r="B6" s="68" t="s">
        <v>56</v>
      </c>
      <c r="C6" s="63" t="s">
        <v>5</v>
      </c>
      <c r="D6" s="63" t="s">
        <v>6</v>
      </c>
      <c r="F6" s="196"/>
      <c r="G6" s="196"/>
      <c r="H6" s="192"/>
      <c r="I6" s="195"/>
      <c r="K6" s="140"/>
      <c r="L6" s="140"/>
      <c r="M6" s="140"/>
      <c r="N6" s="140"/>
      <c r="O6" s="140"/>
    </row>
    <row r="7" spans="2:15" ht="12.75">
      <c r="B7" s="68" t="s">
        <v>1</v>
      </c>
      <c r="C7" s="63">
        <v>2023</v>
      </c>
      <c r="D7" s="63">
        <v>2023</v>
      </c>
      <c r="F7" s="196"/>
      <c r="G7" s="196"/>
      <c r="H7" s="192"/>
      <c r="I7" s="195"/>
      <c r="K7" s="140"/>
      <c r="L7" s="140"/>
      <c r="M7" s="140"/>
      <c r="N7" s="140"/>
      <c r="O7" s="140"/>
    </row>
    <row r="8" spans="2:15" ht="12.75">
      <c r="B8" s="68" t="s">
        <v>0</v>
      </c>
      <c r="C8" s="69">
        <v>2022</v>
      </c>
      <c r="D8" s="69">
        <v>2022</v>
      </c>
      <c r="F8" s="196"/>
      <c r="G8" s="196"/>
      <c r="H8" s="192"/>
      <c r="I8" s="195"/>
      <c r="K8" s="140"/>
      <c r="L8" s="140"/>
      <c r="M8" s="140"/>
      <c r="N8" s="140"/>
      <c r="O8" s="140"/>
    </row>
    <row r="9" spans="2:15" ht="12.75">
      <c r="B9" s="197" t="s">
        <v>60</v>
      </c>
      <c r="C9" s="198">
        <v>86.1</v>
      </c>
      <c r="D9" s="198">
        <v>25.6</v>
      </c>
      <c r="F9" s="199"/>
      <c r="G9" s="199"/>
      <c r="H9" s="161"/>
      <c r="I9" s="195"/>
      <c r="K9" s="168"/>
      <c r="L9" s="168"/>
      <c r="M9" s="168"/>
      <c r="N9" s="168"/>
      <c r="O9" s="140"/>
    </row>
    <row r="10" spans="1:15" ht="12.75">
      <c r="A10" s="200"/>
      <c r="B10" s="201" t="s">
        <v>70</v>
      </c>
      <c r="C10" s="202">
        <v>89.7</v>
      </c>
      <c r="D10" s="202">
        <v>19.6</v>
      </c>
      <c r="F10" s="199"/>
      <c r="G10" s="199"/>
      <c r="H10" s="192"/>
      <c r="I10" s="195"/>
      <c r="K10" s="168"/>
      <c r="L10" s="168"/>
      <c r="M10" s="168"/>
      <c r="N10" s="168"/>
      <c r="O10" s="140"/>
    </row>
    <row r="11" spans="1:15" ht="12.75">
      <c r="A11" s="200"/>
      <c r="B11" s="203" t="s">
        <v>71</v>
      </c>
      <c r="C11" s="204">
        <v>77.5</v>
      </c>
      <c r="D11" s="205">
        <v>39</v>
      </c>
      <c r="F11" s="199"/>
      <c r="G11" s="199"/>
      <c r="H11" s="192"/>
      <c r="I11" s="195"/>
      <c r="K11" s="168"/>
      <c r="L11" s="168"/>
      <c r="M11" s="168"/>
      <c r="N11" s="168"/>
      <c r="O11" s="140"/>
    </row>
    <row r="12" spans="1:15" ht="12.75">
      <c r="A12" s="200"/>
      <c r="B12" s="206" t="s">
        <v>72</v>
      </c>
      <c r="C12" s="207">
        <v>68.2</v>
      </c>
      <c r="D12" s="207">
        <v>58.8</v>
      </c>
      <c r="F12" s="199"/>
      <c r="G12" s="199"/>
      <c r="H12" s="192"/>
      <c r="I12" s="195"/>
      <c r="K12" s="168"/>
      <c r="L12" s="168"/>
      <c r="M12" s="168"/>
      <c r="N12" s="168"/>
      <c r="O12" s="140"/>
    </row>
    <row r="13" spans="1:15" ht="12.75">
      <c r="A13" s="195"/>
      <c r="B13" s="208"/>
      <c r="C13" s="208"/>
      <c r="D13" s="202"/>
      <c r="E13" s="147"/>
      <c r="F13" s="161"/>
      <c r="G13" s="161"/>
      <c r="H13" s="161"/>
      <c r="I13" s="195"/>
      <c r="K13" s="168"/>
      <c r="L13" s="168"/>
      <c r="M13" s="168"/>
      <c r="N13" s="168"/>
      <c r="O13" s="140"/>
    </row>
    <row r="14" spans="1:15" ht="12.75">
      <c r="A14" s="195"/>
      <c r="B14" s="140"/>
      <c r="C14" s="140"/>
      <c r="D14" s="202"/>
      <c r="E14" s="147"/>
      <c r="F14" s="161"/>
      <c r="G14" s="161"/>
      <c r="H14" s="161"/>
      <c r="I14" s="195"/>
      <c r="K14" s="168"/>
      <c r="L14" s="168"/>
      <c r="M14" s="168"/>
      <c r="N14" s="168"/>
      <c r="O14" s="140"/>
    </row>
    <row r="15" spans="1:15" ht="12.75">
      <c r="A15" s="200"/>
      <c r="B15" s="141" t="s">
        <v>92</v>
      </c>
      <c r="D15" s="202"/>
      <c r="E15" s="202"/>
      <c r="F15" s="199"/>
      <c r="G15" s="199"/>
      <c r="H15" s="192"/>
      <c r="I15" s="195"/>
      <c r="K15" s="209"/>
      <c r="L15" s="209"/>
      <c r="M15" s="168"/>
      <c r="N15" s="168"/>
      <c r="O15" s="140"/>
    </row>
    <row r="16" spans="1:15" ht="12.75">
      <c r="A16" s="200"/>
      <c r="B16" s="210"/>
      <c r="C16" s="211"/>
      <c r="D16" s="202"/>
      <c r="E16" s="202"/>
      <c r="F16" s="199"/>
      <c r="G16" s="199"/>
      <c r="H16" s="192"/>
      <c r="I16" s="195"/>
      <c r="K16" s="209"/>
      <c r="L16" s="209"/>
      <c r="M16" s="168"/>
      <c r="N16" s="168"/>
      <c r="O16" s="140"/>
    </row>
    <row r="17" spans="1:15" ht="12.75">
      <c r="A17" s="200"/>
      <c r="B17" s="210"/>
      <c r="C17" s="212"/>
      <c r="D17" s="202"/>
      <c r="E17" s="202"/>
      <c r="F17" s="199"/>
      <c r="G17" s="199"/>
      <c r="H17" s="192"/>
      <c r="I17" s="195"/>
      <c r="K17" s="209"/>
      <c r="L17" s="209"/>
      <c r="M17" s="168"/>
      <c r="N17" s="168"/>
      <c r="O17" s="140"/>
    </row>
    <row r="18" spans="1:15" ht="12.75">
      <c r="A18" s="200"/>
      <c r="B18" s="210"/>
      <c r="C18" s="211"/>
      <c r="D18" s="202"/>
      <c r="E18" s="202"/>
      <c r="F18" s="199"/>
      <c r="G18" s="199"/>
      <c r="H18" s="192"/>
      <c r="I18" s="195"/>
      <c r="K18" s="209"/>
      <c r="L18" s="209"/>
      <c r="M18" s="168"/>
      <c r="N18" s="168"/>
      <c r="O18" s="140"/>
    </row>
    <row r="19" spans="1:15" ht="12.75">
      <c r="A19" s="200"/>
      <c r="B19" s="210"/>
      <c r="C19" s="212"/>
      <c r="D19" s="202"/>
      <c r="E19" s="202"/>
      <c r="F19" s="199"/>
      <c r="G19" s="199"/>
      <c r="H19" s="192"/>
      <c r="I19" s="195"/>
      <c r="K19" s="209"/>
      <c r="L19" s="209"/>
      <c r="M19" s="168"/>
      <c r="N19" s="168"/>
      <c r="O19" s="140"/>
    </row>
    <row r="20" spans="1:15" ht="12.75">
      <c r="A20" s="200"/>
      <c r="B20" s="210"/>
      <c r="C20" s="211"/>
      <c r="D20" s="202"/>
      <c r="E20" s="202"/>
      <c r="F20" s="199"/>
      <c r="G20" s="199"/>
      <c r="H20" s="192"/>
      <c r="K20" s="209"/>
      <c r="L20" s="209"/>
      <c r="M20" s="168"/>
      <c r="N20" s="168"/>
      <c r="O20" s="140"/>
    </row>
    <row r="21" spans="1:15" ht="12.75">
      <c r="A21" s="200"/>
      <c r="B21" s="210"/>
      <c r="C21" s="211"/>
      <c r="D21" s="202"/>
      <c r="E21" s="202"/>
      <c r="F21" s="199"/>
      <c r="G21" s="199"/>
      <c r="H21" s="192"/>
      <c r="K21" s="209"/>
      <c r="L21" s="209"/>
      <c r="M21" s="168"/>
      <c r="N21" s="168"/>
      <c r="O21" s="140"/>
    </row>
    <row r="22" spans="1:15" ht="12.75">
      <c r="A22" s="200"/>
      <c r="B22" s="210"/>
      <c r="C22" s="211"/>
      <c r="D22" s="202"/>
      <c r="E22" s="202"/>
      <c r="F22" s="199"/>
      <c r="G22" s="199"/>
      <c r="H22" s="192"/>
      <c r="K22" s="209"/>
      <c r="L22" s="209"/>
      <c r="M22" s="168"/>
      <c r="N22" s="168"/>
      <c r="O22" s="140"/>
    </row>
    <row r="23" spans="2:9" ht="12.75">
      <c r="B23" s="213"/>
      <c r="C23" s="213"/>
      <c r="D23" s="213"/>
      <c r="E23" s="213"/>
      <c r="F23" s="195"/>
      <c r="G23" s="195"/>
      <c r="I23" s="195"/>
    </row>
    <row r="24" spans="6:9" ht="12.75">
      <c r="F24" s="195"/>
      <c r="G24" s="195"/>
      <c r="H24" s="195"/>
      <c r="I24" s="195"/>
    </row>
    <row r="25" spans="6:9" ht="12.75">
      <c r="F25" s="195"/>
      <c r="G25" s="195"/>
      <c r="H25" s="195"/>
      <c r="I25" s="195"/>
    </row>
    <row r="26" ht="12.75"/>
    <row r="27" ht="12.75"/>
    <row r="28" ht="15" customHeight="1"/>
    <row r="29" ht="12.75"/>
    <row r="30" ht="12.75">
      <c r="C30" s="214"/>
    </row>
    <row r="31" ht="12.75"/>
    <row r="32" ht="12.75"/>
    <row r="33" spans="5:6" ht="12.75">
      <c r="E33" s="215"/>
      <c r="F33" s="215"/>
    </row>
    <row r="34" spans="5:6" ht="12.75">
      <c r="E34" s="215"/>
      <c r="F34" s="215"/>
    </row>
    <row r="35" spans="5:6" ht="12.75">
      <c r="E35" s="215"/>
      <c r="F35" s="215"/>
    </row>
    <row r="36" spans="5:6" ht="12.75">
      <c r="E36" s="215"/>
      <c r="F36" s="215"/>
    </row>
    <row r="37" spans="5:6" ht="12.75">
      <c r="E37" s="215"/>
      <c r="F37" s="215"/>
    </row>
    <row r="38" spans="5:6" ht="12.75">
      <c r="E38" s="215"/>
      <c r="F38" s="215"/>
    </row>
    <row r="39" spans="5:6" ht="12.75">
      <c r="E39" s="215"/>
      <c r="F39" s="215"/>
    </row>
    <row r="40" spans="5:6" ht="12.75">
      <c r="E40" s="215"/>
      <c r="F40" s="215"/>
    </row>
    <row r="41" spans="5:6" ht="15">
      <c r="E41" s="215"/>
      <c r="F41" s="215"/>
    </row>
    <row r="42" spans="5:6" ht="15">
      <c r="E42" s="215"/>
      <c r="F42" s="215"/>
    </row>
    <row r="43" spans="5:6" ht="15">
      <c r="E43" s="215"/>
      <c r="F43" s="215"/>
    </row>
    <row r="44" spans="5:6" ht="15">
      <c r="E44" s="215"/>
      <c r="F44" s="215"/>
    </row>
    <row r="45" spans="5:6" ht="15">
      <c r="E45" s="215"/>
      <c r="F45" s="215"/>
    </row>
    <row r="46" spans="5:6" ht="15">
      <c r="E46" s="215"/>
      <c r="F46" s="215"/>
    </row>
    <row r="47" spans="5:6" ht="15">
      <c r="E47" s="215"/>
      <c r="F47" s="215"/>
    </row>
    <row r="48" spans="5:6" ht="15">
      <c r="E48" s="215"/>
      <c r="F48" s="2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F1CE-7843-4CCA-8183-8D6E14BD46CC}">
  <sheetPr>
    <tabColor rgb="FF0070C0"/>
  </sheetPr>
  <dimension ref="B1:L54"/>
  <sheetViews>
    <sheetView workbookViewId="0" topLeftCell="A1">
      <selection activeCell="A3" sqref="A3"/>
    </sheetView>
  </sheetViews>
  <sheetFormatPr defaultColWidth="8.140625" defaultRowHeight="15"/>
  <cols>
    <col min="1" max="1" width="9.140625" style="127" customWidth="1"/>
    <col min="2" max="2" width="25.7109375" style="127" customWidth="1"/>
    <col min="3" max="4" width="18.28125" style="127" customWidth="1"/>
    <col min="5" max="5" width="14.00390625" style="127" customWidth="1"/>
    <col min="6" max="9" width="7.7109375" style="127" customWidth="1"/>
    <col min="10" max="10" width="7.7109375" style="150" customWidth="1"/>
    <col min="11" max="11" width="9.57421875" style="150" bestFit="1" customWidth="1"/>
    <col min="12" max="12" width="9.7109375" style="150" bestFit="1" customWidth="1"/>
    <col min="13" max="13" width="14.00390625" style="150" bestFit="1" customWidth="1"/>
    <col min="14" max="14" width="8.28125" style="127" bestFit="1" customWidth="1"/>
    <col min="15" max="16384" width="8.140625" style="127" customWidth="1"/>
  </cols>
  <sheetData>
    <row r="1" spans="2:12" s="126" customFormat="1" ht="12.75">
      <c r="B1" s="149"/>
      <c r="J1" s="173"/>
      <c r="K1" s="174"/>
      <c r="L1" s="173"/>
    </row>
    <row r="2" spans="2:12" s="126" customFormat="1" ht="12.75">
      <c r="B2" s="3" t="s">
        <v>100</v>
      </c>
      <c r="E2" s="175"/>
      <c r="J2" s="173"/>
      <c r="K2" s="173"/>
      <c r="L2" s="173"/>
    </row>
    <row r="3" spans="2:12" s="3" customFormat="1" ht="12.75">
      <c r="B3" s="128" t="s">
        <v>85</v>
      </c>
      <c r="C3" s="151"/>
      <c r="D3" s="151"/>
      <c r="E3" s="175"/>
      <c r="F3" s="151"/>
      <c r="G3" s="151"/>
      <c r="H3" s="151"/>
      <c r="I3" s="151"/>
      <c r="J3" s="151"/>
      <c r="K3" s="151"/>
      <c r="L3" s="151"/>
    </row>
    <row r="4" spans="5:12" s="126" customFormat="1" ht="12.75">
      <c r="E4" s="175"/>
      <c r="H4" s="128"/>
      <c r="I4" s="128"/>
      <c r="J4" s="128"/>
      <c r="K4" s="150"/>
      <c r="L4" s="150"/>
    </row>
    <row r="5" spans="2:12" s="126" customFormat="1" ht="25.5">
      <c r="B5" s="5"/>
      <c r="C5" s="51" t="s">
        <v>66</v>
      </c>
      <c r="D5" s="51" t="s">
        <v>67</v>
      </c>
      <c r="E5" s="175"/>
      <c r="H5" s="128"/>
      <c r="I5" s="128"/>
      <c r="J5" s="173"/>
      <c r="K5" s="176"/>
      <c r="L5" s="176"/>
    </row>
    <row r="6" spans="2:12" s="126" customFormat="1" ht="12.75">
      <c r="B6" s="18" t="s">
        <v>59</v>
      </c>
      <c r="C6" s="177">
        <v>6.7</v>
      </c>
      <c r="D6" s="177">
        <v>11.2</v>
      </c>
      <c r="E6" s="175"/>
      <c r="H6" s="128"/>
      <c r="J6" s="173"/>
      <c r="K6" s="176"/>
      <c r="L6" s="176"/>
    </row>
    <row r="7" spans="2:12" s="126" customFormat="1" ht="12.75">
      <c r="B7" s="3"/>
      <c r="C7" s="178"/>
      <c r="D7" s="178"/>
      <c r="E7" s="131"/>
      <c r="J7" s="173"/>
      <c r="K7" s="179"/>
      <c r="L7" s="179"/>
    </row>
    <row r="8" spans="2:12" ht="12.75">
      <c r="B8" s="20" t="s">
        <v>28</v>
      </c>
      <c r="C8" s="178">
        <v>9.2</v>
      </c>
      <c r="D8" s="178">
        <v>21.3</v>
      </c>
      <c r="E8" s="180"/>
      <c r="F8" s="181"/>
      <c r="G8" s="126"/>
      <c r="J8" s="173"/>
      <c r="K8" s="179"/>
      <c r="L8" s="179"/>
    </row>
    <row r="9" spans="2:12" ht="12.75">
      <c r="B9" s="182" t="s">
        <v>23</v>
      </c>
      <c r="C9" s="178">
        <v>7</v>
      </c>
      <c r="D9" s="178">
        <v>21.6</v>
      </c>
      <c r="E9" s="180"/>
      <c r="F9" s="181"/>
      <c r="G9" s="126"/>
      <c r="J9" s="173"/>
      <c r="K9" s="179"/>
      <c r="L9" s="179"/>
    </row>
    <row r="10" spans="2:12" ht="12.75">
      <c r="B10" s="182" t="s">
        <v>22</v>
      </c>
      <c r="C10" s="178">
        <v>19.7</v>
      </c>
      <c r="D10" s="178">
        <v>8.7</v>
      </c>
      <c r="E10" s="180"/>
      <c r="F10" s="181"/>
      <c r="G10" s="126"/>
      <c r="H10" s="128"/>
      <c r="J10" s="173"/>
      <c r="K10" s="179"/>
      <c r="L10" s="179"/>
    </row>
    <row r="11" spans="2:12" ht="12.75">
      <c r="B11" s="20" t="s">
        <v>25</v>
      </c>
      <c r="C11" s="178">
        <v>9.5</v>
      </c>
      <c r="D11" s="178">
        <v>17.1</v>
      </c>
      <c r="E11" s="180"/>
      <c r="F11" s="181"/>
      <c r="G11" s="126"/>
      <c r="J11" s="173"/>
      <c r="K11" s="179"/>
      <c r="L11" s="179"/>
    </row>
    <row r="12" spans="2:12" ht="12.75">
      <c r="B12" s="182" t="s">
        <v>83</v>
      </c>
      <c r="C12" s="178">
        <v>10.5</v>
      </c>
      <c r="D12" s="178">
        <v>15.1</v>
      </c>
      <c r="E12" s="180"/>
      <c r="F12" s="181"/>
      <c r="G12" s="126"/>
      <c r="J12" s="173"/>
      <c r="K12" s="179"/>
      <c r="L12" s="179"/>
    </row>
    <row r="13" spans="2:12" ht="12.75">
      <c r="B13" s="182" t="s">
        <v>30</v>
      </c>
      <c r="C13" s="178">
        <v>6.5</v>
      </c>
      <c r="D13" s="178">
        <v>18.4</v>
      </c>
      <c r="E13" s="180"/>
      <c r="F13" s="181"/>
      <c r="G13" s="126"/>
      <c r="J13" s="173"/>
      <c r="K13" s="179"/>
      <c r="L13" s="179"/>
    </row>
    <row r="14" spans="2:12" ht="12.75">
      <c r="B14" s="182" t="s">
        <v>41</v>
      </c>
      <c r="C14" s="178">
        <v>6.5</v>
      </c>
      <c r="D14" s="178">
        <v>16.5</v>
      </c>
      <c r="E14" s="180"/>
      <c r="F14" s="181"/>
      <c r="G14" s="126"/>
      <c r="J14" s="173"/>
      <c r="K14" s="179"/>
      <c r="L14" s="179"/>
    </row>
    <row r="15" spans="2:12" ht="12.75">
      <c r="B15" s="182" t="s">
        <v>40</v>
      </c>
      <c r="C15" s="178">
        <v>6.6</v>
      </c>
      <c r="D15" s="178">
        <v>15</v>
      </c>
      <c r="E15" s="180"/>
      <c r="F15" s="181"/>
      <c r="G15" s="126"/>
      <c r="J15" s="173"/>
      <c r="K15" s="179"/>
      <c r="L15" s="179"/>
    </row>
    <row r="16" spans="2:12" ht="12.75">
      <c r="B16" s="182" t="s">
        <v>35</v>
      </c>
      <c r="C16" s="178">
        <v>8.6</v>
      </c>
      <c r="D16" s="178">
        <v>10.8</v>
      </c>
      <c r="E16" s="180"/>
      <c r="F16" s="181"/>
      <c r="G16" s="126"/>
      <c r="J16" s="173"/>
      <c r="K16" s="179"/>
      <c r="L16" s="179"/>
    </row>
    <row r="17" spans="2:12" ht="12.75">
      <c r="B17" s="182" t="s">
        <v>36</v>
      </c>
      <c r="C17" s="178">
        <v>7.1</v>
      </c>
      <c r="D17" s="178">
        <v>11.9</v>
      </c>
      <c r="E17" s="180"/>
      <c r="F17" s="181"/>
      <c r="G17" s="126"/>
      <c r="J17" s="173"/>
      <c r="K17" s="179"/>
      <c r="L17" s="179"/>
    </row>
    <row r="18" spans="2:12" ht="12.75">
      <c r="B18" s="182" t="s">
        <v>88</v>
      </c>
      <c r="C18" s="178">
        <v>9.8</v>
      </c>
      <c r="D18" s="178">
        <v>9.1</v>
      </c>
      <c r="E18" s="180"/>
      <c r="F18" s="181"/>
      <c r="G18" s="126"/>
      <c r="J18" s="173"/>
      <c r="K18" s="179"/>
      <c r="L18" s="179"/>
    </row>
    <row r="19" spans="2:12" ht="12.75">
      <c r="B19" s="20" t="s">
        <v>42</v>
      </c>
      <c r="C19" s="178">
        <v>4.8</v>
      </c>
      <c r="D19" s="178">
        <v>13</v>
      </c>
      <c r="E19" s="180"/>
      <c r="F19" s="181"/>
      <c r="G19" s="126"/>
      <c r="J19" s="173"/>
      <c r="K19" s="179"/>
      <c r="L19" s="179"/>
    </row>
    <row r="20" spans="2:12" ht="12.75">
      <c r="B20" s="182" t="s">
        <v>50</v>
      </c>
      <c r="C20" s="178">
        <v>7.2</v>
      </c>
      <c r="D20" s="178">
        <v>10.5</v>
      </c>
      <c r="E20" s="180"/>
      <c r="F20" s="181"/>
      <c r="G20" s="126"/>
      <c r="J20" s="173"/>
      <c r="K20" s="179"/>
      <c r="L20" s="179"/>
    </row>
    <row r="21" spans="2:12" ht="12.75">
      <c r="B21" s="182" t="s">
        <v>29</v>
      </c>
      <c r="C21" s="178">
        <v>4.1</v>
      </c>
      <c r="D21" s="178">
        <v>13.1</v>
      </c>
      <c r="E21" s="180"/>
      <c r="F21" s="181"/>
      <c r="G21" s="126"/>
      <c r="J21" s="173"/>
      <c r="K21" s="179"/>
      <c r="L21" s="179"/>
    </row>
    <row r="22" spans="2:12" ht="12.75">
      <c r="B22" s="20" t="s">
        <v>34</v>
      </c>
      <c r="C22" s="178">
        <v>7.5</v>
      </c>
      <c r="D22" s="178">
        <v>8</v>
      </c>
      <c r="E22" s="180"/>
      <c r="F22" s="181"/>
      <c r="G22" s="126"/>
      <c r="J22" s="173"/>
      <c r="K22" s="179"/>
      <c r="L22" s="179"/>
    </row>
    <row r="23" spans="2:12" ht="12.75">
      <c r="B23" s="182" t="s">
        <v>31</v>
      </c>
      <c r="C23" s="178">
        <v>9.9</v>
      </c>
      <c r="D23" s="178">
        <v>5.6</v>
      </c>
      <c r="E23" s="180"/>
      <c r="F23" s="181"/>
      <c r="G23" s="126"/>
      <c r="J23" s="173"/>
      <c r="K23" s="179"/>
      <c r="L23" s="179"/>
    </row>
    <row r="24" spans="2:12" ht="12.75">
      <c r="B24" s="182" t="s">
        <v>37</v>
      </c>
      <c r="C24" s="178">
        <v>7</v>
      </c>
      <c r="D24" s="178">
        <v>8.2</v>
      </c>
      <c r="E24" s="180"/>
      <c r="F24" s="181"/>
      <c r="G24" s="126"/>
      <c r="J24" s="173"/>
      <c r="K24" s="179"/>
      <c r="L24" s="179"/>
    </row>
    <row r="25" spans="2:12" ht="12.75">
      <c r="B25" s="182" t="s">
        <v>38</v>
      </c>
      <c r="C25" s="178">
        <v>4.3</v>
      </c>
      <c r="D25" s="178">
        <v>9.9</v>
      </c>
      <c r="E25" s="180"/>
      <c r="F25" s="181"/>
      <c r="G25" s="126"/>
      <c r="H25" s="128"/>
      <c r="J25" s="173"/>
      <c r="K25" s="179"/>
      <c r="L25" s="179"/>
    </row>
    <row r="26" spans="2:12" ht="12.75">
      <c r="B26" s="182" t="s">
        <v>32</v>
      </c>
      <c r="C26" s="178">
        <v>5.9</v>
      </c>
      <c r="D26" s="178">
        <v>7</v>
      </c>
      <c r="E26" s="180"/>
      <c r="F26" s="181"/>
      <c r="G26" s="126"/>
      <c r="J26" s="173"/>
      <c r="K26" s="179"/>
      <c r="L26" s="179"/>
    </row>
    <row r="27" spans="2:12" ht="12.75">
      <c r="B27" s="182" t="s">
        <v>44</v>
      </c>
      <c r="C27" s="178">
        <v>1.7</v>
      </c>
      <c r="D27" s="178">
        <v>11.1</v>
      </c>
      <c r="E27" s="180"/>
      <c r="F27" s="181"/>
      <c r="G27" s="126"/>
      <c r="J27" s="173"/>
      <c r="K27" s="179"/>
      <c r="L27" s="179"/>
    </row>
    <row r="28" spans="2:12" ht="12.75">
      <c r="B28" s="182" t="s">
        <v>43</v>
      </c>
      <c r="C28" s="178">
        <v>9.3</v>
      </c>
      <c r="D28" s="178">
        <v>3.3</v>
      </c>
      <c r="E28" s="180"/>
      <c r="F28" s="181"/>
      <c r="G28" s="126"/>
      <c r="J28" s="173"/>
      <c r="K28" s="179"/>
      <c r="L28" s="179"/>
    </row>
    <row r="29" spans="2:12" ht="12.75">
      <c r="B29" s="182" t="s">
        <v>82</v>
      </c>
      <c r="C29" s="178">
        <v>3.9</v>
      </c>
      <c r="D29" s="183">
        <v>7.6</v>
      </c>
      <c r="E29" s="180"/>
      <c r="F29" s="181"/>
      <c r="J29" s="173"/>
      <c r="K29" s="184"/>
      <c r="L29" s="184"/>
    </row>
    <row r="30" spans="2:6" ht="12.75">
      <c r="B30" s="182" t="s">
        <v>45</v>
      </c>
      <c r="C30" s="178">
        <v>5.9</v>
      </c>
      <c r="D30" s="178">
        <v>4.3</v>
      </c>
      <c r="E30" s="180"/>
      <c r="F30" s="181"/>
    </row>
    <row r="31" spans="2:6" ht="12.75">
      <c r="B31" s="182" t="s">
        <v>46</v>
      </c>
      <c r="C31" s="178">
        <v>5.1</v>
      </c>
      <c r="D31" s="178">
        <v>2</v>
      </c>
      <c r="E31" s="180"/>
      <c r="F31" s="181"/>
    </row>
    <row r="32" spans="2:12" ht="12.75">
      <c r="B32" s="182" t="s">
        <v>49</v>
      </c>
      <c r="C32" s="185">
        <v>4.3</v>
      </c>
      <c r="D32" s="185">
        <v>2</v>
      </c>
      <c r="E32" s="180"/>
      <c r="F32" s="181"/>
      <c r="G32" s="126"/>
      <c r="J32" s="173"/>
      <c r="K32" s="179"/>
      <c r="L32" s="179"/>
    </row>
    <row r="33" spans="2:12" ht="12.75">
      <c r="B33" s="182"/>
      <c r="C33" s="178"/>
      <c r="D33" s="178"/>
      <c r="E33" s="180"/>
      <c r="F33" s="181"/>
      <c r="G33" s="126"/>
      <c r="J33" s="173"/>
      <c r="K33" s="186"/>
      <c r="L33" s="186"/>
    </row>
    <row r="34" spans="2:12" ht="12.75">
      <c r="B34" s="182" t="s">
        <v>26</v>
      </c>
      <c r="C34" s="185">
        <v>8.3</v>
      </c>
      <c r="D34" s="185">
        <v>13.2</v>
      </c>
      <c r="E34" s="180"/>
      <c r="F34" s="181"/>
      <c r="G34" s="126"/>
      <c r="J34" s="173"/>
      <c r="K34" s="186"/>
      <c r="L34" s="186"/>
    </row>
    <row r="35" spans="2:12" ht="12.75">
      <c r="B35" s="182"/>
      <c r="C35" s="183"/>
      <c r="D35" s="183"/>
      <c r="E35" s="180"/>
      <c r="F35" s="181"/>
      <c r="G35" s="129"/>
      <c r="J35" s="173"/>
      <c r="K35" s="186"/>
      <c r="L35" s="186"/>
    </row>
    <row r="36" spans="2:12" ht="12.75">
      <c r="B36" s="182" t="s">
        <v>33</v>
      </c>
      <c r="C36" s="183">
        <v>8</v>
      </c>
      <c r="D36" s="183">
        <v>4.1</v>
      </c>
      <c r="E36" s="180"/>
      <c r="F36" s="181"/>
      <c r="G36" s="129"/>
      <c r="J36" s="173"/>
      <c r="K36" s="186"/>
      <c r="L36" s="186"/>
    </row>
    <row r="37" spans="2:12" ht="12.75">
      <c r="B37" s="187" t="s">
        <v>54</v>
      </c>
      <c r="C37" s="188">
        <v>5.2</v>
      </c>
      <c r="D37" s="188">
        <v>2.6</v>
      </c>
      <c r="E37" s="180"/>
      <c r="F37" s="181"/>
      <c r="G37" s="129"/>
      <c r="J37" s="173"/>
      <c r="K37" s="186"/>
      <c r="L37" s="186"/>
    </row>
    <row r="38" spans="2:12" ht="12.75">
      <c r="B38" s="187"/>
      <c r="C38" s="188"/>
      <c r="D38" s="188"/>
      <c r="E38" s="180"/>
      <c r="F38" s="181"/>
      <c r="G38" s="129"/>
      <c r="J38" s="173"/>
      <c r="K38" s="186"/>
      <c r="L38" s="186"/>
    </row>
    <row r="39" spans="2:12" ht="12.75">
      <c r="B39" s="3" t="s">
        <v>48</v>
      </c>
      <c r="C39" s="188" t="s">
        <v>98</v>
      </c>
      <c r="D39" s="257">
        <v>5.1</v>
      </c>
      <c r="E39" s="180"/>
      <c r="F39" s="181"/>
      <c r="G39" s="126"/>
      <c r="J39" s="173"/>
      <c r="K39" s="179"/>
      <c r="L39" s="179"/>
    </row>
    <row r="40" spans="2:12" ht="12.75">
      <c r="B40" s="96" t="s">
        <v>39</v>
      </c>
      <c r="C40" s="135" t="s">
        <v>96</v>
      </c>
      <c r="D40" s="135" t="s">
        <v>96</v>
      </c>
      <c r="E40" s="180"/>
      <c r="F40" s="181"/>
      <c r="G40" s="126"/>
      <c r="J40" s="173"/>
      <c r="K40" s="179"/>
      <c r="L40" s="179"/>
    </row>
    <row r="41" spans="2:12" ht="12.75">
      <c r="B41" s="116" t="s">
        <v>47</v>
      </c>
      <c r="C41" s="136" t="s">
        <v>96</v>
      </c>
      <c r="D41" s="136" t="s">
        <v>96</v>
      </c>
      <c r="E41" s="180"/>
      <c r="F41" s="181"/>
      <c r="G41" s="126"/>
      <c r="J41" s="173"/>
      <c r="K41" s="179"/>
      <c r="L41" s="179"/>
    </row>
    <row r="42" spans="2:12" ht="12.75">
      <c r="B42" s="189"/>
      <c r="E42" s="190"/>
      <c r="J42" s="173"/>
      <c r="K42" s="186"/>
      <c r="L42" s="184"/>
    </row>
    <row r="43" spans="2:12" ht="12.75">
      <c r="B43" s="40"/>
      <c r="C43" s="191"/>
      <c r="D43" s="191"/>
      <c r="E43" s="29"/>
      <c r="J43" s="173"/>
      <c r="K43" s="186"/>
      <c r="L43" s="184"/>
    </row>
    <row r="44" spans="2:5" ht="12.75">
      <c r="B44" s="127" t="s">
        <v>112</v>
      </c>
      <c r="C44" s="131"/>
      <c r="D44" s="131"/>
      <c r="E44" s="29"/>
    </row>
    <row r="45" spans="2:5" ht="15">
      <c r="B45" s="128" t="s">
        <v>75</v>
      </c>
      <c r="C45" s="131"/>
      <c r="D45" s="131"/>
      <c r="E45" s="29"/>
    </row>
    <row r="46" spans="2:5" ht="15">
      <c r="B46" s="129" t="s">
        <v>89</v>
      </c>
      <c r="C46" s="131"/>
      <c r="D46" s="131"/>
      <c r="E46" s="29"/>
    </row>
    <row r="47" ht="15">
      <c r="E47" s="29"/>
    </row>
    <row r="48" ht="15">
      <c r="E48" s="29"/>
    </row>
    <row r="49" spans="2:5" ht="15">
      <c r="B49" s="129"/>
      <c r="E49" s="29"/>
    </row>
    <row r="50" ht="15">
      <c r="E50" s="29"/>
    </row>
    <row r="51" ht="15">
      <c r="E51" s="29"/>
    </row>
    <row r="52" spans="2:5" ht="15">
      <c r="B52" s="173"/>
      <c r="C52" s="174"/>
      <c r="E52" s="29"/>
    </row>
    <row r="53" spans="2:5" ht="15">
      <c r="B53" s="173"/>
      <c r="C53" s="173"/>
      <c r="E53" s="29"/>
    </row>
    <row r="54" ht="15">
      <c r="E54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B2:D15"/>
  <sheetViews>
    <sheetView workbookViewId="0" topLeftCell="A1">
      <selection activeCell="B19" sqref="B19"/>
    </sheetView>
  </sheetViews>
  <sheetFormatPr defaultColWidth="9.140625" defaultRowHeight="15"/>
  <cols>
    <col min="1" max="1" width="9.140625" style="40" customWidth="1"/>
    <col min="2" max="4" width="20.7109375" style="40" customWidth="1"/>
    <col min="5" max="16384" width="8.8515625" style="40" customWidth="1"/>
  </cols>
  <sheetData>
    <row r="1" ht="12.75"/>
    <row r="2" ht="12.75">
      <c r="B2" s="137" t="s">
        <v>99</v>
      </c>
    </row>
    <row r="3" ht="12.75">
      <c r="B3" s="125" t="s">
        <v>85</v>
      </c>
    </row>
    <row r="4" ht="12.75"/>
    <row r="5" spans="2:4" ht="25.5">
      <c r="B5" s="72"/>
      <c r="C5" s="51" t="s">
        <v>66</v>
      </c>
      <c r="D5" s="51" t="s">
        <v>67</v>
      </c>
    </row>
    <row r="6" spans="2:4" ht="12.75">
      <c r="B6" s="73" t="s">
        <v>56</v>
      </c>
      <c r="C6" s="74" t="s">
        <v>15</v>
      </c>
      <c r="D6" s="74" t="s">
        <v>16</v>
      </c>
    </row>
    <row r="7" spans="2:4" ht="12.75">
      <c r="B7" s="73" t="s">
        <v>1</v>
      </c>
      <c r="C7" s="63">
        <v>2023</v>
      </c>
      <c r="D7" s="63">
        <v>2023</v>
      </c>
    </row>
    <row r="8" spans="2:4" ht="12.75">
      <c r="B8" s="73" t="s">
        <v>0</v>
      </c>
      <c r="C8" s="63">
        <v>2022</v>
      </c>
      <c r="D8" s="63">
        <v>2022</v>
      </c>
    </row>
    <row r="9" spans="2:4" ht="12.75">
      <c r="B9" s="163" t="s">
        <v>60</v>
      </c>
      <c r="C9" s="75">
        <v>6.7</v>
      </c>
      <c r="D9" s="75">
        <v>11.2</v>
      </c>
    </row>
    <row r="10" spans="2:4" ht="12.75">
      <c r="B10" s="171" t="s">
        <v>70</v>
      </c>
      <c r="C10" s="76">
        <v>4.8</v>
      </c>
      <c r="D10" s="76">
        <v>3.3</v>
      </c>
    </row>
    <row r="11" spans="2:4" ht="12.75">
      <c r="B11" s="171" t="s">
        <v>71</v>
      </c>
      <c r="C11" s="76">
        <v>5.9</v>
      </c>
      <c r="D11" s="76">
        <v>9.2</v>
      </c>
    </row>
    <row r="12" spans="2:4" ht="12.75">
      <c r="B12" s="172" t="s">
        <v>72</v>
      </c>
      <c r="C12" s="77">
        <v>7.8</v>
      </c>
      <c r="D12" s="77">
        <v>15.2</v>
      </c>
    </row>
    <row r="13" ht="12.75"/>
    <row r="14" ht="12.75"/>
    <row r="15" ht="12.75">
      <c r="B15" s="141" t="s">
        <v>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2:AE21"/>
  <sheetViews>
    <sheetView workbookViewId="0" topLeftCell="A1">
      <selection activeCell="B13" sqref="B13"/>
    </sheetView>
  </sheetViews>
  <sheetFormatPr defaultColWidth="9.140625" defaultRowHeight="15"/>
  <cols>
    <col min="1" max="1" width="9.140625" style="40" customWidth="1"/>
    <col min="2" max="2" width="50.7109375" style="40" customWidth="1"/>
    <col min="3" max="4" width="15.7109375" style="40" customWidth="1"/>
    <col min="5" max="21" width="9.140625" style="40" customWidth="1"/>
    <col min="22" max="22" width="4.421875" style="40" customWidth="1"/>
    <col min="23" max="23" width="9.140625" style="40" customWidth="1"/>
    <col min="24" max="24" width="14.57421875" style="40" bestFit="1" customWidth="1"/>
    <col min="25" max="16384" width="9.140625" style="40" customWidth="1"/>
  </cols>
  <sheetData>
    <row r="1" ht="12.75"/>
    <row r="2" ht="12.75">
      <c r="B2" s="137" t="s">
        <v>105</v>
      </c>
    </row>
    <row r="3" ht="12.75">
      <c r="B3" s="125" t="s">
        <v>85</v>
      </c>
    </row>
    <row r="4" ht="12.75">
      <c r="C4" s="159"/>
    </row>
    <row r="5" spans="2:30" ht="28.5" customHeight="1">
      <c r="B5" s="49"/>
      <c r="C5" s="51" t="s">
        <v>66</v>
      </c>
      <c r="D5" s="51" t="s">
        <v>67</v>
      </c>
      <c r="E5" s="160" t="s">
        <v>68</v>
      </c>
      <c r="F5" s="160" t="s">
        <v>69</v>
      </c>
      <c r="G5" s="161" t="s">
        <v>14</v>
      </c>
      <c r="AA5" s="140"/>
      <c r="AB5" s="162"/>
      <c r="AC5" s="162"/>
      <c r="AD5" s="140"/>
    </row>
    <row r="6" spans="2:30" ht="12.75">
      <c r="B6" s="80"/>
      <c r="C6" s="74" t="s">
        <v>15</v>
      </c>
      <c r="D6" s="74" t="s">
        <v>16</v>
      </c>
      <c r="E6" s="161"/>
      <c r="F6" s="161"/>
      <c r="G6" s="161"/>
      <c r="AA6" s="140"/>
      <c r="AB6" s="39"/>
      <c r="AC6" s="39"/>
      <c r="AD6" s="140"/>
    </row>
    <row r="7" spans="2:31" ht="12.75">
      <c r="B7" s="163" t="s">
        <v>58</v>
      </c>
      <c r="C7" s="81">
        <v>6.7</v>
      </c>
      <c r="D7" s="81">
        <v>11.2</v>
      </c>
      <c r="E7" s="164"/>
      <c r="F7" s="164"/>
      <c r="G7" s="164"/>
      <c r="AA7" s="165"/>
      <c r="AB7" s="165"/>
      <c r="AC7" s="165"/>
      <c r="AD7" s="159"/>
      <c r="AE7" s="159"/>
    </row>
    <row r="8" spans="2:31" ht="12.75">
      <c r="B8" s="166" t="s">
        <v>9</v>
      </c>
      <c r="C8" s="82">
        <v>1</v>
      </c>
      <c r="D8" s="82">
        <v>1.4</v>
      </c>
      <c r="E8" s="164">
        <f aca="true" t="shared" si="0" ref="E8:E18">C$7</f>
        <v>6.7</v>
      </c>
      <c r="F8" s="164">
        <f aca="true" t="shared" si="1" ref="F8:F18">D$7</f>
        <v>11.2</v>
      </c>
      <c r="G8" s="164">
        <v>0</v>
      </c>
      <c r="AA8" s="167"/>
      <c r="AB8" s="167"/>
      <c r="AC8" s="167"/>
      <c r="AD8" s="168"/>
      <c r="AE8" s="159"/>
    </row>
    <row r="9" spans="2:31" ht="12.75">
      <c r="B9" s="166" t="s">
        <v>8</v>
      </c>
      <c r="C9" s="82">
        <v>3.5</v>
      </c>
      <c r="D9" s="82">
        <v>17.2</v>
      </c>
      <c r="E9" s="164">
        <f t="shared" si="0"/>
        <v>6.7</v>
      </c>
      <c r="F9" s="164">
        <f t="shared" si="1"/>
        <v>11.2</v>
      </c>
      <c r="G9" s="164">
        <v>10</v>
      </c>
      <c r="AA9" s="167"/>
      <c r="AB9" s="167"/>
      <c r="AC9" s="167"/>
      <c r="AD9" s="168"/>
      <c r="AE9" s="159"/>
    </row>
    <row r="10" spans="2:31" ht="12.75">
      <c r="B10" s="169" t="s">
        <v>53</v>
      </c>
      <c r="C10" s="82">
        <v>3.5</v>
      </c>
      <c r="D10" s="82">
        <v>0.8</v>
      </c>
      <c r="E10" s="164">
        <f t="shared" si="0"/>
        <v>6.7</v>
      </c>
      <c r="F10" s="164">
        <f t="shared" si="1"/>
        <v>11.2</v>
      </c>
      <c r="G10" s="164">
        <v>20</v>
      </c>
      <c r="AA10" s="167"/>
      <c r="AB10" s="167"/>
      <c r="AC10" s="167"/>
      <c r="AD10" s="168"/>
      <c r="AE10" s="159"/>
    </row>
    <row r="11" spans="2:31" ht="12.75">
      <c r="B11" s="169" t="s">
        <v>51</v>
      </c>
      <c r="C11" s="82">
        <v>3.8</v>
      </c>
      <c r="D11" s="82">
        <v>5.8</v>
      </c>
      <c r="E11" s="164">
        <f t="shared" si="0"/>
        <v>6.7</v>
      </c>
      <c r="F11" s="164">
        <f t="shared" si="1"/>
        <v>11.2</v>
      </c>
      <c r="G11" s="164">
        <v>30</v>
      </c>
      <c r="AA11" s="165"/>
      <c r="AB11" s="165"/>
      <c r="AC11" s="165"/>
      <c r="AD11" s="159"/>
      <c r="AE11" s="159"/>
    </row>
    <row r="12" spans="2:31" ht="12.75">
      <c r="B12" s="169" t="s">
        <v>102</v>
      </c>
      <c r="C12" s="82">
        <v>7.4</v>
      </c>
      <c r="D12" s="82">
        <v>8.1</v>
      </c>
      <c r="E12" s="164">
        <f t="shared" si="0"/>
        <v>6.7</v>
      </c>
      <c r="F12" s="164">
        <f t="shared" si="1"/>
        <v>11.2</v>
      </c>
      <c r="G12" s="164">
        <v>40</v>
      </c>
      <c r="AA12" s="165"/>
      <c r="AB12" s="165"/>
      <c r="AC12" s="165"/>
      <c r="AD12" s="159"/>
      <c r="AE12" s="159"/>
    </row>
    <row r="13" spans="2:31" ht="38.25">
      <c r="B13" s="169" t="s">
        <v>103</v>
      </c>
      <c r="C13" s="82">
        <v>7.6</v>
      </c>
      <c r="D13" s="82">
        <v>13</v>
      </c>
      <c r="E13" s="164">
        <f t="shared" si="0"/>
        <v>6.7</v>
      </c>
      <c r="F13" s="164">
        <f t="shared" si="1"/>
        <v>11.2</v>
      </c>
      <c r="G13" s="164">
        <v>50</v>
      </c>
      <c r="AA13" s="165"/>
      <c r="AB13" s="165"/>
      <c r="AC13" s="165"/>
      <c r="AD13" s="159"/>
      <c r="AE13" s="159"/>
    </row>
    <row r="14" spans="2:31" ht="25.5">
      <c r="B14" s="169" t="s">
        <v>10</v>
      </c>
      <c r="C14" s="82">
        <v>9</v>
      </c>
      <c r="D14" s="82">
        <v>10</v>
      </c>
      <c r="E14" s="164">
        <f t="shared" si="0"/>
        <v>6.7</v>
      </c>
      <c r="F14" s="164">
        <f t="shared" si="1"/>
        <v>11.2</v>
      </c>
      <c r="G14" s="164">
        <v>60</v>
      </c>
      <c r="AA14" s="165"/>
      <c r="AB14" s="165"/>
      <c r="AC14" s="165"/>
      <c r="AD14" s="159"/>
      <c r="AE14" s="159"/>
    </row>
    <row r="15" spans="2:31" ht="12.75">
      <c r="B15" s="169" t="s">
        <v>12</v>
      </c>
      <c r="C15" s="82">
        <v>9.8</v>
      </c>
      <c r="D15" s="82">
        <v>3.5</v>
      </c>
      <c r="E15" s="164">
        <f t="shared" si="0"/>
        <v>6.7</v>
      </c>
      <c r="F15" s="164">
        <f t="shared" si="1"/>
        <v>11.2</v>
      </c>
      <c r="G15" s="164">
        <v>70</v>
      </c>
      <c r="AA15" s="165"/>
      <c r="AB15" s="165"/>
      <c r="AC15" s="165"/>
      <c r="AD15" s="159"/>
      <c r="AE15" s="159"/>
    </row>
    <row r="16" spans="2:31" ht="25.5">
      <c r="B16" s="169" t="s">
        <v>104</v>
      </c>
      <c r="C16" s="82">
        <v>11.1</v>
      </c>
      <c r="D16" s="82">
        <v>2.4</v>
      </c>
      <c r="E16" s="164">
        <f t="shared" si="0"/>
        <v>6.7</v>
      </c>
      <c r="F16" s="164">
        <f t="shared" si="1"/>
        <v>11.2</v>
      </c>
      <c r="G16" s="164">
        <v>80</v>
      </c>
      <c r="AA16" s="165"/>
      <c r="AB16" s="165"/>
      <c r="AC16" s="165"/>
      <c r="AD16" s="159"/>
      <c r="AE16" s="159"/>
    </row>
    <row r="17" spans="2:31" ht="12.75">
      <c r="B17" s="169" t="s">
        <v>52</v>
      </c>
      <c r="C17" s="82">
        <v>16.7</v>
      </c>
      <c r="D17" s="82">
        <v>5.1</v>
      </c>
      <c r="E17" s="164">
        <f t="shared" si="0"/>
        <v>6.7</v>
      </c>
      <c r="F17" s="164">
        <f t="shared" si="1"/>
        <v>11.2</v>
      </c>
      <c r="G17" s="164">
        <v>90</v>
      </c>
      <c r="AA17" s="165"/>
      <c r="AB17" s="165"/>
      <c r="AC17" s="165"/>
      <c r="AD17" s="159"/>
      <c r="AE17" s="159"/>
    </row>
    <row r="18" spans="2:31" ht="12.75">
      <c r="B18" s="170" t="s">
        <v>11</v>
      </c>
      <c r="C18" s="83">
        <v>35.5</v>
      </c>
      <c r="D18" s="83">
        <v>3.8</v>
      </c>
      <c r="E18" s="164">
        <f t="shared" si="0"/>
        <v>6.7</v>
      </c>
      <c r="F18" s="164">
        <f t="shared" si="1"/>
        <v>11.2</v>
      </c>
      <c r="G18" s="164">
        <v>100</v>
      </c>
      <c r="AA18" s="165"/>
      <c r="AB18" s="165"/>
      <c r="AC18" s="165"/>
      <c r="AD18" s="159"/>
      <c r="AE18" s="159"/>
    </row>
    <row r="19" ht="12.75"/>
    <row r="20" ht="12.75"/>
    <row r="21" ht="12.75">
      <c r="B21" s="141" t="s">
        <v>95</v>
      </c>
    </row>
  </sheetData>
  <printOptions/>
  <pageMargins left="0.7" right="0.7" top="0.75" bottom="0.75" header="0.3" footer="0.3"/>
  <pageSetup horizontalDpi="600" verticalDpi="600" orientation="landscape" paperSize="327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81B3-8748-48B6-B3A1-0229FA4662DD}">
  <sheetPr>
    <tabColor rgb="FF0070C0"/>
    <pageSetUpPr fitToPage="1"/>
  </sheetPr>
  <dimension ref="A1:F46"/>
  <sheetViews>
    <sheetView workbookViewId="0" topLeftCell="A1">
      <selection activeCell="E14" sqref="E14"/>
    </sheetView>
  </sheetViews>
  <sheetFormatPr defaultColWidth="8.140625" defaultRowHeight="15"/>
  <cols>
    <col min="1" max="1" width="9.140625" style="127" customWidth="1"/>
    <col min="2" max="2" width="25.7109375" style="127" customWidth="1"/>
    <col min="3" max="4" width="20.7109375" style="127" customWidth="1"/>
    <col min="5" max="5" width="7.7109375" style="127" customWidth="1"/>
    <col min="6" max="16384" width="8.140625" style="127" customWidth="1"/>
  </cols>
  <sheetData>
    <row r="1" s="126" customFormat="1" ht="12.75">
      <c r="B1" s="149"/>
    </row>
    <row r="2" spans="2:4" s="126" customFormat="1" ht="12.75">
      <c r="B2" s="3" t="s">
        <v>113</v>
      </c>
      <c r="C2" s="150"/>
      <c r="D2" s="150"/>
    </row>
    <row r="3" spans="1:6" s="3" customFormat="1" ht="12.75">
      <c r="A3" s="151"/>
      <c r="B3" s="128" t="s">
        <v>79</v>
      </c>
      <c r="C3" s="152"/>
      <c r="D3" s="152"/>
      <c r="E3" s="151"/>
      <c r="F3" s="151"/>
    </row>
    <row r="4" spans="2:5" s="126" customFormat="1" ht="12.75">
      <c r="B4" s="150"/>
      <c r="E4" s="127"/>
    </row>
    <row r="5" spans="2:4" s="126" customFormat="1" ht="51">
      <c r="B5" s="5"/>
      <c r="C5" s="6" t="s">
        <v>80</v>
      </c>
      <c r="D5" s="6" t="s">
        <v>81</v>
      </c>
    </row>
    <row r="6" spans="2:6" s="126" customFormat="1" ht="12" customHeight="1">
      <c r="B6" s="153" t="s">
        <v>59</v>
      </c>
      <c r="C6" s="154">
        <v>84.7</v>
      </c>
      <c r="D6" s="154">
        <v>42.9</v>
      </c>
      <c r="F6" s="127"/>
    </row>
    <row r="7" s="126" customFormat="1" ht="12" customHeight="1">
      <c r="F7" s="127"/>
    </row>
    <row r="8" spans="1:4" ht="12.75">
      <c r="A8" s="126"/>
      <c r="B8" s="126" t="s">
        <v>34</v>
      </c>
      <c r="C8" s="155">
        <v>97.3</v>
      </c>
      <c r="D8" s="155">
        <v>16.1</v>
      </c>
    </row>
    <row r="9" spans="1:4" ht="12.75">
      <c r="A9" s="126"/>
      <c r="B9" s="126" t="s">
        <v>23</v>
      </c>
      <c r="C9" s="155">
        <v>95.6</v>
      </c>
      <c r="D9" s="155">
        <v>23</v>
      </c>
    </row>
    <row r="10" spans="1:4" ht="12.75">
      <c r="A10" s="126"/>
      <c r="B10" s="126" t="s">
        <v>30</v>
      </c>
      <c r="C10" s="155">
        <v>95.1</v>
      </c>
      <c r="D10" s="155">
        <v>21.4</v>
      </c>
    </row>
    <row r="11" spans="1:4" ht="12.75">
      <c r="A11" s="126"/>
      <c r="B11" s="126" t="s">
        <v>28</v>
      </c>
      <c r="C11" s="155">
        <v>94.3</v>
      </c>
      <c r="D11" s="155">
        <v>31.4</v>
      </c>
    </row>
    <row r="12" spans="1:4" ht="12.75">
      <c r="A12" s="126"/>
      <c r="B12" s="126" t="s">
        <v>32</v>
      </c>
      <c r="C12" s="155">
        <v>94.3</v>
      </c>
      <c r="D12" s="155">
        <v>43.6</v>
      </c>
    </row>
    <row r="13" spans="1:4" ht="12.75">
      <c r="A13" s="126"/>
      <c r="B13" s="126" t="s">
        <v>27</v>
      </c>
      <c r="C13" s="155">
        <v>93.2</v>
      </c>
      <c r="D13" s="155">
        <v>37.4</v>
      </c>
    </row>
    <row r="14" spans="1:4" ht="12.75">
      <c r="A14" s="126"/>
      <c r="B14" s="126" t="s">
        <v>40</v>
      </c>
      <c r="C14" s="155">
        <v>93.2</v>
      </c>
      <c r="D14" s="155">
        <v>41.1</v>
      </c>
    </row>
    <row r="15" spans="1:4" ht="12.75">
      <c r="A15" s="126"/>
      <c r="B15" s="126" t="s">
        <v>82</v>
      </c>
      <c r="C15" s="155">
        <v>92.5</v>
      </c>
      <c r="D15" s="155">
        <v>27.9</v>
      </c>
    </row>
    <row r="16" spans="1:4" ht="12.75">
      <c r="A16" s="126"/>
      <c r="B16" s="126" t="s">
        <v>83</v>
      </c>
      <c r="C16" s="155">
        <v>91.8</v>
      </c>
      <c r="D16" s="155">
        <v>28</v>
      </c>
    </row>
    <row r="17" spans="1:4" ht="12.75">
      <c r="A17" s="126"/>
      <c r="B17" s="126" t="s">
        <v>37</v>
      </c>
      <c r="C17" s="155">
        <v>91.5</v>
      </c>
      <c r="D17" s="155">
        <v>22.3</v>
      </c>
    </row>
    <row r="18" spans="1:4" ht="12.75">
      <c r="A18" s="126"/>
      <c r="B18" s="126" t="s">
        <v>25</v>
      </c>
      <c r="C18" s="155">
        <v>90.9</v>
      </c>
      <c r="D18" s="155">
        <v>28.9</v>
      </c>
    </row>
    <row r="19" spans="1:4" ht="12.75">
      <c r="A19" s="126"/>
      <c r="B19" s="126" t="s">
        <v>45</v>
      </c>
      <c r="C19" s="155">
        <v>90</v>
      </c>
      <c r="D19" s="155">
        <v>32.2</v>
      </c>
    </row>
    <row r="20" spans="1:4" ht="12.75">
      <c r="A20" s="126"/>
      <c r="B20" s="126" t="s">
        <v>48</v>
      </c>
      <c r="C20" s="155">
        <v>89.8</v>
      </c>
      <c r="D20" s="155">
        <v>41.5</v>
      </c>
    </row>
    <row r="21" spans="1:4" ht="12.75">
      <c r="A21" s="126"/>
      <c r="B21" s="126" t="s">
        <v>41</v>
      </c>
      <c r="C21" s="155">
        <v>89.6</v>
      </c>
      <c r="D21" s="155">
        <v>37</v>
      </c>
    </row>
    <row r="22" spans="1:4" ht="12.75">
      <c r="A22" s="126"/>
      <c r="B22" s="122" t="s">
        <v>22</v>
      </c>
      <c r="C22" s="155">
        <v>89.3</v>
      </c>
      <c r="D22" s="155">
        <v>24.2</v>
      </c>
    </row>
    <row r="23" spans="1:4" ht="12.75">
      <c r="A23" s="126"/>
      <c r="B23" s="126" t="s">
        <v>35</v>
      </c>
      <c r="C23" s="155">
        <v>89.2</v>
      </c>
      <c r="D23" s="155">
        <v>40.4</v>
      </c>
    </row>
    <row r="24" spans="1:4" ht="12.75">
      <c r="A24" s="126"/>
      <c r="B24" s="126" t="s">
        <v>36</v>
      </c>
      <c r="C24" s="155">
        <v>88</v>
      </c>
      <c r="D24" s="155">
        <v>42.5</v>
      </c>
    </row>
    <row r="25" spans="1:4" ht="12.75">
      <c r="A25" s="126"/>
      <c r="B25" s="126" t="s">
        <v>38</v>
      </c>
      <c r="C25" s="155">
        <v>87.6</v>
      </c>
      <c r="D25" s="155">
        <v>47.2</v>
      </c>
    </row>
    <row r="26" spans="1:4" ht="12.75">
      <c r="A26" s="126"/>
      <c r="B26" s="126" t="s">
        <v>46</v>
      </c>
      <c r="C26" s="155">
        <v>83.2</v>
      </c>
      <c r="D26" s="155">
        <v>50.2</v>
      </c>
    </row>
    <row r="27" spans="1:4" ht="12.75">
      <c r="A27" s="126"/>
      <c r="B27" s="126" t="s">
        <v>39</v>
      </c>
      <c r="C27" s="155">
        <v>81.2</v>
      </c>
      <c r="D27" s="155">
        <v>44.8</v>
      </c>
    </row>
    <row r="28" spans="1:4" ht="12.75">
      <c r="A28" s="126"/>
      <c r="B28" s="126" t="s">
        <v>43</v>
      </c>
      <c r="C28" s="155">
        <v>81</v>
      </c>
      <c r="D28" s="155">
        <v>52.9</v>
      </c>
    </row>
    <row r="29" spans="1:4" ht="12.75">
      <c r="A29" s="126"/>
      <c r="B29" s="126" t="s">
        <v>50</v>
      </c>
      <c r="C29" s="155">
        <v>80.3</v>
      </c>
      <c r="D29" s="155">
        <v>47.8</v>
      </c>
    </row>
    <row r="30" spans="1:4" ht="12.75">
      <c r="A30" s="126"/>
      <c r="B30" s="126" t="s">
        <v>44</v>
      </c>
      <c r="C30" s="155">
        <v>78.2</v>
      </c>
      <c r="D30" s="155">
        <v>59.5</v>
      </c>
    </row>
    <row r="31" spans="1:4" ht="12.75">
      <c r="A31" s="126"/>
      <c r="B31" s="126" t="s">
        <v>49</v>
      </c>
      <c r="C31" s="155">
        <v>76.4</v>
      </c>
      <c r="D31" s="155">
        <v>43.7</v>
      </c>
    </row>
    <row r="32" spans="1:4" ht="12.75">
      <c r="A32" s="126"/>
      <c r="B32" s="126" t="s">
        <v>42</v>
      </c>
      <c r="C32" s="155">
        <v>74.5</v>
      </c>
      <c r="D32" s="155">
        <v>57.7</v>
      </c>
    </row>
    <row r="33" spans="1:4" ht="12.75">
      <c r="A33" s="126"/>
      <c r="B33" s="126" t="s">
        <v>29</v>
      </c>
      <c r="C33" s="155">
        <v>70.5</v>
      </c>
      <c r="D33" s="155">
        <v>48.9</v>
      </c>
    </row>
    <row r="34" spans="1:4" ht="12.75">
      <c r="A34" s="126"/>
      <c r="B34" s="126" t="s">
        <v>31</v>
      </c>
      <c r="C34" s="155">
        <v>42.8</v>
      </c>
      <c r="D34" s="155">
        <v>82.3</v>
      </c>
    </row>
    <row r="35" spans="1:4" ht="12.75">
      <c r="A35" s="126"/>
      <c r="B35" s="126"/>
      <c r="C35" s="155"/>
      <c r="D35" s="155"/>
    </row>
    <row r="36" spans="1:4" ht="12.75">
      <c r="A36" s="126"/>
      <c r="B36" s="126" t="s">
        <v>26</v>
      </c>
      <c r="C36" s="155">
        <v>89.7</v>
      </c>
      <c r="D36" s="155">
        <v>32</v>
      </c>
    </row>
    <row r="37" spans="2:4" ht="12.75">
      <c r="B37" s="156"/>
      <c r="C37" s="155"/>
      <c r="D37" s="155"/>
    </row>
    <row r="38" spans="2:4" ht="13.2" customHeight="1">
      <c r="B38" s="126" t="s">
        <v>54</v>
      </c>
      <c r="C38" s="131">
        <v>85.2</v>
      </c>
      <c r="D38" s="131">
        <v>29.2</v>
      </c>
    </row>
    <row r="39" spans="2:4" ht="13.2" customHeight="1">
      <c r="B39" s="126" t="s">
        <v>33</v>
      </c>
      <c r="C39" s="155">
        <v>68.9</v>
      </c>
      <c r="D39" s="155">
        <v>64.4</v>
      </c>
    </row>
    <row r="40" spans="2:4" ht="15">
      <c r="B40" s="126" t="s">
        <v>74</v>
      </c>
      <c r="C40" s="157">
        <v>68</v>
      </c>
      <c r="D40" s="158">
        <v>74.3</v>
      </c>
    </row>
    <row r="41" spans="2:4" ht="15">
      <c r="B41" s="126"/>
      <c r="C41" s="157"/>
      <c r="D41" s="158"/>
    </row>
    <row r="42" spans="2:4" ht="15">
      <c r="B42" s="116" t="s">
        <v>47</v>
      </c>
      <c r="C42" s="136" t="s">
        <v>96</v>
      </c>
      <c r="D42" s="136" t="s">
        <v>96</v>
      </c>
    </row>
    <row r="43" spans="2:4" ht="15">
      <c r="B43" s="128"/>
      <c r="C43" s="131"/>
      <c r="D43" s="131"/>
    </row>
    <row r="44" spans="2:4" ht="15">
      <c r="B44" s="127" t="s">
        <v>114</v>
      </c>
      <c r="C44" s="131"/>
      <c r="D44" s="131"/>
    </row>
    <row r="45" spans="2:4" ht="15">
      <c r="B45" s="128" t="s">
        <v>75</v>
      </c>
      <c r="C45" s="131"/>
      <c r="D45" s="131"/>
    </row>
    <row r="46" spans="2:4" ht="15">
      <c r="B46" s="129" t="s">
        <v>84</v>
      </c>
      <c r="C46" s="131"/>
      <c r="D46" s="131"/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2017-12-12T08:19:37Z</cp:lastPrinted>
  <dcterms:created xsi:type="dcterms:W3CDTF">2016-11-16T09:18:24Z</dcterms:created>
  <dcterms:modified xsi:type="dcterms:W3CDTF">2024-02-20T14:38:42Z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2024-02-06T10:41:06Z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4c987046-bc28-4f5f-8b13-5e72a7394bbd</vt:lpwstr>
  </property>
  <property fmtid="{D5CDD505-2E9C-101B-9397-08002B2CF9AE}" pid="8" name="MSIP_Label_6bd9ddd1-4d20-43f6-abfa-fc3c07406f94_ContentBits">
    <vt:lpwstr>0</vt:lpwstr>
  </property>
</Properties>
</file>