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42388" yWindow="65428" windowWidth="23256" windowHeight="12720" tabRatio="774" firstSheet="1" activeTab="4"/>
  </bookViews>
  <sheets>
    <sheet name="compendium" sheetId="78" r:id="rId1"/>
    <sheet name="Figure 1 - AROP TS original" sheetId="60" r:id="rId2"/>
    <sheet name="Table 1 - AROP by country" sheetId="81" r:id="rId3"/>
    <sheet name="Figure 2 - median by EU, TS " sheetId="74" r:id="rId4"/>
    <sheet name="Table 2 - Median by ctr" sheetId="82" r:id="rId5"/>
  </sheets>
  <externalReferences>
    <externalReference r:id="rId8"/>
  </externalReferences>
  <definedNames>
    <definedName name="FUSION_AROP_22" localSheetId="3">#REF!</definedName>
    <definedName name="FUSION_AROP_22">#REF!</definedName>
    <definedName name="LMAA_charts_nace_EU27" localSheetId="3">#REF!</definedName>
    <definedName name="LMAA_charts_nace_EU27">#REF!</definedName>
    <definedName name="ssss" localSheetId="3">#REF!</definedName>
    <definedName name="ssss">#REF!</definedName>
    <definedName name="TARGET_JRC_adj">'[1]TARGET_JRC_adj'!$B$1:$L$113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<sst xmlns="http://schemas.openxmlformats.org/spreadsheetml/2006/main" count="238" uniqueCount="106">
  <si>
    <t>Flash estimates of income inequality and poverty indicators (FE)</t>
  </si>
  <si>
    <t>Income year</t>
  </si>
  <si>
    <t>EU Statistics on Income and Living Conditions (EU-SILC)</t>
  </si>
  <si>
    <t>na</t>
  </si>
  <si>
    <t>EU-SILC</t>
  </si>
  <si>
    <t>Income year*</t>
  </si>
  <si>
    <t>AT</t>
  </si>
  <si>
    <t>Country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</si>
  <si>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</si>
  <si>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</si>
  <si>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</si>
  <si>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</si>
  <si>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</si>
  <si>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</si>
  <si>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</si>
  <si>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</si>
  <si>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</si>
  <si>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</si>
  <si>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HU</t>
  </si>
  <si>
    <t>IE</t>
  </si>
  <si>
    <t>LT</t>
  </si>
  <si>
    <t>LV</t>
  </si>
  <si>
    <t>MT</t>
  </si>
  <si>
    <t>NL</t>
  </si>
  <si>
    <t>PL</t>
  </si>
  <si>
    <t>SE</t>
  </si>
  <si>
    <t>SK</t>
  </si>
  <si>
    <t>SI</t>
  </si>
  <si>
    <t>PT</t>
  </si>
  <si>
    <t>LU</t>
  </si>
  <si>
    <t>HR</t>
  </si>
  <si>
    <t>EL</t>
  </si>
  <si>
    <t>IT</t>
  </si>
  <si>
    <t>RO</t>
  </si>
  <si>
    <t>EU-SILC year</t>
  </si>
  <si>
    <t>% of population</t>
  </si>
  <si>
    <t>FE</t>
  </si>
  <si>
    <t>2021</t>
  </si>
  <si>
    <t>2022</t>
  </si>
  <si>
    <t>* Information on income for year T is collected in EU-SILC survey year T+1</t>
  </si>
  <si>
    <t>EU-SILC
 year</t>
  </si>
  <si>
    <t>ê</t>
  </si>
  <si>
    <t>î</t>
  </si>
  <si>
    <t>è</t>
  </si>
  <si>
    <t>ì</t>
  </si>
  <si>
    <t>é</t>
  </si>
  <si>
    <t>Austria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</si>
  <si>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</si>
  <si>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</si>
  <si>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</si>
  <si>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</si>
  <si>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</si>
  <si>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</si>
  <si>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</si>
  <si>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</si>
  <si>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</si>
  <si>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</si>
  <si>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</si>
  <si>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</si>
  <si>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</si>
  <si>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</si>
  <si>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</si>
  <si>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</si>
  <si>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</si>
  <si>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</si>
  <si>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</si>
  <si>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</si>
  <si>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</si>
  <si>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</si>
  <si>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</si>
  <si>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</si>
  <si>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</si>
  <si>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</si>
  <si>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** Year-on-year change is based on median income expressed in national currency</t>
  </si>
  <si>
    <t>Year-on-year change (nominal income)**</t>
  </si>
  <si>
    <t>**Flash estimates at country level are released as intervals rather than point estimates, indicating the direction and magnitude of change.</t>
  </si>
  <si>
    <t>***Flash estimates at country level are released as intervals rather than point estimates, indicating the direction and magnitude of change.</t>
  </si>
  <si>
    <t>increase (statistically significant , &lt;5)</t>
  </si>
  <si>
    <t>decrease (statistically significant , &gt;-5)</t>
  </si>
  <si>
    <t>increase (statistically significant , &lt;2)</t>
  </si>
  <si>
    <t>stability (not statistically significant)</t>
  </si>
  <si>
    <t>decrease (statistically significant , &gt;-2)</t>
  </si>
  <si>
    <t>EU</t>
  </si>
  <si>
    <t>At risk of poverty rate by country, 2022-2023 income</t>
  </si>
  <si>
    <t>Median income, nominal versus real terms, EU, 2019-2023 income</t>
  </si>
  <si>
    <t>At risk of poverty rate, EU, 2019-2023 income</t>
  </si>
  <si>
    <t>EU-SILC 2023
 (2022 income*)</t>
  </si>
  <si>
    <t xml:space="preserve">
EU-SILC 2023 
(2022 income *)</t>
  </si>
  <si>
    <t xml:space="preserve">
 Flash Estimates 
 (2023 income***)</t>
  </si>
  <si>
    <t xml:space="preserve">
EU-SILC 2023 
(2022 income*)</t>
  </si>
  <si>
    <t xml:space="preserve">
 Flash Estimates
(2023 income ***)</t>
  </si>
  <si>
    <t>EU-SILC
 nominal term</t>
  </si>
  <si>
    <t>FE
 nominal term</t>
  </si>
  <si>
    <t>EU-SILC
real term</t>
  </si>
  <si>
    <t>FE
real term</t>
  </si>
  <si>
    <r>
      <t>Source:</t>
    </r>
    <r>
      <rPr>
        <sz val="10"/>
        <color theme="1"/>
        <rFont val="Arial"/>
        <family val="2"/>
      </rPr>
      <t xml:space="preserve"> ilc_li02, Eurostat flash estimates</t>
    </r>
  </si>
  <si>
    <r>
      <t>Source:</t>
    </r>
    <r>
      <rPr>
        <sz val="10"/>
        <color theme="1"/>
        <rFont val="Arial"/>
        <family val="2"/>
      </rPr>
      <t xml:space="preserve"> Eurostat (online data code: ilc_di01, ilc_di18, ert_bil_eur_a, Eurostat flash estimates)</t>
    </r>
  </si>
  <si>
    <t>Year-on-year change 
 Flash Estimates
(2023 income**)</t>
  </si>
  <si>
    <t xml:space="preserve">Fig 1 - At risk of poverty rate, EU, 2019-2023 income </t>
  </si>
  <si>
    <t xml:space="preserve">Fig 2 - At risk of poverty rate by country, 2022-2023 income </t>
  </si>
  <si>
    <t xml:space="preserve">Fig 3 - Median income, EU, nominal versus real terms, 2019-2023 income </t>
  </si>
  <si>
    <t>Fig 4 - Median income by country,  nominal versus real terms (2022-2023 income )</t>
  </si>
  <si>
    <t>Median income by country, nominal versus real terms (2022-2023 income)</t>
  </si>
  <si>
    <t>Year-on-year change (real income)**</t>
  </si>
  <si>
    <t>sharp increase (&gt;5)</t>
  </si>
  <si>
    <t>sharp decrease (&lt;-5)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</si>
</sst>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[$€-2]\ #,##0"/>
    <numFmt numFmtId="168" formatCode="#,##0.0_i"/>
    <numFmt numFmtId="169" formatCode="&quot;€&quot;#,##0"/>
    <numFmt numFmtId="170" formatCode="_(* #,##0.0_);_(* \(#,##0.0\);_(* &quot;-&quot;??_);_(@_)"/>
    <numFmt numFmtId="171" formatCode="0.0%"/>
    <numFmt numFmtId="172" formatCode="#,##0.0"/>
    <numFmt numFmtId="173" formatCode="&quot;€&quot;#,##0.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Wingdings"/>
      <family val="2"/>
    </font>
    <font>
      <sz val="11"/>
      <color theme="7"/>
      <name val="Wingdings"/>
      <family val="2"/>
    </font>
    <font>
      <sz val="11"/>
      <color theme="7" tint="0.39998000860214233"/>
      <name val="Wingdings"/>
      <family val="2"/>
    </font>
    <font>
      <sz val="11"/>
      <color theme="5"/>
      <name val="Wingdings"/>
      <family val="2"/>
    </font>
    <font>
      <sz val="11"/>
      <color theme="6"/>
      <name val="Wingdings"/>
      <family val="2"/>
    </font>
    <font>
      <sz val="11"/>
      <color theme="0" tint="-0.3499799966812134"/>
      <name val="Calibri"/>
      <family val="2"/>
      <scheme val="minor"/>
    </font>
    <font>
      <b/>
      <u val="single"/>
      <sz val="10"/>
      <color rgb="FFFF0000"/>
      <name val="Arial"/>
      <family val="2"/>
    </font>
    <font>
      <sz val="11"/>
      <color theme="0" tint="-0.4999699890613556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thin"/>
      <right/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/>
      <right style="thin"/>
      <top style="thin">
        <color rgb="FF000000"/>
      </top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>
      <alignment/>
      <protection/>
    </xf>
    <xf numFmtId="164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168" fontId="4" fillId="0" borderId="0" applyFill="0" applyBorder="0" applyProtection="0">
      <alignment horizontal="right"/>
    </xf>
  </cellStyleXfs>
  <cellXfs count="109">
    <xf numFmtId="0" fontId="0" fillId="0" borderId="0" xfId="0"/>
    <xf numFmtId="0" fontId="4" fillId="0" borderId="0" xfId="0" applyFont="1"/>
    <xf numFmtId="0" fontId="4" fillId="0" borderId="0" xfId="0" applyFont="1" applyFill="1"/>
    <xf numFmtId="165" fontId="7" fillId="0" borderId="0" xfId="21" applyNumberFormat="1" applyFont="1" applyFill="1"/>
    <xf numFmtId="166" fontId="4" fillId="0" borderId="0" xfId="18" applyNumberFormat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7" fontId="4" fillId="0" borderId="1" xfId="18" applyNumberFormat="1" applyFont="1" applyFill="1" applyBorder="1"/>
    <xf numFmtId="167" fontId="8" fillId="0" borderId="1" xfId="18" applyNumberFormat="1" applyFont="1" applyFill="1" applyBorder="1"/>
    <xf numFmtId="167" fontId="4" fillId="0" borderId="2" xfId="18" applyNumberFormat="1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168" fontId="4" fillId="0" borderId="1" xfId="28" applyFont="1" applyFill="1" applyBorder="1" applyAlignment="1">
      <alignment horizontal="right"/>
    </xf>
    <xf numFmtId="168" fontId="4" fillId="0" borderId="2" xfId="28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quotePrefix="1"/>
    <xf numFmtId="22" fontId="0" fillId="0" borderId="0" xfId="0" applyNumberFormat="1"/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6" fillId="0" borderId="1" xfId="0" applyFont="1" applyFill="1" applyBorder="1" applyAlignment="1">
      <alignment horizontal="left"/>
    </xf>
    <xf numFmtId="169" fontId="4" fillId="0" borderId="1" xfId="0" applyNumberFormat="1" applyFont="1" applyBorder="1"/>
    <xf numFmtId="0" fontId="6" fillId="0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5" fillId="0" borderId="0" xfId="0" applyFont="1"/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1" fillId="0" borderId="0" xfId="0" applyFont="1"/>
    <xf numFmtId="0" fontId="4" fillId="0" borderId="5" xfId="0" applyFont="1" applyBorder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1" fillId="0" borderId="0" xfId="0" applyFont="1"/>
    <xf numFmtId="0" fontId="0" fillId="0" borderId="0" xfId="0" applyFill="1"/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0" fillId="0" borderId="1" xfId="0" applyFont="1" applyBorder="1" applyAlignment="1">
      <alignment horizontal="center"/>
    </xf>
    <xf numFmtId="168" fontId="8" fillId="0" borderId="1" xfId="28" applyFont="1" applyFill="1" applyBorder="1" applyAlignment="1">
      <alignment horizontal="right"/>
    </xf>
    <xf numFmtId="170" fontId="0" fillId="0" borderId="1" xfId="18" applyNumberFormat="1" applyFont="1" applyBorder="1" applyAlignment="1">
      <alignment horizontal="center"/>
    </xf>
    <xf numFmtId="170" fontId="0" fillId="0" borderId="2" xfId="18" applyNumberFormat="1" applyFont="1" applyBorder="1" applyAlignment="1">
      <alignment horizontal="center"/>
    </xf>
    <xf numFmtId="169" fontId="4" fillId="0" borderId="1" xfId="0" applyNumberFormat="1" applyFont="1" applyFill="1" applyBorder="1"/>
    <xf numFmtId="169" fontId="4" fillId="0" borderId="2" xfId="0" applyNumberFormat="1" applyFont="1" applyFill="1" applyBorder="1"/>
    <xf numFmtId="0" fontId="4" fillId="0" borderId="0" xfId="0" applyFont="1" applyFill="1" applyBorder="1" applyAlignment="1">
      <alignment horizontal="left"/>
    </xf>
    <xf numFmtId="171" fontId="0" fillId="0" borderId="0" xfId="15" applyNumberFormat="1" applyFont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2" fillId="0" borderId="0" xfId="0" applyFont="1"/>
    <xf numFmtId="170" fontId="4" fillId="0" borderId="8" xfId="18" applyNumberFormat="1" applyFont="1" applyFill="1" applyBorder="1" applyAlignment="1">
      <alignment horizontal="center"/>
    </xf>
    <xf numFmtId="170" fontId="4" fillId="0" borderId="9" xfId="18" applyNumberFormat="1" applyFont="1" applyFill="1" applyBorder="1" applyAlignment="1">
      <alignment horizontal="center"/>
    </xf>
    <xf numFmtId="0" fontId="0" fillId="5" borderId="0" xfId="0" applyFill="1"/>
    <xf numFmtId="167" fontId="1" fillId="0" borderId="1" xfId="18" applyNumberFormat="1" applyFont="1" applyFill="1" applyBorder="1"/>
    <xf numFmtId="169" fontId="1" fillId="0" borderId="2" xfId="0" applyNumberFormat="1" applyFont="1" applyFill="1" applyBorder="1"/>
    <xf numFmtId="0" fontId="23" fillId="0" borderId="0" xfId="0" applyFont="1" applyFill="1"/>
    <xf numFmtId="172" fontId="4" fillId="0" borderId="8" xfId="18" applyNumberFormat="1" applyFont="1" applyFill="1" applyBorder="1" applyAlignment="1">
      <alignment horizontal="right"/>
    </xf>
    <xf numFmtId="172" fontId="4" fillId="0" borderId="9" xfId="18" applyNumberFormat="1" applyFont="1" applyFill="1" applyBorder="1" applyAlignment="1">
      <alignment horizontal="right"/>
    </xf>
    <xf numFmtId="171" fontId="4" fillId="0" borderId="0" xfId="15" applyNumberFormat="1" applyFont="1" applyFill="1"/>
    <xf numFmtId="10" fontId="4" fillId="0" borderId="0" xfId="15" applyNumberFormat="1" applyFont="1" applyFill="1"/>
    <xf numFmtId="171" fontId="4" fillId="0" borderId="0" xfId="15" applyNumberFormat="1" applyFont="1"/>
    <xf numFmtId="164" fontId="4" fillId="0" borderId="0" xfId="18" applyFont="1"/>
    <xf numFmtId="170" fontId="4" fillId="0" borderId="0" xfId="18" applyNumberFormat="1" applyFont="1"/>
    <xf numFmtId="173" fontId="4" fillId="0" borderId="0" xfId="0" applyNumberFormat="1" applyFont="1"/>
    <xf numFmtId="165" fontId="4" fillId="0" borderId="0" xfId="18" applyNumberFormat="1" applyFont="1"/>
    <xf numFmtId="165" fontId="4" fillId="0" borderId="0" xfId="15" applyNumberFormat="1" applyFont="1"/>
    <xf numFmtId="0" fontId="6" fillId="4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170" fontId="0" fillId="0" borderId="7" xfId="18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169" fontId="1" fillId="0" borderId="8" xfId="0" applyNumberFormat="1" applyFont="1" applyBorder="1"/>
    <xf numFmtId="167" fontId="1" fillId="0" borderId="9" xfId="18" applyNumberFormat="1" applyFont="1" applyFill="1" applyBorder="1"/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0" fillId="0" borderId="1" xfId="0" applyBorder="1"/>
    <xf numFmtId="170" fontId="4" fillId="0" borderId="8" xfId="18" applyNumberFormat="1" applyFont="1" applyFill="1" applyBorder="1" applyAlignment="1">
      <alignment horizontal="right"/>
    </xf>
    <xf numFmtId="0" fontId="0" fillId="0" borderId="8" xfId="0" applyBorder="1"/>
    <xf numFmtId="0" fontId="17" fillId="0" borderId="2" xfId="0" applyFont="1" applyBorder="1" applyAlignment="1">
      <alignment horizontal="center"/>
    </xf>
    <xf numFmtId="0" fontId="0" fillId="0" borderId="14" xfId="0" applyBorder="1"/>
    <xf numFmtId="0" fontId="17" fillId="0" borderId="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wrapText="1"/>
    </xf>
    <xf numFmtId="0" fontId="0" fillId="0" borderId="0" xfId="0" applyAlignment="1">
      <alignment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Bad" xfId="21"/>
    <cellStyle name="Normal 2" xfId="22"/>
    <cellStyle name="Comma 2 2" xfId="23"/>
    <cellStyle name="Percent 2" xfId="24"/>
    <cellStyle name="Neutral 2" xfId="25"/>
    <cellStyle name="Normal 2 2" xfId="26"/>
    <cellStyle name="Comma 3" xfId="27"/>
    <cellStyle name="NumberCellStyle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 risk of poverty rate, EU, 2019-2023 income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population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75"/>
          <c:w val="0.9705"/>
          <c:h val="0.583"/>
        </c:manualLayout>
      </c:layout>
      <c:lineChart>
        <c:grouping val="standard"/>
        <c:varyColors val="0"/>
        <c:ser>
          <c:idx val="0"/>
          <c:order val="0"/>
          <c:tx>
            <c:strRef>
              <c:f>'Figure 1 - AROP TS original'!$E$7</c:f>
              <c:strCache>
                <c:ptCount val="1"/>
                <c:pt idx="0">
                  <c:v>EU-SILC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1 - AROP TS original'!$C$8:$D$13</c:f>
              <c:multiLvlStrCache/>
            </c:multiLvlStrRef>
          </c:cat>
          <c:val>
            <c:numRef>
              <c:f>'Figure 1 - AROP TS original'!$E$8:$E$13</c:f>
              <c:numCache/>
            </c:numRef>
          </c:val>
          <c:smooth val="0"/>
        </c:ser>
        <c:ser>
          <c:idx val="1"/>
          <c:order val="1"/>
          <c:tx>
            <c:strRef>
              <c:f>'Figure 1 - AROP TS original'!$F$7</c:f>
              <c:strCache>
                <c:ptCount val="1"/>
                <c:pt idx="0">
                  <c:v>FE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Pt>
            <c:idx val="0"/>
            <c:spPr>
              <a:ln w="28575" cap="rnd" cmpd="sng">
                <a:solidFill>
                  <a:srgbClr val="B09120">
                    <a:lumMod val="100000"/>
                  </a:srgbClr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09120"/>
                </a:solidFill>
                <a:ln w="28575">
                  <a:solidFill>
                    <a:srgbClr val="B09120"/>
                  </a:solidFill>
                  <a:prstDash val="solid"/>
                </a:ln>
              </c:spPr>
            </c:marker>
          </c:dPt>
          <c:dPt>
            <c:idx val="1"/>
            <c:spPr>
              <a:ln w="28575" cap="rnd" cmpd="sng">
                <a:solidFill>
                  <a:srgbClr val="B09120">
                    <a:lumMod val="100000"/>
                  </a:srgbClr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09120"/>
                </a:solidFill>
                <a:ln w="28575">
                  <a:solidFill>
                    <a:srgbClr val="B09120"/>
                  </a:solidFill>
                  <a:prstDash val="solid"/>
                </a:ln>
              </c:spPr>
            </c:marker>
          </c:dPt>
          <c:dPt>
            <c:idx val="2"/>
            <c:spPr>
              <a:ln w="28575" cap="rnd" cmpd="sng">
                <a:solidFill>
                  <a:srgbClr val="B09120">
                    <a:lumMod val="100000"/>
                  </a:srgbClr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09120"/>
                </a:solidFill>
                <a:ln w="28575">
                  <a:solidFill>
                    <a:srgbClr val="B09120"/>
                  </a:solidFill>
                  <a:prstDash val="solid"/>
                </a:ln>
              </c:spPr>
            </c:marker>
          </c:dPt>
          <c:dPt>
            <c:idx val="3"/>
            <c:spPr>
              <a:ln w="28575" cap="rnd" cmpd="sng">
                <a:solidFill>
                  <a:srgbClr val="B09120">
                    <a:lumMod val="100000"/>
                  </a:srgbClr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09120"/>
                </a:solidFill>
                <a:ln w="28575">
                  <a:solidFill>
                    <a:srgbClr val="B09120"/>
                  </a:solidFill>
                  <a:prstDash val="solid"/>
                </a:ln>
              </c:spPr>
            </c:marker>
          </c:dPt>
          <c:dPt>
            <c:idx val="4"/>
            <c:spPr>
              <a:ln w="28575" cap="rnd" cmpd="sng">
                <a:solidFill>
                  <a:srgbClr val="B09120">
                    <a:lumMod val="100000"/>
                  </a:srgbClr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B09120">
                    <a:lumMod val="100000"/>
                  </a:srgbClr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09120"/>
                </a:solidFill>
                <a:ln w="28575">
                  <a:solidFill>
                    <a:srgbClr val="B09120"/>
                  </a:solidFill>
                  <a:prstDash val="soli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1 - AROP TS original'!$C$8:$D$13</c:f>
              <c:multiLvlStrCache/>
            </c:multiLvlStrRef>
          </c:cat>
          <c:val>
            <c:numRef>
              <c:f>'Figure 1 - AROP TS original'!$F$8:$F$13</c:f>
              <c:numCache/>
            </c:numRef>
          </c:val>
          <c:smooth val="0"/>
        </c:ser>
        <c:marker val="1"/>
        <c:axId val="42023726"/>
        <c:axId val="42669215"/>
      </c:line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2669215"/>
        <c:crosses val="autoZero"/>
        <c:auto val="1"/>
        <c:lblOffset val="100"/>
        <c:noMultiLvlLbl val="0"/>
      </c:catAx>
      <c:valAx>
        <c:axId val="42669215"/>
        <c:scaling>
          <c:orientation val="minMax"/>
          <c:max val="2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20237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7395"/>
          <c:w val="0.202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income, nominal versus real terms, EU, 2019-2023 income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61725"/>
        </c:manualLayout>
      </c:layout>
      <c:lineChart>
        <c:grouping val="standard"/>
        <c:varyColors val="0"/>
        <c:ser>
          <c:idx val="0"/>
          <c:order val="0"/>
          <c:tx>
            <c:strRef>
              <c:f>'Figure 2 - median by EU, TS '!$E$4</c:f>
              <c:strCache>
                <c:ptCount val="1"/>
                <c:pt idx="0">
                  <c:v>EU-SILC
 nominal term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2 - median by EU, TS '!$C$5:$D$10</c:f>
              <c:multiLvlStrCache/>
            </c:multiLvlStrRef>
          </c:cat>
          <c:val>
            <c:numRef>
              <c:f>'Figure 2 - median by EU, TS '!$E$5:$E$10</c:f>
              <c:numCache/>
            </c:numRef>
          </c:val>
          <c:smooth val="0"/>
        </c:ser>
        <c:ser>
          <c:idx val="1"/>
          <c:order val="1"/>
          <c:tx>
            <c:strRef>
              <c:f>'Figure 2 - median by EU, TS '!$F$4</c:f>
              <c:strCache>
                <c:ptCount val="1"/>
                <c:pt idx="0">
                  <c:v>FE
 nominal term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Pt>
            <c:idx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>
                <a:solidFill>
                  <a:schemeClr val="accent1"/>
                </a:solidFill>
                <a:prstDash val="sysDot"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>
                <a:solidFill>
                  <a:schemeClr val="accent1"/>
                </a:solidFill>
                <a:prstDash val="sysDot"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>
                <a:solidFill>
                  <a:schemeClr val="accent1"/>
                </a:solidFill>
                <a:prstDash val="sysDot"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>
                <a:solidFill>
                  <a:schemeClr val="accent1"/>
                </a:solidFill>
                <a:prstDash val="sysDot"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>
                <a:solidFill>
                  <a:schemeClr val="accent1"/>
                </a:solidFill>
                <a:prstDash val="sysDash"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prstDash val="sysDash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2 - median by EU, TS '!$C$5:$D$10</c:f>
              <c:multiLvlStrCache/>
            </c:multiLvlStrRef>
          </c:cat>
          <c:val>
            <c:numRef>
              <c:f>'Figure 2 - median by EU, TS '!$F$5:$F$10</c:f>
              <c:numCache/>
            </c:numRef>
          </c:val>
          <c:smooth val="0"/>
        </c:ser>
        <c:ser>
          <c:idx val="2"/>
          <c:order val="2"/>
          <c:tx>
            <c:strRef>
              <c:f>'Figure 2 - median by EU, TS '!$G$4</c:f>
              <c:strCache>
                <c:ptCount val="1"/>
                <c:pt idx="0">
                  <c:v>EU-SILC
real term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2 - median by EU, TS '!$C$5:$D$10</c:f>
              <c:multiLvlStrCache/>
            </c:multiLvlStrRef>
          </c:cat>
          <c:val>
            <c:numRef>
              <c:f>'Figure 2 - median by EU, TS '!$G$5:$G$10</c:f>
              <c:numCache/>
            </c:numRef>
          </c:val>
          <c:smooth val="0"/>
        </c:ser>
        <c:ser>
          <c:idx val="3"/>
          <c:order val="3"/>
          <c:tx>
            <c:strRef>
              <c:f>'Figure 2 - median by EU, TS '!$H$4</c:f>
              <c:strCache>
                <c:ptCount val="1"/>
                <c:pt idx="0">
                  <c:v>FE
real term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2 - median by EU, TS '!$C$5:$D$10</c:f>
              <c:multiLvlStrCache/>
            </c:multiLvlStrRef>
          </c:cat>
          <c:val>
            <c:numRef>
              <c:f>'Figure 2 - median by EU, TS '!$H$5:$H$10</c:f>
              <c:numCache/>
            </c:numRef>
          </c:val>
          <c:smooth val="0"/>
        </c:ser>
        <c:marker val="1"/>
        <c:axId val="48478616"/>
        <c:axId val="33654361"/>
      </c:line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3654361"/>
        <c:crosses val="autoZero"/>
        <c:auto val="1"/>
        <c:lblOffset val="100"/>
        <c:noMultiLvlLbl val="0"/>
      </c:catAx>
      <c:valAx>
        <c:axId val="33654361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[$€-2]\ 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84786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75"/>
          <c:y val="0.7825"/>
          <c:w val="0.9"/>
          <c:h val="0.0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0.822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87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 Statistics on Income and Living Conditions (EU-SILC)</a:t>
          </a:r>
        </a:p>
        <a:p>
          <a:r>
            <a:rPr lang="en-IE" sz="1200">
              <a:latin typeface="Arial" panose="020B0604020202020204" pitchFamily="34" charset="0"/>
            </a:rPr>
            <a:t>Flash estimates of income inequality and poverty indicators (FE)</a:t>
          </a:r>
        </a:p>
        <a:p>
          <a:r>
            <a:rPr lang="en-IE" sz="1200">
              <a:latin typeface="Arial" panose="020B0604020202020204" pitchFamily="34" charset="0"/>
            </a:rPr>
            <a:t>* Information on income for year T is collected in EU-SILC survey year T+1</a:t>
          </a:r>
        </a:p>
        <a:p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</a:t>
          </a:r>
          <a:r>
            <a:rPr lang="en-IE" sz="1200" i="0">
              <a:latin typeface="Arial" panose="020B0604020202020204" pitchFamily="34" charset="0"/>
            </a:rPr>
            <a:t>: ilc_li02, Eurostat flash estimates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</xdr:row>
      <xdr:rowOff>133350</xdr:rowOff>
    </xdr:from>
    <xdr:to>
      <xdr:col>27</xdr:col>
      <xdr:colOff>333375</xdr:colOff>
      <xdr:row>35</xdr:row>
      <xdr:rowOff>133350</xdr:rowOff>
    </xdr:to>
    <xdr:graphicFrame macro="">
      <xdr:nvGraphicFramePr>
        <xdr:cNvPr id="2" name="Chart 1"/>
        <xdr:cNvGraphicFramePr/>
      </xdr:nvGraphicFramePr>
      <xdr:xfrm>
        <a:off x="7096125" y="295275"/>
        <a:ext cx="92964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819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EU Statistics on Income and Living Conditions (EU-SILC)</a:t>
          </a:r>
        </a:p>
        <a:p>
          <a:r>
            <a:rPr lang="en-US" sz="1200">
              <a:latin typeface="Arial" panose="020B0604020202020204" pitchFamily="34" charset="0"/>
            </a:rPr>
            <a:t>Flash estimates of income inequality and poverty indicators (FE)</a:t>
          </a:r>
        </a:p>
        <a:p>
          <a:r>
            <a:rPr lang="en-US" sz="1200">
              <a:latin typeface="Arial" panose="020B0604020202020204" pitchFamily="34" charset="0"/>
            </a:rPr>
            <a:t>* Information on income for year T is collected in EU-SILC survey year T+1</a:t>
          </a:r>
        </a:p>
        <a:p>
          <a:endParaRPr lang="en-US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</a:t>
          </a:r>
          <a:r>
            <a:rPr lang="en-US" sz="1200" i="0">
              <a:latin typeface="Arial" panose="020B0604020202020204" pitchFamily="34" charset="0"/>
            </a:rPr>
            <a:t>: Eurostat (online data code: ilc_di01, ilc_di18, ert_bil_eur_a, Eurostat flash estimates)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2</xdr:row>
      <xdr:rowOff>38100</xdr:rowOff>
    </xdr:from>
    <xdr:to>
      <xdr:col>29</xdr:col>
      <xdr:colOff>200025</xdr:colOff>
      <xdr:row>34</xdr:row>
      <xdr:rowOff>9525</xdr:rowOff>
    </xdr:to>
    <xdr:graphicFrame macro="">
      <xdr:nvGraphicFramePr>
        <xdr:cNvPr id="2" name="Chart 1"/>
        <xdr:cNvGraphicFramePr/>
      </xdr:nvGraphicFramePr>
      <xdr:xfrm>
        <a:off x="9867900" y="400050"/>
        <a:ext cx="939165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</xdr:row>
      <xdr:rowOff>190500</xdr:rowOff>
    </xdr:from>
    <xdr:ext cx="9525" cy="180975"/>
    <xdr:sp macro="" textlink="">
      <xdr:nvSpPr>
        <xdr:cNvPr id="2" name="Shape 10"/>
        <xdr:cNvSpPr/>
      </xdr:nvSpPr>
      <xdr:spPr>
        <a:xfrm>
          <a:off x="6400800" y="2381250"/>
          <a:ext cx="9525" cy="180975"/>
        </a:xfrm>
        <a:custGeom>
          <a:avLst/>
          <a:gdLst/>
          <a:ahLst/>
          <a:cxnLst/>
          <a:rect l="0" t="0" r="0" b="0"/>
          <a:pathLst>
            <a:path h="57785" w="7620">
              <a:moveTo>
                <a:pt x="0" y="0"/>
              </a:moveTo>
              <a:lnTo>
                <a:pt x="7188" y="0"/>
              </a:lnTo>
              <a:lnTo>
                <a:pt x="7188" y="57543"/>
              </a:lnTo>
              <a:lnTo>
                <a:pt x="0" y="57543"/>
              </a:lnTo>
              <a:lnTo>
                <a:pt x="0" y="0"/>
              </a:lnTo>
              <a:close/>
            </a:path>
          </a:pathLst>
        </a:custGeom>
        <a:solidFill>
          <a:srgbClr val="A6C8E2"/>
        </a:solidFill>
        <a:ln>
          <a:headEnd type="none"/>
          <a:tailEnd type="none"/>
        </a:ln>
      </xdr:spPr>
    </xdr:sp>
    <xdr:clientData/>
  </xdr:oneCellAnchor>
  <xdr:oneCellAnchor>
    <xdr:from>
      <xdr:col>6</xdr:col>
      <xdr:colOff>0</xdr:colOff>
      <xdr:row>10</xdr:row>
      <xdr:rowOff>190500</xdr:rowOff>
    </xdr:from>
    <xdr:ext cx="9525" cy="180975"/>
    <xdr:sp macro="" textlink="">
      <xdr:nvSpPr>
        <xdr:cNvPr id="3" name="Shape 10"/>
        <xdr:cNvSpPr/>
      </xdr:nvSpPr>
      <xdr:spPr>
        <a:xfrm>
          <a:off x="6400800" y="2381250"/>
          <a:ext cx="9525" cy="180975"/>
        </a:xfrm>
        <a:custGeom>
          <a:avLst/>
          <a:gdLst/>
          <a:ahLst/>
          <a:cxnLst/>
          <a:rect l="0" t="0" r="0" b="0"/>
          <a:pathLst>
            <a:path h="57785" w="7620">
              <a:moveTo>
                <a:pt x="0" y="0"/>
              </a:moveTo>
              <a:lnTo>
                <a:pt x="7188" y="0"/>
              </a:lnTo>
              <a:lnTo>
                <a:pt x="7188" y="57543"/>
              </a:lnTo>
              <a:lnTo>
                <a:pt x="0" y="57543"/>
              </a:lnTo>
              <a:lnTo>
                <a:pt x="0" y="0"/>
              </a:lnTo>
              <a:close/>
            </a:path>
          </a:pathLst>
        </a:custGeom>
        <a:solidFill>
          <a:srgbClr val="A6C8E2"/>
        </a:solidFill>
        <a:ln>
          <a:headEnd type="none"/>
          <a:tailEnd type="none"/>
        </a:ln>
      </xdr:spPr>
    </xdr:sp>
    <xdr:clientData/>
  </xdr:oneCellAnchor>
  <xdr:oneCellAnchor>
    <xdr:from>
      <xdr:col>6</xdr:col>
      <xdr:colOff>0</xdr:colOff>
      <xdr:row>10</xdr:row>
      <xdr:rowOff>190500</xdr:rowOff>
    </xdr:from>
    <xdr:ext cx="9525" cy="180975"/>
    <xdr:sp macro="" textlink="">
      <xdr:nvSpPr>
        <xdr:cNvPr id="4" name="Shape 5"/>
        <xdr:cNvSpPr/>
      </xdr:nvSpPr>
      <xdr:spPr>
        <a:xfrm>
          <a:off x="6400800" y="2381250"/>
          <a:ext cx="9525" cy="180975"/>
        </a:xfrm>
        <a:custGeom>
          <a:avLst/>
          <a:gdLst/>
          <a:ahLst/>
          <a:cxnLst/>
          <a:rect l="0" t="0" r="0" b="0"/>
          <a:pathLst>
            <a:path h="57785" w="7620">
              <a:moveTo>
                <a:pt x="0" y="0"/>
              </a:moveTo>
              <a:lnTo>
                <a:pt x="7188" y="0"/>
              </a:lnTo>
              <a:lnTo>
                <a:pt x="7188" y="57543"/>
              </a:lnTo>
              <a:lnTo>
                <a:pt x="0" y="57543"/>
              </a:lnTo>
              <a:lnTo>
                <a:pt x="0" y="0"/>
              </a:lnTo>
              <a:close/>
            </a:path>
          </a:pathLst>
        </a:custGeom>
        <a:solidFill>
          <a:srgbClr val="A6C8E2"/>
        </a:solidFill>
        <a:ln>
          <a:headEnd type="none"/>
          <a:tailEnd type="none"/>
        </a:ln>
      </xdr:spPr>
    </xdr:sp>
    <xdr:clientData/>
  </xdr:oneCellAnchor>
  <xdr:oneCellAnchor>
    <xdr:from>
      <xdr:col>6</xdr:col>
      <xdr:colOff>0</xdr:colOff>
      <xdr:row>10</xdr:row>
      <xdr:rowOff>190500</xdr:rowOff>
    </xdr:from>
    <xdr:ext cx="9525" cy="180975"/>
    <xdr:sp macro="" textlink="">
      <xdr:nvSpPr>
        <xdr:cNvPr id="5" name="Shape 6"/>
        <xdr:cNvSpPr/>
      </xdr:nvSpPr>
      <xdr:spPr>
        <a:xfrm>
          <a:off x="6400800" y="2381250"/>
          <a:ext cx="9525" cy="180975"/>
        </a:xfrm>
        <a:custGeom>
          <a:avLst/>
          <a:gdLst/>
          <a:ahLst/>
          <a:cxnLst/>
          <a:rect l="0" t="0" r="0" b="0"/>
          <a:pathLst>
            <a:path h="57785" w="7620">
              <a:moveTo>
                <a:pt x="0" y="0"/>
              </a:moveTo>
              <a:lnTo>
                <a:pt x="7188" y="0"/>
              </a:lnTo>
              <a:lnTo>
                <a:pt x="7188" y="57543"/>
              </a:lnTo>
              <a:lnTo>
                <a:pt x="0" y="57543"/>
              </a:lnTo>
              <a:lnTo>
                <a:pt x="0" y="0"/>
              </a:lnTo>
              <a:close/>
            </a:path>
          </a:pathLst>
        </a:custGeom>
        <a:solidFill>
          <a:srgbClr val="A6C8E2"/>
        </a:solidFill>
        <a:ln>
          <a:headEnd type="none"/>
          <a:tailEnd type="none"/>
        </a:ln>
      </xdr:spPr>
    </xdr:sp>
    <xdr:clientData/>
  </xdr:oneCellAnchor>
  <xdr:oneCellAnchor>
    <xdr:from>
      <xdr:col>6</xdr:col>
      <xdr:colOff>0</xdr:colOff>
      <xdr:row>10</xdr:row>
      <xdr:rowOff>190500</xdr:rowOff>
    </xdr:from>
    <xdr:ext cx="9525" cy="180975"/>
    <xdr:sp macro="" textlink="">
      <xdr:nvSpPr>
        <xdr:cNvPr id="6" name="Shape 7"/>
        <xdr:cNvSpPr/>
      </xdr:nvSpPr>
      <xdr:spPr>
        <a:xfrm>
          <a:off x="6400800" y="2381250"/>
          <a:ext cx="9525" cy="180975"/>
        </a:xfrm>
        <a:custGeom>
          <a:avLst/>
          <a:gdLst/>
          <a:ahLst/>
          <a:cxnLst/>
          <a:rect l="0" t="0" r="0" b="0"/>
          <a:pathLst>
            <a:path h="57785" w="7620">
              <a:moveTo>
                <a:pt x="0" y="0"/>
              </a:moveTo>
              <a:lnTo>
                <a:pt x="7188" y="0"/>
              </a:lnTo>
              <a:lnTo>
                <a:pt x="7188" y="57543"/>
              </a:lnTo>
              <a:lnTo>
                <a:pt x="0" y="57543"/>
              </a:lnTo>
              <a:lnTo>
                <a:pt x="0" y="0"/>
              </a:lnTo>
              <a:close/>
            </a:path>
          </a:pathLst>
        </a:custGeom>
        <a:solidFill>
          <a:srgbClr val="A6C8E2"/>
        </a:solidFill>
        <a:ln>
          <a:headEnd type="none"/>
          <a:tailEnd type="none"/>
        </a:ln>
      </xdr:spPr>
    </xdr:sp>
    <xdr:clientData/>
  </xdr:oneCellAnchor>
  <xdr:oneCellAnchor>
    <xdr:from>
      <xdr:col>6</xdr:col>
      <xdr:colOff>0</xdr:colOff>
      <xdr:row>10</xdr:row>
      <xdr:rowOff>190500</xdr:rowOff>
    </xdr:from>
    <xdr:ext cx="9525" cy="180975"/>
    <xdr:sp macro="" textlink="">
      <xdr:nvSpPr>
        <xdr:cNvPr id="7" name="Shape 8"/>
        <xdr:cNvSpPr/>
      </xdr:nvSpPr>
      <xdr:spPr>
        <a:xfrm>
          <a:off x="6400800" y="2381250"/>
          <a:ext cx="9525" cy="180975"/>
        </a:xfrm>
        <a:custGeom>
          <a:avLst/>
          <a:gdLst/>
          <a:ahLst/>
          <a:cxnLst/>
          <a:rect l="0" t="0" r="0" b="0"/>
          <a:pathLst>
            <a:path h="57785" w="7620">
              <a:moveTo>
                <a:pt x="0" y="0"/>
              </a:moveTo>
              <a:lnTo>
                <a:pt x="7188" y="0"/>
              </a:lnTo>
              <a:lnTo>
                <a:pt x="7188" y="57543"/>
              </a:lnTo>
              <a:lnTo>
                <a:pt x="0" y="57543"/>
              </a:lnTo>
              <a:lnTo>
                <a:pt x="0" y="0"/>
              </a:lnTo>
              <a:close/>
            </a:path>
          </a:pathLst>
        </a:custGeom>
        <a:solidFill>
          <a:srgbClr val="A6C8E2"/>
        </a:solidFill>
        <a:ln>
          <a:headEnd type="none"/>
          <a:tailEnd type="none"/>
        </a:ln>
      </xdr:spPr>
    </xdr:sp>
    <xdr:clientData/>
  </xdr:oneCellAnchor>
  <xdr:oneCellAnchor>
    <xdr:from>
      <xdr:col>6</xdr:col>
      <xdr:colOff>0</xdr:colOff>
      <xdr:row>10</xdr:row>
      <xdr:rowOff>190500</xdr:rowOff>
    </xdr:from>
    <xdr:ext cx="9525" cy="180975"/>
    <xdr:sp macro="" textlink="">
      <xdr:nvSpPr>
        <xdr:cNvPr id="8" name="Shape 9"/>
        <xdr:cNvSpPr/>
      </xdr:nvSpPr>
      <xdr:spPr>
        <a:xfrm>
          <a:off x="6400800" y="2381250"/>
          <a:ext cx="9525" cy="180975"/>
        </a:xfrm>
        <a:custGeom>
          <a:avLst/>
          <a:gdLst/>
          <a:ahLst/>
          <a:cxnLst/>
          <a:rect l="0" t="0" r="0" b="0"/>
          <a:pathLst>
            <a:path h="57785" w="7620">
              <a:moveTo>
                <a:pt x="0" y="0"/>
              </a:moveTo>
              <a:lnTo>
                <a:pt x="7188" y="0"/>
              </a:lnTo>
              <a:lnTo>
                <a:pt x="7188" y="57543"/>
              </a:lnTo>
              <a:lnTo>
                <a:pt x="0" y="57543"/>
              </a:lnTo>
              <a:lnTo>
                <a:pt x="0" y="0"/>
              </a:lnTo>
              <a:close/>
            </a:path>
          </a:pathLst>
        </a:custGeom>
        <a:solidFill>
          <a:srgbClr val="A6C8E2"/>
        </a:solidFill>
        <a:ln>
          <a:headEnd type="none"/>
          <a:tailEnd type="none"/>
        </a:ln>
      </xdr:spPr>
    </xdr:sp>
    <xdr:clientData/>
  </xdr:oneCellAnchor>
  <xdr:oneCellAnchor>
    <xdr:from>
      <xdr:col>6</xdr:col>
      <xdr:colOff>0</xdr:colOff>
      <xdr:row>10</xdr:row>
      <xdr:rowOff>190500</xdr:rowOff>
    </xdr:from>
    <xdr:ext cx="9525" cy="180975"/>
    <xdr:sp macro="" textlink="">
      <xdr:nvSpPr>
        <xdr:cNvPr id="9" name="Shape 5"/>
        <xdr:cNvSpPr/>
      </xdr:nvSpPr>
      <xdr:spPr>
        <a:xfrm>
          <a:off x="6400800" y="2381250"/>
          <a:ext cx="9525" cy="180975"/>
        </a:xfrm>
        <a:custGeom>
          <a:avLst/>
          <a:gdLst/>
          <a:ahLst/>
          <a:cxnLst/>
          <a:rect l="0" t="0" r="0" b="0"/>
          <a:pathLst>
            <a:path h="57785" w="7620">
              <a:moveTo>
                <a:pt x="0" y="0"/>
              </a:moveTo>
              <a:lnTo>
                <a:pt x="7188" y="0"/>
              </a:lnTo>
              <a:lnTo>
                <a:pt x="7188" y="57543"/>
              </a:lnTo>
              <a:lnTo>
                <a:pt x="0" y="57543"/>
              </a:lnTo>
              <a:lnTo>
                <a:pt x="0" y="0"/>
              </a:lnTo>
              <a:close/>
            </a:path>
          </a:pathLst>
        </a:custGeom>
        <a:solidFill>
          <a:srgbClr val="A6C8E2"/>
        </a:solidFill>
        <a:ln>
          <a:headEnd type="none"/>
          <a:tailEnd type="none"/>
        </a:ln>
      </xdr:spPr>
    </xdr:sp>
    <xdr:clientData/>
  </xdr:oneCellAnchor>
  <xdr:oneCellAnchor>
    <xdr:from>
      <xdr:col>6</xdr:col>
      <xdr:colOff>0</xdr:colOff>
      <xdr:row>10</xdr:row>
      <xdr:rowOff>190500</xdr:rowOff>
    </xdr:from>
    <xdr:ext cx="9525" cy="180975"/>
    <xdr:sp macro="" textlink="">
      <xdr:nvSpPr>
        <xdr:cNvPr id="10" name="Shape 6"/>
        <xdr:cNvSpPr/>
      </xdr:nvSpPr>
      <xdr:spPr>
        <a:xfrm>
          <a:off x="6400800" y="2381250"/>
          <a:ext cx="9525" cy="180975"/>
        </a:xfrm>
        <a:custGeom>
          <a:avLst/>
          <a:gdLst/>
          <a:ahLst/>
          <a:cxnLst/>
          <a:rect l="0" t="0" r="0" b="0"/>
          <a:pathLst>
            <a:path h="57785" w="7620">
              <a:moveTo>
                <a:pt x="0" y="0"/>
              </a:moveTo>
              <a:lnTo>
                <a:pt x="7188" y="0"/>
              </a:lnTo>
              <a:lnTo>
                <a:pt x="7188" y="57543"/>
              </a:lnTo>
              <a:lnTo>
                <a:pt x="0" y="57543"/>
              </a:lnTo>
              <a:lnTo>
                <a:pt x="0" y="0"/>
              </a:lnTo>
              <a:close/>
            </a:path>
          </a:pathLst>
        </a:custGeom>
        <a:solidFill>
          <a:srgbClr val="A6C8E2"/>
        </a:solidFill>
        <a:ln>
          <a:headEnd type="none"/>
          <a:tailEnd type="none"/>
        </a:ln>
      </xdr:spPr>
    </xdr:sp>
    <xdr:clientData/>
  </xdr:oneCellAnchor>
  <xdr:oneCellAnchor>
    <xdr:from>
      <xdr:col>6</xdr:col>
      <xdr:colOff>0</xdr:colOff>
      <xdr:row>10</xdr:row>
      <xdr:rowOff>190500</xdr:rowOff>
    </xdr:from>
    <xdr:ext cx="9525" cy="180975"/>
    <xdr:sp macro="" textlink="">
      <xdr:nvSpPr>
        <xdr:cNvPr id="11" name="Shape 7"/>
        <xdr:cNvSpPr/>
      </xdr:nvSpPr>
      <xdr:spPr>
        <a:xfrm>
          <a:off x="6400800" y="2381250"/>
          <a:ext cx="9525" cy="180975"/>
        </a:xfrm>
        <a:custGeom>
          <a:avLst/>
          <a:gdLst/>
          <a:ahLst/>
          <a:cxnLst/>
          <a:rect l="0" t="0" r="0" b="0"/>
          <a:pathLst>
            <a:path h="57785" w="7620">
              <a:moveTo>
                <a:pt x="0" y="0"/>
              </a:moveTo>
              <a:lnTo>
                <a:pt x="7188" y="0"/>
              </a:lnTo>
              <a:lnTo>
                <a:pt x="7188" y="57543"/>
              </a:lnTo>
              <a:lnTo>
                <a:pt x="0" y="57543"/>
              </a:lnTo>
              <a:lnTo>
                <a:pt x="0" y="0"/>
              </a:lnTo>
              <a:close/>
            </a:path>
          </a:pathLst>
        </a:custGeom>
        <a:solidFill>
          <a:srgbClr val="A6C8E2"/>
        </a:solidFill>
        <a:ln>
          <a:headEnd type="none"/>
          <a:tailEnd type="none"/>
        </a:ln>
      </xdr:spPr>
    </xdr:sp>
    <xdr:clientData/>
  </xdr:oneCellAnchor>
  <xdr:oneCellAnchor>
    <xdr:from>
      <xdr:col>6</xdr:col>
      <xdr:colOff>0</xdr:colOff>
      <xdr:row>10</xdr:row>
      <xdr:rowOff>190500</xdr:rowOff>
    </xdr:from>
    <xdr:ext cx="9525" cy="180975"/>
    <xdr:sp macro="" textlink="">
      <xdr:nvSpPr>
        <xdr:cNvPr id="12" name="Shape 8"/>
        <xdr:cNvSpPr/>
      </xdr:nvSpPr>
      <xdr:spPr>
        <a:xfrm>
          <a:off x="6400800" y="2381250"/>
          <a:ext cx="9525" cy="180975"/>
        </a:xfrm>
        <a:custGeom>
          <a:avLst/>
          <a:gdLst/>
          <a:ahLst/>
          <a:cxnLst/>
          <a:rect l="0" t="0" r="0" b="0"/>
          <a:pathLst>
            <a:path h="57785" w="7620">
              <a:moveTo>
                <a:pt x="0" y="0"/>
              </a:moveTo>
              <a:lnTo>
                <a:pt x="7188" y="0"/>
              </a:lnTo>
              <a:lnTo>
                <a:pt x="7188" y="57543"/>
              </a:lnTo>
              <a:lnTo>
                <a:pt x="0" y="57543"/>
              </a:lnTo>
              <a:lnTo>
                <a:pt x="0" y="0"/>
              </a:lnTo>
              <a:close/>
            </a:path>
          </a:pathLst>
        </a:custGeom>
        <a:solidFill>
          <a:srgbClr val="A6C8E2"/>
        </a:solidFill>
        <a:ln>
          <a:headEnd type="none"/>
          <a:tailEnd type="none"/>
        </a:ln>
      </xdr:spPr>
    </xdr:sp>
    <xdr:clientData/>
  </xdr:oneCellAnchor>
  <xdr:oneCellAnchor>
    <xdr:from>
      <xdr:col>6</xdr:col>
      <xdr:colOff>0</xdr:colOff>
      <xdr:row>10</xdr:row>
      <xdr:rowOff>190500</xdr:rowOff>
    </xdr:from>
    <xdr:ext cx="9525" cy="180975"/>
    <xdr:sp macro="" textlink="">
      <xdr:nvSpPr>
        <xdr:cNvPr id="13" name="Shape 9"/>
        <xdr:cNvSpPr/>
      </xdr:nvSpPr>
      <xdr:spPr>
        <a:xfrm>
          <a:off x="6400800" y="2381250"/>
          <a:ext cx="9525" cy="180975"/>
        </a:xfrm>
        <a:custGeom>
          <a:avLst/>
          <a:gdLst/>
          <a:ahLst/>
          <a:cxnLst/>
          <a:rect l="0" t="0" r="0" b="0"/>
          <a:pathLst>
            <a:path h="57785" w="7620">
              <a:moveTo>
                <a:pt x="0" y="0"/>
              </a:moveTo>
              <a:lnTo>
                <a:pt x="7188" y="0"/>
              </a:lnTo>
              <a:lnTo>
                <a:pt x="7188" y="57543"/>
              </a:lnTo>
              <a:lnTo>
                <a:pt x="0" y="57543"/>
              </a:lnTo>
              <a:lnTo>
                <a:pt x="0" y="0"/>
              </a:lnTo>
              <a:close/>
            </a:path>
          </a:pathLst>
        </a:custGeom>
        <a:solidFill>
          <a:srgbClr val="A6C8E2"/>
        </a:solidFill>
        <a:ln>
          <a:headEnd type="none"/>
          <a:tailEnd type="none"/>
        </a:ln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tat-nalnfssmb.cc.cec.eu.int\1eusilc_prod\flashestimates\FLIPI\3_Output\FE\FE_MS\COVID20\CHECK_charts_TR_WRK_F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GET_JRC_adj"/>
      <sheetName val="CHECK_charts_TR_WRK_F"/>
      <sheetName val="L_M_H"/>
      <sheetName val="AGE"/>
      <sheetName val="SEX"/>
    </sheetNames>
    <sheetDataSet>
      <sheetData sheetId="0">
        <row r="1">
          <cell r="B1" t="str">
            <v>country</v>
          </cell>
          <cell r="C1" t="str">
            <v>sex</v>
          </cell>
          <cell r="D1" t="str">
            <v>age</v>
          </cell>
          <cell r="E1" t="str">
            <v>ER_change_q2_20_19</v>
          </cell>
          <cell r="F1" t="str">
            <v>ER_change_AF_20_19</v>
          </cell>
          <cell r="G1" t="str">
            <v>ER_change_A_19_17</v>
          </cell>
          <cell r="H1" t="str">
            <v>POPemp_AF_20</v>
          </cell>
          <cell r="I1" t="str">
            <v>POP_emp_A_2019</v>
          </cell>
          <cell r="J1" t="str">
            <v>POP_emp_A_2017</v>
          </cell>
          <cell r="K1" t="str">
            <v>pop_empQ2_20</v>
          </cell>
          <cell r="L1" t="str">
            <v>pop_empQ2_19</v>
          </cell>
        </row>
        <row r="2">
          <cell r="B2" t="str">
            <v>AT</v>
          </cell>
          <cell r="C2" t="str">
            <v>Male</v>
          </cell>
          <cell r="D2" t="str">
            <v>16-24</v>
          </cell>
          <cell r="E2">
            <v>-3.4964068689319063</v>
          </cell>
          <cell r="F2">
            <v>-1.9114772998889649</v>
          </cell>
          <cell r="G2">
            <v>3.339839165782954</v>
          </cell>
          <cell r="H2">
            <v>237776.84012293836</v>
          </cell>
          <cell r="I2">
            <v>245660.87500000012</v>
          </cell>
          <cell r="J2">
            <v>245163.18249999988</v>
          </cell>
          <cell r="K2">
            <v>218359.25000000026</v>
          </cell>
          <cell r="L2">
            <v>244350.62000000017</v>
          </cell>
        </row>
        <row r="3">
          <cell r="B3" t="str">
            <v>AT</v>
          </cell>
          <cell r="C3" t="str">
            <v>Male</v>
          </cell>
          <cell r="D3" t="str">
            <v>25-65</v>
          </cell>
          <cell r="E3">
            <v>-2.9363051549402144</v>
          </cell>
          <cell r="F3">
            <v>-2.6721542462823322</v>
          </cell>
          <cell r="G3">
            <v>1.255711947296967</v>
          </cell>
          <cell r="H3">
            <v>1954588.3283340146</v>
          </cell>
          <cell r="I3">
            <v>2021229.6949999994</v>
          </cell>
          <cell r="J3">
            <v>1962980.7025</v>
          </cell>
          <cell r="K3">
            <v>1972887.9600000184</v>
          </cell>
          <cell r="L3">
            <v>2027874.3000000173</v>
          </cell>
        </row>
        <row r="4">
          <cell r="B4" t="str">
            <v>AT</v>
          </cell>
          <cell r="C4" t="str">
            <v>Female</v>
          </cell>
          <cell r="D4" t="str">
            <v>16-24</v>
          </cell>
          <cell r="E4">
            <v>-0.787913660048936</v>
          </cell>
          <cell r="F4">
            <v>-0.6919062014334543</v>
          </cell>
          <cell r="G4">
            <v>-0.8825026739814779</v>
          </cell>
          <cell r="H4">
            <v>214639.76532894876</v>
          </cell>
          <cell r="I4">
            <v>217515.95750000028</v>
          </cell>
          <cell r="J4">
            <v>228061.51750000016</v>
          </cell>
          <cell r="K4">
            <v>203400.0999999999</v>
          </cell>
          <cell r="L4">
            <v>209778.30000000008</v>
          </cell>
        </row>
        <row r="5">
          <cell r="B5" t="str">
            <v>AT</v>
          </cell>
          <cell r="C5" t="str">
            <v>Female</v>
          </cell>
          <cell r="D5" t="str">
            <v>25-65</v>
          </cell>
          <cell r="E5">
            <v>-1.9678317017735196</v>
          </cell>
          <cell r="F5">
            <v>-1.8347484606398865</v>
          </cell>
          <cell r="G5">
            <v>0.9125225380120283</v>
          </cell>
          <cell r="H5">
            <v>1749099.7769714177</v>
          </cell>
          <cell r="I5">
            <v>1795027.9774999972</v>
          </cell>
          <cell r="J5">
            <v>1749006.209999997</v>
          </cell>
          <cell r="K5">
            <v>1753683.2599999942</v>
          </cell>
          <cell r="L5">
            <v>1792870.4600000072</v>
          </cell>
        </row>
        <row r="6">
          <cell r="B6" t="str">
            <v>BE</v>
          </cell>
          <cell r="C6" t="str">
            <v>Male</v>
          </cell>
          <cell r="D6" t="str">
            <v>16-24</v>
          </cell>
          <cell r="E6">
            <v>-3.189270958903929</v>
          </cell>
          <cell r="F6">
            <v>-1.6019487034995024</v>
          </cell>
          <cell r="G6">
            <v>3.116893561132017</v>
          </cell>
          <cell r="H6">
            <v>168885.05178381896</v>
          </cell>
          <cell r="I6">
            <v>178394.18000000005</v>
          </cell>
          <cell r="J6">
            <v>160007.77750000003</v>
          </cell>
          <cell r="K6">
            <v>151199.7799999999</v>
          </cell>
          <cell r="L6">
            <v>169729.23000000004</v>
          </cell>
        </row>
        <row r="7">
          <cell r="B7" t="str">
            <v>BE</v>
          </cell>
          <cell r="C7" t="str">
            <v>Male</v>
          </cell>
          <cell r="D7" t="str">
            <v>25-65</v>
          </cell>
          <cell r="E7">
            <v>-1.0435174942543881</v>
          </cell>
          <cell r="F7">
            <v>0.005657751338986827</v>
          </cell>
          <cell r="G7">
            <v>0.9269122861473966</v>
          </cell>
          <cell r="H7">
            <v>2352784.267377028</v>
          </cell>
          <cell r="I7">
            <v>2352610.2525000046</v>
          </cell>
          <cell r="J7">
            <v>2309058.8625000017</v>
          </cell>
          <cell r="K7">
            <v>2349872.9300000104</v>
          </cell>
          <cell r="L7">
            <v>2373576.0600000056</v>
          </cell>
        </row>
        <row r="8">
          <cell r="B8" t="str">
            <v>BE</v>
          </cell>
          <cell r="C8" t="str">
            <v>Female</v>
          </cell>
          <cell r="D8" t="str">
            <v>16-24</v>
          </cell>
          <cell r="E8">
            <v>-5.446187017808345</v>
          </cell>
          <cell r="F8">
            <v>-2.156153355980731</v>
          </cell>
          <cell r="G8">
            <v>5.648999758362017</v>
          </cell>
          <cell r="H8">
            <v>150247.4510710295</v>
          </cell>
          <cell r="I8">
            <v>162425.12249999988</v>
          </cell>
          <cell r="J8">
            <v>132105.7275</v>
          </cell>
          <cell r="K8">
            <v>131325.96999999988</v>
          </cell>
          <cell r="L8">
            <v>160175.38999999975</v>
          </cell>
        </row>
        <row r="9">
          <cell r="B9" t="str">
            <v>BE</v>
          </cell>
          <cell r="C9" t="str">
            <v>Female</v>
          </cell>
          <cell r="D9" t="str">
            <v>25-65</v>
          </cell>
          <cell r="E9">
            <v>-0.7531683042508632</v>
          </cell>
          <cell r="F9">
            <v>-0.26876930882002625</v>
          </cell>
          <cell r="G9">
            <v>2.521407353338878</v>
          </cell>
          <cell r="H9">
            <v>2077410.5488314866</v>
          </cell>
          <cell r="I9">
            <v>2085655.012500004</v>
          </cell>
          <cell r="J9">
            <v>1997152.9499999972</v>
          </cell>
          <cell r="K9">
            <v>2078302.5899999964</v>
          </cell>
          <cell r="L9">
            <v>2094440.0900000024</v>
          </cell>
        </row>
        <row r="10">
          <cell r="B10" t="str">
            <v>BG</v>
          </cell>
          <cell r="C10" t="str">
            <v>Male</v>
          </cell>
          <cell r="D10" t="str">
            <v>16-24</v>
          </cell>
          <cell r="E10">
            <v>-3.3461368200228208</v>
          </cell>
          <cell r="F10">
            <v>-4.942038949642107</v>
          </cell>
          <cell r="G10">
            <v>-1.429247504519976</v>
          </cell>
          <cell r="H10">
            <v>65045.57584368389</v>
          </cell>
          <cell r="I10">
            <v>79271.73249999995</v>
          </cell>
          <cell r="J10">
            <v>88253.83499999998</v>
          </cell>
          <cell r="K10">
            <v>67052.80999999994</v>
          </cell>
          <cell r="L10">
            <v>78311.57999999996</v>
          </cell>
        </row>
        <row r="11">
          <cell r="B11" t="str">
            <v>BG</v>
          </cell>
          <cell r="C11" t="str">
            <v>Male</v>
          </cell>
          <cell r="D11" t="str">
            <v>25-65</v>
          </cell>
          <cell r="E11">
            <v>-2.946705093082784</v>
          </cell>
          <cell r="F11">
            <v>-2.506251467123249</v>
          </cell>
          <cell r="G11">
            <v>4.138222362284516</v>
          </cell>
          <cell r="H11">
            <v>1559661.7360218829</v>
          </cell>
          <cell r="I11">
            <v>1609399.7950000085</v>
          </cell>
          <cell r="J11">
            <v>1560319.9449999975</v>
          </cell>
          <cell r="K11">
            <v>1531601.2400000023</v>
          </cell>
          <cell r="L11">
            <v>1612300.8899999876</v>
          </cell>
        </row>
        <row r="12">
          <cell r="B12" t="str">
            <v>BG</v>
          </cell>
          <cell r="C12" t="str">
            <v>Female</v>
          </cell>
          <cell r="D12" t="str">
            <v>16-24</v>
          </cell>
          <cell r="E12">
            <v>-3.4580178921261293</v>
          </cell>
          <cell r="F12">
            <v>-3.551023815309179</v>
          </cell>
          <cell r="G12">
            <v>-0.5635945982641416</v>
          </cell>
          <cell r="H12">
            <v>45704.89955693966</v>
          </cell>
          <cell r="I12">
            <v>55289.35750000001</v>
          </cell>
          <cell r="J12">
            <v>60299.085000000036</v>
          </cell>
          <cell r="K12">
            <v>41752.32</v>
          </cell>
          <cell r="L12">
            <v>52550.69999999994</v>
          </cell>
        </row>
        <row r="13">
          <cell r="B13" t="str">
            <v>BG</v>
          </cell>
          <cell r="C13" t="str">
            <v>Female</v>
          </cell>
          <cell r="D13" t="str">
            <v>25-65</v>
          </cell>
          <cell r="E13">
            <v>-3.509426448329066</v>
          </cell>
          <cell r="F13">
            <v>-2.540946766237795</v>
          </cell>
          <cell r="G13">
            <v>3.252593062752518</v>
          </cell>
          <cell r="H13">
            <v>1365806.2486239688</v>
          </cell>
          <cell r="I13">
            <v>1415611.237499998</v>
          </cell>
          <cell r="J13">
            <v>1383127.4325000034</v>
          </cell>
          <cell r="K13">
            <v>1362678.4499999979</v>
          </cell>
          <cell r="L13">
            <v>1448009.06999999</v>
          </cell>
        </row>
        <row r="14">
          <cell r="B14" t="str">
            <v>CY</v>
          </cell>
          <cell r="C14" t="str">
            <v>Male</v>
          </cell>
          <cell r="D14" t="str">
            <v>16-24</v>
          </cell>
          <cell r="E14">
            <v>-0.89999265821519</v>
          </cell>
          <cell r="F14">
            <v>-1.8254022616960626</v>
          </cell>
          <cell r="G14">
            <v>7.129538536574409</v>
          </cell>
          <cell r="H14">
            <v>12650.17528121359</v>
          </cell>
          <cell r="I14">
            <v>13354.560000000001</v>
          </cell>
          <cell r="J14">
            <v>11332.427500000005</v>
          </cell>
          <cell r="K14">
            <v>12625.750000000005</v>
          </cell>
          <cell r="L14">
            <v>13174.240000000002</v>
          </cell>
        </row>
        <row r="15">
          <cell r="B15" t="str">
            <v>CY</v>
          </cell>
          <cell r="C15" t="str">
            <v>Male</v>
          </cell>
          <cell r="D15" t="str">
            <v>25-65</v>
          </cell>
          <cell r="E15">
            <v>-1.187249488410373</v>
          </cell>
          <cell r="F15">
            <v>-1.7529440755771475</v>
          </cell>
          <cell r="G15">
            <v>5.202320393829229</v>
          </cell>
          <cell r="H15">
            <v>195198.3067402147</v>
          </cell>
          <cell r="I15">
            <v>199370.25999999957</v>
          </cell>
          <cell r="J15">
            <v>180073.01750000028</v>
          </cell>
          <cell r="K15">
            <v>201750.03000000128</v>
          </cell>
          <cell r="L15">
            <v>198438.28999999978</v>
          </cell>
        </row>
        <row r="16">
          <cell r="B16" t="str">
            <v>CY</v>
          </cell>
          <cell r="C16" t="str">
            <v>Female</v>
          </cell>
          <cell r="D16" t="str">
            <v>16-24</v>
          </cell>
          <cell r="E16">
            <v>-6.099677020676985</v>
          </cell>
          <cell r="F16">
            <v>-3.5735804679058987</v>
          </cell>
          <cell r="G16">
            <v>3.454498932733918</v>
          </cell>
          <cell r="H16">
            <v>15240.003220245322</v>
          </cell>
          <cell r="I16">
            <v>16808.8775</v>
          </cell>
          <cell r="J16">
            <v>15317.025000000003</v>
          </cell>
          <cell r="K16">
            <v>14717.440000000002</v>
          </cell>
          <cell r="L16">
            <v>17337.990000000005</v>
          </cell>
        </row>
        <row r="17">
          <cell r="B17" t="str">
            <v>CY</v>
          </cell>
          <cell r="C17" t="str">
            <v>Female</v>
          </cell>
          <cell r="D17" t="str">
            <v>25-65</v>
          </cell>
          <cell r="E17">
            <v>-1.0185227771560932</v>
          </cell>
          <cell r="F17">
            <v>0.08360123345613601</v>
          </cell>
          <cell r="G17">
            <v>3.532633566514165</v>
          </cell>
          <cell r="H17">
            <v>176349.09762804958</v>
          </cell>
          <cell r="I17">
            <v>176139.64249999975</v>
          </cell>
          <cell r="J17">
            <v>164416.54500000016</v>
          </cell>
          <cell r="K17">
            <v>179214.6600000006</v>
          </cell>
          <cell r="L17">
            <v>177470.81000000006</v>
          </cell>
        </row>
        <row r="18">
          <cell r="B18" t="str">
            <v>CZ</v>
          </cell>
          <cell r="C18" t="str">
            <v>Male</v>
          </cell>
          <cell r="D18" t="str">
            <v>16-24</v>
          </cell>
          <cell r="E18">
            <v>-0.5883051694119601</v>
          </cell>
          <cell r="F18">
            <v>-1.1492181909831984</v>
          </cell>
          <cell r="G18">
            <v>-2.1285811678988074</v>
          </cell>
          <cell r="H18">
            <v>150881.49926307856</v>
          </cell>
          <cell r="I18">
            <v>156020.14250000013</v>
          </cell>
          <cell r="J18">
            <v>172886.46500000008</v>
          </cell>
          <cell r="K18">
            <v>145597.91999999995</v>
          </cell>
          <cell r="L18">
            <v>149879.94000000015</v>
          </cell>
        </row>
        <row r="19">
          <cell r="B19" t="str">
            <v>CZ</v>
          </cell>
          <cell r="C19" t="str">
            <v>Male</v>
          </cell>
          <cell r="D19" t="str">
            <v>25-65</v>
          </cell>
          <cell r="E19">
            <v>-0.8648702405356659</v>
          </cell>
          <cell r="F19">
            <v>-0.5940065976478905</v>
          </cell>
          <cell r="G19">
            <v>1.4565110595703312</v>
          </cell>
          <cell r="H19">
            <v>2705565.485357309</v>
          </cell>
          <cell r="I19">
            <v>2723756.2624999797</v>
          </cell>
          <cell r="J19">
            <v>2683155.404999988</v>
          </cell>
          <cell r="K19">
            <v>2699918.239999961</v>
          </cell>
          <cell r="L19">
            <v>2732104.0399999744</v>
          </cell>
        </row>
        <row r="20">
          <cell r="B20" t="str">
            <v>CZ</v>
          </cell>
          <cell r="C20" t="str">
            <v>Female</v>
          </cell>
          <cell r="D20" t="str">
            <v>16-24</v>
          </cell>
          <cell r="E20">
            <v>-5.8796466183081435</v>
          </cell>
          <cell r="F20">
            <v>-4.827915674926665</v>
          </cell>
          <cell r="G20">
            <v>-0.07325356943800321</v>
          </cell>
          <cell r="H20">
            <v>93227.08690461362</v>
          </cell>
          <cell r="I20">
            <v>113807.54250000005</v>
          </cell>
          <cell r="J20">
            <v>118043.06749999995</v>
          </cell>
          <cell r="K20">
            <v>86695.74999999993</v>
          </cell>
          <cell r="L20">
            <v>113870.12999999987</v>
          </cell>
        </row>
        <row r="21">
          <cell r="B21" t="str">
            <v>CZ</v>
          </cell>
          <cell r="C21" t="str">
            <v>Female</v>
          </cell>
          <cell r="D21" t="str">
            <v>25-65</v>
          </cell>
          <cell r="E21">
            <v>-0.24405364845546274</v>
          </cell>
          <cell r="F21">
            <v>-0.3883564110771687</v>
          </cell>
          <cell r="G21">
            <v>2.05823814918199</v>
          </cell>
          <cell r="H21">
            <v>2173852.5190226412</v>
          </cell>
          <cell r="I21">
            <v>2185359.9374999898</v>
          </cell>
          <cell r="J21">
            <v>2143449.514999982</v>
          </cell>
          <cell r="K21">
            <v>2161933.4999999916</v>
          </cell>
          <cell r="L21">
            <v>2176404.0699999803</v>
          </cell>
        </row>
        <row r="22">
          <cell r="B22" t="str">
            <v>DE</v>
          </cell>
          <cell r="C22" t="str">
            <v>Male</v>
          </cell>
          <cell r="D22" t="str">
            <v>16-24</v>
          </cell>
          <cell r="F22">
            <v>-0.08015669907615575</v>
          </cell>
          <cell r="G22">
            <v>3.59128084308159</v>
          </cell>
          <cell r="H22">
            <v>2197771.676790864</v>
          </cell>
          <cell r="I22">
            <v>2200964.8024999956</v>
          </cell>
          <cell r="J22">
            <v>2098363.3875000007</v>
          </cell>
          <cell r="L22">
            <v>2143099.6099999947</v>
          </cell>
        </row>
        <row r="23">
          <cell r="B23" t="str">
            <v>DE</v>
          </cell>
          <cell r="C23" t="str">
            <v>Male</v>
          </cell>
          <cell r="D23" t="str">
            <v>25-65</v>
          </cell>
          <cell r="F23">
            <v>-0.7454453309142508</v>
          </cell>
          <cell r="G23">
            <v>1.2743129220209926</v>
          </cell>
          <cell r="H23">
            <v>19570330.813132547</v>
          </cell>
          <cell r="I23">
            <v>19743253.097500093</v>
          </cell>
          <cell r="J23">
            <v>19574364.900000118</v>
          </cell>
          <cell r="L23">
            <v>19639568.689999904</v>
          </cell>
        </row>
        <row r="24">
          <cell r="B24" t="str">
            <v>DE</v>
          </cell>
          <cell r="C24" t="str">
            <v>Female</v>
          </cell>
          <cell r="D24" t="str">
            <v>16-24</v>
          </cell>
          <cell r="F24">
            <v>-1.5793025965794314</v>
          </cell>
          <cell r="G24">
            <v>0.7755422363475761</v>
          </cell>
          <cell r="H24">
            <v>1792319.1034067385</v>
          </cell>
          <cell r="I24">
            <v>1850039.7650000013</v>
          </cell>
          <cell r="J24">
            <v>1824168.3575000004</v>
          </cell>
          <cell r="L24">
            <v>1831646.130000006</v>
          </cell>
        </row>
        <row r="25">
          <cell r="B25" t="str">
            <v>DE</v>
          </cell>
          <cell r="C25" t="str">
            <v>Female</v>
          </cell>
          <cell r="D25" t="str">
            <v>25-65</v>
          </cell>
          <cell r="F25">
            <v>-1.0553462519914092</v>
          </cell>
          <cell r="G25">
            <v>1.4855269725299602</v>
          </cell>
          <cell r="H25">
            <v>17267820.4250143</v>
          </cell>
          <cell r="I25">
            <v>17509819.570000127</v>
          </cell>
          <cell r="J25">
            <v>17192001.000000052</v>
          </cell>
          <cell r="L25">
            <v>17301478.379999857</v>
          </cell>
        </row>
        <row r="26">
          <cell r="B26" t="str">
            <v>DK</v>
          </cell>
          <cell r="C26" t="str">
            <v>Male</v>
          </cell>
          <cell r="D26" t="str">
            <v>16-24</v>
          </cell>
          <cell r="E26">
            <v>-2.2102965790376956</v>
          </cell>
          <cell r="F26">
            <v>-3.2498144358564076</v>
          </cell>
          <cell r="G26">
            <v>2.6600056195692057</v>
          </cell>
          <cell r="H26">
            <v>179821.80974583703</v>
          </cell>
          <cell r="I26">
            <v>190557.52250000002</v>
          </cell>
          <cell r="J26">
            <v>183417.80999999956</v>
          </cell>
          <cell r="K26">
            <v>180835.40999999995</v>
          </cell>
          <cell r="L26">
            <v>189530.7599999997</v>
          </cell>
        </row>
        <row r="27">
          <cell r="B27" t="str">
            <v>DK</v>
          </cell>
          <cell r="C27" t="str">
            <v>Male</v>
          </cell>
          <cell r="D27" t="str">
            <v>25-65</v>
          </cell>
          <cell r="E27">
            <v>-0.7956010623614986</v>
          </cell>
          <cell r="F27">
            <v>-0.9504097815624704</v>
          </cell>
          <cell r="G27">
            <v>1.8855679526512459</v>
          </cell>
          <cell r="H27">
            <v>1259475.3185707517</v>
          </cell>
          <cell r="I27">
            <v>1274111.9700000011</v>
          </cell>
          <cell r="J27">
            <v>1233320.9674999993</v>
          </cell>
          <cell r="K27">
            <v>1259779.0199999982</v>
          </cell>
          <cell r="L27">
            <v>1272559.9900000035</v>
          </cell>
        </row>
        <row r="28">
          <cell r="B28" t="str">
            <v>DK</v>
          </cell>
          <cell r="C28" t="str">
            <v>Female</v>
          </cell>
          <cell r="D28" t="str">
            <v>16-24</v>
          </cell>
          <cell r="E28">
            <v>-2.541794308605404</v>
          </cell>
          <cell r="F28">
            <v>-2.5905138946425197</v>
          </cell>
          <cell r="G28">
            <v>1.986347735128502</v>
          </cell>
          <cell r="H28">
            <v>176444.08844390532</v>
          </cell>
          <cell r="I28">
            <v>184628.11500000008</v>
          </cell>
          <cell r="J28">
            <v>181990.16999999984</v>
          </cell>
          <cell r="K28">
            <v>177753.73999999953</v>
          </cell>
          <cell r="L28">
            <v>187317.18999999965</v>
          </cell>
        </row>
        <row r="29">
          <cell r="B29" t="str">
            <v>DK</v>
          </cell>
          <cell r="C29" t="str">
            <v>Female</v>
          </cell>
          <cell r="D29" t="str">
            <v>25-65</v>
          </cell>
          <cell r="E29">
            <v>-1.1139532124119</v>
          </cell>
          <cell r="F29">
            <v>-0.8062647543682999</v>
          </cell>
          <cell r="G29">
            <v>1.4624227243529297</v>
          </cell>
          <cell r="H29">
            <v>1118472.3674119995</v>
          </cell>
          <cell r="I29">
            <v>1130719.1750000003</v>
          </cell>
          <cell r="J29">
            <v>1098678.2799999993</v>
          </cell>
          <cell r="K29">
            <v>1117197.0600000045</v>
          </cell>
          <cell r="L29">
            <v>1132597.4199999964</v>
          </cell>
        </row>
        <row r="30">
          <cell r="B30" t="str">
            <v>EE</v>
          </cell>
          <cell r="C30" t="str">
            <v>Male</v>
          </cell>
          <cell r="D30" t="str">
            <v>16-24</v>
          </cell>
          <cell r="E30">
            <v>-4.946095402858369</v>
          </cell>
          <cell r="F30">
            <v>-4.06605209215747</v>
          </cell>
          <cell r="G30">
            <v>-0.3480077557588557</v>
          </cell>
          <cell r="H30">
            <v>23545.522725199953</v>
          </cell>
          <cell r="I30">
            <v>25816.602499999997</v>
          </cell>
          <cell r="J30">
            <v>27453.807500000003</v>
          </cell>
          <cell r="K30">
            <v>22685.440000000002</v>
          </cell>
          <cell r="L30">
            <v>25491.25000000001</v>
          </cell>
        </row>
        <row r="31">
          <cell r="B31" t="str">
            <v>EE</v>
          </cell>
          <cell r="C31" t="str">
            <v>Male</v>
          </cell>
          <cell r="D31" t="str">
            <v>25-65</v>
          </cell>
          <cell r="E31">
            <v>-2.628490222623796</v>
          </cell>
          <cell r="F31">
            <v>-2.4575579535897134</v>
          </cell>
          <cell r="G31">
            <v>1.4229649893176544</v>
          </cell>
          <cell r="H31">
            <v>299072.5412597253</v>
          </cell>
          <cell r="I31">
            <v>308050.61</v>
          </cell>
          <cell r="J31">
            <v>299368.88749999984</v>
          </cell>
          <cell r="K31">
            <v>297767.81999999966</v>
          </cell>
          <cell r="L31">
            <v>306904.3400000006</v>
          </cell>
        </row>
        <row r="32">
          <cell r="B32" t="str">
            <v>EE</v>
          </cell>
          <cell r="C32" t="str">
            <v>Female</v>
          </cell>
          <cell r="D32" t="str">
            <v>16-24</v>
          </cell>
          <cell r="E32">
            <v>-9.20079349744617</v>
          </cell>
          <cell r="F32">
            <v>-4.932882265374296</v>
          </cell>
          <cell r="G32">
            <v>0.4336722077389277</v>
          </cell>
          <cell r="H32">
            <v>20342.402519324547</v>
          </cell>
          <cell r="I32">
            <v>23036.407499999998</v>
          </cell>
          <cell r="J32">
            <v>24063.782499999998</v>
          </cell>
          <cell r="K32">
            <v>19029.77</v>
          </cell>
          <cell r="L32">
            <v>23849.509999999987</v>
          </cell>
        </row>
        <row r="33">
          <cell r="B33" t="str">
            <v>EE</v>
          </cell>
          <cell r="C33" t="str">
            <v>Female</v>
          </cell>
          <cell r="D33" t="str">
            <v>25-65</v>
          </cell>
          <cell r="E33">
            <v>-1.6421026383191162</v>
          </cell>
          <cell r="F33">
            <v>-0.9297256235511071</v>
          </cell>
          <cell r="G33">
            <v>1.30420038020026</v>
          </cell>
          <cell r="H33">
            <v>279923.9578602685</v>
          </cell>
          <cell r="I33">
            <v>283348.8525</v>
          </cell>
          <cell r="J33">
            <v>281457.0449999998</v>
          </cell>
          <cell r="K33">
            <v>273923.27999999933</v>
          </cell>
          <cell r="L33">
            <v>280762.58000000013</v>
          </cell>
        </row>
        <row r="34">
          <cell r="B34" t="str">
            <v>EL</v>
          </cell>
          <cell r="C34" t="str">
            <v>Male</v>
          </cell>
          <cell r="D34" t="str">
            <v>16-24</v>
          </cell>
          <cell r="E34">
            <v>-0.47653439203714854</v>
          </cell>
          <cell r="F34">
            <v>-0.6349341401610893</v>
          </cell>
          <cell r="G34">
            <v>0.2819184337382652</v>
          </cell>
          <cell r="H34">
            <v>79750.42046940388</v>
          </cell>
          <cell r="I34">
            <v>82667.46750000004</v>
          </cell>
          <cell r="J34">
            <v>82702.13999999996</v>
          </cell>
          <cell r="K34">
            <v>81750.22000000002</v>
          </cell>
          <cell r="L34">
            <v>83722.97999999992</v>
          </cell>
        </row>
        <row r="35">
          <cell r="B35" t="str">
            <v>EL</v>
          </cell>
          <cell r="C35" t="str">
            <v>Male</v>
          </cell>
          <cell r="D35" t="str">
            <v>25-65</v>
          </cell>
          <cell r="E35">
            <v>-1.9166384540596084</v>
          </cell>
          <cell r="F35">
            <v>-1.4618710786338482</v>
          </cell>
          <cell r="G35">
            <v>3.8702997939851658</v>
          </cell>
          <cell r="H35">
            <v>2098710.191509463</v>
          </cell>
          <cell r="I35">
            <v>2140935.685000005</v>
          </cell>
          <cell r="J35">
            <v>2066766.8025000012</v>
          </cell>
          <cell r="K35">
            <v>2085511.8800000106</v>
          </cell>
          <cell r="L35">
            <v>2161069.990000049</v>
          </cell>
        </row>
        <row r="36">
          <cell r="B36" t="str">
            <v>EL</v>
          </cell>
          <cell r="C36" t="str">
            <v>Female</v>
          </cell>
          <cell r="D36" t="str">
            <v>16-24</v>
          </cell>
          <cell r="E36">
            <v>-2.9305929682756275</v>
          </cell>
          <cell r="F36">
            <v>-2.441220889170424</v>
          </cell>
          <cell r="G36">
            <v>1.123745885450242</v>
          </cell>
          <cell r="H36">
            <v>57453.68413357534</v>
          </cell>
          <cell r="I36">
            <v>68677.63000000005</v>
          </cell>
          <cell r="J36">
            <v>65238.91500000001</v>
          </cell>
          <cell r="K36">
            <v>59096.629999999954</v>
          </cell>
          <cell r="L36">
            <v>71709.52000000003</v>
          </cell>
        </row>
        <row r="37">
          <cell r="B37" t="str">
            <v>EL</v>
          </cell>
          <cell r="C37" t="str">
            <v>Female</v>
          </cell>
          <cell r="D37" t="str">
            <v>25-65</v>
          </cell>
          <cell r="E37">
            <v>-0.6539612390224647</v>
          </cell>
          <cell r="F37">
            <v>-0.5628806768227719</v>
          </cell>
          <cell r="G37">
            <v>3.3253116964307994</v>
          </cell>
          <cell r="H37">
            <v>1539529.8844305356</v>
          </cell>
          <cell r="I37">
            <v>1556159.7724999976</v>
          </cell>
          <cell r="J37">
            <v>1488676.9975000063</v>
          </cell>
          <cell r="K37">
            <v>1550330.9400000016</v>
          </cell>
          <cell r="L37">
            <v>1579338.329999977</v>
          </cell>
        </row>
        <row r="38">
          <cell r="B38" t="str">
            <v>ES</v>
          </cell>
          <cell r="C38" t="str">
            <v>Male</v>
          </cell>
          <cell r="D38" t="str">
            <v>16-24</v>
          </cell>
          <cell r="E38">
            <v>-6.485784149459871</v>
          </cell>
          <cell r="F38">
            <v>-5.679803502497208</v>
          </cell>
          <cell r="G38">
            <v>3.3731939883632407</v>
          </cell>
          <cell r="H38">
            <v>459699.0828756624</v>
          </cell>
          <cell r="I38">
            <v>581352.6449999998</v>
          </cell>
          <cell r="J38">
            <v>488193.96749999945</v>
          </cell>
          <cell r="K38">
            <v>445485.1799999998</v>
          </cell>
          <cell r="L38">
            <v>571775.8700000009</v>
          </cell>
        </row>
        <row r="39">
          <cell r="B39" t="str">
            <v>ES</v>
          </cell>
          <cell r="C39" t="str">
            <v>Male</v>
          </cell>
          <cell r="D39" t="str">
            <v>25-65</v>
          </cell>
          <cell r="E39">
            <v>-3.9514812469658267</v>
          </cell>
          <cell r="F39">
            <v>-3.002762839598546</v>
          </cell>
          <cell r="G39">
            <v>2.2234666922570145</v>
          </cell>
          <cell r="H39">
            <v>9673922.376935203</v>
          </cell>
          <cell r="I39">
            <v>10073819.612500016</v>
          </cell>
          <cell r="J39">
            <v>9704234.052500002</v>
          </cell>
          <cell r="K39">
            <v>9590500.599999936</v>
          </cell>
          <cell r="L39">
            <v>10088195.729999922</v>
          </cell>
        </row>
        <row r="40">
          <cell r="B40" t="str">
            <v>ES</v>
          </cell>
          <cell r="C40" t="str">
            <v>Female</v>
          </cell>
          <cell r="D40" t="str">
            <v>16-24</v>
          </cell>
          <cell r="E40">
            <v>-6.199837389934034</v>
          </cell>
          <cell r="F40">
            <v>-5.065359433215946</v>
          </cell>
          <cell r="G40">
            <v>0.4233085303864542</v>
          </cell>
          <cell r="H40">
            <v>354189.36879395903</v>
          </cell>
          <cell r="I40">
            <v>457280.90250000026</v>
          </cell>
          <cell r="J40">
            <v>432916.775</v>
          </cell>
          <cell r="K40">
            <v>332429.23000000016</v>
          </cell>
          <cell r="L40">
            <v>450097.51</v>
          </cell>
        </row>
        <row r="41">
          <cell r="B41" t="str">
            <v>ES</v>
          </cell>
          <cell r="C41" t="str">
            <v>Female</v>
          </cell>
          <cell r="D41" t="str">
            <v>25-65</v>
          </cell>
          <cell r="E41">
            <v>-3.8076608079816054</v>
          </cell>
          <cell r="F41">
            <v>-2.868635213455576</v>
          </cell>
          <cell r="G41">
            <v>2.6803229669289386</v>
          </cell>
          <cell r="H41">
            <v>8140451.040316712</v>
          </cell>
          <cell r="I41">
            <v>8526340.379999988</v>
          </cell>
          <cell r="J41">
            <v>8080573.802499988</v>
          </cell>
          <cell r="K41">
            <v>8087202.73999999</v>
          </cell>
          <cell r="L41">
            <v>8554313.539999958</v>
          </cell>
        </row>
        <row r="42">
          <cell r="B42" t="str">
            <v>FI</v>
          </cell>
          <cell r="C42" t="str">
            <v>Male</v>
          </cell>
          <cell r="D42" t="str">
            <v>16-24</v>
          </cell>
          <cell r="E42">
            <v>-3.5826530087450124</v>
          </cell>
          <cell r="F42">
            <v>-4.16788759328702</v>
          </cell>
          <cell r="G42">
            <v>3.0923136867102685</v>
          </cell>
          <cell r="H42">
            <v>116713.80237967071</v>
          </cell>
          <cell r="I42">
            <v>127862.10500000005</v>
          </cell>
          <cell r="J42">
            <v>123506.46500000004</v>
          </cell>
          <cell r="K42">
            <v>131226.92000000007</v>
          </cell>
          <cell r="L42">
            <v>139658.0000000002</v>
          </cell>
        </row>
        <row r="43">
          <cell r="B43" t="str">
            <v>FI</v>
          </cell>
          <cell r="C43" t="str">
            <v>Male</v>
          </cell>
          <cell r="D43" t="str">
            <v>25-65</v>
          </cell>
          <cell r="E43">
            <v>-1.5946553798393381</v>
          </cell>
          <cell r="F43">
            <v>-1.2156873410947924</v>
          </cell>
          <cell r="G43">
            <v>2.4438647706020666</v>
          </cell>
          <cell r="H43">
            <v>1136748.8422722758</v>
          </cell>
          <cell r="I43">
            <v>1154513.1825000015</v>
          </cell>
          <cell r="J43">
            <v>1120037.4474999998</v>
          </cell>
          <cell r="K43">
            <v>1133929.6400000066</v>
          </cell>
          <cell r="L43">
            <v>1157435.5699999996</v>
          </cell>
        </row>
        <row r="44">
          <cell r="B44" t="str">
            <v>FI</v>
          </cell>
          <cell r="C44" t="str">
            <v>Female</v>
          </cell>
          <cell r="D44" t="str">
            <v>16-24</v>
          </cell>
          <cell r="E44">
            <v>-7.605759565247546</v>
          </cell>
          <cell r="F44">
            <v>-3.914479478301047</v>
          </cell>
          <cell r="G44">
            <v>1.395228559827777</v>
          </cell>
          <cell r="H44">
            <v>119050.23960783379</v>
          </cell>
          <cell r="I44">
            <v>129469.72249999997</v>
          </cell>
          <cell r="J44">
            <v>130205.77249999998</v>
          </cell>
          <cell r="K44">
            <v>118441.83999999998</v>
          </cell>
          <cell r="L44">
            <v>141937.53000000003</v>
          </cell>
        </row>
        <row r="45">
          <cell r="B45" t="str">
            <v>FI</v>
          </cell>
          <cell r="C45" t="str">
            <v>Female</v>
          </cell>
          <cell r="D45" t="str">
            <v>25-65</v>
          </cell>
          <cell r="E45">
            <v>-1.1225316332014472</v>
          </cell>
          <cell r="F45">
            <v>-1.3590394663590644</v>
          </cell>
          <cell r="G45">
            <v>3.316776216228623</v>
          </cell>
          <cell r="H45">
            <v>1062201.1641032065</v>
          </cell>
          <cell r="I45">
            <v>1081599.0125000002</v>
          </cell>
          <cell r="J45">
            <v>1036360.2474999996</v>
          </cell>
          <cell r="K45">
            <v>1062759.749999999</v>
          </cell>
          <cell r="L45">
            <v>1077339.899999999</v>
          </cell>
        </row>
        <row r="46">
          <cell r="B46" t="str">
            <v>FR</v>
          </cell>
          <cell r="C46" t="str">
            <v>Male</v>
          </cell>
          <cell r="D46" t="str">
            <v>16-24</v>
          </cell>
          <cell r="E46">
            <v>-3.618009877615119</v>
          </cell>
          <cell r="F46">
            <v>-1.711765571745147</v>
          </cell>
          <cell r="G46">
            <v>0.5060577710985836</v>
          </cell>
          <cell r="H46">
            <v>1148392.9042158176</v>
          </cell>
          <cell r="I46">
            <v>1207524.705</v>
          </cell>
          <cell r="J46">
            <v>1171657.3224999998</v>
          </cell>
          <cell r="K46">
            <v>1087837.88</v>
          </cell>
          <cell r="L46">
            <v>1210927.7699999996</v>
          </cell>
        </row>
        <row r="47">
          <cell r="B47" t="str">
            <v>FR</v>
          </cell>
          <cell r="C47" t="str">
            <v>Male</v>
          </cell>
          <cell r="D47" t="str">
            <v>25-65</v>
          </cell>
          <cell r="E47">
            <v>-0.8188152657618986</v>
          </cell>
          <cell r="F47">
            <v>-0.40373918988389335</v>
          </cell>
          <cell r="G47">
            <v>0.552707377123518</v>
          </cell>
          <cell r="H47">
            <v>12504113.924539318</v>
          </cell>
          <cell r="I47">
            <v>12570621.652499987</v>
          </cell>
          <cell r="J47">
            <v>12550039.12249998</v>
          </cell>
          <cell r="K47">
            <v>12412105.98000005</v>
          </cell>
          <cell r="L47">
            <v>12598999.509999976</v>
          </cell>
        </row>
        <row r="48">
          <cell r="B48" t="str">
            <v>FR</v>
          </cell>
          <cell r="C48" t="str">
            <v>Female</v>
          </cell>
          <cell r="D48" t="str">
            <v>16-24</v>
          </cell>
          <cell r="E48">
            <v>-3.2765606544360573</v>
          </cell>
          <cell r="F48">
            <v>-2.3910063133894113</v>
          </cell>
          <cell r="G48">
            <v>1.4339814510892446</v>
          </cell>
          <cell r="H48">
            <v>971427.9308088623</v>
          </cell>
          <cell r="I48">
            <v>1053049.9549999998</v>
          </cell>
          <cell r="J48">
            <v>986667.3699999998</v>
          </cell>
          <cell r="K48">
            <v>951031.8600000005</v>
          </cell>
          <cell r="L48">
            <v>1060108.73</v>
          </cell>
        </row>
        <row r="49">
          <cell r="B49" t="str">
            <v>FR</v>
          </cell>
          <cell r="C49" t="str">
            <v>Female</v>
          </cell>
          <cell r="D49" t="str">
            <v>25-65</v>
          </cell>
          <cell r="E49">
            <v>-0.2957371588281319</v>
          </cell>
          <cell r="F49">
            <v>-0.018791127458882784</v>
          </cell>
          <cell r="G49">
            <v>1.1557126736712275</v>
          </cell>
          <cell r="H49">
            <v>11995288.83828606</v>
          </cell>
          <cell r="I49">
            <v>11998570.194999944</v>
          </cell>
          <cell r="J49">
            <v>11818011.2275</v>
          </cell>
          <cell r="K49">
            <v>11925159.660000082</v>
          </cell>
          <cell r="L49">
            <v>12025150.76999994</v>
          </cell>
        </row>
        <row r="50">
          <cell r="B50" t="str">
            <v>HR</v>
          </cell>
          <cell r="C50" t="str">
            <v>Male</v>
          </cell>
          <cell r="D50" t="str">
            <v>16-24</v>
          </cell>
          <cell r="E50">
            <v>-2.30605892038551</v>
          </cell>
          <cell r="F50">
            <v>-1.756906098285377</v>
          </cell>
          <cell r="G50">
            <v>3.90181640777999</v>
          </cell>
          <cell r="H50">
            <v>72606.21344106764</v>
          </cell>
          <cell r="I50">
            <v>76276.47</v>
          </cell>
          <cell r="J50">
            <v>71002.38750000001</v>
          </cell>
          <cell r="K50">
            <v>69784.68000000001</v>
          </cell>
          <cell r="L50">
            <v>77043.46000000004</v>
          </cell>
        </row>
        <row r="51">
          <cell r="B51" t="str">
            <v>HR</v>
          </cell>
          <cell r="C51" t="str">
            <v>Male</v>
          </cell>
          <cell r="D51" t="str">
            <v>25-65</v>
          </cell>
          <cell r="E51">
            <v>0.6310236946021774</v>
          </cell>
          <cell r="F51">
            <v>0.3538732107700895</v>
          </cell>
          <cell r="G51">
            <v>2.6220648430593796</v>
          </cell>
          <cell r="H51">
            <v>823385.872004185</v>
          </cell>
          <cell r="I51">
            <v>819380.4775000004</v>
          </cell>
          <cell r="J51">
            <v>800627.7175000008</v>
          </cell>
          <cell r="K51">
            <v>825756.819999999</v>
          </cell>
          <cell r="L51">
            <v>829885.4699999993</v>
          </cell>
        </row>
        <row r="52">
          <cell r="B52" t="str">
            <v>HR</v>
          </cell>
          <cell r="C52" t="str">
            <v>Female</v>
          </cell>
          <cell r="D52" t="str">
            <v>16-24</v>
          </cell>
          <cell r="E52">
            <v>-3.2069136213569998</v>
          </cell>
          <cell r="F52">
            <v>-2.360575856606072</v>
          </cell>
          <cell r="G52">
            <v>0.16038248560183432</v>
          </cell>
          <cell r="H52">
            <v>43012.24011330215</v>
          </cell>
          <cell r="I52">
            <v>47657.729999999996</v>
          </cell>
          <cell r="J52">
            <v>49241.37499999999</v>
          </cell>
          <cell r="K52">
            <v>37590.54999999999</v>
          </cell>
          <cell r="L52">
            <v>44006.32999999999</v>
          </cell>
        </row>
        <row r="53">
          <cell r="B53" t="str">
            <v>HR</v>
          </cell>
          <cell r="C53" t="str">
            <v>Female</v>
          </cell>
          <cell r="D53" t="str">
            <v>25-65</v>
          </cell>
          <cell r="E53">
            <v>1.2034839932215107</v>
          </cell>
          <cell r="F53">
            <v>-0.4143491029640032</v>
          </cell>
          <cell r="G53">
            <v>3.155196820859707</v>
          </cell>
          <cell r="H53">
            <v>710135.8863659021</v>
          </cell>
          <cell r="I53">
            <v>714914.8124999998</v>
          </cell>
          <cell r="J53">
            <v>687823.5500000002</v>
          </cell>
          <cell r="K53">
            <v>707737.149999999</v>
          </cell>
          <cell r="L53">
            <v>702836.9100000014</v>
          </cell>
        </row>
        <row r="54">
          <cell r="B54" t="str">
            <v>HU</v>
          </cell>
          <cell r="C54" t="str">
            <v>Male</v>
          </cell>
          <cell r="D54" t="str">
            <v>16-24</v>
          </cell>
          <cell r="E54">
            <v>-3.0904251548788295</v>
          </cell>
          <cell r="F54">
            <v>-2.6534879451855957</v>
          </cell>
          <cell r="G54">
            <v>-0.089528644860698</v>
          </cell>
          <cell r="H54">
            <v>157403.9025011828</v>
          </cell>
          <cell r="I54">
            <v>169860.53250000006</v>
          </cell>
          <cell r="J54">
            <v>176033.84250000006</v>
          </cell>
          <cell r="K54">
            <v>149742.5900000003</v>
          </cell>
          <cell r="L54">
            <v>170299.82999999996</v>
          </cell>
        </row>
        <row r="55">
          <cell r="B55" t="str">
            <v>HU</v>
          </cell>
          <cell r="C55" t="str">
            <v>Male</v>
          </cell>
          <cell r="D55" t="str">
            <v>25-65</v>
          </cell>
          <cell r="E55">
            <v>-0.9496945291923851</v>
          </cell>
          <cell r="F55">
            <v>-0.8430880837276788</v>
          </cell>
          <cell r="G55">
            <v>1.9922717689151992</v>
          </cell>
          <cell r="H55">
            <v>2253055.837277826</v>
          </cell>
          <cell r="I55">
            <v>2275802.7799999793</v>
          </cell>
          <cell r="J55">
            <v>2220380.6999999806</v>
          </cell>
          <cell r="K55">
            <v>2247839.969999972</v>
          </cell>
          <cell r="L55">
            <v>2267335.2699999763</v>
          </cell>
        </row>
        <row r="56">
          <cell r="B56" t="str">
            <v>HU</v>
          </cell>
          <cell r="C56" t="str">
            <v>Female</v>
          </cell>
          <cell r="D56" t="str">
            <v>16-24</v>
          </cell>
          <cell r="E56">
            <v>-1.1985110431785273</v>
          </cell>
          <cell r="F56">
            <v>0.23649925937069582</v>
          </cell>
          <cell r="G56">
            <v>-0.8514897345719696</v>
          </cell>
          <cell r="H56">
            <v>119019.81189064664</v>
          </cell>
          <cell r="I56">
            <v>117967.04999999987</v>
          </cell>
          <cell r="J56">
            <v>126404.17499999996</v>
          </cell>
          <cell r="K56">
            <v>106906.8299999999</v>
          </cell>
          <cell r="L56">
            <v>114888.74999999984</v>
          </cell>
        </row>
        <row r="57">
          <cell r="B57" t="str">
            <v>HU</v>
          </cell>
          <cell r="C57" t="str">
            <v>Female</v>
          </cell>
          <cell r="D57" t="str">
            <v>25-65</v>
          </cell>
          <cell r="E57">
            <v>-1.6463928583115006</v>
          </cell>
          <cell r="F57">
            <v>-1.2078229203574153</v>
          </cell>
          <cell r="G57">
            <v>1.8119091904220452</v>
          </cell>
          <cell r="H57">
            <v>1855397.5198325617</v>
          </cell>
          <cell r="I57">
            <v>1888747.8599999922</v>
          </cell>
          <cell r="J57">
            <v>1861100.2024999843</v>
          </cell>
          <cell r="K57">
            <v>1836353.1199999882</v>
          </cell>
          <cell r="L57">
            <v>1898050.2899999905</v>
          </cell>
        </row>
        <row r="58">
          <cell r="B58" t="str">
            <v>IE</v>
          </cell>
          <cell r="C58" t="str">
            <v>Male</v>
          </cell>
          <cell r="D58" t="str">
            <v>16-24</v>
          </cell>
          <cell r="E58">
            <v>-6.946216390494364</v>
          </cell>
          <cell r="F58">
            <v>-7.745479659396516</v>
          </cell>
          <cell r="G58">
            <v>2.179278934928769</v>
          </cell>
          <cell r="H58">
            <v>111070.60593662769</v>
          </cell>
          <cell r="I58">
            <v>129666.0525</v>
          </cell>
          <cell r="J58">
            <v>119411.18999999994</v>
          </cell>
          <cell r="K58">
            <v>106291.62000000018</v>
          </cell>
          <cell r="L58">
            <v>123246.8999999997</v>
          </cell>
        </row>
        <row r="59">
          <cell r="B59" t="str">
            <v>IE</v>
          </cell>
          <cell r="C59" t="str">
            <v>Male</v>
          </cell>
          <cell r="D59" t="str">
            <v>25-65</v>
          </cell>
          <cell r="E59">
            <v>-2.703135092301636</v>
          </cell>
          <cell r="F59">
            <v>-2.6353160033464462</v>
          </cell>
          <cell r="G59">
            <v>2.418813861863789</v>
          </cell>
          <cell r="H59">
            <v>1051863.8299512428</v>
          </cell>
          <cell r="I59">
            <v>1075299.3325000107</v>
          </cell>
          <cell r="J59">
            <v>1024861.2850000054</v>
          </cell>
          <cell r="K59">
            <v>1048599.6000000103</v>
          </cell>
          <cell r="L59">
            <v>1073643.6200000094</v>
          </cell>
        </row>
        <row r="60">
          <cell r="B60" t="str">
            <v>IE</v>
          </cell>
          <cell r="C60" t="str">
            <v>Female</v>
          </cell>
          <cell r="D60" t="str">
            <v>16-24</v>
          </cell>
          <cell r="E60">
            <v>-10.224739119465717</v>
          </cell>
          <cell r="F60">
            <v>-7.414625621346609</v>
          </cell>
          <cell r="G60">
            <v>2.226939219755103</v>
          </cell>
          <cell r="H60">
            <v>97482.98475110803</v>
          </cell>
          <cell r="I60">
            <v>124300.77500000005</v>
          </cell>
          <cell r="J60">
            <v>114325.78249999996</v>
          </cell>
          <cell r="K60">
            <v>98343.65999999995</v>
          </cell>
          <cell r="L60">
            <v>123878.41000000002</v>
          </cell>
        </row>
        <row r="61">
          <cell r="B61" t="str">
            <v>IE</v>
          </cell>
          <cell r="C61" t="str">
            <v>Female</v>
          </cell>
          <cell r="D61" t="str">
            <v>25-65</v>
          </cell>
          <cell r="E61">
            <v>-1.9050813574153693</v>
          </cell>
          <cell r="F61">
            <v>-2.756402947855534</v>
          </cell>
          <cell r="G61">
            <v>2.24376900273473</v>
          </cell>
          <cell r="H61">
            <v>903251.7382521387</v>
          </cell>
          <cell r="I61">
            <v>923728.8875000059</v>
          </cell>
          <cell r="J61">
            <v>878316.870000004</v>
          </cell>
          <cell r="K61">
            <v>898031.7099999875</v>
          </cell>
          <cell r="L61">
            <v>915325.9500000009</v>
          </cell>
        </row>
        <row r="62">
          <cell r="B62" t="str">
            <v>IT</v>
          </cell>
          <cell r="C62" t="str">
            <v>Male</v>
          </cell>
          <cell r="D62" t="str">
            <v>16-24</v>
          </cell>
          <cell r="E62">
            <v>-1.993973433193549</v>
          </cell>
          <cell r="F62">
            <v>-1.4481666696078719</v>
          </cell>
          <cell r="G62">
            <v>1.6143190504314675</v>
          </cell>
          <cell r="H62">
            <v>617906.4238225934</v>
          </cell>
          <cell r="I62">
            <v>657845.0499999997</v>
          </cell>
          <cell r="J62">
            <v>610234.9999999998</v>
          </cell>
          <cell r="K62">
            <v>613777.8000000002</v>
          </cell>
          <cell r="L62">
            <v>667411.7999999988</v>
          </cell>
        </row>
        <row r="63">
          <cell r="B63" t="str">
            <v>IT</v>
          </cell>
          <cell r="C63" t="str">
            <v>Male</v>
          </cell>
          <cell r="D63" t="str">
            <v>25-65</v>
          </cell>
          <cell r="E63">
            <v>-1.5001806573815486</v>
          </cell>
          <cell r="F63">
            <v>-1.3523991025276132</v>
          </cell>
          <cell r="G63">
            <v>0.9157481199951856</v>
          </cell>
          <cell r="H63">
            <v>12244263.563207464</v>
          </cell>
          <cell r="I63">
            <v>12466572.699999977</v>
          </cell>
          <cell r="J63">
            <v>12413645.24999997</v>
          </cell>
          <cell r="K63">
            <v>12218806.200000081</v>
          </cell>
          <cell r="L63">
            <v>12519353.899999944</v>
          </cell>
        </row>
        <row r="64">
          <cell r="B64" t="str">
            <v>IT</v>
          </cell>
          <cell r="C64" t="str">
            <v>Female</v>
          </cell>
          <cell r="D64" t="str">
            <v>16-24</v>
          </cell>
          <cell r="E64">
            <v>-3.6999523163631256</v>
          </cell>
          <cell r="F64">
            <v>-3.2043832995375148</v>
          </cell>
          <cell r="G64">
            <v>1.4330890142493113</v>
          </cell>
          <cell r="H64">
            <v>345642.10814317095</v>
          </cell>
          <cell r="I64">
            <v>427062.5749999999</v>
          </cell>
          <cell r="J64">
            <v>393953.4250000003</v>
          </cell>
          <cell r="K64">
            <v>331031.0000000002</v>
          </cell>
          <cell r="L64">
            <v>424287.4999999999</v>
          </cell>
        </row>
        <row r="65">
          <cell r="B65" t="str">
            <v>IT</v>
          </cell>
          <cell r="C65" t="str">
            <v>Female</v>
          </cell>
          <cell r="D65" t="str">
            <v>25-65</v>
          </cell>
          <cell r="E65">
            <v>-1.9323882521616298</v>
          </cell>
          <cell r="F65">
            <v>-1.1979282453511146</v>
          </cell>
          <cell r="G65">
            <v>1.2615603918150864</v>
          </cell>
          <cell r="H65">
            <v>9095147.166412236</v>
          </cell>
          <cell r="I65">
            <v>9296687.025000013</v>
          </cell>
          <cell r="J65">
            <v>9163980.7</v>
          </cell>
          <cell r="K65">
            <v>9046197.39999998</v>
          </cell>
          <cell r="L65">
            <v>9415074.600000024</v>
          </cell>
        </row>
        <row r="66">
          <cell r="B66" t="str">
            <v>LT</v>
          </cell>
          <cell r="C66" t="str">
            <v>Male</v>
          </cell>
          <cell r="D66" t="str">
            <v>16-24</v>
          </cell>
          <cell r="E66">
            <v>-4.059303416863187</v>
          </cell>
          <cell r="F66">
            <v>-4.633745023832336</v>
          </cell>
          <cell r="G66">
            <v>1.5681236145397792</v>
          </cell>
          <cell r="H66">
            <v>43139.45916286687</v>
          </cell>
          <cell r="I66">
            <v>49401.28</v>
          </cell>
          <cell r="J66">
            <v>53398.62000000001</v>
          </cell>
          <cell r="K66">
            <v>42125.69</v>
          </cell>
          <cell r="L66">
            <v>50997.24</v>
          </cell>
        </row>
        <row r="67">
          <cell r="B67" t="str">
            <v>LT</v>
          </cell>
          <cell r="C67" t="str">
            <v>Male</v>
          </cell>
          <cell r="D67" t="str">
            <v>25-65</v>
          </cell>
          <cell r="E67">
            <v>-1.5322619813995715</v>
          </cell>
          <cell r="F67">
            <v>-1.0384345614903623</v>
          </cell>
          <cell r="G67">
            <v>2.2837660483174593</v>
          </cell>
          <cell r="H67">
            <v>603665.5933423253</v>
          </cell>
          <cell r="I67">
            <v>611533.3799999993</v>
          </cell>
          <cell r="J67">
            <v>586426.2975000013</v>
          </cell>
          <cell r="K67">
            <v>614350.8499999988</v>
          </cell>
          <cell r="L67">
            <v>614825.4699999986</v>
          </cell>
        </row>
        <row r="68">
          <cell r="B68" t="str">
            <v>LT</v>
          </cell>
          <cell r="C68" t="str">
            <v>Female</v>
          </cell>
          <cell r="D68" t="str">
            <v>16-24</v>
          </cell>
          <cell r="E68">
            <v>-4.045627607021199</v>
          </cell>
          <cell r="F68">
            <v>-3.4136476635995763</v>
          </cell>
          <cell r="G68">
            <v>4.387374699734403</v>
          </cell>
          <cell r="H68">
            <v>41021.93775992393</v>
          </cell>
          <cell r="I68">
            <v>45441.7975</v>
          </cell>
          <cell r="J68">
            <v>44792.572499999995</v>
          </cell>
          <cell r="K68">
            <v>36973.97999999999</v>
          </cell>
          <cell r="L68">
            <v>42485.34999999999</v>
          </cell>
        </row>
        <row r="69">
          <cell r="B69" t="str">
            <v>LT</v>
          </cell>
          <cell r="C69" t="str">
            <v>Female</v>
          </cell>
          <cell r="D69" t="str">
            <v>25-65</v>
          </cell>
          <cell r="E69">
            <v>-1.79558695837558</v>
          </cell>
          <cell r="F69">
            <v>-1.1532055362749105</v>
          </cell>
          <cell r="G69">
            <v>1.5303597883612574</v>
          </cell>
          <cell r="H69">
            <v>619637.3202353856</v>
          </cell>
          <cell r="I69">
            <v>628832.2349999995</v>
          </cell>
          <cell r="J69">
            <v>630347.0225</v>
          </cell>
          <cell r="K69">
            <v>613085.5800000008</v>
          </cell>
          <cell r="L69">
            <v>629687.3600000008</v>
          </cell>
        </row>
        <row r="70">
          <cell r="B70" t="str">
            <v>LU</v>
          </cell>
          <cell r="C70" t="str">
            <v>Male</v>
          </cell>
          <cell r="D70" t="str">
            <v>16-24</v>
          </cell>
          <cell r="E70">
            <v>-10.95464248755426</v>
          </cell>
          <cell r="F70">
            <v>-6.654475701514862</v>
          </cell>
          <cell r="G70">
            <v>4.708885539746105</v>
          </cell>
          <cell r="H70">
            <v>8730.90294783212</v>
          </cell>
          <cell r="I70">
            <v>10939.304999999997</v>
          </cell>
          <cell r="J70">
            <v>9448.150000000001</v>
          </cell>
          <cell r="K70">
            <v>7793.920000000003</v>
          </cell>
          <cell r="L70">
            <v>11007.679999999993</v>
          </cell>
        </row>
        <row r="71">
          <cell r="B71" t="str">
            <v>LU</v>
          </cell>
          <cell r="C71" t="str">
            <v>Male</v>
          </cell>
          <cell r="D71" t="str">
            <v>25-65</v>
          </cell>
          <cell r="E71">
            <v>-1.8745334488231435</v>
          </cell>
          <cell r="F71">
            <v>-1.4091129765160417</v>
          </cell>
          <cell r="G71">
            <v>1.1898623806503972</v>
          </cell>
          <cell r="H71">
            <v>141761.60498996315</v>
          </cell>
          <cell r="I71">
            <v>144335.16249999945</v>
          </cell>
          <cell r="J71">
            <v>135295.12250000064</v>
          </cell>
          <cell r="K71">
            <v>144524.36</v>
          </cell>
          <cell r="L71">
            <v>145198.67999999892</v>
          </cell>
        </row>
        <row r="72">
          <cell r="B72" t="str">
            <v>LU</v>
          </cell>
          <cell r="C72" t="str">
            <v>Female</v>
          </cell>
          <cell r="D72" t="str">
            <v>16-24</v>
          </cell>
          <cell r="E72">
            <v>-3.396102040467383</v>
          </cell>
          <cell r="F72">
            <v>-4.016296500810888</v>
          </cell>
          <cell r="G72">
            <v>2.1609962950184416</v>
          </cell>
          <cell r="H72">
            <v>7620.1729100219545</v>
          </cell>
          <cell r="I72">
            <v>8891.859999999999</v>
          </cell>
          <cell r="J72">
            <v>8347.0175</v>
          </cell>
          <cell r="K72">
            <v>8548.749999999996</v>
          </cell>
          <cell r="L72">
            <v>9253.279999999995</v>
          </cell>
        </row>
        <row r="73">
          <cell r="B73" t="str">
            <v>LU</v>
          </cell>
          <cell r="C73" t="str">
            <v>Female</v>
          </cell>
          <cell r="D73" t="str">
            <v>25-65</v>
          </cell>
          <cell r="E73">
            <v>0.6756027148737473</v>
          </cell>
          <cell r="F73">
            <v>0.4898515435390891</v>
          </cell>
          <cell r="G73">
            <v>0.7930626545162078</v>
          </cell>
          <cell r="H73">
            <v>123910.9975296798</v>
          </cell>
          <cell r="I73">
            <v>123053.16499999994</v>
          </cell>
          <cell r="J73">
            <v>116987.41999999974</v>
          </cell>
          <cell r="K73">
            <v>128114.9800000008</v>
          </cell>
          <cell r="L73">
            <v>123507.29999999996</v>
          </cell>
        </row>
        <row r="74">
          <cell r="B74" t="str">
            <v>LV</v>
          </cell>
          <cell r="C74" t="str">
            <v>Male</v>
          </cell>
          <cell r="D74" t="str">
            <v>16-24</v>
          </cell>
          <cell r="E74">
            <v>6.008824094061044</v>
          </cell>
          <cell r="F74">
            <v>0.6019089140461418</v>
          </cell>
          <cell r="G74">
            <v>-0.4676605181132498</v>
          </cell>
          <cell r="H74">
            <v>30144.217684788706</v>
          </cell>
          <cell r="I74">
            <v>29675.250000000004</v>
          </cell>
          <cell r="J74">
            <v>31813.415</v>
          </cell>
          <cell r="K74">
            <v>27823.109999999997</v>
          </cell>
          <cell r="L74">
            <v>24268.389999999992</v>
          </cell>
        </row>
        <row r="75">
          <cell r="B75" t="str">
            <v>LV</v>
          </cell>
          <cell r="C75" t="str">
            <v>Male</v>
          </cell>
          <cell r="D75" t="str">
            <v>25-65</v>
          </cell>
          <cell r="E75">
            <v>-1.4115012942628198</v>
          </cell>
          <cell r="F75">
            <v>-0.5050991318564542</v>
          </cell>
          <cell r="G75">
            <v>2.4048925931319354</v>
          </cell>
          <cell r="H75">
            <v>404777.1878390351</v>
          </cell>
          <cell r="I75">
            <v>407344.24999999965</v>
          </cell>
          <cell r="J75">
            <v>398519.2025</v>
          </cell>
          <cell r="K75">
            <v>399482.5300000004</v>
          </cell>
          <cell r="L75">
            <v>408529.99999999953</v>
          </cell>
        </row>
        <row r="76">
          <cell r="B76" t="str">
            <v>LV</v>
          </cell>
          <cell r="C76" t="str">
            <v>Female</v>
          </cell>
          <cell r="D76" t="str">
            <v>16-24</v>
          </cell>
          <cell r="E76">
            <v>-1.3374883686957517</v>
          </cell>
          <cell r="F76">
            <v>-1.838148663179279</v>
          </cell>
          <cell r="G76">
            <v>-2.2480977371281297</v>
          </cell>
          <cell r="H76">
            <v>23171.790717097538</v>
          </cell>
          <cell r="I76">
            <v>24553.704999999998</v>
          </cell>
          <cell r="J76">
            <v>27084.2125</v>
          </cell>
          <cell r="K76">
            <v>22984.949999999993</v>
          </cell>
          <cell r="L76">
            <v>24131.229999999992</v>
          </cell>
        </row>
        <row r="77">
          <cell r="B77" t="str">
            <v>LV</v>
          </cell>
          <cell r="C77" t="str">
            <v>Female</v>
          </cell>
          <cell r="D77" t="str">
            <v>25-65</v>
          </cell>
          <cell r="E77">
            <v>-0.46464205931781066</v>
          </cell>
          <cell r="F77">
            <v>-0.3310108951773145</v>
          </cell>
          <cell r="G77">
            <v>2.7340640063972854</v>
          </cell>
          <cell r="H77">
            <v>415160.1806697139</v>
          </cell>
          <cell r="I77">
            <v>416972.6024999999</v>
          </cell>
          <cell r="J77">
            <v>411448.96250000014</v>
          </cell>
          <cell r="K77">
            <v>412135.3099999999</v>
          </cell>
          <cell r="L77">
            <v>418185.26</v>
          </cell>
        </row>
        <row r="78">
          <cell r="B78" t="str">
            <v>MT</v>
          </cell>
          <cell r="C78" t="str">
            <v>Male</v>
          </cell>
          <cell r="D78" t="str">
            <v>16-24</v>
          </cell>
          <cell r="E78">
            <v>0.8154949347045886</v>
          </cell>
          <cell r="F78">
            <v>-1.1106190910939517</v>
          </cell>
          <cell r="G78">
            <v>1.7934413238754998</v>
          </cell>
          <cell r="H78">
            <v>13941.092211399513</v>
          </cell>
          <cell r="I78">
            <v>14230.75</v>
          </cell>
          <cell r="J78">
            <v>13451</v>
          </cell>
          <cell r="K78">
            <v>13663</v>
          </cell>
          <cell r="L78">
            <v>13659</v>
          </cell>
        </row>
        <row r="79">
          <cell r="B79" t="str">
            <v>MT</v>
          </cell>
          <cell r="C79" t="str">
            <v>Male</v>
          </cell>
          <cell r="D79" t="str">
            <v>25-65</v>
          </cell>
          <cell r="E79">
            <v>0.49274040479717485</v>
          </cell>
          <cell r="F79">
            <v>0.34536027635597577</v>
          </cell>
          <cell r="G79">
            <v>1.6048549442456483</v>
          </cell>
          <cell r="H79">
            <v>134950.44675446226</v>
          </cell>
          <cell r="I79">
            <v>134416</v>
          </cell>
          <cell r="J79">
            <v>116549.5</v>
          </cell>
          <cell r="K79">
            <v>136729</v>
          </cell>
          <cell r="L79">
            <v>131610</v>
          </cell>
        </row>
        <row r="80">
          <cell r="B80" t="str">
            <v>MT</v>
          </cell>
          <cell r="C80" t="str">
            <v>Female</v>
          </cell>
          <cell r="D80" t="str">
            <v>16-24</v>
          </cell>
          <cell r="E80">
            <v>1.0411615934193321</v>
          </cell>
          <cell r="F80">
            <v>-2.2863425812230673</v>
          </cell>
          <cell r="G80">
            <v>4.995204214417837</v>
          </cell>
          <cell r="H80">
            <v>12411.130144468316</v>
          </cell>
          <cell r="I80">
            <v>12951.25</v>
          </cell>
          <cell r="J80">
            <v>11827.75</v>
          </cell>
          <cell r="K80">
            <v>11630</v>
          </cell>
          <cell r="L80">
            <v>11647</v>
          </cell>
        </row>
        <row r="81">
          <cell r="B81" t="str">
            <v>MT</v>
          </cell>
          <cell r="C81" t="str">
            <v>Female</v>
          </cell>
          <cell r="D81" t="str">
            <v>25-65</v>
          </cell>
          <cell r="E81">
            <v>-0.4699791014443946</v>
          </cell>
          <cell r="F81">
            <v>2.532315889157502</v>
          </cell>
          <cell r="G81">
            <v>5.487874446367059</v>
          </cell>
          <cell r="H81">
            <v>92103.40171265187</v>
          </cell>
          <cell r="I81">
            <v>88613.25</v>
          </cell>
          <cell r="J81">
            <v>75690</v>
          </cell>
          <cell r="K81">
            <v>92612</v>
          </cell>
          <cell r="L81">
            <v>90709</v>
          </cell>
        </row>
        <row r="82">
          <cell r="B82" t="str">
            <v>NL</v>
          </cell>
          <cell r="C82" t="str">
            <v>Male</v>
          </cell>
          <cell r="D82" t="str">
            <v>16-24</v>
          </cell>
          <cell r="E82">
            <v>-5.215345018703488</v>
          </cell>
          <cell r="F82">
            <v>-3.9091807824463203</v>
          </cell>
          <cell r="G82">
            <v>3.3601283126584836</v>
          </cell>
          <cell r="H82">
            <v>618344.8717283453</v>
          </cell>
          <cell r="I82">
            <v>656360.9074999997</v>
          </cell>
          <cell r="J82">
            <v>612595.5799999996</v>
          </cell>
          <cell r="K82">
            <v>616581.070000001</v>
          </cell>
          <cell r="L82">
            <v>659839.9199999983</v>
          </cell>
        </row>
        <row r="83">
          <cell r="B83" t="str">
            <v>NL</v>
          </cell>
          <cell r="C83" t="str">
            <v>Male</v>
          </cell>
          <cell r="D83" t="str">
            <v>25-65</v>
          </cell>
          <cell r="E83">
            <v>0.08352407587398147</v>
          </cell>
          <cell r="F83">
            <v>-0.19982460520792245</v>
          </cell>
          <cell r="G83">
            <v>1.6433433162331812</v>
          </cell>
          <cell r="H83">
            <v>3928277.730505694</v>
          </cell>
          <cell r="I83">
            <v>3937471.297500012</v>
          </cell>
          <cell r="J83">
            <v>3840009.7275000066</v>
          </cell>
          <cell r="K83">
            <v>3955685.7900000135</v>
          </cell>
          <cell r="L83">
            <v>3929497.8499999917</v>
          </cell>
        </row>
        <row r="84">
          <cell r="B84" t="str">
            <v>NL</v>
          </cell>
          <cell r="C84" t="str">
            <v>Female</v>
          </cell>
          <cell r="D84" t="str">
            <v>16-24</v>
          </cell>
          <cell r="E84">
            <v>-5.229885567367106</v>
          </cell>
          <cell r="F84">
            <v>-4.468314833727945</v>
          </cell>
          <cell r="G84">
            <v>1.770355765761511</v>
          </cell>
          <cell r="H84">
            <v>602369.5952021821</v>
          </cell>
          <cell r="I84">
            <v>644435.6749999999</v>
          </cell>
          <cell r="J84">
            <v>618906.0099999997</v>
          </cell>
          <cell r="K84">
            <v>603495.7599999997</v>
          </cell>
          <cell r="L84">
            <v>648662.7500000007</v>
          </cell>
        </row>
        <row r="85">
          <cell r="B85" t="str">
            <v>NL</v>
          </cell>
          <cell r="C85" t="str">
            <v>Female</v>
          </cell>
          <cell r="D85" t="str">
            <v>25-65</v>
          </cell>
          <cell r="E85">
            <v>0.20853518002985538</v>
          </cell>
          <cell r="F85">
            <v>0.02481067397161496</v>
          </cell>
          <cell r="G85">
            <v>3.0406337657386096</v>
          </cell>
          <cell r="H85">
            <v>3449646.820131737</v>
          </cell>
          <cell r="I85">
            <v>3448504.4400000004</v>
          </cell>
          <cell r="J85">
            <v>3292393.1774999904</v>
          </cell>
          <cell r="K85">
            <v>3462605.389999983</v>
          </cell>
          <cell r="L85">
            <v>3440993.770000002</v>
          </cell>
        </row>
        <row r="86">
          <cell r="B86" t="str">
            <v>PL</v>
          </cell>
          <cell r="C86" t="str">
            <v>Male</v>
          </cell>
          <cell r="D86" t="str">
            <v>16-24</v>
          </cell>
          <cell r="E86">
            <v>-3.4466813223715533</v>
          </cell>
          <cell r="F86">
            <v>-3.1137841505219157</v>
          </cell>
          <cell r="G86">
            <v>1.880426752305825</v>
          </cell>
          <cell r="H86">
            <v>590833.8066140396</v>
          </cell>
          <cell r="I86">
            <v>642156.5499999997</v>
          </cell>
          <cell r="J86">
            <v>664068.9175000004</v>
          </cell>
          <cell r="K86">
            <v>557507.4500000014</v>
          </cell>
          <cell r="L86">
            <v>631436.3200000009</v>
          </cell>
        </row>
        <row r="87">
          <cell r="B87" t="str">
            <v>PL</v>
          </cell>
          <cell r="C87" t="str">
            <v>Male</v>
          </cell>
          <cell r="D87" t="str">
            <v>25-65</v>
          </cell>
          <cell r="E87">
            <v>0.740907158015375</v>
          </cell>
          <cell r="F87">
            <v>0.6227166378447748</v>
          </cell>
          <cell r="G87">
            <v>2.216134809797088</v>
          </cell>
          <cell r="H87">
            <v>8358106.4229082195</v>
          </cell>
          <cell r="I87">
            <v>8294615.295</v>
          </cell>
          <cell r="J87">
            <v>8236198.155000042</v>
          </cell>
          <cell r="K87">
            <v>8310083.43999997</v>
          </cell>
          <cell r="L87">
            <v>8284410.589999875</v>
          </cell>
        </row>
        <row r="88">
          <cell r="B88" t="str">
            <v>PL</v>
          </cell>
          <cell r="C88" t="str">
            <v>Female</v>
          </cell>
          <cell r="D88" t="str">
            <v>16-24</v>
          </cell>
          <cell r="E88">
            <v>-3.894293892980489</v>
          </cell>
          <cell r="F88">
            <v>-2.669960885590367</v>
          </cell>
          <cell r="G88">
            <v>2.9881833529278925</v>
          </cell>
          <cell r="H88">
            <v>436501.5141906376</v>
          </cell>
          <cell r="I88">
            <v>478253.1850000002</v>
          </cell>
          <cell r="J88">
            <v>468818.5724999999</v>
          </cell>
          <cell r="K88">
            <v>402787.1699999999</v>
          </cell>
          <cell r="L88">
            <v>480394.4700000001</v>
          </cell>
        </row>
        <row r="89">
          <cell r="B89" t="str">
            <v>PL</v>
          </cell>
          <cell r="C89" t="str">
            <v>Female</v>
          </cell>
          <cell r="D89" t="str">
            <v>25-65</v>
          </cell>
          <cell r="E89">
            <v>-0.5205824365755376</v>
          </cell>
          <cell r="F89">
            <v>-0.2181198917620435</v>
          </cell>
          <cell r="G89">
            <v>1.0816757834526847</v>
          </cell>
          <cell r="H89">
            <v>6737876.197772936</v>
          </cell>
          <cell r="I89">
            <v>6760463.682500012</v>
          </cell>
          <cell r="J89">
            <v>6793823.997499971</v>
          </cell>
          <cell r="K89">
            <v>6707920.359999995</v>
          </cell>
          <cell r="L89">
            <v>6816875.830000017</v>
          </cell>
        </row>
        <row r="90">
          <cell r="B90" t="str">
            <v>PT</v>
          </cell>
          <cell r="C90" t="str">
            <v>Male</v>
          </cell>
          <cell r="D90" t="str">
            <v>16-24</v>
          </cell>
          <cell r="E90">
            <v>-4.60892407207681</v>
          </cell>
          <cell r="F90">
            <v>-5.6852984326927185</v>
          </cell>
          <cell r="G90">
            <v>2.9776858123470418</v>
          </cell>
          <cell r="H90">
            <v>139766.07489622914</v>
          </cell>
          <cell r="I90">
            <v>168321.14249999993</v>
          </cell>
          <cell r="J90">
            <v>152862.9899999999</v>
          </cell>
          <cell r="K90">
            <v>132684.68000000002</v>
          </cell>
          <cell r="L90">
            <v>158028.2099999999</v>
          </cell>
        </row>
        <row r="91">
          <cell r="B91" t="str">
            <v>PT</v>
          </cell>
          <cell r="C91" t="str">
            <v>Male</v>
          </cell>
          <cell r="D91" t="str">
            <v>25-65</v>
          </cell>
          <cell r="E91">
            <v>-2.1877496745307354</v>
          </cell>
          <cell r="F91">
            <v>-2.541166944188376</v>
          </cell>
          <cell r="G91">
            <v>2.5426653640528984</v>
          </cell>
          <cell r="H91">
            <v>2127762.414752708</v>
          </cell>
          <cell r="I91">
            <v>2196059.7600000054</v>
          </cell>
          <cell r="J91">
            <v>2151611.9224999985</v>
          </cell>
          <cell r="K91">
            <v>2125680.4899999993</v>
          </cell>
          <cell r="L91">
            <v>2195418.6300000018</v>
          </cell>
        </row>
        <row r="92">
          <cell r="B92" t="str">
            <v>PT</v>
          </cell>
          <cell r="C92" t="str">
            <v>Female</v>
          </cell>
          <cell r="D92" t="str">
            <v>16-24</v>
          </cell>
          <cell r="E92">
            <v>-6.48840981532782</v>
          </cell>
          <cell r="F92">
            <v>-3.140840504604668</v>
          </cell>
          <cell r="G92">
            <v>1.462266049913813</v>
          </cell>
          <cell r="H92">
            <v>120964.38547699431</v>
          </cell>
          <cell r="I92">
            <v>136178.8325</v>
          </cell>
          <cell r="J92">
            <v>129112.05249999996</v>
          </cell>
          <cell r="K92">
            <v>107536.86999999998</v>
          </cell>
          <cell r="L92">
            <v>137363.92</v>
          </cell>
        </row>
        <row r="93">
          <cell r="B93" t="str">
            <v>PT</v>
          </cell>
          <cell r="C93" t="str">
            <v>Female</v>
          </cell>
          <cell r="D93" t="str">
            <v>25-65</v>
          </cell>
          <cell r="E93">
            <v>-1.6997776342008422</v>
          </cell>
          <cell r="F93">
            <v>-1.601782954365646</v>
          </cell>
          <cell r="G93">
            <v>3.0221845499468714</v>
          </cell>
          <cell r="H93">
            <v>2147096.574839097</v>
          </cell>
          <cell r="I93">
            <v>2194473.317500004</v>
          </cell>
          <cell r="J93">
            <v>2114720.745</v>
          </cell>
          <cell r="K93">
            <v>2153206.319999994</v>
          </cell>
          <cell r="L93">
            <v>2208648.2100000014</v>
          </cell>
        </row>
        <row r="94">
          <cell r="B94" t="str">
            <v>RO</v>
          </cell>
          <cell r="C94" t="str">
            <v>Male</v>
          </cell>
          <cell r="D94" t="str">
            <v>16-24</v>
          </cell>
          <cell r="E94">
            <v>-2.362866931715484</v>
          </cell>
          <cell r="F94">
            <v>-1.0878437298160044</v>
          </cell>
          <cell r="G94">
            <v>1.8197241803333375</v>
          </cell>
          <cell r="H94">
            <v>302642.6385972402</v>
          </cell>
          <cell r="I94">
            <v>313103.8224999999</v>
          </cell>
          <cell r="J94">
            <v>306957.78499999986</v>
          </cell>
          <cell r="K94">
            <v>299044.01000000007</v>
          </cell>
          <cell r="L94">
            <v>323268.78000000014</v>
          </cell>
        </row>
        <row r="95">
          <cell r="B95" t="str">
            <v>RO</v>
          </cell>
          <cell r="C95" t="str">
            <v>Male</v>
          </cell>
          <cell r="D95" t="str">
            <v>25-65</v>
          </cell>
          <cell r="E95">
            <v>-1.50141320679856</v>
          </cell>
          <cell r="F95">
            <v>-1.0016577413991001</v>
          </cell>
          <cell r="G95">
            <v>2.888410806351538</v>
          </cell>
          <cell r="H95">
            <v>4478463.18649941</v>
          </cell>
          <cell r="I95">
            <v>4533695.555000014</v>
          </cell>
          <cell r="J95">
            <v>4459462.727500021</v>
          </cell>
          <cell r="K95">
            <v>4454079.859999994</v>
          </cell>
          <cell r="L95">
            <v>4580135.040000053</v>
          </cell>
        </row>
        <row r="96">
          <cell r="B96" t="str">
            <v>RO</v>
          </cell>
          <cell r="C96" t="str">
            <v>Female</v>
          </cell>
          <cell r="D96" t="str">
            <v>16-24</v>
          </cell>
          <cell r="E96">
            <v>-0.07176214864351138</v>
          </cell>
          <cell r="F96">
            <v>-0.014072624178584903</v>
          </cell>
          <cell r="G96">
            <v>-1.335930666919749</v>
          </cell>
          <cell r="H96">
            <v>191443.92194453775</v>
          </cell>
          <cell r="I96">
            <v>191573.7900000001</v>
          </cell>
          <cell r="J96">
            <v>209232.57000000007</v>
          </cell>
          <cell r="K96">
            <v>198323.96000000025</v>
          </cell>
          <cell r="L96">
            <v>202374.69</v>
          </cell>
        </row>
        <row r="97">
          <cell r="B97" t="str">
            <v>RO</v>
          </cell>
          <cell r="C97" t="str">
            <v>Female</v>
          </cell>
          <cell r="D97" t="str">
            <v>25-65</v>
          </cell>
          <cell r="E97">
            <v>-1.4495946540828157</v>
          </cell>
          <cell r="F97">
            <v>-1.170505684078023</v>
          </cell>
          <cell r="G97">
            <v>1.2754254117821162</v>
          </cell>
          <cell r="H97">
            <v>3343056.877104975</v>
          </cell>
          <cell r="I97">
            <v>3406539.962500018</v>
          </cell>
          <cell r="J97">
            <v>3431987.2725000246</v>
          </cell>
          <cell r="K97">
            <v>3332130.649999992</v>
          </cell>
          <cell r="L97">
            <v>3452909.660000015</v>
          </cell>
        </row>
        <row r="98">
          <cell r="B98" t="str">
            <v>SE</v>
          </cell>
          <cell r="C98" t="str">
            <v>Male</v>
          </cell>
          <cell r="D98" t="str">
            <v>16-24</v>
          </cell>
          <cell r="E98">
            <v>-4.450759703788421</v>
          </cell>
          <cell r="F98">
            <v>-3.878737326627821</v>
          </cell>
          <cell r="G98">
            <v>-0.7695346787451818</v>
          </cell>
          <cell r="H98">
            <v>233965.76152459977</v>
          </cell>
          <cell r="I98">
            <v>255074.66749999995</v>
          </cell>
          <cell r="J98">
            <v>261157.02500000026</v>
          </cell>
          <cell r="K98">
            <v>234146.25999999995</v>
          </cell>
          <cell r="L98">
            <v>258282.2900000001</v>
          </cell>
        </row>
        <row r="99">
          <cell r="B99" t="str">
            <v>SE</v>
          </cell>
          <cell r="C99" t="str">
            <v>Male</v>
          </cell>
          <cell r="D99" t="str">
            <v>25-65</v>
          </cell>
          <cell r="E99">
            <v>-0.8688241787066175</v>
          </cell>
          <cell r="F99">
            <v>-0.9147114729627646</v>
          </cell>
          <cell r="G99">
            <v>0.6045444469336414</v>
          </cell>
          <cell r="H99">
            <v>2319208.842453391</v>
          </cell>
          <cell r="I99">
            <v>2344173.4075000035</v>
          </cell>
          <cell r="J99">
            <v>2274252.2475000033</v>
          </cell>
          <cell r="K99">
            <v>2332841.3800000143</v>
          </cell>
          <cell r="L99">
            <v>2347435.6000000015</v>
          </cell>
        </row>
        <row r="100">
          <cell r="B100" t="str">
            <v>SE</v>
          </cell>
          <cell r="C100" t="str">
            <v>Female</v>
          </cell>
          <cell r="D100" t="str">
            <v>16-24</v>
          </cell>
          <cell r="E100">
            <v>-6.367566052732151</v>
          </cell>
          <cell r="F100">
            <v>-4.676555085476295</v>
          </cell>
          <cell r="G100">
            <v>-0.6548494048958076</v>
          </cell>
          <cell r="H100">
            <v>219697.10893388232</v>
          </cell>
          <cell r="I100">
            <v>242723.95</v>
          </cell>
          <cell r="J100">
            <v>251897.77249999993</v>
          </cell>
          <cell r="K100">
            <v>210836.99000000017</v>
          </cell>
          <cell r="L100">
            <v>242294.30999999997</v>
          </cell>
        </row>
        <row r="101">
          <cell r="B101" t="str">
            <v>SE</v>
          </cell>
          <cell r="C101" t="str">
            <v>Female</v>
          </cell>
          <cell r="D101" t="str">
            <v>25-65</v>
          </cell>
          <cell r="E101">
            <v>-2.0052804071644204</v>
          </cell>
          <cell r="F101">
            <v>-1.8655666203872698</v>
          </cell>
          <cell r="G101">
            <v>0.07631518243816915</v>
          </cell>
          <cell r="H101">
            <v>2077510.459586222</v>
          </cell>
          <cell r="I101">
            <v>2126530.535000002</v>
          </cell>
          <cell r="J101">
            <v>2081357.0150000034</v>
          </cell>
          <cell r="K101">
            <v>2097533.500000009</v>
          </cell>
          <cell r="L101">
            <v>2137489.8300000015</v>
          </cell>
        </row>
        <row r="102">
          <cell r="B102" t="str">
            <v>SI</v>
          </cell>
          <cell r="C102" t="str">
            <v>Male</v>
          </cell>
          <cell r="D102" t="str">
            <v>16-24</v>
          </cell>
          <cell r="E102">
            <v>-14.283949961908316</v>
          </cell>
          <cell r="F102">
            <v>-9.2462798780099</v>
          </cell>
          <cell r="G102">
            <v>-1.4160597432579358</v>
          </cell>
          <cell r="H102">
            <v>28652.448697370426</v>
          </cell>
          <cell r="I102">
            <v>37209.24250000001</v>
          </cell>
          <cell r="J102">
            <v>39861.61750000001</v>
          </cell>
          <cell r="K102">
            <v>26718.39999999999</v>
          </cell>
          <cell r="L102">
            <v>38323.370000000024</v>
          </cell>
        </row>
        <row r="103">
          <cell r="B103" t="str">
            <v>SI</v>
          </cell>
          <cell r="C103" t="str">
            <v>Male</v>
          </cell>
          <cell r="D103" t="str">
            <v>25-65</v>
          </cell>
          <cell r="E103">
            <v>-1.0735282227264804</v>
          </cell>
          <cell r="F103">
            <v>-0.1989940424515595</v>
          </cell>
          <cell r="G103">
            <v>2.916208540909604</v>
          </cell>
          <cell r="H103">
            <v>486389.93700520473</v>
          </cell>
          <cell r="I103">
            <v>487601.7175000007</v>
          </cell>
          <cell r="J103">
            <v>467904.7175</v>
          </cell>
          <cell r="K103">
            <v>494464.5600000015</v>
          </cell>
          <cell r="L103">
            <v>491836.6700000014</v>
          </cell>
        </row>
        <row r="104">
          <cell r="B104" t="str">
            <v>SI</v>
          </cell>
          <cell r="C104" t="str">
            <v>Female</v>
          </cell>
          <cell r="D104" t="str">
            <v>16-24</v>
          </cell>
          <cell r="E104">
            <v>-9.05634572869971</v>
          </cell>
          <cell r="F104">
            <v>-3.8417851609004465</v>
          </cell>
          <cell r="G104">
            <v>-0.38824554521199595</v>
          </cell>
          <cell r="H104">
            <v>24225.391971719273</v>
          </cell>
          <cell r="I104">
            <v>27448.404999999995</v>
          </cell>
          <cell r="J104">
            <v>27799.635000000006</v>
          </cell>
          <cell r="K104">
            <v>19941.280000000006</v>
          </cell>
          <cell r="L104">
            <v>27240.78</v>
          </cell>
        </row>
        <row r="105">
          <cell r="B105" t="str">
            <v>SI</v>
          </cell>
          <cell r="C105" t="str">
            <v>Female</v>
          </cell>
          <cell r="D105" t="str">
            <v>25-65</v>
          </cell>
          <cell r="E105">
            <v>-0.7630530681714731</v>
          </cell>
          <cell r="F105">
            <v>0.09375211007082385</v>
          </cell>
          <cell r="G105">
            <v>3.0327492958470814</v>
          </cell>
          <cell r="H105">
            <v>419596.84506761446</v>
          </cell>
          <cell r="I105">
            <v>419060.845</v>
          </cell>
          <cell r="J105">
            <v>409817.5050000007</v>
          </cell>
          <cell r="K105">
            <v>415482.2000000006</v>
          </cell>
          <cell r="L105">
            <v>421775.5600000001</v>
          </cell>
        </row>
        <row r="106">
          <cell r="B106" t="str">
            <v>SK</v>
          </cell>
          <cell r="C106" t="str">
            <v>Male</v>
          </cell>
          <cell r="D106" t="str">
            <v>16-24</v>
          </cell>
          <cell r="E106">
            <v>-3.5124686762987416</v>
          </cell>
          <cell r="F106">
            <v>-2.5441750704140986</v>
          </cell>
          <cell r="G106">
            <v>-1.1499248445880794</v>
          </cell>
          <cell r="H106">
            <v>85084.80347316517</v>
          </cell>
          <cell r="I106">
            <v>91887.85999999996</v>
          </cell>
          <cell r="J106">
            <v>101331.53250000003</v>
          </cell>
          <cell r="K106">
            <v>79572.20999999993</v>
          </cell>
          <cell r="L106">
            <v>91298.47999999998</v>
          </cell>
        </row>
        <row r="107">
          <cell r="B107" t="str">
            <v>SK</v>
          </cell>
          <cell r="C107" t="str">
            <v>Male</v>
          </cell>
          <cell r="D107" t="str">
            <v>25-65</v>
          </cell>
          <cell r="E107">
            <v>-1.420532748263227</v>
          </cell>
          <cell r="F107">
            <v>-1.381427998021394</v>
          </cell>
          <cell r="G107">
            <v>2.333526991146462</v>
          </cell>
          <cell r="H107">
            <v>1285416.7567444374</v>
          </cell>
          <cell r="I107">
            <v>1307741.069999996</v>
          </cell>
          <cell r="J107">
            <v>1272859.2299999977</v>
          </cell>
          <cell r="K107">
            <v>1274940.8899999985</v>
          </cell>
          <cell r="L107">
            <v>1303490.520000003</v>
          </cell>
        </row>
        <row r="108">
          <cell r="B108" t="str">
            <v>SK</v>
          </cell>
          <cell r="C108" t="str">
            <v>Female</v>
          </cell>
          <cell r="D108" t="str">
            <v>16-24</v>
          </cell>
          <cell r="E108">
            <v>-1.6447460339200966</v>
          </cell>
          <cell r="F108">
            <v>-1.0076708052482886</v>
          </cell>
          <cell r="G108">
            <v>-3.675416801560924</v>
          </cell>
          <cell r="H108">
            <v>46739.696834873386</v>
          </cell>
          <cell r="I108">
            <v>49309.40999999999</v>
          </cell>
          <cell r="J108">
            <v>62841.00500000005</v>
          </cell>
          <cell r="K108">
            <v>41585.29999999999</v>
          </cell>
          <cell r="L108">
            <v>48579.07</v>
          </cell>
        </row>
        <row r="109">
          <cell r="B109" t="str">
            <v>SK</v>
          </cell>
          <cell r="C109" t="str">
            <v>Female</v>
          </cell>
          <cell r="D109" t="str">
            <v>25-65</v>
          </cell>
          <cell r="E109">
            <v>-0.8990416385943121</v>
          </cell>
          <cell r="F109">
            <v>-0.859200999195636</v>
          </cell>
          <cell r="G109">
            <v>2.408829687815184</v>
          </cell>
          <cell r="H109">
            <v>1089790.5375563675</v>
          </cell>
          <cell r="I109">
            <v>1103566.9399999995</v>
          </cell>
          <cell r="J109">
            <v>1072531.5200000065</v>
          </cell>
          <cell r="K109">
            <v>1077267.2200000004</v>
          </cell>
          <cell r="L109">
            <v>1096259.4499999967</v>
          </cell>
        </row>
        <row r="110">
          <cell r="B110" t="str">
            <v>UK</v>
          </cell>
          <cell r="C110" t="str">
            <v>Male</v>
          </cell>
          <cell r="D110" t="str">
            <v>16-24</v>
          </cell>
          <cell r="E110">
            <v>-0.26930243855295544</v>
          </cell>
          <cell r="F110">
            <v>-2.152192488732183</v>
          </cell>
          <cell r="G110">
            <v>0.14603764504790284</v>
          </cell>
          <cell r="H110">
            <v>1813093.4700146983</v>
          </cell>
          <cell r="I110">
            <v>1886014.75</v>
          </cell>
          <cell r="J110">
            <v>1926891.75</v>
          </cell>
          <cell r="K110">
            <v>1818451</v>
          </cell>
          <cell r="L110">
            <v>1840512</v>
          </cell>
        </row>
        <row r="111">
          <cell r="B111" t="str">
            <v>UK</v>
          </cell>
          <cell r="C111" t="str">
            <v>Male</v>
          </cell>
          <cell r="D111" t="str">
            <v>25-65</v>
          </cell>
          <cell r="E111">
            <v>0.115327137861712</v>
          </cell>
          <cell r="F111">
            <v>-0.2898604888208496</v>
          </cell>
          <cell r="G111">
            <v>0.878734260599523</v>
          </cell>
          <cell r="H111">
            <v>14675316.82609889</v>
          </cell>
          <cell r="I111">
            <v>14725613.25</v>
          </cell>
          <cell r="J111">
            <v>14415699.5</v>
          </cell>
          <cell r="K111">
            <v>14773250</v>
          </cell>
          <cell r="L111">
            <v>14684768</v>
          </cell>
        </row>
        <row r="112">
          <cell r="B112" t="str">
            <v>UK</v>
          </cell>
          <cell r="C112" t="str">
            <v>Female</v>
          </cell>
          <cell r="D112" t="str">
            <v>16-24</v>
          </cell>
          <cell r="E112">
            <v>-1.7829328771027164</v>
          </cell>
          <cell r="F112">
            <v>-0.6755050204143984</v>
          </cell>
          <cell r="G112">
            <v>0.4389850609427204</v>
          </cell>
          <cell r="H112">
            <v>1788865.660155631</v>
          </cell>
          <cell r="I112">
            <v>1810641.75</v>
          </cell>
          <cell r="J112">
            <v>1850790</v>
          </cell>
          <cell r="K112">
            <v>1741638</v>
          </cell>
          <cell r="L112">
            <v>1809678</v>
          </cell>
        </row>
        <row r="113">
          <cell r="B113" t="str">
            <v>UK</v>
          </cell>
          <cell r="C113" t="str">
            <v>Female</v>
          </cell>
          <cell r="D113" t="str">
            <v>25-65</v>
          </cell>
          <cell r="E113">
            <v>1.136934740922598</v>
          </cell>
          <cell r="F113">
            <v>0.9202401309698729</v>
          </cell>
          <cell r="G113">
            <v>1.7356060676711804</v>
          </cell>
          <cell r="H113">
            <v>13377373.319623722</v>
          </cell>
          <cell r="I113">
            <v>13214040.75</v>
          </cell>
          <cell r="J113">
            <v>12783780.75</v>
          </cell>
          <cell r="K113">
            <v>13436073</v>
          </cell>
          <cell r="L113">
            <v>13202328</v>
          </cell>
        </row>
      </sheetData>
      <sheetData sheetId="1">
        <row r="2">
          <cell r="A2" t="str">
            <v>MT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8D280-94AC-4E09-BA17-A41F1CC6A684}">
  <dimension ref="B4:F7"/>
  <sheetViews>
    <sheetView workbookViewId="0" topLeftCell="A1">
      <selection activeCell="B24" sqref="B24"/>
    </sheetView>
  </sheetViews>
  <sheetFormatPr defaultColWidth="8.7109375" defaultRowHeight="15"/>
  <cols>
    <col min="1" max="1" width="8.7109375" style="1" customWidth="1"/>
    <col min="2" max="2" width="63.57421875" style="1" bestFit="1" customWidth="1"/>
    <col min="3" max="5" width="8.421875" style="1" bestFit="1" customWidth="1"/>
    <col min="6" max="6" width="3.57421875" style="1" bestFit="1" customWidth="1"/>
    <col min="7" max="7" width="3.00390625" style="1" bestFit="1" customWidth="1"/>
    <col min="8" max="8" width="10.7109375" style="1" bestFit="1" customWidth="1"/>
    <col min="9" max="9" width="8.421875" style="1" bestFit="1" customWidth="1"/>
    <col min="10" max="16384" width="8.7109375" style="1" customWidth="1"/>
  </cols>
  <sheetData>
    <row r="4" spans="2:6" ht="15">
      <c r="B4" s="36" t="s">
        <v>98</v>
      </c>
      <c r="F4" s="35"/>
    </row>
    <row r="5" spans="2:6" ht="15">
      <c r="B5" s="36" t="s">
        <v>99</v>
      </c>
      <c r="F5" s="10"/>
    </row>
    <row r="6" ht="15">
      <c r="B6" s="36" t="s">
        <v>100</v>
      </c>
    </row>
    <row r="7" ht="15">
      <c r="B7" s="36" t="s">
        <v>101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BAF6-055D-44A5-9C55-BFAA350826A8}">
  <dimension ref="C3:J99"/>
  <sheetViews>
    <sheetView showGridLines="0" workbookViewId="0" topLeftCell="A1">
      <selection activeCell="K26" sqref="K26"/>
    </sheetView>
  </sheetViews>
  <sheetFormatPr defaultColWidth="8.57421875" defaultRowHeight="15"/>
  <cols>
    <col min="1" max="3" width="8.57421875" style="1" customWidth="1"/>
    <col min="4" max="4" width="9.421875" style="1" bestFit="1" customWidth="1"/>
    <col min="5" max="6" width="10.421875" style="1" customWidth="1"/>
    <col min="7" max="7" width="7.28125" style="1" bestFit="1" customWidth="1"/>
    <col min="8" max="9" width="8.57421875" style="1" customWidth="1"/>
    <col min="10" max="10" width="12.28125" style="1" bestFit="1" customWidth="1"/>
    <col min="11" max="11" width="10.28125" style="1" bestFit="1" customWidth="1"/>
    <col min="12" max="12" width="9.7109375" style="1" bestFit="1" customWidth="1"/>
    <col min="13" max="13" width="4.28125" style="1" bestFit="1" customWidth="1"/>
    <col min="14" max="14" width="8.00390625" style="1" bestFit="1" customWidth="1"/>
    <col min="15" max="17" width="12.28125" style="1" bestFit="1" customWidth="1"/>
    <col min="18" max="18" width="4.57421875" style="1" bestFit="1" customWidth="1"/>
    <col min="19" max="20" width="6.421875" style="1" bestFit="1" customWidth="1"/>
    <col min="21" max="21" width="12.28125" style="1" bestFit="1" customWidth="1"/>
    <col min="22" max="22" width="3.421875" style="1" bestFit="1" customWidth="1"/>
    <col min="23" max="23" width="11.7109375" style="1" bestFit="1" customWidth="1"/>
    <col min="24" max="24" width="9.28125" style="1" bestFit="1" customWidth="1"/>
    <col min="25" max="25" width="4.57421875" style="1" bestFit="1" customWidth="1"/>
    <col min="26" max="26" width="6.57421875" style="1" bestFit="1" customWidth="1"/>
    <col min="27" max="27" width="13.7109375" style="1" bestFit="1" customWidth="1"/>
    <col min="28" max="16384" width="8.57421875" style="1" customWidth="1"/>
  </cols>
  <sheetData>
    <row r="1" ht="12.75"/>
    <row r="2" ht="12.75"/>
    <row r="3" ht="12.75">
      <c r="C3" s="15" t="s">
        <v>85</v>
      </c>
    </row>
    <row r="4" ht="12.75">
      <c r="C4" s="16" t="s">
        <v>35</v>
      </c>
    </row>
    <row r="5" ht="12.75"/>
    <row r="6" spans="4:6" ht="12.75">
      <c r="D6" s="96"/>
      <c r="E6" s="96"/>
      <c r="F6" s="96"/>
    </row>
    <row r="7" spans="3:6" ht="12.75">
      <c r="C7" s="30"/>
      <c r="D7" s="34"/>
      <c r="E7" s="97" t="s">
        <v>4</v>
      </c>
      <c r="F7" s="97" t="s">
        <v>36</v>
      </c>
    </row>
    <row r="8" spans="3:8" ht="38.25">
      <c r="C8" s="31" t="s">
        <v>34</v>
      </c>
      <c r="D8" s="33" t="s">
        <v>5</v>
      </c>
      <c r="E8" s="98"/>
      <c r="F8" s="98"/>
      <c r="G8" s="2"/>
      <c r="H8" s="2"/>
    </row>
    <row r="9" spans="3:8" ht="12.75">
      <c r="C9" s="61">
        <v>2020</v>
      </c>
      <c r="D9" s="11">
        <v>2019</v>
      </c>
      <c r="E9" s="17">
        <v>16.7</v>
      </c>
      <c r="F9" s="17"/>
      <c r="G9" s="3"/>
      <c r="H9" s="4"/>
    </row>
    <row r="10" spans="3:8" ht="12.75">
      <c r="C10" s="10">
        <v>2021</v>
      </c>
      <c r="D10" s="11">
        <v>2020</v>
      </c>
      <c r="E10" s="17">
        <v>16.8</v>
      </c>
      <c r="F10" s="17"/>
      <c r="G10" s="3"/>
      <c r="H10" s="2"/>
    </row>
    <row r="11" spans="3:8" ht="12.75">
      <c r="C11" s="10">
        <v>2022</v>
      </c>
      <c r="D11" s="11">
        <v>2021</v>
      </c>
      <c r="E11" s="17">
        <v>16.5</v>
      </c>
      <c r="F11" s="17"/>
      <c r="G11" s="3"/>
      <c r="H11" s="2"/>
    </row>
    <row r="12" spans="3:8" ht="12.75">
      <c r="C12" s="10">
        <v>2023</v>
      </c>
      <c r="D12" s="11">
        <v>2022</v>
      </c>
      <c r="E12" s="17">
        <v>16.2</v>
      </c>
      <c r="F12" s="53">
        <f>E12</f>
        <v>16.2</v>
      </c>
      <c r="G12" s="3"/>
      <c r="H12" s="2"/>
    </row>
    <row r="13" spans="3:8" ht="12.75">
      <c r="C13" s="12" t="s">
        <v>3</v>
      </c>
      <c r="D13" s="13">
        <v>2023</v>
      </c>
      <c r="E13" s="18"/>
      <c r="F13" s="18">
        <f>F12-0.2</f>
        <v>16</v>
      </c>
      <c r="G13" s="2"/>
      <c r="H13" s="2"/>
    </row>
    <row r="14" spans="4:8" ht="12.75">
      <c r="D14" s="5"/>
      <c r="E14" s="2"/>
      <c r="F14" s="2"/>
      <c r="G14" s="2"/>
      <c r="H14" s="2"/>
    </row>
    <row r="15" spans="5:6" ht="12.75">
      <c r="E15" s="2"/>
      <c r="F15" s="2"/>
    </row>
    <row r="16" ht="12.75">
      <c r="C16" s="6" t="s">
        <v>2</v>
      </c>
    </row>
    <row r="17" ht="12.75">
      <c r="C17" s="6" t="s">
        <v>0</v>
      </c>
    </row>
    <row r="18" ht="12.75">
      <c r="C18" s="6" t="s">
        <v>39</v>
      </c>
    </row>
    <row r="19" spans="3:10" ht="18.6" customHeight="1">
      <c r="C19" s="99"/>
      <c r="D19" s="99"/>
      <c r="E19" s="99"/>
      <c r="F19" s="99"/>
      <c r="G19" s="99"/>
      <c r="H19" s="99"/>
      <c r="I19" s="99"/>
      <c r="J19" s="99"/>
    </row>
    <row r="20" spans="3:7" ht="16.05" customHeight="1">
      <c r="C20" s="95" t="s">
        <v>95</v>
      </c>
      <c r="E20" s="2"/>
      <c r="F20" s="2"/>
      <c r="G20" s="2"/>
    </row>
    <row r="21" spans="5:7" ht="12.75">
      <c r="E21" s="2"/>
      <c r="F21" s="2"/>
      <c r="G21" s="2"/>
    </row>
    <row r="22" spans="3:7" ht="12.75">
      <c r="C22" s="2"/>
      <c r="D22" s="2"/>
      <c r="E22" s="2"/>
      <c r="F22" s="2"/>
      <c r="G22" s="2"/>
    </row>
    <row r="23" spans="3:7" ht="12.75">
      <c r="C23" s="2"/>
      <c r="D23" s="2"/>
      <c r="E23" s="2"/>
      <c r="F23" s="2"/>
      <c r="G23" s="2"/>
    </row>
    <row r="24" spans="3:7" ht="12.75">
      <c r="C24" s="2"/>
      <c r="D24" s="2"/>
      <c r="E24" s="2"/>
      <c r="F24" s="2"/>
      <c r="G24" s="2"/>
    </row>
    <row r="25" spans="3:7" ht="12.75">
      <c r="C25" s="2"/>
      <c r="D25" s="2"/>
      <c r="E25" s="2"/>
      <c r="F25" s="2"/>
      <c r="G25" s="2"/>
    </row>
    <row r="26" spans="3:7" ht="12.75">
      <c r="C26" s="2"/>
      <c r="D26" s="2"/>
      <c r="E26" s="2"/>
      <c r="F26" s="2"/>
      <c r="G26" s="2"/>
    </row>
    <row r="27" spans="3:7" ht="12.75">
      <c r="C27" s="2"/>
      <c r="D27" s="2"/>
      <c r="E27" s="2"/>
      <c r="F27" s="2"/>
      <c r="G27" s="2"/>
    </row>
    <row r="28" spans="3:7" ht="12.75">
      <c r="C28" s="2"/>
      <c r="D28" s="2"/>
      <c r="E28" s="2"/>
      <c r="F28" s="2"/>
      <c r="G28" s="2"/>
    </row>
    <row r="29" spans="3:7" ht="12.75">
      <c r="C29" s="2"/>
      <c r="D29" s="2"/>
      <c r="E29" s="2"/>
      <c r="F29" s="2"/>
      <c r="G29" s="2"/>
    </row>
    <row r="30" spans="3:7" ht="12.75">
      <c r="C30" s="2"/>
      <c r="D30" s="2"/>
      <c r="E30" s="2"/>
      <c r="F30" s="2"/>
      <c r="G30" s="2"/>
    </row>
    <row r="31" spans="3:7" ht="12.75">
      <c r="C31" s="2"/>
      <c r="D31" s="2"/>
      <c r="E31" s="2"/>
      <c r="F31" s="2"/>
      <c r="G31" s="2"/>
    </row>
    <row r="32" spans="3:7" ht="12.75">
      <c r="C32" s="2"/>
      <c r="D32" s="2"/>
      <c r="E32" s="2"/>
      <c r="F32" s="2"/>
      <c r="G32" s="2"/>
    </row>
    <row r="33" spans="3:7" ht="12.75">
      <c r="C33" s="2"/>
      <c r="D33" s="2"/>
      <c r="E33" s="2"/>
      <c r="F33" s="2"/>
      <c r="G33" s="2"/>
    </row>
    <row r="34" spans="3:7" ht="12.75">
      <c r="C34" s="2"/>
      <c r="D34" s="2"/>
      <c r="E34" s="2"/>
      <c r="F34" s="2"/>
      <c r="G34" s="2"/>
    </row>
    <row r="35" spans="3:7" ht="12.75">
      <c r="C35" s="2"/>
      <c r="D35" s="2"/>
      <c r="E35" s="2"/>
      <c r="F35" s="2"/>
      <c r="G35" s="2"/>
    </row>
    <row r="36" spans="3:7" ht="12.75">
      <c r="C36" s="2"/>
      <c r="D36" s="2"/>
      <c r="E36" s="2"/>
      <c r="F36" s="2"/>
      <c r="G36" s="2"/>
    </row>
    <row r="37" spans="3:7" ht="15">
      <c r="C37" s="2"/>
      <c r="D37" s="2"/>
      <c r="E37" s="2"/>
      <c r="F37" s="2"/>
      <c r="G37" s="2"/>
    </row>
    <row r="38" spans="3:7" ht="15">
      <c r="C38" s="2"/>
      <c r="D38" s="2"/>
      <c r="E38" s="2"/>
      <c r="F38" s="2"/>
      <c r="G38" s="2"/>
    </row>
    <row r="39" spans="3:7" ht="15">
      <c r="C39" s="2"/>
      <c r="D39" s="2"/>
      <c r="E39" s="2"/>
      <c r="F39" s="2"/>
      <c r="G39" s="2"/>
    </row>
    <row r="40" spans="3:7" ht="15">
      <c r="C40" s="2"/>
      <c r="D40" s="2"/>
      <c r="E40" s="2"/>
      <c r="F40" s="2"/>
      <c r="G40" s="2"/>
    </row>
    <row r="41" spans="3:7" ht="15">
      <c r="C41" s="2"/>
      <c r="D41" s="2"/>
      <c r="E41" s="2"/>
      <c r="F41" s="2"/>
      <c r="G41" s="2"/>
    </row>
    <row r="42" spans="3:7" ht="15">
      <c r="C42" s="2"/>
      <c r="D42" s="2"/>
      <c r="E42" s="2"/>
      <c r="F42" s="2"/>
      <c r="G42" s="2"/>
    </row>
    <row r="43" spans="3:7" ht="15">
      <c r="C43" s="2"/>
      <c r="D43" s="2"/>
      <c r="E43" s="2"/>
      <c r="F43" s="2"/>
      <c r="G43" s="2"/>
    </row>
    <row r="44" spans="3:7" ht="15">
      <c r="C44" s="2"/>
      <c r="D44" s="2"/>
      <c r="E44" s="2"/>
      <c r="F44" s="2"/>
      <c r="G44" s="2"/>
    </row>
    <row r="45" spans="3:7" ht="15">
      <c r="C45" s="2"/>
      <c r="D45" s="2"/>
      <c r="E45" s="2"/>
      <c r="F45" s="2"/>
      <c r="G45" s="2"/>
    </row>
    <row r="46" spans="3:7" ht="15">
      <c r="C46" s="2"/>
      <c r="D46" s="2"/>
      <c r="E46" s="2"/>
      <c r="F46" s="2"/>
      <c r="G46" s="2"/>
    </row>
    <row r="47" spans="3:7" ht="15">
      <c r="C47" s="2"/>
      <c r="D47" s="2"/>
      <c r="E47" s="2"/>
      <c r="F47" s="2"/>
      <c r="G47" s="2"/>
    </row>
    <row r="48" spans="3:7" ht="15">
      <c r="C48" s="2"/>
      <c r="D48" s="2"/>
      <c r="E48" s="2"/>
      <c r="F48" s="2"/>
      <c r="G48" s="2"/>
    </row>
    <row r="49" spans="3:7" ht="15">
      <c r="C49" s="2"/>
      <c r="D49" s="2"/>
      <c r="E49" s="2"/>
      <c r="F49" s="2"/>
      <c r="G49" s="2"/>
    </row>
    <row r="50" spans="3:7" ht="15">
      <c r="C50" s="2"/>
      <c r="D50" s="2"/>
      <c r="E50" s="2"/>
      <c r="F50" s="2"/>
      <c r="G50" s="2"/>
    </row>
    <row r="51" spans="3:7" ht="15">
      <c r="C51" s="2"/>
      <c r="D51" s="2"/>
      <c r="E51" s="2"/>
      <c r="F51" s="2"/>
      <c r="G51" s="2"/>
    </row>
    <row r="52" spans="3:7" ht="15">
      <c r="C52" s="2"/>
      <c r="D52" s="2"/>
      <c r="E52" s="2"/>
      <c r="F52" s="2"/>
      <c r="G52" s="2"/>
    </row>
    <row r="53" spans="3:7" ht="15">
      <c r="C53" s="2"/>
      <c r="D53" s="2"/>
      <c r="E53" s="2"/>
      <c r="F53" s="2"/>
      <c r="G53" s="2"/>
    </row>
    <row r="54" spans="3:7" ht="15">
      <c r="C54" s="2"/>
      <c r="D54" s="2"/>
      <c r="E54" s="2"/>
      <c r="F54" s="2"/>
      <c r="G54" s="2"/>
    </row>
    <row r="55" spans="3:7" ht="15">
      <c r="C55" s="2"/>
      <c r="D55" s="2"/>
      <c r="E55" s="2"/>
      <c r="F55" s="2"/>
      <c r="G55" s="2"/>
    </row>
    <row r="56" spans="3:7" ht="15">
      <c r="C56" s="2"/>
      <c r="D56" s="2"/>
      <c r="E56" s="2"/>
      <c r="F56" s="2"/>
      <c r="G56" s="2"/>
    </row>
    <row r="57" spans="3:7" ht="15">
      <c r="C57" s="2"/>
      <c r="D57" s="2"/>
      <c r="E57" s="2"/>
      <c r="F57" s="2"/>
      <c r="G57" s="2"/>
    </row>
    <row r="58" spans="3:7" ht="15">
      <c r="C58" s="2"/>
      <c r="D58" s="2"/>
      <c r="E58" s="2"/>
      <c r="F58" s="2"/>
      <c r="G58" s="2"/>
    </row>
    <row r="59" spans="3:7" ht="15">
      <c r="C59" s="2"/>
      <c r="D59" s="2"/>
      <c r="E59" s="2"/>
      <c r="F59" s="2"/>
      <c r="G59" s="2"/>
    </row>
    <row r="60" spans="3:7" ht="15">
      <c r="C60" s="2"/>
      <c r="D60" s="2"/>
      <c r="E60" s="2"/>
      <c r="F60" s="2"/>
      <c r="G60" s="2"/>
    </row>
    <row r="61" spans="3:7" ht="15">
      <c r="C61" s="2"/>
      <c r="D61" s="2"/>
      <c r="E61" s="2"/>
      <c r="F61" s="2"/>
      <c r="G61" s="2"/>
    </row>
    <row r="62" spans="3:7" ht="15">
      <c r="C62" s="2"/>
      <c r="D62" s="2"/>
      <c r="E62" s="2"/>
      <c r="F62" s="2"/>
      <c r="G62" s="2"/>
    </row>
    <row r="63" spans="3:7" ht="15">
      <c r="C63" s="2"/>
      <c r="D63" s="2"/>
      <c r="E63" s="2"/>
      <c r="F63" s="2"/>
      <c r="G63" s="2"/>
    </row>
    <row r="64" spans="3:7" ht="15">
      <c r="C64" s="2"/>
      <c r="D64" s="2"/>
      <c r="E64" s="2"/>
      <c r="F64" s="2"/>
      <c r="G64" s="2"/>
    </row>
    <row r="65" spans="3:7" ht="15">
      <c r="C65" s="2"/>
      <c r="D65" s="2"/>
      <c r="E65" s="2"/>
      <c r="F65" s="2"/>
      <c r="G65" s="2"/>
    </row>
    <row r="66" spans="3:7" ht="15">
      <c r="C66" s="2"/>
      <c r="D66" s="2"/>
      <c r="E66" s="2"/>
      <c r="F66" s="2"/>
      <c r="G66" s="2"/>
    </row>
    <row r="67" spans="3:7" ht="15">
      <c r="C67" s="2"/>
      <c r="D67" s="2"/>
      <c r="E67" s="2"/>
      <c r="F67" s="2"/>
      <c r="G67" s="2"/>
    </row>
    <row r="68" spans="3:7" ht="15">
      <c r="C68" s="2"/>
      <c r="D68" s="2"/>
      <c r="E68" s="2"/>
      <c r="F68" s="2"/>
      <c r="G68" s="2"/>
    </row>
    <row r="69" spans="3:7" ht="15">
      <c r="C69" s="2"/>
      <c r="D69" s="2"/>
      <c r="E69" s="2"/>
      <c r="F69" s="2"/>
      <c r="G69" s="2"/>
    </row>
    <row r="70" spans="3:7" ht="15">
      <c r="C70" s="2"/>
      <c r="D70" s="2"/>
      <c r="E70" s="2"/>
      <c r="F70" s="2"/>
      <c r="G70" s="2"/>
    </row>
    <row r="71" spans="3:7" ht="15">
      <c r="C71" s="2"/>
      <c r="D71" s="2"/>
      <c r="E71" s="2"/>
      <c r="F71" s="2"/>
      <c r="G71" s="2"/>
    </row>
    <row r="72" spans="3:7" ht="15">
      <c r="C72" s="2"/>
      <c r="D72" s="2"/>
      <c r="E72" s="2"/>
      <c r="F72" s="2"/>
      <c r="G72" s="2"/>
    </row>
    <row r="73" spans="3:7" ht="15">
      <c r="C73" s="2"/>
      <c r="D73" s="2"/>
      <c r="E73" s="2"/>
      <c r="F73" s="2"/>
      <c r="G73" s="2"/>
    </row>
    <row r="74" spans="3:7" ht="15">
      <c r="C74" s="2"/>
      <c r="D74" s="2"/>
      <c r="E74" s="2"/>
      <c r="F74" s="2"/>
      <c r="G74" s="2"/>
    </row>
    <row r="75" spans="3:7" ht="15">
      <c r="C75" s="2"/>
      <c r="D75" s="2"/>
      <c r="E75" s="2"/>
      <c r="F75" s="2"/>
      <c r="G75" s="2"/>
    </row>
    <row r="76" spans="3:7" ht="15">
      <c r="C76" s="2"/>
      <c r="D76" s="2"/>
      <c r="E76" s="2"/>
      <c r="F76" s="2"/>
      <c r="G76" s="2"/>
    </row>
    <row r="77" spans="3:7" ht="15">
      <c r="C77" s="2"/>
      <c r="D77" s="2"/>
      <c r="E77" s="2"/>
      <c r="F77" s="2"/>
      <c r="G77" s="2"/>
    </row>
    <row r="78" spans="3:7" ht="15">
      <c r="C78" s="2"/>
      <c r="D78" s="2"/>
      <c r="E78" s="2"/>
      <c r="F78" s="2"/>
      <c r="G78" s="2"/>
    </row>
    <row r="79" spans="3:7" ht="15">
      <c r="C79" s="2"/>
      <c r="D79" s="2"/>
      <c r="E79" s="2"/>
      <c r="F79" s="2"/>
      <c r="G79" s="2"/>
    </row>
    <row r="80" spans="3:7" ht="15">
      <c r="C80" s="2"/>
      <c r="D80" s="2"/>
      <c r="E80" s="2"/>
      <c r="F80" s="2"/>
      <c r="G80" s="2"/>
    </row>
    <row r="81" spans="3:7" ht="15">
      <c r="C81" s="2"/>
      <c r="D81" s="2"/>
      <c r="E81" s="2"/>
      <c r="F81" s="2"/>
      <c r="G81" s="2"/>
    </row>
    <row r="82" spans="3:7" ht="15">
      <c r="C82" s="2"/>
      <c r="D82" s="2"/>
      <c r="E82" s="2"/>
      <c r="F82" s="2"/>
      <c r="G82" s="2"/>
    </row>
    <row r="83" spans="3:7" ht="15">
      <c r="C83" s="2"/>
      <c r="D83" s="2"/>
      <c r="E83" s="2"/>
      <c r="F83" s="2"/>
      <c r="G83" s="2"/>
    </row>
    <row r="84" spans="3:7" ht="15">
      <c r="C84" s="2"/>
      <c r="D84" s="2"/>
      <c r="E84" s="2"/>
      <c r="F84" s="2"/>
      <c r="G84" s="2"/>
    </row>
    <row r="85" spans="3:7" ht="15">
      <c r="C85" s="2"/>
      <c r="D85" s="2"/>
      <c r="E85" s="2"/>
      <c r="F85" s="2"/>
      <c r="G85" s="2"/>
    </row>
    <row r="86" spans="3:7" ht="15">
      <c r="C86" s="2"/>
      <c r="D86" s="2"/>
      <c r="E86" s="2"/>
      <c r="F86" s="2"/>
      <c r="G86" s="2"/>
    </row>
    <row r="87" spans="3:7" ht="15">
      <c r="C87" s="2"/>
      <c r="D87" s="2"/>
      <c r="E87" s="2"/>
      <c r="F87" s="2"/>
      <c r="G87" s="2"/>
    </row>
    <row r="88" spans="3:7" ht="15">
      <c r="C88" s="2"/>
      <c r="D88" s="2"/>
      <c r="E88" s="2"/>
      <c r="F88" s="2"/>
      <c r="G88" s="2"/>
    </row>
    <row r="89" spans="3:7" ht="15">
      <c r="C89" s="2"/>
      <c r="D89" s="2"/>
      <c r="E89" s="2"/>
      <c r="F89" s="2"/>
      <c r="G89" s="2"/>
    </row>
    <row r="90" spans="3:7" ht="15">
      <c r="C90" s="2"/>
      <c r="D90" s="2"/>
      <c r="E90" s="2"/>
      <c r="F90" s="2"/>
      <c r="G90" s="2"/>
    </row>
    <row r="91" spans="3:7" ht="15">
      <c r="C91" s="2"/>
      <c r="D91" s="2"/>
      <c r="E91" s="2"/>
      <c r="F91" s="2"/>
      <c r="G91" s="2"/>
    </row>
    <row r="92" spans="3:7" ht="15">
      <c r="C92" s="2"/>
      <c r="D92" s="2"/>
      <c r="E92" s="2"/>
      <c r="F92" s="2"/>
      <c r="G92" s="2"/>
    </row>
    <row r="93" spans="3:7" ht="15">
      <c r="C93" s="2"/>
      <c r="D93" s="2"/>
      <c r="E93" s="2"/>
      <c r="F93" s="2"/>
      <c r="G93" s="2"/>
    </row>
    <row r="94" spans="3:7" ht="15">
      <c r="C94" s="2"/>
      <c r="D94" s="2"/>
      <c r="E94" s="2"/>
      <c r="F94" s="2"/>
      <c r="G94" s="2"/>
    </row>
    <row r="95" spans="3:7" ht="15">
      <c r="C95" s="2"/>
      <c r="D95" s="2"/>
      <c r="E95" s="2"/>
      <c r="F95" s="2"/>
      <c r="G95" s="2"/>
    </row>
    <row r="96" spans="3:7" ht="15">
      <c r="C96" s="2"/>
      <c r="D96" s="2"/>
      <c r="E96" s="2"/>
      <c r="F96" s="2"/>
      <c r="G96" s="2"/>
    </row>
    <row r="97" spans="3:7" ht="15">
      <c r="C97" s="2"/>
      <c r="D97" s="2"/>
      <c r="E97" s="2"/>
      <c r="F97" s="2"/>
      <c r="G97" s="2"/>
    </row>
    <row r="98" spans="3:7" ht="15">
      <c r="C98" s="2"/>
      <c r="D98" s="2"/>
      <c r="E98" s="2"/>
      <c r="F98" s="2"/>
      <c r="G98" s="2"/>
    </row>
    <row r="99" spans="3:7" ht="15">
      <c r="C99" s="2"/>
      <c r="D99" s="2"/>
      <c r="E99" s="2"/>
      <c r="F99" s="2"/>
      <c r="G99" s="2"/>
    </row>
  </sheetData>
  <mergeCells count="4">
    <mergeCell ref="D6:F6"/>
    <mergeCell ref="E7:E8"/>
    <mergeCell ref="F7:F8"/>
    <mergeCell ref="C19:J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02EB8-47DE-4162-840B-EBBC72A610D4}">
  <dimension ref="B1:G45"/>
  <sheetViews>
    <sheetView showGridLines="0" zoomScale="85" zoomScaleNormal="85" workbookViewId="0" topLeftCell="A3">
      <selection activeCell="F16" sqref="F16"/>
    </sheetView>
  </sheetViews>
  <sheetFormatPr defaultColWidth="9.140625" defaultRowHeight="15"/>
  <cols>
    <col min="2" max="2" width="3.57421875" style="0" bestFit="1" customWidth="1"/>
    <col min="3" max="3" width="13.28125" style="0" customWidth="1"/>
    <col min="4" max="4" width="14.140625" style="0" customWidth="1"/>
    <col min="5" max="5" width="18.8515625" style="0" bestFit="1" customWidth="1"/>
    <col min="6" max="6" width="21.7109375" style="0" customWidth="1"/>
  </cols>
  <sheetData>
    <row r="1" ht="15">
      <c r="G1" s="38"/>
    </row>
    <row r="2" ht="15">
      <c r="G2" s="39"/>
    </row>
    <row r="3" spans="2:7" ht="15.6">
      <c r="B3" s="49"/>
      <c r="C3" s="50" t="s">
        <v>83</v>
      </c>
      <c r="D3" s="49"/>
      <c r="E3" s="49"/>
      <c r="F3" s="49"/>
      <c r="G3" s="40"/>
    </row>
    <row r="4" spans="2:7" ht="15">
      <c r="B4" s="49"/>
      <c r="C4" s="51" t="s">
        <v>35</v>
      </c>
      <c r="D4" s="49"/>
      <c r="E4" s="49"/>
      <c r="F4" s="49"/>
      <c r="G4" s="41"/>
    </row>
    <row r="5" spans="3:5" ht="52.8">
      <c r="C5" s="83" t="s">
        <v>7</v>
      </c>
      <c r="D5" s="83" t="s">
        <v>86</v>
      </c>
      <c r="E5" s="83" t="s">
        <v>97</v>
      </c>
    </row>
    <row r="6" spans="3:5" ht="15">
      <c r="C6" s="80" t="s">
        <v>82</v>
      </c>
      <c r="D6" s="81">
        <v>16.2</v>
      </c>
      <c r="E6" s="82" t="s">
        <v>43</v>
      </c>
    </row>
    <row r="7" spans="3:6" ht="15">
      <c r="C7" s="11"/>
      <c r="D7" s="54"/>
      <c r="E7" s="45"/>
      <c r="F7" s="48"/>
    </row>
    <row r="8" spans="2:6" ht="15">
      <c r="B8" s="32" t="s">
        <v>6</v>
      </c>
      <c r="C8" s="11" t="s">
        <v>47</v>
      </c>
      <c r="D8" s="54">
        <v>12.3</v>
      </c>
      <c r="E8" s="45" t="s">
        <v>43</v>
      </c>
      <c r="F8" s="48"/>
    </row>
    <row r="9" spans="2:6" ht="15">
      <c r="B9" s="32" t="s">
        <v>8</v>
      </c>
      <c r="C9" s="11" t="s">
        <v>48</v>
      </c>
      <c r="D9" s="54">
        <v>20.6</v>
      </c>
      <c r="E9" s="45" t="s">
        <v>43</v>
      </c>
      <c r="F9" s="48"/>
    </row>
    <row r="10" spans="2:6" ht="15">
      <c r="B10" s="32" t="s">
        <v>9</v>
      </c>
      <c r="C10" s="11" t="s">
        <v>49</v>
      </c>
      <c r="D10" s="54">
        <v>9.8</v>
      </c>
      <c r="E10" s="45" t="s">
        <v>43</v>
      </c>
      <c r="F10" s="48"/>
    </row>
    <row r="11" spans="2:6" ht="15">
      <c r="B11" s="32" t="s">
        <v>10</v>
      </c>
      <c r="C11" s="11" t="s">
        <v>50</v>
      </c>
      <c r="D11" s="54">
        <v>11.8</v>
      </c>
      <c r="E11" s="45" t="s">
        <v>43</v>
      </c>
      <c r="F11" s="48"/>
    </row>
    <row r="12" spans="2:6" ht="15">
      <c r="B12" s="32" t="s">
        <v>11</v>
      </c>
      <c r="C12" s="11" t="s">
        <v>51</v>
      </c>
      <c r="D12" s="54">
        <v>14.4</v>
      </c>
      <c r="E12" s="46" t="s">
        <v>42</v>
      </c>
      <c r="F12" s="48"/>
    </row>
    <row r="13" spans="2:6" ht="15">
      <c r="B13" s="32" t="s">
        <v>12</v>
      </c>
      <c r="C13" s="11" t="s">
        <v>52</v>
      </c>
      <c r="D13" s="54">
        <v>22.5</v>
      </c>
      <c r="E13" s="46" t="s">
        <v>42</v>
      </c>
      <c r="F13" s="48"/>
    </row>
    <row r="14" spans="2:6" ht="15">
      <c r="B14" s="32" t="s">
        <v>13</v>
      </c>
      <c r="C14" s="11" t="s">
        <v>53</v>
      </c>
      <c r="D14" s="54">
        <v>12</v>
      </c>
      <c r="E14" s="45" t="s">
        <v>43</v>
      </c>
      <c r="F14" s="48"/>
    </row>
    <row r="15" spans="2:6" ht="15">
      <c r="B15" s="32" t="s">
        <v>14</v>
      </c>
      <c r="C15" s="11" t="s">
        <v>54</v>
      </c>
      <c r="D15" s="54">
        <v>18.9</v>
      </c>
      <c r="E15" s="52" t="s">
        <v>44</v>
      </c>
      <c r="F15" s="48"/>
    </row>
    <row r="16" spans="2:6" ht="15">
      <c r="B16" s="32" t="s">
        <v>31</v>
      </c>
      <c r="C16" s="11" t="s">
        <v>55</v>
      </c>
      <c r="D16" s="54">
        <v>20.2</v>
      </c>
      <c r="E16" s="46" t="s">
        <v>42</v>
      </c>
      <c r="F16" s="48"/>
    </row>
    <row r="17" spans="2:6" ht="15">
      <c r="B17" s="32" t="s">
        <v>15</v>
      </c>
      <c r="C17" s="11" t="s">
        <v>56</v>
      </c>
      <c r="D17" s="54">
        <v>15.4</v>
      </c>
      <c r="E17" s="52" t="s">
        <v>44</v>
      </c>
      <c r="F17" s="48"/>
    </row>
    <row r="18" spans="2:6" ht="15">
      <c r="B18" s="32" t="s">
        <v>16</v>
      </c>
      <c r="C18" s="11" t="s">
        <v>57</v>
      </c>
      <c r="D18" s="54">
        <v>19.3</v>
      </c>
      <c r="E18" s="45" t="s">
        <v>43</v>
      </c>
      <c r="F18" s="48"/>
    </row>
    <row r="19" spans="2:6" ht="15">
      <c r="B19" s="32" t="s">
        <v>17</v>
      </c>
      <c r="C19" s="11" t="s">
        <v>58</v>
      </c>
      <c r="D19" s="54">
        <v>18.9</v>
      </c>
      <c r="E19" s="45" t="s">
        <v>43</v>
      </c>
      <c r="F19" s="48"/>
    </row>
    <row r="20" spans="2:6" ht="15">
      <c r="B20" s="32" t="s">
        <v>30</v>
      </c>
      <c r="C20" s="11" t="s">
        <v>59</v>
      </c>
      <c r="D20" s="54">
        <v>13.9</v>
      </c>
      <c r="E20" s="45" t="s">
        <v>43</v>
      </c>
      <c r="F20" s="48"/>
    </row>
    <row r="21" spans="2:6" ht="15">
      <c r="B21" s="32" t="s">
        <v>18</v>
      </c>
      <c r="C21" s="11" t="s">
        <v>60</v>
      </c>
      <c r="D21" s="54">
        <v>22.5</v>
      </c>
      <c r="E21" s="45" t="s">
        <v>43</v>
      </c>
      <c r="F21" s="48"/>
    </row>
    <row r="22" spans="2:6" ht="15">
      <c r="B22" s="32" t="s">
        <v>19</v>
      </c>
      <c r="C22" s="11" t="s">
        <v>61</v>
      </c>
      <c r="D22" s="54">
        <v>20.6</v>
      </c>
      <c r="E22" s="45" t="s">
        <v>43</v>
      </c>
      <c r="F22" s="48"/>
    </row>
    <row r="23" spans="2:6" ht="15">
      <c r="B23" s="32" t="s">
        <v>32</v>
      </c>
      <c r="C23" s="11" t="s">
        <v>62</v>
      </c>
      <c r="D23" s="54">
        <v>18.8</v>
      </c>
      <c r="E23" s="52" t="s">
        <v>44</v>
      </c>
      <c r="F23" s="48"/>
    </row>
    <row r="24" spans="2:6" ht="15">
      <c r="B24" s="32" t="s">
        <v>20</v>
      </c>
      <c r="C24" s="11" t="s">
        <v>63</v>
      </c>
      <c r="D24" s="54">
        <v>13.1</v>
      </c>
      <c r="E24" s="45" t="s">
        <v>43</v>
      </c>
      <c r="F24" s="48"/>
    </row>
    <row r="25" spans="2:6" ht="15">
      <c r="B25" s="32" t="s">
        <v>29</v>
      </c>
      <c r="C25" s="11" t="s">
        <v>64</v>
      </c>
      <c r="D25" s="54">
        <v>16.6</v>
      </c>
      <c r="E25" s="45" t="s">
        <v>43</v>
      </c>
      <c r="F25" s="48"/>
    </row>
    <row r="26" spans="2:6" ht="15">
      <c r="B26" s="32" t="s">
        <v>21</v>
      </c>
      <c r="C26" s="11" t="s">
        <v>65</v>
      </c>
      <c r="D26" s="54">
        <v>15</v>
      </c>
      <c r="E26" s="46" t="s">
        <v>42</v>
      </c>
      <c r="F26" s="48"/>
    </row>
    <row r="27" spans="2:6" ht="15">
      <c r="B27" s="32" t="s">
        <v>22</v>
      </c>
      <c r="C27" s="11" t="s">
        <v>46</v>
      </c>
      <c r="D27" s="54">
        <v>14.9</v>
      </c>
      <c r="E27" s="52" t="s">
        <v>44</v>
      </c>
      <c r="F27" s="48"/>
    </row>
    <row r="28" spans="2:6" ht="15">
      <c r="B28" s="32" t="s">
        <v>23</v>
      </c>
      <c r="C28" s="11" t="s">
        <v>66</v>
      </c>
      <c r="D28" s="54">
        <v>14</v>
      </c>
      <c r="E28" s="45" t="s">
        <v>43</v>
      </c>
      <c r="F28" s="48"/>
    </row>
    <row r="29" spans="2:6" ht="15">
      <c r="B29" s="32" t="s">
        <v>24</v>
      </c>
      <c r="C29" s="11" t="s">
        <v>67</v>
      </c>
      <c r="D29" s="54">
        <v>17</v>
      </c>
      <c r="E29" s="46" t="s">
        <v>42</v>
      </c>
      <c r="F29" s="48"/>
    </row>
    <row r="30" spans="2:6" ht="15">
      <c r="B30" s="32" t="s">
        <v>28</v>
      </c>
      <c r="C30" s="11" t="s">
        <v>68</v>
      </c>
      <c r="D30" s="54">
        <v>21.1</v>
      </c>
      <c r="E30" s="45" t="s">
        <v>43</v>
      </c>
      <c r="F30" s="48"/>
    </row>
    <row r="31" spans="2:6" ht="15">
      <c r="B31" s="32" t="s">
        <v>33</v>
      </c>
      <c r="C31" s="11" t="s">
        <v>69</v>
      </c>
      <c r="D31" s="54">
        <v>12.7</v>
      </c>
      <c r="E31" s="45" t="s">
        <v>43</v>
      </c>
      <c r="F31" s="48"/>
    </row>
    <row r="32" spans="2:6" ht="15">
      <c r="B32" s="32" t="s">
        <v>25</v>
      </c>
      <c r="C32" s="11" t="s">
        <v>70</v>
      </c>
      <c r="D32" s="54">
        <v>14.3</v>
      </c>
      <c r="E32" s="45" t="s">
        <v>43</v>
      </c>
      <c r="F32" s="48"/>
    </row>
    <row r="33" spans="2:6" ht="15">
      <c r="B33" s="32" t="s">
        <v>27</v>
      </c>
      <c r="C33" s="11" t="s">
        <v>71</v>
      </c>
      <c r="D33" s="54">
        <v>12.2</v>
      </c>
      <c r="E33" s="46" t="s">
        <v>42</v>
      </c>
      <c r="F33" s="48"/>
    </row>
    <row r="34" spans="2:5" ht="15">
      <c r="B34" s="32" t="s">
        <v>26</v>
      </c>
      <c r="C34" s="13" t="s">
        <v>72</v>
      </c>
      <c r="D34" s="55">
        <v>16.1</v>
      </c>
      <c r="E34" s="47" t="s">
        <v>43</v>
      </c>
    </row>
    <row r="36" ht="15">
      <c r="C36" s="6"/>
    </row>
    <row r="37" spans="3:6" ht="15">
      <c r="C37" s="6" t="s">
        <v>2</v>
      </c>
      <c r="D37" s="6"/>
      <c r="E37" s="6"/>
      <c r="F37" s="6"/>
    </row>
    <row r="38" spans="3:6" ht="15">
      <c r="C38" s="6" t="s">
        <v>0</v>
      </c>
      <c r="D38" s="6"/>
      <c r="E38" s="6"/>
      <c r="F38" s="6"/>
    </row>
    <row r="39" spans="3:6" ht="15">
      <c r="C39" s="6" t="s">
        <v>39</v>
      </c>
      <c r="D39" s="6"/>
      <c r="E39" s="6"/>
      <c r="F39" s="6"/>
    </row>
    <row r="40" spans="3:6" ht="27" customHeight="1">
      <c r="C40" s="99" t="s">
        <v>75</v>
      </c>
      <c r="D40" s="100"/>
      <c r="E40" s="100"/>
      <c r="F40" s="100"/>
    </row>
    <row r="41" spans="3:5" ht="15">
      <c r="C41" s="44" t="s">
        <v>44</v>
      </c>
      <c r="D41" s="6" t="s">
        <v>79</v>
      </c>
      <c r="E41" s="6"/>
    </row>
    <row r="42" spans="3:5" ht="15">
      <c r="C42" s="42" t="s">
        <v>43</v>
      </c>
      <c r="D42" s="6" t="s">
        <v>80</v>
      </c>
      <c r="E42" s="6"/>
    </row>
    <row r="43" spans="3:5" ht="15">
      <c r="C43" s="43" t="s">
        <v>42</v>
      </c>
      <c r="D43" s="6" t="s">
        <v>81</v>
      </c>
      <c r="E43" s="6"/>
    </row>
    <row r="44" spans="3:5" ht="15">
      <c r="C44" s="6"/>
      <c r="E44" s="6"/>
    </row>
    <row r="45" ht="15">
      <c r="C45" s="95" t="s">
        <v>95</v>
      </c>
    </row>
  </sheetData>
  <mergeCells count="1">
    <mergeCell ref="C40:F4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D2D4-6C6A-43A0-84F6-9C88485256EA}">
  <dimension ref="C2:J53"/>
  <sheetViews>
    <sheetView showGridLines="0" workbookViewId="0" topLeftCell="L3">
      <selection activeCell="L23" sqref="L23"/>
    </sheetView>
  </sheetViews>
  <sheetFormatPr defaultColWidth="8.57421875" defaultRowHeight="15"/>
  <cols>
    <col min="1" max="2" width="8.57421875" style="1" customWidth="1"/>
    <col min="3" max="3" width="13.00390625" style="1" customWidth="1"/>
    <col min="4" max="4" width="13.421875" style="1" customWidth="1"/>
    <col min="5" max="5" width="16.7109375" style="1" bestFit="1" customWidth="1"/>
    <col min="6" max="6" width="15.7109375" style="1" bestFit="1" customWidth="1"/>
    <col min="7" max="7" width="17.421875" style="1" customWidth="1"/>
    <col min="8" max="8" width="12.421875" style="1" bestFit="1" customWidth="1"/>
    <col min="9" max="16384" width="8.57421875" style="1" customWidth="1"/>
  </cols>
  <sheetData>
    <row r="1" ht="12.75"/>
    <row r="2" spans="3:7" ht="15.75">
      <c r="C2" s="19" t="s">
        <v>84</v>
      </c>
      <c r="E2" s="5"/>
      <c r="F2" s="5"/>
      <c r="G2" s="5"/>
    </row>
    <row r="3" spans="4:7" ht="15.75">
      <c r="D3" s="19"/>
      <c r="E3" s="5"/>
      <c r="F3" s="5"/>
      <c r="G3" s="5"/>
    </row>
    <row r="4" spans="3:8" ht="25.5">
      <c r="C4" s="24" t="s">
        <v>34</v>
      </c>
      <c r="D4" s="23" t="s">
        <v>1</v>
      </c>
      <c r="E4" s="25" t="s">
        <v>91</v>
      </c>
      <c r="F4" s="23" t="s">
        <v>92</v>
      </c>
      <c r="G4" s="25" t="s">
        <v>93</v>
      </c>
      <c r="H4" s="30" t="s">
        <v>94</v>
      </c>
    </row>
    <row r="5" spans="3:8" ht="25.5">
      <c r="C5" s="37" t="s">
        <v>40</v>
      </c>
      <c r="D5" s="26" t="s">
        <v>5</v>
      </c>
      <c r="E5" s="26"/>
      <c r="F5" s="26"/>
      <c r="G5" s="84"/>
      <c r="H5" s="26"/>
    </row>
    <row r="6" spans="3:8" ht="12.75">
      <c r="C6" s="60">
        <v>2020</v>
      </c>
      <c r="D6" s="27">
        <v>2019</v>
      </c>
      <c r="E6" s="28">
        <v>18290.7</v>
      </c>
      <c r="F6" s="8"/>
      <c r="G6" s="85">
        <v>18290.7</v>
      </c>
      <c r="H6" s="66"/>
    </row>
    <row r="7" spans="3:8" ht="12.75">
      <c r="C7" s="27" t="s">
        <v>37</v>
      </c>
      <c r="D7" s="27">
        <v>2020</v>
      </c>
      <c r="E7" s="28">
        <v>18362.3</v>
      </c>
      <c r="F7" s="8"/>
      <c r="G7" s="85">
        <v>18273</v>
      </c>
      <c r="H7" s="66"/>
    </row>
    <row r="8" spans="3:8" ht="12.75">
      <c r="C8" s="27" t="s">
        <v>38</v>
      </c>
      <c r="D8" s="27">
        <v>2021</v>
      </c>
      <c r="E8" s="56">
        <v>19071.3</v>
      </c>
      <c r="F8" s="8"/>
      <c r="G8" s="85">
        <v>18470</v>
      </c>
      <c r="H8" s="66"/>
    </row>
    <row r="9" spans="3:8" ht="12.75">
      <c r="C9" s="27">
        <v>2023</v>
      </c>
      <c r="D9" s="27">
        <v>2022</v>
      </c>
      <c r="E9" s="7">
        <v>20355.7</v>
      </c>
      <c r="F9" s="8">
        <v>20355.7</v>
      </c>
      <c r="G9" s="85">
        <v>18116</v>
      </c>
      <c r="H9" s="8">
        <f>G9</f>
        <v>18116</v>
      </c>
    </row>
    <row r="10" spans="3:8" ht="12.75">
      <c r="C10" s="29" t="s">
        <v>3</v>
      </c>
      <c r="D10" s="13">
        <v>2023</v>
      </c>
      <c r="E10" s="9"/>
      <c r="F10" s="57">
        <v>21577.042</v>
      </c>
      <c r="G10" s="86"/>
      <c r="H10" s="67">
        <v>18152.232</v>
      </c>
    </row>
    <row r="11" spans="4:8" ht="12.75">
      <c r="D11" s="5"/>
      <c r="E11" s="71"/>
      <c r="F11" s="72"/>
      <c r="G11" s="71"/>
      <c r="H11" s="72"/>
    </row>
    <row r="12" spans="5:7" ht="12.75">
      <c r="E12" s="73"/>
      <c r="G12" s="73"/>
    </row>
    <row r="13" spans="3:8" ht="12.75">
      <c r="C13" s="6" t="s">
        <v>2</v>
      </c>
      <c r="E13" s="73"/>
      <c r="G13" s="73"/>
      <c r="H13" s="75"/>
    </row>
    <row r="14" spans="3:8" ht="12.75">
      <c r="C14" s="6" t="s">
        <v>0</v>
      </c>
      <c r="H14" s="73"/>
    </row>
    <row r="15" ht="12.75">
      <c r="C15" s="6" t="s">
        <v>39</v>
      </c>
    </row>
    <row r="16" ht="12.75">
      <c r="H16" s="76"/>
    </row>
    <row r="17" spans="3:8" ht="12.75">
      <c r="C17" s="14" t="s">
        <v>96</v>
      </c>
      <c r="H17" s="76"/>
    </row>
    <row r="18" ht="12.75"/>
    <row r="19" spans="6:9" ht="12.75">
      <c r="F19" s="77"/>
      <c r="G19" s="78"/>
      <c r="H19" s="74"/>
      <c r="I19" s="1">
        <v>0.2</v>
      </c>
    </row>
    <row r="20" ht="12.75">
      <c r="G20" s="73"/>
    </row>
    <row r="21" spans="5:8" ht="15">
      <c r="E21"/>
      <c r="F21" s="59"/>
      <c r="G21"/>
      <c r="H21" s="59"/>
    </row>
    <row r="22" ht="12.75"/>
    <row r="23" ht="12.75">
      <c r="E23" s="62"/>
    </row>
    <row r="24" spans="4:8" ht="15">
      <c r="D24"/>
      <c r="E24"/>
      <c r="F24"/>
      <c r="G24"/>
      <c r="H24"/>
    </row>
    <row r="25" spans="4:10" ht="15">
      <c r="D25"/>
      <c r="E25"/>
      <c r="F25"/>
      <c r="G25"/>
      <c r="H25"/>
      <c r="I25"/>
      <c r="J25"/>
    </row>
    <row r="26" spans="4:10" ht="15">
      <c r="D26"/>
      <c r="E26" s="22"/>
      <c r="F26"/>
      <c r="G26"/>
      <c r="H26"/>
      <c r="I26"/>
      <c r="J26"/>
    </row>
    <row r="27" spans="4:10" ht="15">
      <c r="D27"/>
      <c r="E27" s="22"/>
      <c r="F27"/>
      <c r="G27"/>
      <c r="H27"/>
      <c r="I27"/>
      <c r="J27"/>
    </row>
    <row r="28" spans="4:10" ht="15">
      <c r="D28"/>
      <c r="E28" s="22"/>
      <c r="F28"/>
      <c r="G28"/>
      <c r="H28"/>
      <c r="I28"/>
      <c r="J28"/>
    </row>
    <row r="29" spans="4:10" ht="15">
      <c r="D29"/>
      <c r="E29" s="22"/>
      <c r="F29"/>
      <c r="G29"/>
      <c r="H29"/>
      <c r="I29"/>
      <c r="J29"/>
    </row>
    <row r="30" spans="4:10" ht="15">
      <c r="D30"/>
      <c r="E30"/>
      <c r="F30"/>
      <c r="G30"/>
      <c r="H30"/>
      <c r="I30"/>
      <c r="J30" s="21"/>
    </row>
    <row r="31" spans="4:10" ht="15">
      <c r="D31"/>
      <c r="E31"/>
      <c r="F31"/>
      <c r="G31"/>
      <c r="H31"/>
      <c r="I31"/>
      <c r="J31" s="21"/>
    </row>
    <row r="32" spans="4:10" ht="15">
      <c r="D32"/>
      <c r="E32" s="22"/>
      <c r="F32"/>
      <c r="G32"/>
      <c r="H32"/>
      <c r="I32"/>
      <c r="J32" s="21"/>
    </row>
    <row r="33" spans="4:10" ht="15">
      <c r="D33"/>
      <c r="E33" s="22"/>
      <c r="F33"/>
      <c r="G33"/>
      <c r="H33"/>
      <c r="I33"/>
      <c r="J33" s="21"/>
    </row>
    <row r="34" spans="4:10" ht="15">
      <c r="D34"/>
      <c r="E34" s="22"/>
      <c r="F34"/>
      <c r="G34"/>
      <c r="H34"/>
      <c r="I34"/>
      <c r="J34" s="21"/>
    </row>
    <row r="35" spans="4:10" ht="15">
      <c r="D35"/>
      <c r="E35" s="22"/>
      <c r="F35"/>
      <c r="G35"/>
      <c r="H35"/>
      <c r="I35"/>
      <c r="J35" s="21"/>
    </row>
    <row r="36" spans="4:10" ht="14.4">
      <c r="D36"/>
      <c r="E36" s="22"/>
      <c r="F36"/>
      <c r="G36"/>
      <c r="H36"/>
      <c r="I36"/>
      <c r="J36"/>
    </row>
    <row r="37" spans="4:10" ht="14.4">
      <c r="D37"/>
      <c r="E37" s="22"/>
      <c r="F37"/>
      <c r="G37"/>
      <c r="H37"/>
      <c r="I37"/>
      <c r="J37"/>
    </row>
    <row r="38" spans="4:10" ht="14.4">
      <c r="D38"/>
      <c r="E38" s="22"/>
      <c r="F38"/>
      <c r="G38"/>
      <c r="H38"/>
      <c r="I38"/>
      <c r="J38"/>
    </row>
    <row r="39" spans="4:9" ht="14.4">
      <c r="D39"/>
      <c r="E39" s="22"/>
      <c r="F39"/>
      <c r="G39"/>
      <c r="H39"/>
      <c r="I39"/>
    </row>
    <row r="40" spans="4:9" ht="14.4">
      <c r="D40"/>
      <c r="E40" s="22"/>
      <c r="F40"/>
      <c r="G40"/>
      <c r="H40"/>
      <c r="I40"/>
    </row>
    <row r="41" spans="4:9" ht="14.4">
      <c r="D41"/>
      <c r="E41"/>
      <c r="F41"/>
      <c r="G41"/>
      <c r="H41"/>
      <c r="I41"/>
    </row>
    <row r="42" spans="4:9" ht="14.4">
      <c r="D42"/>
      <c r="E42" s="22"/>
      <c r="F42"/>
      <c r="G42"/>
      <c r="H42"/>
      <c r="I42"/>
    </row>
    <row r="43" spans="4:9" ht="14.4">
      <c r="D43"/>
      <c r="E43" s="22"/>
      <c r="F43"/>
      <c r="G43"/>
      <c r="H43"/>
      <c r="I43"/>
    </row>
    <row r="44" spans="4:9" ht="14.4">
      <c r="D44"/>
      <c r="E44" s="22"/>
      <c r="F44"/>
      <c r="G44"/>
      <c r="H44"/>
      <c r="I44"/>
    </row>
    <row r="45" spans="4:9" ht="14.4">
      <c r="D45"/>
      <c r="E45" s="22"/>
      <c r="F45"/>
      <c r="G45"/>
      <c r="H45"/>
      <c r="I45"/>
    </row>
    <row r="46" spans="4:9" ht="14.4">
      <c r="D46"/>
      <c r="E46" s="22"/>
      <c r="F46"/>
      <c r="G46"/>
      <c r="H46"/>
      <c r="I46"/>
    </row>
    <row r="47" spans="4:9" ht="14.4">
      <c r="D47"/>
      <c r="E47" s="22"/>
      <c r="F47"/>
      <c r="G47"/>
      <c r="H47"/>
      <c r="I47"/>
    </row>
    <row r="48" spans="4:9" ht="14.4">
      <c r="D48"/>
      <c r="E48" s="22"/>
      <c r="F48"/>
      <c r="G48"/>
      <c r="H48"/>
      <c r="I48"/>
    </row>
    <row r="49" spans="4:9" ht="14.4">
      <c r="D49"/>
      <c r="E49" s="22"/>
      <c r="F49"/>
      <c r="G49"/>
      <c r="H49"/>
      <c r="I49"/>
    </row>
    <row r="50" spans="4:9" ht="14.4">
      <c r="D50"/>
      <c r="E50" s="22"/>
      <c r="F50"/>
      <c r="G50"/>
      <c r="H50"/>
      <c r="I50"/>
    </row>
    <row r="51" spans="4:9" ht="14.4">
      <c r="D51"/>
      <c r="E51" s="22"/>
      <c r="F51"/>
      <c r="G51"/>
      <c r="H51"/>
      <c r="I51"/>
    </row>
    <row r="52" spans="4:9" ht="14.4">
      <c r="D52"/>
      <c r="E52" s="22"/>
      <c r="F52"/>
      <c r="G52"/>
      <c r="H52"/>
      <c r="I52"/>
    </row>
    <row r="53" spans="4:9" ht="14.4">
      <c r="D53"/>
      <c r="E53" s="22"/>
      <c r="F53"/>
      <c r="G53"/>
      <c r="H53"/>
      <c r="I5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A4601-0D76-4AEC-AD06-F87DB4F86A78}">
  <dimension ref="B3:J50"/>
  <sheetViews>
    <sheetView showGridLines="0" tabSelected="1" workbookViewId="0" topLeftCell="B3">
      <selection activeCell="B18" sqref="B18"/>
    </sheetView>
  </sheetViews>
  <sheetFormatPr defaultColWidth="9.140625" defaultRowHeight="15"/>
  <cols>
    <col min="2" max="2" width="14.421875" style="0" customWidth="1"/>
    <col min="3" max="3" width="20.7109375" style="0" customWidth="1"/>
    <col min="4" max="4" width="16.28125" style="0" bestFit="1" customWidth="1"/>
    <col min="5" max="5" width="16.7109375" style="0" customWidth="1"/>
    <col min="6" max="6" width="18.7109375" style="0" customWidth="1"/>
    <col min="7" max="7" width="25.421875" style="0" bestFit="1" customWidth="1"/>
    <col min="8" max="8" width="26.7109375" style="0" bestFit="1" customWidth="1"/>
  </cols>
  <sheetData>
    <row r="3" ht="15.6">
      <c r="B3" s="19" t="s">
        <v>102</v>
      </c>
    </row>
    <row r="4" ht="15">
      <c r="B4" s="20"/>
    </row>
    <row r="6" spans="2:6" ht="15">
      <c r="B6" s="101" t="s">
        <v>7</v>
      </c>
      <c r="C6" s="103" t="s">
        <v>74</v>
      </c>
      <c r="D6" s="104"/>
      <c r="E6" s="105" t="s">
        <v>103</v>
      </c>
      <c r="F6" s="106"/>
    </row>
    <row r="7" spans="2:6" ht="37.5" customHeight="1">
      <c r="B7" s="102"/>
      <c r="C7" s="87" t="s">
        <v>87</v>
      </c>
      <c r="D7" s="79" t="s">
        <v>88</v>
      </c>
      <c r="E7" s="87" t="s">
        <v>89</v>
      </c>
      <c r="F7" s="88" t="s">
        <v>90</v>
      </c>
    </row>
    <row r="8" spans="2:10" ht="15">
      <c r="B8" s="35" t="s">
        <v>82</v>
      </c>
      <c r="C8" s="93">
        <v>6.7</v>
      </c>
      <c r="D8" s="94" t="s">
        <v>45</v>
      </c>
      <c r="E8" s="93">
        <v>-1.9</v>
      </c>
      <c r="F8" s="82" t="s">
        <v>43</v>
      </c>
      <c r="G8" s="1"/>
      <c r="H8" s="68"/>
      <c r="I8" s="68"/>
      <c r="J8" s="68"/>
    </row>
    <row r="9" spans="2:10" ht="15">
      <c r="B9" s="10"/>
      <c r="C9" s="91"/>
      <c r="D9" s="89"/>
      <c r="E9" s="91"/>
      <c r="F9" s="89"/>
      <c r="G9" s="1"/>
      <c r="H9" s="68"/>
      <c r="I9" s="68"/>
      <c r="J9" s="68"/>
    </row>
    <row r="10" spans="2:10" ht="15">
      <c r="B10" s="27" t="s">
        <v>47</v>
      </c>
      <c r="C10" s="90">
        <v>6.1628356530296635</v>
      </c>
      <c r="D10" s="46" t="s">
        <v>45</v>
      </c>
      <c r="E10" s="69">
        <v>-3.784518286195052</v>
      </c>
      <c r="F10" s="46" t="s">
        <v>44</v>
      </c>
      <c r="G10" s="1"/>
      <c r="H10" s="68"/>
      <c r="I10" s="68"/>
      <c r="J10" s="68"/>
    </row>
    <row r="11" spans="2:10" ht="15">
      <c r="B11" s="27" t="s">
        <v>48</v>
      </c>
      <c r="C11" s="63">
        <v>21.288918268206537</v>
      </c>
      <c r="D11" s="46" t="s">
        <v>45</v>
      </c>
      <c r="E11" s="69">
        <v>7.333385088660137</v>
      </c>
      <c r="F11" s="46" t="s">
        <v>44</v>
      </c>
      <c r="G11" s="1"/>
      <c r="H11" s="68"/>
      <c r="I11" s="68"/>
      <c r="J11" s="68"/>
    </row>
    <row r="12" spans="2:10" ht="15">
      <c r="B12" s="27" t="s">
        <v>49</v>
      </c>
      <c r="C12" s="63">
        <v>12.43588245800138</v>
      </c>
      <c r="D12" s="46" t="s">
        <v>45</v>
      </c>
      <c r="E12" s="69">
        <v>-6.130654528435159</v>
      </c>
      <c r="F12" s="52" t="s">
        <v>42</v>
      </c>
      <c r="G12" s="1"/>
      <c r="H12" s="68"/>
      <c r="I12" s="68"/>
      <c r="J12" s="68"/>
    </row>
    <row r="13" spans="2:10" ht="15">
      <c r="B13" s="27" t="s">
        <v>50</v>
      </c>
      <c r="C13" s="63">
        <v>1.9334111180536961</v>
      </c>
      <c r="D13" s="46" t="s">
        <v>44</v>
      </c>
      <c r="E13" s="69">
        <v>-6.005364910363042</v>
      </c>
      <c r="F13" s="45" t="s">
        <v>43</v>
      </c>
      <c r="G13" s="1"/>
      <c r="H13" s="68"/>
      <c r="I13" s="68"/>
      <c r="J13" s="68"/>
    </row>
    <row r="14" spans="2:10" ht="15">
      <c r="B14" s="27" t="s">
        <v>51</v>
      </c>
      <c r="C14" s="63">
        <v>5.411756407514923</v>
      </c>
      <c r="D14" s="46" t="s">
        <v>44</v>
      </c>
      <c r="E14" s="69">
        <v>-3.0219354270986116</v>
      </c>
      <c r="F14" s="52" t="s">
        <v>42</v>
      </c>
      <c r="G14" s="1"/>
      <c r="H14" s="68"/>
      <c r="I14" s="68"/>
      <c r="J14" s="68"/>
    </row>
    <row r="15" spans="2:10" ht="15">
      <c r="B15" s="27" t="s">
        <v>52</v>
      </c>
      <c r="C15" s="63">
        <v>2.0297953282030656</v>
      </c>
      <c r="D15" s="46" t="s">
        <v>45</v>
      </c>
      <c r="E15" s="69">
        <v>-14.555747654843415</v>
      </c>
      <c r="F15" s="46" t="s">
        <v>44</v>
      </c>
      <c r="G15" s="1"/>
      <c r="H15" s="68"/>
      <c r="I15" s="68"/>
      <c r="J15" s="68"/>
    </row>
    <row r="16" spans="2:10" ht="15">
      <c r="B16" s="27" t="s">
        <v>53</v>
      </c>
      <c r="C16" s="63">
        <v>2.083038646447921</v>
      </c>
      <c r="D16" s="46" t="s">
        <v>45</v>
      </c>
      <c r="E16" s="69">
        <v>-2.2905452368490273</v>
      </c>
      <c r="F16" s="46" t="s">
        <v>44</v>
      </c>
      <c r="G16" s="1"/>
      <c r="H16" s="68"/>
      <c r="I16" s="68"/>
      <c r="J16" s="68"/>
    </row>
    <row r="17" spans="2:10" ht="15">
      <c r="B17" s="27" t="s">
        <v>54</v>
      </c>
      <c r="C17" s="63">
        <v>5.567226890756305</v>
      </c>
      <c r="D17" s="46" t="s">
        <v>45</v>
      </c>
      <c r="E17" s="69">
        <v>-3.3971781205740683</v>
      </c>
      <c r="F17" s="46" t="s">
        <v>44</v>
      </c>
      <c r="G17" s="1"/>
      <c r="H17" s="68"/>
      <c r="I17" s="68"/>
      <c r="J17" s="68"/>
    </row>
    <row r="18" spans="2:10" ht="15">
      <c r="B18" s="27" t="s">
        <v>55</v>
      </c>
      <c r="C18" s="63">
        <v>8.935006331926655</v>
      </c>
      <c r="D18" s="46" t="s">
        <v>45</v>
      </c>
      <c r="E18" s="69">
        <v>0.5672172391886079</v>
      </c>
      <c r="F18" s="46" t="s">
        <v>44</v>
      </c>
      <c r="G18" s="1"/>
      <c r="H18" s="68"/>
      <c r="I18" s="68"/>
      <c r="J18" s="68"/>
    </row>
    <row r="19" spans="2:10" ht="15">
      <c r="B19" s="27" t="s">
        <v>56</v>
      </c>
      <c r="C19" s="63">
        <v>4.88277682078202</v>
      </c>
      <c r="D19" s="46" t="s">
        <v>44</v>
      </c>
      <c r="E19" s="69">
        <v>-0.9664818604321255</v>
      </c>
      <c r="F19" s="52" t="s">
        <v>42</v>
      </c>
      <c r="G19" s="1"/>
      <c r="H19" s="68"/>
      <c r="I19" s="68"/>
      <c r="J19" s="68"/>
    </row>
    <row r="20" spans="2:10" ht="15">
      <c r="B20" s="27" t="s">
        <v>57</v>
      </c>
      <c r="C20" s="63">
        <v>12.7</v>
      </c>
      <c r="D20" s="46" t="s">
        <v>45</v>
      </c>
      <c r="E20" s="69">
        <v>1.8180293768115945</v>
      </c>
      <c r="F20" s="45" t="s">
        <v>43</v>
      </c>
      <c r="G20" s="1"/>
      <c r="H20" s="68"/>
      <c r="I20" s="68"/>
      <c r="J20" s="68"/>
    </row>
    <row r="21" spans="2:10" ht="15">
      <c r="B21" s="27" t="s">
        <v>58</v>
      </c>
      <c r="C21" s="63">
        <v>6.597307600043023</v>
      </c>
      <c r="D21" s="46" t="s">
        <v>44</v>
      </c>
      <c r="E21" s="69">
        <v>-1.980686428080034</v>
      </c>
      <c r="F21" s="52" t="s">
        <v>42</v>
      </c>
      <c r="G21" s="1"/>
      <c r="H21" s="68"/>
      <c r="I21" s="68"/>
      <c r="J21" s="68"/>
    </row>
    <row r="22" spans="2:10" ht="15">
      <c r="B22" s="27" t="s">
        <v>59</v>
      </c>
      <c r="C22" s="63">
        <v>5.6974041611828286</v>
      </c>
      <c r="D22" s="46" t="s">
        <v>44</v>
      </c>
      <c r="E22" s="69">
        <v>-2.216863740330382</v>
      </c>
      <c r="F22" s="45" t="s">
        <v>43</v>
      </c>
      <c r="G22" s="1"/>
      <c r="H22" s="68"/>
      <c r="I22" s="68"/>
      <c r="J22" s="68"/>
    </row>
    <row r="23" spans="2:10" ht="15">
      <c r="B23" s="27" t="s">
        <v>60</v>
      </c>
      <c r="C23" s="63">
        <v>9.749484819134935</v>
      </c>
      <c r="D23" s="46" t="s">
        <v>45</v>
      </c>
      <c r="E23" s="69">
        <v>-6.384271729297296</v>
      </c>
      <c r="F23" s="45" t="s">
        <v>43</v>
      </c>
      <c r="G23" s="1"/>
      <c r="H23" s="68"/>
      <c r="I23" s="68"/>
      <c r="J23" s="68"/>
    </row>
    <row r="24" spans="2:10" ht="15">
      <c r="B24" s="27" t="s">
        <v>61</v>
      </c>
      <c r="C24" s="63">
        <v>10.673838070184605</v>
      </c>
      <c r="D24" s="46" t="s">
        <v>45</v>
      </c>
      <c r="E24" s="69">
        <v>-6.877712528220044</v>
      </c>
      <c r="F24" s="46" t="s">
        <v>44</v>
      </c>
      <c r="G24" s="1"/>
      <c r="H24" s="68"/>
      <c r="I24" s="68"/>
      <c r="J24" s="68"/>
    </row>
    <row r="25" spans="2:10" ht="15">
      <c r="B25" s="27" t="s">
        <v>62</v>
      </c>
      <c r="C25" s="63">
        <v>5.1335478114208355</v>
      </c>
      <c r="D25" s="46" t="s">
        <v>45</v>
      </c>
      <c r="E25" s="69">
        <v>-2.7860139208490864</v>
      </c>
      <c r="F25" s="46" t="s">
        <v>44</v>
      </c>
      <c r="G25" s="1"/>
      <c r="H25" s="68"/>
      <c r="I25" s="68"/>
      <c r="J25" s="68"/>
    </row>
    <row r="26" spans="2:10" ht="15">
      <c r="B26" s="27" t="s">
        <v>63</v>
      </c>
      <c r="C26" s="63">
        <v>6.423306053598821</v>
      </c>
      <c r="D26" s="46" t="s">
        <v>45</v>
      </c>
      <c r="E26" s="69">
        <v>0.762474573404134</v>
      </c>
      <c r="F26" s="52" t="s">
        <v>41</v>
      </c>
      <c r="G26" s="1"/>
      <c r="H26" s="68"/>
      <c r="I26" s="68"/>
      <c r="J26" s="68"/>
    </row>
    <row r="27" spans="2:10" ht="15">
      <c r="B27" s="27" t="s">
        <v>64</v>
      </c>
      <c r="C27" s="63">
        <v>4.321307900470872</v>
      </c>
      <c r="D27" s="46" t="s">
        <v>44</v>
      </c>
      <c r="E27" s="69">
        <v>-1.7065090078878598</v>
      </c>
      <c r="F27" s="45" t="s">
        <v>43</v>
      </c>
      <c r="G27" s="1"/>
      <c r="H27" s="68"/>
      <c r="I27" s="68"/>
      <c r="J27" s="68"/>
    </row>
    <row r="28" spans="2:10" ht="15">
      <c r="B28" s="27" t="s">
        <v>65</v>
      </c>
      <c r="C28" s="63">
        <v>4.359778804826098</v>
      </c>
      <c r="D28" s="46" t="s">
        <v>45</v>
      </c>
      <c r="E28" s="69">
        <v>-6.519069886186955</v>
      </c>
      <c r="F28" s="46" t="s">
        <v>44</v>
      </c>
      <c r="G28" s="1"/>
      <c r="H28" s="68"/>
      <c r="I28" s="68"/>
      <c r="J28" s="68"/>
    </row>
    <row r="29" spans="2:10" ht="15">
      <c r="B29" s="27" t="s">
        <v>46</v>
      </c>
      <c r="C29" s="63">
        <v>12.925217464226456</v>
      </c>
      <c r="D29" s="46" t="s">
        <v>45</v>
      </c>
      <c r="E29" s="69">
        <v>3.9670078084226645</v>
      </c>
      <c r="F29" s="45" t="s">
        <v>43</v>
      </c>
      <c r="G29" s="1"/>
      <c r="H29" s="68"/>
      <c r="I29" s="68"/>
      <c r="J29" s="68"/>
    </row>
    <row r="30" spans="2:10" ht="15">
      <c r="B30" s="27" t="s">
        <v>66</v>
      </c>
      <c r="C30" s="63">
        <v>12.320012402219538</v>
      </c>
      <c r="D30" s="46" t="s">
        <v>45</v>
      </c>
      <c r="E30" s="69">
        <v>1.840661715307391</v>
      </c>
      <c r="F30" s="46" t="s">
        <v>44</v>
      </c>
      <c r="G30" s="1"/>
      <c r="H30" s="68"/>
      <c r="I30" s="68"/>
      <c r="J30" s="68"/>
    </row>
    <row r="31" spans="2:10" ht="15">
      <c r="B31" s="27" t="s">
        <v>67</v>
      </c>
      <c r="C31" s="63">
        <v>7.35765575368319</v>
      </c>
      <c r="D31" s="46" t="s">
        <v>45</v>
      </c>
      <c r="E31" s="69">
        <v>-0.6953391439254375</v>
      </c>
      <c r="F31" s="46" t="s">
        <v>44</v>
      </c>
      <c r="G31" s="1"/>
      <c r="H31" s="68"/>
      <c r="I31" s="68"/>
      <c r="J31" s="68"/>
    </row>
    <row r="32" spans="2:10" ht="15">
      <c r="B32" s="27" t="s">
        <v>68</v>
      </c>
      <c r="C32" s="63">
        <v>19.14864677451895</v>
      </c>
      <c r="D32" s="46" t="s">
        <v>45</v>
      </c>
      <c r="E32" s="69">
        <v>6.61183700347469</v>
      </c>
      <c r="F32" s="46" t="s">
        <v>44</v>
      </c>
      <c r="G32" s="1"/>
      <c r="H32" s="68"/>
      <c r="I32" s="68"/>
      <c r="J32" s="68"/>
    </row>
    <row r="33" spans="2:10" ht="15">
      <c r="B33" s="27" t="s">
        <v>69</v>
      </c>
      <c r="C33" s="63">
        <v>9.11661098988028</v>
      </c>
      <c r="D33" s="46" t="s">
        <v>45</v>
      </c>
      <c r="E33" s="69">
        <v>-0.17536332188960557</v>
      </c>
      <c r="F33" s="46" t="s">
        <v>44</v>
      </c>
      <c r="G33" s="1"/>
      <c r="H33" s="68"/>
      <c r="I33" s="68"/>
      <c r="J33" s="68"/>
    </row>
    <row r="34" spans="2:10" ht="15">
      <c r="B34" s="27" t="s">
        <v>70</v>
      </c>
      <c r="C34" s="63">
        <v>4.48110089855942</v>
      </c>
      <c r="D34" s="46" t="s">
        <v>45</v>
      </c>
      <c r="E34" s="69">
        <v>-6.809557059170373</v>
      </c>
      <c r="F34" s="46" t="s">
        <v>44</v>
      </c>
      <c r="G34" s="1"/>
      <c r="H34" s="68"/>
      <c r="I34" s="68"/>
      <c r="J34" s="68"/>
    </row>
    <row r="35" spans="2:10" ht="15">
      <c r="B35" s="27" t="s">
        <v>71</v>
      </c>
      <c r="C35" s="63">
        <v>3.0330432161561394</v>
      </c>
      <c r="D35" s="46" t="s">
        <v>44</v>
      </c>
      <c r="E35" s="69">
        <v>-3.8501805665499234</v>
      </c>
      <c r="F35" s="46" t="s">
        <v>44</v>
      </c>
      <c r="H35" s="68"/>
      <c r="I35" s="68"/>
      <c r="J35" s="68"/>
    </row>
    <row r="36" spans="2:6" ht="15">
      <c r="B36" s="29" t="s">
        <v>72</v>
      </c>
      <c r="C36" s="64">
        <v>2.0898331068878617</v>
      </c>
      <c r="D36" s="92" t="s">
        <v>45</v>
      </c>
      <c r="E36" s="70">
        <v>-1.013989153415352</v>
      </c>
      <c r="F36" s="47" t="s">
        <v>43</v>
      </c>
    </row>
    <row r="38" spans="2:4" ht="15">
      <c r="B38" s="6" t="s">
        <v>2</v>
      </c>
      <c r="C38" s="6"/>
      <c r="D38" s="6"/>
    </row>
    <row r="39" spans="2:4" ht="15">
      <c r="B39" s="6" t="s">
        <v>0</v>
      </c>
      <c r="C39" s="6"/>
      <c r="D39" s="6"/>
    </row>
    <row r="40" spans="2:6" s="65" customFormat="1" ht="15">
      <c r="B40" s="6" t="s">
        <v>39</v>
      </c>
      <c r="C40" s="6"/>
      <c r="D40" s="6"/>
      <c r="E40"/>
      <c r="F40"/>
    </row>
    <row r="41" ht="15">
      <c r="B41" s="58" t="s">
        <v>73</v>
      </c>
    </row>
    <row r="42" spans="2:6" ht="27.45" customHeight="1">
      <c r="B42" s="107" t="s">
        <v>76</v>
      </c>
      <c r="C42" s="108"/>
      <c r="D42" s="108"/>
      <c r="E42" s="108"/>
      <c r="F42" s="108"/>
    </row>
    <row r="44" spans="2:4" ht="15">
      <c r="B44" s="43" t="s">
        <v>45</v>
      </c>
      <c r="C44" s="6" t="s">
        <v>104</v>
      </c>
      <c r="D44" s="6"/>
    </row>
    <row r="45" spans="2:4" ht="17.55" customHeight="1">
      <c r="B45" s="43" t="s">
        <v>44</v>
      </c>
      <c r="C45" s="6" t="s">
        <v>77</v>
      </c>
      <c r="D45" s="6"/>
    </row>
    <row r="46" spans="2:4" ht="15">
      <c r="B46" s="42" t="s">
        <v>43</v>
      </c>
      <c r="C46" s="6" t="s">
        <v>80</v>
      </c>
      <c r="D46" s="6"/>
    </row>
    <row r="47" spans="2:4" ht="15">
      <c r="B47" s="44" t="s">
        <v>42</v>
      </c>
      <c r="C47" s="6" t="s">
        <v>78</v>
      </c>
      <c r="D47" s="6"/>
    </row>
    <row r="48" spans="2:4" ht="15">
      <c r="B48" s="44" t="s">
        <v>41</v>
      </c>
      <c r="C48" s="6" t="s">
        <v>105</v>
      </c>
      <c r="D48" s="6"/>
    </row>
    <row r="49" ht="15">
      <c r="B49" s="6"/>
    </row>
    <row r="50" ht="15">
      <c r="B50" s="14" t="s">
        <v>96</v>
      </c>
    </row>
  </sheetData>
  <mergeCells count="4">
    <mergeCell ref="B6:B7"/>
    <mergeCell ref="C6:D6"/>
    <mergeCell ref="E6:F6"/>
    <mergeCell ref="B42:F42"/>
  </mergeCells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>
            <x14:iconSet iconSet="5Arrows" custom="1" showValue="0">
              <x14:cfvo type="percent">
                <xm:f>0</xm:f>
              </x14:cfvo>
              <x14:cfvo type="num">
                <xm:f>-1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" iconId="0"/>
              <x14:cfIcon iconSet="4Arrows" iconId="1"/>
              <x14:cfIcon iconSet="3ArrowsGray" iconId="1"/>
              <x14:cfIcon iconSet="4Arrows" iconId="2"/>
              <x14:cfIcon iconSet="3Arrows" iconId="2"/>
            </x14:iconSet>
            <x14:dxf/>
          </x14:cfRule>
          <xm:sqref>F26</xm:sqref>
        </x14:conditionalFormatting>
        <x14:conditionalFormatting xmlns:xm="http://schemas.microsoft.com/office/excel/2006/main">
          <x14:cfRule type="iconSet" priority="11">
            <x14:iconSet iconSet="5Arrows" custom="1" showValue="0">
              <x14:cfvo type="percent">
                <xm:f>0</xm:f>
              </x14:cfvo>
              <x14:cfvo type="num">
                <xm:f>-1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" iconId="0"/>
              <x14:cfIcon iconSet="4Arrows" iconId="1"/>
              <x14:cfIcon iconSet="3ArrowsGray" iconId="1"/>
              <x14:cfIcon iconSet="4Arrows" iconId="2"/>
              <x14:cfIcon iconSet="3Arrows" iconId="2"/>
            </x14:iconSet>
            <x14:dxf/>
          </x14:cfRule>
          <xm:sqref>F21 F19 F14 F12</xm:sqref>
        </x14:conditionalFormatting>
        <x14:conditionalFormatting xmlns:xm="http://schemas.microsoft.com/office/excel/2006/main">
          <x14:cfRule type="iconSet" priority="9">
            <x14:iconSet iconSet="5Arrows" custom="1" showValue="0">
              <x14:cfvo type="percent">
                <xm:f>0</xm:f>
              </x14:cfvo>
              <x14:cfvo type="num">
                <xm:f>-1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" iconId="0"/>
              <x14:cfIcon iconSet="4Arrows" iconId="1"/>
              <x14:cfIcon iconSet="3ArrowsGray" iconId="1"/>
              <x14:cfIcon iconSet="4Arrows" iconId="2"/>
              <x14:cfIcon iconSet="3Arrows" iconId="2"/>
            </x14:iconSet>
            <x14:dxf/>
          </x14:cfRule>
          <xm:sqref>D35 D27 D21:D22 D19 D13:D14</xm:sqref>
        </x14:conditionalFormatting>
        <x14:conditionalFormatting xmlns:xm="http://schemas.microsoft.com/office/excel/2006/main">
          <x14:cfRule type="iconSet" priority="8">
            <x14:iconSet iconSet="5Arrows" custom="1" showValue="0">
              <x14:cfvo type="percent">
                <xm:f>0</xm:f>
              </x14:cfvo>
              <x14:cfvo type="num">
                <xm:f>-1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" iconId="0"/>
              <x14:cfIcon iconSet="4Arrows" iconId="1"/>
              <x14:cfIcon iconSet="3ArrowsGray" iconId="1"/>
              <x14:cfIcon iconSet="4Arrows" iconId="2"/>
              <x14:cfIcon iconSet="3Arrows" iconId="2"/>
            </x14:iconSet>
            <x14:dxf/>
          </x14:cfRule>
          <xm:sqref>F30:F35 F28 F24:F25 F15:F18 F10:F11</xm:sqref>
        </x14:conditionalFormatting>
        <x14:conditionalFormatting xmlns:xm="http://schemas.microsoft.com/office/excel/2006/main">
          <x14:cfRule type="iconSet" priority="7">
            <x14:iconSet iconSet="5Arrows" custom="1" showValue="0">
              <x14:cfvo type="percent">
                <xm:f>0</xm:f>
              </x14:cfvo>
              <x14:cfvo type="num">
                <xm:f>-1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" iconId="0"/>
              <x14:cfIcon iconSet="4Arrows" iconId="1"/>
              <x14:cfIcon iconSet="3ArrowsGray" iconId="1"/>
              <x14:cfIcon iconSet="4Arrows" iconId="2"/>
              <x14:cfIcon iconSet="3Arrows" iconId="2"/>
            </x14:iconSet>
            <x14:dxf/>
          </x14:cfRule>
          <xm:sqref>D36 D28:D34 D23:D26 D20 D15:D18 D10:D12</xm:sqref>
        </x14:conditionalFormatting>
        <x14:conditionalFormatting xmlns:xm="http://schemas.microsoft.com/office/excel/2006/main">
          <x14:cfRule type="iconSet" priority="6">
            <x14:iconSet iconSet="5Arrows" custom="1" showValue="0">
              <x14:cfvo type="percent">
                <xm:f>0</xm:f>
              </x14:cfvo>
              <x14:cfvo type="num">
                <xm:f>-1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" iconId="0"/>
              <x14:cfIcon iconSet="4Arrows" iconId="1"/>
              <x14:cfIcon iconSet="3ArrowsGray" iconId="1"/>
              <x14:cfIcon iconSet="4Arrows" iconId="2"/>
              <x14:cfIcon iconSet="3Arrows" iconId="2"/>
            </x14:iconSet>
            <x14:dxf/>
          </x14:cfRule>
          <xm:sqref>F36 F29 F27 F22:F23 F20 F13</xm:sqref>
        </x14:conditionalFormatting>
        <x14:conditionalFormatting xmlns:xm="http://schemas.microsoft.com/office/excel/2006/main">
          <x14:cfRule type="iconSet" priority="20">
            <x14:iconSet iconSet="5Arrows" custom="1" showValue="0">
              <x14:cfvo type="percent">
                <xm:f>0</xm:f>
              </x14:cfvo>
              <x14:cfvo type="num">
                <xm:f>-1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" iconId="0"/>
              <x14:cfIcon iconSet="4Arrows" iconId="1"/>
              <x14:cfIcon iconSet="3ArrowsGray" iconId="1"/>
              <x14:cfIcon iconSet="4Arrows" iconId="2"/>
              <x14:cfIcon iconSet="3Arrows" iconId="2"/>
            </x14:iconSet>
            <x14:dxf/>
          </x14:cfRule>
          <xm:sqref>B44:B48</xm:sqref>
        </x14:conditionalFormatting>
        <x14:conditionalFormatting xmlns:xm="http://schemas.microsoft.com/office/excel/2006/main">
          <x14:cfRule type="iconSet" priority="2">
            <x14:iconSet iconSet="5Arrows" custom="1" showValue="0">
              <x14:cfvo type="percent">
                <xm:f>0</xm:f>
              </x14:cfvo>
              <x14:cfvo type="num">
                <xm:f>-1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" iconId="0"/>
              <x14:cfIcon iconSet="4Arrows" iconId="1"/>
              <x14:cfIcon iconSet="3ArrowsGray" iconId="1"/>
              <x14:cfIcon iconSet="4Arrows" iconId="2"/>
              <x14:cfIcon iconSet="3Arrows" iconId="2"/>
            </x14:iconSet>
            <x14:dxf/>
          </x14:cfRule>
          <xm:sqref>D8</xm:sqref>
        </x14:conditionalFormatting>
        <x14:conditionalFormatting xmlns:xm="http://schemas.microsoft.com/office/excel/2006/main">
          <x14:cfRule type="iconSet" priority="1">
            <x14:iconSet iconSet="5Arrows" custom="1" showValue="0">
              <x14:cfvo type="percent">
                <xm:f>0</xm:f>
              </x14:cfvo>
              <x14:cfvo type="num">
                <xm:f>-1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" iconId="0"/>
              <x14:cfIcon iconSet="4Arrows" iconId="1"/>
              <x14:cfIcon iconSet="3ArrowsGray" iconId="1"/>
              <x14:cfIcon iconSet="4Arrows" iconId="2"/>
              <x14:cfIcon iconSet="3Arrows" iconId="2"/>
            </x14:iconSet>
            <x14:dxf/>
          </x14:cfRule>
          <xm:sqref>F8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AGAFITEI Mihaela (ESTAT)</dc:creator>
  <cp:keywords/>
  <dc:description/>
  <cp:lastModifiedBy>AGAFITEI Mihaela (ESTAT)</cp:lastModifiedBy>
  <cp:lastPrinted>2024-06-12T14:43:03Z</cp:lastPrinted>
  <dcterms:created xsi:type="dcterms:W3CDTF">2021-06-21T07:51:48Z</dcterms:created>
  <dcterms:modified xsi:type="dcterms:W3CDTF">2024-06-17T15:05:52Z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2023-11-16T15:06:01Z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88a16f02-c5f5-4559-bbe5-9c6e4154629b</vt:lpwstr>
  </property>
  <property fmtid="{D5CDD505-2E9C-101B-9397-08002B2CF9AE}" pid="8" name="MSIP_Label_6bd9ddd1-4d20-43f6-abfa-fc3c07406f94_ContentBits">
    <vt:lpwstr>0</vt:lpwstr>
  </property>
</Properties>
</file>