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2370" yWindow="30" windowWidth="7650" windowHeight="8385" activeTab="0"/>
  </bookViews>
  <sheets>
    <sheet name="2020GNI" sheetId="1" r:id="rId1"/>
    <sheet name="2019GNI" sheetId="6" r:id="rId2"/>
    <sheet name="Revisions" sheetId="4" r:id="rId3"/>
  </sheets>
  <definedNames>
    <definedName name="_xlnm.Print_Area" localSheetId="1">'2019GNI'!$A$3:$N$43</definedName>
    <definedName name="_xlnm.Print_Area" localSheetId="0">'2020GNI'!$A$3:$N$42</definedName>
    <definedName name="_xlnm.Print_Area" localSheetId="2">'Revisions'!$A$3:$N$42</definedName>
  </definedNames>
  <calcPr calcId="162913"/>
</workbook>
</file>

<file path=xl/sharedStrings.xml><?xml version="1.0" encoding="utf-8"?>
<sst xmlns="http://schemas.openxmlformats.org/spreadsheetml/2006/main" count="302" uniqueCount="61">
  <si>
    <t>(ESA 95)</t>
  </si>
  <si>
    <t>Years</t>
  </si>
  <si>
    <t>Country</t>
  </si>
  <si>
    <t>Currency Unit</t>
  </si>
  <si>
    <t>Greece</t>
  </si>
  <si>
    <t>Cyprus</t>
  </si>
  <si>
    <t>mio CZK</t>
  </si>
  <si>
    <t>Estonia</t>
  </si>
  <si>
    <t>Hungary</t>
  </si>
  <si>
    <t>mio HUF</t>
  </si>
  <si>
    <t>Lithuania</t>
  </si>
  <si>
    <t>Latvia</t>
  </si>
  <si>
    <t>Malta</t>
  </si>
  <si>
    <t>Poland</t>
  </si>
  <si>
    <t>mio PLN</t>
  </si>
  <si>
    <t>Slovenia</t>
  </si>
  <si>
    <t>mio GBP</t>
  </si>
  <si>
    <t>mio SEK</t>
  </si>
  <si>
    <t>mio DKK</t>
  </si>
  <si>
    <t>Bulgaria</t>
  </si>
  <si>
    <t>Romania</t>
  </si>
  <si>
    <t>mio BGL</t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</si>
  <si>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</si>
  <si>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</si>
  <si>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mio EUR</t>
  </si>
  <si>
    <t>mio EEK, from 2011 mio EUR</t>
  </si>
  <si>
    <t>Slovakia</t>
  </si>
  <si>
    <t>Croatia</t>
  </si>
  <si>
    <t>mio HRK</t>
  </si>
  <si>
    <t>United Kingdom</t>
  </si>
  <si>
    <t>mio LVL, from 2014 mio EUR</t>
  </si>
  <si>
    <t>mio LTL, from 2015 mio EUR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</si>
  <si>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</si>
  <si>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</si>
  <si>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</si>
  <si>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</si>
  <si>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</si>
  <si>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</si>
  <si>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</si>
  <si>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</si>
  <si>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</si>
  <si>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</si>
  <si>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</si>
  <si>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</si>
  <si>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</si>
  <si>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r>
      <t>GNI</t>
    </r>
    <r>
      <rPr>
        <vertAlign val="superscript"/>
        <sz val="10"/>
        <rFont val="Arial"/>
        <family val="2"/>
      </rPr>
      <t>2)</t>
    </r>
  </si>
  <si>
    <t>(ESA2010)</t>
  </si>
  <si>
    <t>Revisions less than 1%</t>
  </si>
  <si>
    <t>Revisions more than 1%</t>
  </si>
  <si>
    <t>Figures for 2010-2013 were derived from ESA2010 based figures using agreed transitional items</t>
  </si>
  <si>
    <r>
      <t>GNI</t>
    </r>
    <r>
      <rPr>
        <b/>
        <vertAlign val="superscript"/>
        <sz val="10"/>
        <rFont val="Arial"/>
        <family val="2"/>
      </rPr>
      <t>2)</t>
    </r>
  </si>
  <si>
    <t>2) Gross national income at current market prices according to ESA 2010</t>
  </si>
  <si>
    <t>1) Gross national income at current market prices according to ESA 95</t>
  </si>
  <si>
    <t>GNI Questionnaire 2019 - Member States' GNI data to be used for own resources - as agreed by GNIG in November 2019</t>
  </si>
  <si>
    <t xml:space="preserve">1) Gross national income at current market prices according to ESA 95 </t>
  </si>
  <si>
    <t>Revisions GNI Questionnaire 2020 compared to GNI Questionnaire 2019 (in %)</t>
  </si>
  <si>
    <t>Rounded to million</t>
  </si>
  <si>
    <t>GNI1)</t>
  </si>
  <si>
    <t>GNI2)</t>
  </si>
  <si>
    <t>Czechia</t>
  </si>
  <si>
    <t>GNI Questionnaire 2020 - Member States' and UK GNI data to be used for own resources - as agreed by the GNIG in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</si>
</sst>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3" xfId="0" applyFont="1" applyBorder="1"/>
    <xf numFmtId="0" fontId="3" fillId="0" borderId="0" xfId="0" applyFont="1" applyBorder="1" applyAlignment="1">
      <alignment horizontal="center"/>
    </xf>
    <xf numFmtId="1" fontId="3" fillId="0" borderId="3" xfId="0" applyNumberFormat="1" applyFont="1" applyBorder="1"/>
    <xf numFmtId="1" fontId="5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0" xfId="0" applyFont="1"/>
    <xf numFmtId="1" fontId="4" fillId="0" borderId="5" xfId="0" applyNumberFormat="1" applyFont="1" applyBorder="1"/>
    <xf numFmtId="0" fontId="2" fillId="0" borderId="6" xfId="0" applyFont="1" applyBorder="1"/>
    <xf numFmtId="0" fontId="0" fillId="0" borderId="5" xfId="0" applyBorder="1"/>
    <xf numFmtId="0" fontId="0" fillId="0" borderId="7" xfId="0" applyBorder="1"/>
    <xf numFmtId="164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0" fontId="0" fillId="0" borderId="0" xfId="0" applyFill="1"/>
    <xf numFmtId="1" fontId="3" fillId="0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left" indent="1"/>
    </xf>
    <xf numFmtId="165" fontId="0" fillId="0" borderId="0" xfId="15" applyNumberFormat="1" applyFont="1"/>
    <xf numFmtId="1" fontId="5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164" fontId="3" fillId="0" borderId="9" xfId="0" applyNumberFormat="1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4" xfId="0" applyNumberFormat="1" applyFont="1" applyFill="1" applyBorder="1"/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1" fontId="3" fillId="0" borderId="11" xfId="0" applyNumberFormat="1" applyFont="1" applyFill="1" applyBorder="1"/>
    <xf numFmtId="0" fontId="2" fillId="0" borderId="11" xfId="0" applyFont="1" applyBorder="1"/>
    <xf numFmtId="0" fontId="0" fillId="0" borderId="4" xfId="0" applyBorder="1"/>
    <xf numFmtId="0" fontId="0" fillId="0" borderId="11" xfId="0" applyBorder="1"/>
    <xf numFmtId="0" fontId="2" fillId="0" borderId="1" xfId="0" applyFont="1" applyBorder="1"/>
    <xf numFmtId="0" fontId="2" fillId="0" borderId="8" xfId="0" applyFont="1" applyBorder="1"/>
    <xf numFmtId="164" fontId="0" fillId="0" borderId="3" xfId="15" applyNumberFormat="1" applyFont="1" applyBorder="1"/>
    <xf numFmtId="164" fontId="0" fillId="0" borderId="11" xfId="15" applyNumberFormat="1" applyFont="1" applyBorder="1"/>
    <xf numFmtId="164" fontId="0" fillId="0" borderId="4" xfId="15" applyNumberFormat="1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11" xfId="0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14" xfId="0" applyNumberFormat="1" applyFont="1" applyFill="1" applyBorder="1"/>
    <xf numFmtId="1" fontId="3" fillId="0" borderId="7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0" xfId="0" applyFont="1" applyBorder="1"/>
    <xf numFmtId="0" fontId="0" fillId="0" borderId="6" xfId="0" applyBorder="1"/>
    <xf numFmtId="0" fontId="1" fillId="0" borderId="15" xfId="0" applyFont="1" applyBorder="1"/>
    <xf numFmtId="0" fontId="0" fillId="0" borderId="16" xfId="0" applyBorder="1"/>
    <xf numFmtId="1" fontId="4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dxfs count="6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46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27.8515625" style="0" customWidth="1"/>
    <col min="2" max="2" width="22.00390625" style="0" customWidth="1"/>
    <col min="3" max="12" width="9.28125" style="0" customWidth="1"/>
    <col min="16" max="16" width="11.28125" style="0" hidden="1" customWidth="1"/>
    <col min="17" max="27" width="9.140625" style="0" hidden="1" customWidth="1"/>
  </cols>
  <sheetData>
    <row r="3" spans="1:12" ht="12.75">
      <c r="A3" s="57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7" ht="15.75">
      <c r="A4" s="58" t="s">
        <v>60</v>
      </c>
      <c r="B4" s="56"/>
      <c r="C4" s="4"/>
      <c r="D4" s="4"/>
      <c r="E4" s="4"/>
      <c r="F4" s="4"/>
      <c r="G4" s="4"/>
      <c r="H4" s="4"/>
      <c r="I4" s="4"/>
      <c r="J4" s="4"/>
      <c r="K4" s="4"/>
      <c r="L4" s="59"/>
      <c r="Q4" s="1" t="s">
        <v>56</v>
      </c>
    </row>
    <row r="5" spans="1:27" ht="14.25">
      <c r="A5" s="15"/>
      <c r="B5" s="3"/>
      <c r="C5" s="22"/>
      <c r="D5" s="2"/>
      <c r="E5" s="54" t="s">
        <v>22</v>
      </c>
      <c r="F5" s="47"/>
      <c r="G5" s="54"/>
      <c r="H5" s="54"/>
      <c r="I5" s="54" t="s">
        <v>45</v>
      </c>
      <c r="J5" s="54"/>
      <c r="K5" s="54"/>
      <c r="L5" s="3"/>
      <c r="P5" s="15"/>
      <c r="Q5" s="3"/>
      <c r="R5" s="22"/>
      <c r="S5" s="2"/>
      <c r="T5" s="45" t="s">
        <v>57</v>
      </c>
      <c r="U5" s="47"/>
      <c r="V5" s="45"/>
      <c r="W5" s="45"/>
      <c r="X5" s="45" t="s">
        <v>58</v>
      </c>
      <c r="Y5" s="45"/>
      <c r="Z5" s="45"/>
      <c r="AA5" s="3"/>
    </row>
    <row r="6" spans="1:27" ht="12.75">
      <c r="A6" s="16"/>
      <c r="B6" s="17"/>
      <c r="C6" s="23"/>
      <c r="D6" s="4"/>
      <c r="E6" s="55" t="s">
        <v>0</v>
      </c>
      <c r="F6" s="48"/>
      <c r="G6" s="32"/>
      <c r="H6" s="32"/>
      <c r="I6" s="55" t="s">
        <v>46</v>
      </c>
      <c r="J6" s="55"/>
      <c r="K6" s="55"/>
      <c r="L6" s="17"/>
      <c r="P6" s="16"/>
      <c r="Q6" s="17"/>
      <c r="R6" s="23"/>
      <c r="S6" s="4"/>
      <c r="T6" s="46" t="s">
        <v>0</v>
      </c>
      <c r="U6" s="48"/>
      <c r="V6" s="32"/>
      <c r="W6" s="32"/>
      <c r="X6" s="46" t="s">
        <v>46</v>
      </c>
      <c r="Y6" s="46"/>
      <c r="Z6" s="46"/>
      <c r="AA6" s="17"/>
    </row>
    <row r="7" spans="1:27" ht="12.75">
      <c r="A7" s="7"/>
      <c r="B7" s="14" t="s">
        <v>1</v>
      </c>
      <c r="C7" s="11">
        <v>2010</v>
      </c>
      <c r="D7" s="11">
        <v>2011</v>
      </c>
      <c r="E7" s="11">
        <v>2012</v>
      </c>
      <c r="F7" s="34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L7" s="11">
        <v>2019</v>
      </c>
      <c r="P7" s="7"/>
      <c r="Q7" s="14" t="s">
        <v>1</v>
      </c>
      <c r="R7" s="11">
        <v>2010</v>
      </c>
      <c r="S7" s="11">
        <v>2011</v>
      </c>
      <c r="T7" s="11">
        <v>2012</v>
      </c>
      <c r="U7" s="34">
        <v>2013</v>
      </c>
      <c r="V7" s="11">
        <v>2014</v>
      </c>
      <c r="W7" s="11">
        <v>2015</v>
      </c>
      <c r="X7" s="11">
        <v>2016</v>
      </c>
      <c r="Y7" s="11">
        <v>2017</v>
      </c>
      <c r="Z7" s="11">
        <v>2018</v>
      </c>
      <c r="AA7" s="11">
        <v>2019</v>
      </c>
    </row>
    <row r="8" spans="1:27" ht="12.75">
      <c r="A8" s="8" t="s">
        <v>2</v>
      </c>
      <c r="B8" s="8" t="s">
        <v>3</v>
      </c>
      <c r="C8" s="12"/>
      <c r="D8" s="12"/>
      <c r="E8" s="12"/>
      <c r="F8" s="35"/>
      <c r="G8" s="26"/>
      <c r="H8" s="26"/>
      <c r="I8" s="26"/>
      <c r="J8" s="26"/>
      <c r="K8" s="26"/>
      <c r="L8" s="12"/>
      <c r="P8" s="8" t="s">
        <v>2</v>
      </c>
      <c r="Q8" s="8" t="s">
        <v>3</v>
      </c>
      <c r="R8" s="12"/>
      <c r="S8" s="12"/>
      <c r="T8" s="12"/>
      <c r="U8" s="49"/>
      <c r="V8" s="26"/>
      <c r="W8" s="26"/>
      <c r="X8" s="26"/>
      <c r="Y8" s="26"/>
      <c r="Z8" s="26"/>
      <c r="AA8" s="12"/>
    </row>
    <row r="9" spans="1:27" ht="12.75">
      <c r="A9" s="9" t="s">
        <v>32</v>
      </c>
      <c r="B9" s="9" t="s">
        <v>24</v>
      </c>
      <c r="C9" s="19">
        <v>360626.39999999985</v>
      </c>
      <c r="D9" s="19">
        <v>367598.8000000001</v>
      </c>
      <c r="E9" s="19">
        <v>385509.19999999995</v>
      </c>
      <c r="F9" s="36">
        <v>392937.0000000001</v>
      </c>
      <c r="G9" s="33">
        <v>411459.4</v>
      </c>
      <c r="H9" s="33">
        <v>422598.8000000003</v>
      </c>
      <c r="I9" s="33">
        <v>434210.6</v>
      </c>
      <c r="J9" s="33">
        <v>449070.4</v>
      </c>
      <c r="K9" s="33">
        <v>464910.30000000005</v>
      </c>
      <c r="L9" s="33">
        <v>482135.5999999998</v>
      </c>
      <c r="M9" s="20"/>
      <c r="N9" s="20"/>
      <c r="O9" s="20"/>
      <c r="P9" s="18" t="s">
        <v>32</v>
      </c>
      <c r="Q9" s="18" t="s">
        <v>24</v>
      </c>
      <c r="R9" s="19">
        <f>ROUND(C9,0)</f>
        <v>360626</v>
      </c>
      <c r="S9" s="19">
        <f aca="true" t="shared" si="0" ref="S9:X24">ROUND(D9,0)</f>
        <v>367599</v>
      </c>
      <c r="T9" s="19">
        <f t="shared" si="0"/>
        <v>385509</v>
      </c>
      <c r="U9" s="36">
        <f t="shared" si="0"/>
        <v>392937</v>
      </c>
      <c r="V9" s="33">
        <f t="shared" si="0"/>
        <v>411459</v>
      </c>
      <c r="W9" s="19">
        <f t="shared" si="0"/>
        <v>422599</v>
      </c>
      <c r="X9" s="19">
        <f t="shared" si="0"/>
        <v>434211</v>
      </c>
      <c r="Y9" s="19">
        <f aca="true" t="shared" si="1" ref="Y9:Y36">ROUND(J9,0)</f>
        <v>449070</v>
      </c>
      <c r="Z9" s="19">
        <f aca="true" t="shared" si="2" ref="Z9:Z36">ROUND(K9,0)</f>
        <v>464910</v>
      </c>
      <c r="AA9" s="19">
        <f aca="true" t="shared" si="3" ref="AA9:AA36">ROUND(L9,0)</f>
        <v>482136</v>
      </c>
    </row>
    <row r="10" spans="1:27" ht="12.75">
      <c r="A10" s="29" t="s">
        <v>19</v>
      </c>
      <c r="B10" s="29" t="s">
        <v>21</v>
      </c>
      <c r="C10" s="19">
        <v>72126.90899999999</v>
      </c>
      <c r="D10" s="19">
        <v>77354.37</v>
      </c>
      <c r="E10" s="19">
        <v>80496.46800000001</v>
      </c>
      <c r="F10" s="36">
        <v>79547.36700000004</v>
      </c>
      <c r="G10" s="33">
        <v>83128.34499999997</v>
      </c>
      <c r="H10" s="33">
        <v>86539.974</v>
      </c>
      <c r="I10" s="33">
        <v>92165.24900000003</v>
      </c>
      <c r="J10" s="33">
        <v>99858.72899999999</v>
      </c>
      <c r="K10" s="33">
        <v>106297.13499999998</v>
      </c>
      <c r="L10" s="33">
        <v>117827.537</v>
      </c>
      <c r="M10" s="20"/>
      <c r="N10" s="20"/>
      <c r="O10" s="20"/>
      <c r="P10" s="50" t="s">
        <v>19</v>
      </c>
      <c r="Q10" s="50" t="s">
        <v>21</v>
      </c>
      <c r="R10" s="19">
        <f aca="true" t="shared" si="4" ref="R10:X36">ROUND(C10,0)</f>
        <v>72127</v>
      </c>
      <c r="S10" s="19">
        <f t="shared" si="0"/>
        <v>77354</v>
      </c>
      <c r="T10" s="19">
        <f t="shared" si="0"/>
        <v>80496</v>
      </c>
      <c r="U10" s="36">
        <f t="shared" si="0"/>
        <v>79547</v>
      </c>
      <c r="V10" s="33">
        <f t="shared" si="0"/>
        <v>83128</v>
      </c>
      <c r="W10" s="19">
        <f t="shared" si="0"/>
        <v>86540</v>
      </c>
      <c r="X10" s="19">
        <f t="shared" si="0"/>
        <v>92165</v>
      </c>
      <c r="Y10" s="19">
        <f t="shared" si="1"/>
        <v>99859</v>
      </c>
      <c r="Z10" s="19">
        <f t="shared" si="2"/>
        <v>106297</v>
      </c>
      <c r="AA10" s="19">
        <f t="shared" si="3"/>
        <v>117828</v>
      </c>
    </row>
    <row r="11" spans="1:27" ht="12.75">
      <c r="A11" s="9" t="s">
        <v>59</v>
      </c>
      <c r="B11" s="9" t="s">
        <v>6</v>
      </c>
      <c r="C11" s="19">
        <v>3574354</v>
      </c>
      <c r="D11" s="19">
        <v>3608046</v>
      </c>
      <c r="E11" s="19">
        <v>3684484</v>
      </c>
      <c r="F11" s="36">
        <v>3737471</v>
      </c>
      <c r="G11" s="33">
        <v>4047450</v>
      </c>
      <c r="H11" s="33">
        <v>4308149</v>
      </c>
      <c r="I11" s="33">
        <v>4473262</v>
      </c>
      <c r="J11" s="33">
        <v>4821381</v>
      </c>
      <c r="K11" s="33">
        <v>5102403</v>
      </c>
      <c r="L11" s="33">
        <v>5395271</v>
      </c>
      <c r="M11" s="20"/>
      <c r="N11" s="20"/>
      <c r="O11" s="20"/>
      <c r="P11" s="18" t="s">
        <v>59</v>
      </c>
      <c r="Q11" s="18" t="s">
        <v>6</v>
      </c>
      <c r="R11" s="19">
        <f t="shared" si="4"/>
        <v>3574354</v>
      </c>
      <c r="S11" s="19">
        <f t="shared" si="0"/>
        <v>3608046</v>
      </c>
      <c r="T11" s="19">
        <f t="shared" si="0"/>
        <v>3684484</v>
      </c>
      <c r="U11" s="36">
        <f t="shared" si="0"/>
        <v>3737471</v>
      </c>
      <c r="V11" s="33">
        <f t="shared" si="0"/>
        <v>4047450</v>
      </c>
      <c r="W11" s="19">
        <f t="shared" si="0"/>
        <v>4308149</v>
      </c>
      <c r="X11" s="19">
        <f t="shared" si="0"/>
        <v>4473262</v>
      </c>
      <c r="Y11" s="19">
        <f t="shared" si="1"/>
        <v>4821381</v>
      </c>
      <c r="Z11" s="19">
        <f t="shared" si="2"/>
        <v>5102403</v>
      </c>
      <c r="AA11" s="19">
        <f t="shared" si="3"/>
        <v>5395271</v>
      </c>
    </row>
    <row r="12" spans="1:27" ht="12.75">
      <c r="A12" s="9" t="s">
        <v>33</v>
      </c>
      <c r="B12" s="9" t="s">
        <v>18</v>
      </c>
      <c r="C12" s="19">
        <v>1795597.0939872193</v>
      </c>
      <c r="D12" s="19">
        <v>1842601.7551861291</v>
      </c>
      <c r="E12" s="19">
        <v>1890383.2413893754</v>
      </c>
      <c r="F12" s="36">
        <v>1943479.2630622573</v>
      </c>
      <c r="G12" s="33">
        <v>2060060.8780061363</v>
      </c>
      <c r="H12" s="33">
        <v>2105852.6203604825</v>
      </c>
      <c r="I12" s="33">
        <v>2166746.924253466</v>
      </c>
      <c r="J12" s="33">
        <v>2248219.831846765</v>
      </c>
      <c r="K12" s="33">
        <v>2323418.5714991107</v>
      </c>
      <c r="L12" s="33">
        <v>2411557.060765875</v>
      </c>
      <c r="M12" s="20"/>
      <c r="N12" s="20"/>
      <c r="O12" s="20"/>
      <c r="P12" s="18" t="s">
        <v>33</v>
      </c>
      <c r="Q12" s="18" t="s">
        <v>18</v>
      </c>
      <c r="R12" s="19">
        <f t="shared" si="4"/>
        <v>1795597</v>
      </c>
      <c r="S12" s="19">
        <f t="shared" si="0"/>
        <v>1842602</v>
      </c>
      <c r="T12" s="19">
        <f t="shared" si="0"/>
        <v>1890383</v>
      </c>
      <c r="U12" s="36">
        <f t="shared" si="0"/>
        <v>1943479</v>
      </c>
      <c r="V12" s="33">
        <f t="shared" si="0"/>
        <v>2060061</v>
      </c>
      <c r="W12" s="19">
        <f t="shared" si="0"/>
        <v>2105853</v>
      </c>
      <c r="X12" s="19">
        <f t="shared" si="0"/>
        <v>2166747</v>
      </c>
      <c r="Y12" s="19">
        <f t="shared" si="1"/>
        <v>2248220</v>
      </c>
      <c r="Z12" s="19">
        <f t="shared" si="2"/>
        <v>2323419</v>
      </c>
      <c r="AA12" s="19">
        <f t="shared" si="3"/>
        <v>2411557</v>
      </c>
    </row>
    <row r="13" spans="1:27" ht="12.75">
      <c r="A13" s="9" t="s">
        <v>34</v>
      </c>
      <c r="B13" s="9" t="s">
        <v>24</v>
      </c>
      <c r="C13" s="19">
        <v>2541010</v>
      </c>
      <c r="D13" s="19">
        <v>2694889</v>
      </c>
      <c r="E13" s="19">
        <v>2732546</v>
      </c>
      <c r="F13" s="36">
        <v>2809342</v>
      </c>
      <c r="G13" s="33">
        <v>2992470</v>
      </c>
      <c r="H13" s="33">
        <v>3108964</v>
      </c>
      <c r="I13" s="33">
        <v>3212141.921282328</v>
      </c>
      <c r="J13" s="33">
        <v>3328203.709091224</v>
      </c>
      <c r="K13" s="33">
        <v>3445543.854545612</v>
      </c>
      <c r="L13" s="33">
        <v>3540950.854545612</v>
      </c>
      <c r="M13" s="20"/>
      <c r="N13" s="20"/>
      <c r="O13" s="20"/>
      <c r="P13" s="18" t="s">
        <v>34</v>
      </c>
      <c r="Q13" s="18" t="s">
        <v>24</v>
      </c>
      <c r="R13" s="19">
        <f t="shared" si="4"/>
        <v>2541010</v>
      </c>
      <c r="S13" s="19">
        <f t="shared" si="0"/>
        <v>2694889</v>
      </c>
      <c r="T13" s="19">
        <f t="shared" si="0"/>
        <v>2732546</v>
      </c>
      <c r="U13" s="36">
        <f t="shared" si="0"/>
        <v>2809342</v>
      </c>
      <c r="V13" s="33">
        <f t="shared" si="0"/>
        <v>2992470</v>
      </c>
      <c r="W13" s="19">
        <f t="shared" si="0"/>
        <v>3108964</v>
      </c>
      <c r="X13" s="19">
        <f t="shared" si="0"/>
        <v>3212142</v>
      </c>
      <c r="Y13" s="19">
        <f t="shared" si="1"/>
        <v>3328204</v>
      </c>
      <c r="Z13" s="19">
        <f t="shared" si="2"/>
        <v>3445544</v>
      </c>
      <c r="AA13" s="19">
        <f t="shared" si="3"/>
        <v>3540951</v>
      </c>
    </row>
    <row r="14" spans="1:27" ht="12.75">
      <c r="A14" s="9" t="s">
        <v>7</v>
      </c>
      <c r="B14" s="9" t="s">
        <v>25</v>
      </c>
      <c r="C14" s="19">
        <v>217344.6327</v>
      </c>
      <c r="D14" s="19">
        <v>15757.0067</v>
      </c>
      <c r="E14" s="19">
        <v>17044.2662</v>
      </c>
      <c r="F14" s="36">
        <v>18290.3609</v>
      </c>
      <c r="G14" s="33">
        <v>19609.4179</v>
      </c>
      <c r="H14" s="33">
        <v>20327.6724</v>
      </c>
      <c r="I14" s="33">
        <v>21443.397</v>
      </c>
      <c r="J14" s="33">
        <v>23283.3783</v>
      </c>
      <c r="K14" s="33">
        <v>25431.94</v>
      </c>
      <c r="L14" s="33">
        <v>27476.4692</v>
      </c>
      <c r="M14" s="20"/>
      <c r="N14" s="20"/>
      <c r="O14" s="20"/>
      <c r="P14" s="18" t="s">
        <v>7</v>
      </c>
      <c r="Q14" s="18" t="s">
        <v>25</v>
      </c>
      <c r="R14" s="19">
        <f t="shared" si="4"/>
        <v>217345</v>
      </c>
      <c r="S14" s="19">
        <f t="shared" si="0"/>
        <v>15757</v>
      </c>
      <c r="T14" s="19">
        <f t="shared" si="0"/>
        <v>17044</v>
      </c>
      <c r="U14" s="36">
        <f t="shared" si="0"/>
        <v>18290</v>
      </c>
      <c r="V14" s="33">
        <f t="shared" si="0"/>
        <v>19609</v>
      </c>
      <c r="W14" s="19">
        <f t="shared" si="0"/>
        <v>20328</v>
      </c>
      <c r="X14" s="19">
        <f t="shared" si="0"/>
        <v>21443</v>
      </c>
      <c r="Y14" s="19">
        <f t="shared" si="1"/>
        <v>23283</v>
      </c>
      <c r="Z14" s="19">
        <f t="shared" si="2"/>
        <v>25432</v>
      </c>
      <c r="AA14" s="19">
        <f t="shared" si="3"/>
        <v>27476</v>
      </c>
    </row>
    <row r="15" spans="1:27" s="20" customFormat="1" ht="12.75">
      <c r="A15" s="18" t="s">
        <v>37</v>
      </c>
      <c r="B15" s="18" t="s">
        <v>24</v>
      </c>
      <c r="C15" s="19">
        <v>133992.13927673813</v>
      </c>
      <c r="D15" s="19">
        <v>130808.5259622725</v>
      </c>
      <c r="E15" s="19">
        <v>133016.85866843915</v>
      </c>
      <c r="F15" s="36">
        <v>143381.4345712683</v>
      </c>
      <c r="G15" s="33">
        <v>164641.81128115882</v>
      </c>
      <c r="H15" s="33">
        <v>202162.8509240496</v>
      </c>
      <c r="I15" s="33">
        <v>220668.48996541073</v>
      </c>
      <c r="J15" s="33">
        <v>239159.4531455008</v>
      </c>
      <c r="K15" s="33">
        <v>257410.32762087107</v>
      </c>
      <c r="L15" s="33">
        <v>275462.7800035023</v>
      </c>
      <c r="P15" s="18" t="s">
        <v>37</v>
      </c>
      <c r="Q15" s="18" t="s">
        <v>24</v>
      </c>
      <c r="R15" s="19">
        <f t="shared" si="4"/>
        <v>133992</v>
      </c>
      <c r="S15" s="19">
        <f t="shared" si="0"/>
        <v>130809</v>
      </c>
      <c r="T15" s="19">
        <f t="shared" si="0"/>
        <v>133017</v>
      </c>
      <c r="U15" s="36">
        <f t="shared" si="0"/>
        <v>143381</v>
      </c>
      <c r="V15" s="33">
        <f t="shared" si="0"/>
        <v>164642</v>
      </c>
      <c r="W15" s="19">
        <f t="shared" si="0"/>
        <v>202163</v>
      </c>
      <c r="X15" s="19">
        <f t="shared" si="0"/>
        <v>220668</v>
      </c>
      <c r="Y15" s="19">
        <f t="shared" si="1"/>
        <v>239159</v>
      </c>
      <c r="Z15" s="19">
        <f t="shared" si="2"/>
        <v>257410</v>
      </c>
      <c r="AA15" s="19">
        <f t="shared" si="3"/>
        <v>275463</v>
      </c>
    </row>
    <row r="16" spans="1:27" s="20" customFormat="1" ht="12.75">
      <c r="A16" s="18" t="s">
        <v>4</v>
      </c>
      <c r="B16" s="18" t="s">
        <v>24</v>
      </c>
      <c r="C16" s="19">
        <v>216394.6527529112</v>
      </c>
      <c r="D16" s="19">
        <v>194906.41932141432</v>
      </c>
      <c r="E16" s="19">
        <v>187333.4220428041</v>
      </c>
      <c r="F16" s="36">
        <v>177002.66955683535</v>
      </c>
      <c r="G16" s="33">
        <v>178471.4137233293</v>
      </c>
      <c r="H16" s="33">
        <v>175923.96439085025</v>
      </c>
      <c r="I16" s="33">
        <v>173329.63740479076</v>
      </c>
      <c r="J16" s="33">
        <v>176194.88428681844</v>
      </c>
      <c r="K16" s="33">
        <v>177598.251618588</v>
      </c>
      <c r="L16" s="33">
        <v>181912.02956596244</v>
      </c>
      <c r="P16" s="18" t="s">
        <v>4</v>
      </c>
      <c r="Q16" s="18" t="s">
        <v>24</v>
      </c>
      <c r="R16" s="19">
        <f t="shared" si="4"/>
        <v>216395</v>
      </c>
      <c r="S16" s="19">
        <f t="shared" si="0"/>
        <v>194906</v>
      </c>
      <c r="T16" s="19">
        <f t="shared" si="0"/>
        <v>187333</v>
      </c>
      <c r="U16" s="36">
        <f t="shared" si="0"/>
        <v>177003</v>
      </c>
      <c r="V16" s="33">
        <f t="shared" si="0"/>
        <v>178471</v>
      </c>
      <c r="W16" s="19">
        <f t="shared" si="0"/>
        <v>175924</v>
      </c>
      <c r="X16" s="19">
        <f t="shared" si="0"/>
        <v>173330</v>
      </c>
      <c r="Y16" s="19">
        <f t="shared" si="1"/>
        <v>176195</v>
      </c>
      <c r="Z16" s="19">
        <f t="shared" si="2"/>
        <v>177598</v>
      </c>
      <c r="AA16" s="19">
        <f t="shared" si="3"/>
        <v>181912</v>
      </c>
    </row>
    <row r="17" spans="1:27" ht="12.75">
      <c r="A17" s="10" t="s">
        <v>35</v>
      </c>
      <c r="B17" s="9" t="s">
        <v>24</v>
      </c>
      <c r="C17" s="19">
        <v>1041205</v>
      </c>
      <c r="D17" s="19">
        <v>1027302</v>
      </c>
      <c r="E17" s="19">
        <v>1005341</v>
      </c>
      <c r="F17" s="36">
        <v>996137</v>
      </c>
      <c r="G17" s="33">
        <v>1028374</v>
      </c>
      <c r="H17" s="33">
        <v>1077348</v>
      </c>
      <c r="I17" s="33">
        <v>1116592</v>
      </c>
      <c r="J17" s="33">
        <v>1162300</v>
      </c>
      <c r="K17" s="33">
        <v>1206436</v>
      </c>
      <c r="L17" s="33">
        <v>1246631</v>
      </c>
      <c r="M17" s="20"/>
      <c r="N17" s="20"/>
      <c r="O17" s="20"/>
      <c r="P17" s="21" t="s">
        <v>35</v>
      </c>
      <c r="Q17" s="18" t="s">
        <v>24</v>
      </c>
      <c r="R17" s="19">
        <f t="shared" si="4"/>
        <v>1041205</v>
      </c>
      <c r="S17" s="19">
        <f t="shared" si="0"/>
        <v>1027302</v>
      </c>
      <c r="T17" s="19">
        <f t="shared" si="0"/>
        <v>1005341</v>
      </c>
      <c r="U17" s="36">
        <f t="shared" si="0"/>
        <v>996137</v>
      </c>
      <c r="V17" s="33">
        <f t="shared" si="0"/>
        <v>1028374</v>
      </c>
      <c r="W17" s="19">
        <f t="shared" si="0"/>
        <v>1077348</v>
      </c>
      <c r="X17" s="19">
        <f t="shared" si="0"/>
        <v>1116592</v>
      </c>
      <c r="Y17" s="19">
        <f t="shared" si="1"/>
        <v>1162300</v>
      </c>
      <c r="Z17" s="19">
        <f t="shared" si="2"/>
        <v>1206436</v>
      </c>
      <c r="AA17" s="19">
        <f t="shared" si="3"/>
        <v>1246631</v>
      </c>
    </row>
    <row r="18" spans="1:27" s="20" customFormat="1" ht="12.75">
      <c r="A18" s="18" t="s">
        <v>36</v>
      </c>
      <c r="B18" s="18" t="s">
        <v>24</v>
      </c>
      <c r="C18" s="19">
        <v>1999251.61058221</v>
      </c>
      <c r="D18" s="19">
        <v>2069356.01106803</v>
      </c>
      <c r="E18" s="19">
        <v>2087434.68887089</v>
      </c>
      <c r="F18" s="36">
        <v>2117591.59743121</v>
      </c>
      <c r="G18" s="33">
        <v>2205319.60447308</v>
      </c>
      <c r="H18" s="33">
        <v>2256703.73837916</v>
      </c>
      <c r="I18" s="33">
        <v>2292608.39187436</v>
      </c>
      <c r="J18" s="33">
        <v>2360747.35053179</v>
      </c>
      <c r="K18" s="33">
        <v>2424736.55091414</v>
      </c>
      <c r="L18" s="33">
        <v>2487820.52091414</v>
      </c>
      <c r="P18" s="18" t="s">
        <v>36</v>
      </c>
      <c r="Q18" s="18" t="s">
        <v>24</v>
      </c>
      <c r="R18" s="19">
        <f t="shared" si="4"/>
        <v>1999252</v>
      </c>
      <c r="S18" s="19">
        <f t="shared" si="0"/>
        <v>2069356</v>
      </c>
      <c r="T18" s="19">
        <f t="shared" si="0"/>
        <v>2087435</v>
      </c>
      <c r="U18" s="36">
        <f t="shared" si="0"/>
        <v>2117592</v>
      </c>
      <c r="V18" s="33">
        <f t="shared" si="0"/>
        <v>2205320</v>
      </c>
      <c r="W18" s="19">
        <f t="shared" si="0"/>
        <v>2256704</v>
      </c>
      <c r="X18" s="19">
        <f t="shared" si="0"/>
        <v>2292608</v>
      </c>
      <c r="Y18" s="19">
        <f t="shared" si="1"/>
        <v>2360747</v>
      </c>
      <c r="Z18" s="19">
        <f t="shared" si="2"/>
        <v>2424737</v>
      </c>
      <c r="AA18" s="19">
        <f t="shared" si="3"/>
        <v>2487821</v>
      </c>
    </row>
    <row r="19" spans="1:27" s="20" customFormat="1" ht="12.75">
      <c r="A19" s="21" t="s">
        <v>27</v>
      </c>
      <c r="B19" s="18" t="s">
        <v>28</v>
      </c>
      <c r="C19" s="19">
        <v>316115.81389272766</v>
      </c>
      <c r="D19" s="19">
        <v>320953.7762572254</v>
      </c>
      <c r="E19" s="19">
        <v>317528.14650700486</v>
      </c>
      <c r="F19" s="36">
        <v>322198.61514207727</v>
      </c>
      <c r="G19" s="33">
        <v>325954.2843045127</v>
      </c>
      <c r="H19" s="33">
        <v>340532.9500608426</v>
      </c>
      <c r="I19" s="33">
        <v>343809.57064186817</v>
      </c>
      <c r="J19" s="33">
        <v>365942.7905930701</v>
      </c>
      <c r="K19" s="33">
        <v>383217.0529244734</v>
      </c>
      <c r="L19" s="33">
        <v>400291.024606321</v>
      </c>
      <c r="P19" s="21" t="s">
        <v>27</v>
      </c>
      <c r="Q19" s="18" t="s">
        <v>28</v>
      </c>
      <c r="R19" s="19">
        <f t="shared" si="4"/>
        <v>316116</v>
      </c>
      <c r="S19" s="19">
        <f t="shared" si="0"/>
        <v>320954</v>
      </c>
      <c r="T19" s="19">
        <f t="shared" si="0"/>
        <v>317528</v>
      </c>
      <c r="U19" s="36">
        <f t="shared" si="0"/>
        <v>322199</v>
      </c>
      <c r="V19" s="33">
        <f t="shared" si="0"/>
        <v>325954</v>
      </c>
      <c r="W19" s="19">
        <f t="shared" si="0"/>
        <v>340533</v>
      </c>
      <c r="X19" s="19">
        <f t="shared" si="0"/>
        <v>343810</v>
      </c>
      <c r="Y19" s="19">
        <f t="shared" si="1"/>
        <v>365943</v>
      </c>
      <c r="Z19" s="19">
        <f t="shared" si="2"/>
        <v>383217</v>
      </c>
      <c r="AA19" s="19">
        <f t="shared" si="3"/>
        <v>400291</v>
      </c>
    </row>
    <row r="20" spans="1:27" ht="12.75">
      <c r="A20" s="10" t="s">
        <v>38</v>
      </c>
      <c r="B20" s="9" t="s">
        <v>24</v>
      </c>
      <c r="C20" s="19">
        <v>1582674</v>
      </c>
      <c r="D20" s="19">
        <v>1618938</v>
      </c>
      <c r="E20" s="19">
        <v>1596983</v>
      </c>
      <c r="F20" s="36">
        <v>1583756</v>
      </c>
      <c r="G20" s="33">
        <v>1627373</v>
      </c>
      <c r="H20" s="33">
        <v>1643709</v>
      </c>
      <c r="I20" s="33">
        <v>1700656</v>
      </c>
      <c r="J20" s="33">
        <v>1746093</v>
      </c>
      <c r="K20" s="33">
        <v>1790338</v>
      </c>
      <c r="L20" s="33">
        <v>1805102</v>
      </c>
      <c r="M20" s="20"/>
      <c r="N20" s="20"/>
      <c r="O20" s="20"/>
      <c r="P20" s="21" t="s">
        <v>38</v>
      </c>
      <c r="Q20" s="18" t="s">
        <v>24</v>
      </c>
      <c r="R20" s="19">
        <f t="shared" si="4"/>
        <v>1582674</v>
      </c>
      <c r="S20" s="19">
        <f t="shared" si="0"/>
        <v>1618938</v>
      </c>
      <c r="T20" s="19">
        <f t="shared" si="0"/>
        <v>1596983</v>
      </c>
      <c r="U20" s="36">
        <f t="shared" si="0"/>
        <v>1583756</v>
      </c>
      <c r="V20" s="33">
        <f t="shared" si="0"/>
        <v>1627373</v>
      </c>
      <c r="W20" s="19">
        <f t="shared" si="0"/>
        <v>1643709</v>
      </c>
      <c r="X20" s="19">
        <f t="shared" si="0"/>
        <v>1700656</v>
      </c>
      <c r="Y20" s="19">
        <f t="shared" si="1"/>
        <v>1746093</v>
      </c>
      <c r="Z20" s="19">
        <f t="shared" si="2"/>
        <v>1790338</v>
      </c>
      <c r="AA20" s="19">
        <f t="shared" si="3"/>
        <v>1805102</v>
      </c>
    </row>
    <row r="21" spans="1:27" ht="12.75">
      <c r="A21" s="9" t="s">
        <v>5</v>
      </c>
      <c r="B21" s="9" t="s">
        <v>24</v>
      </c>
      <c r="C21" s="19">
        <v>18874.920000000006</v>
      </c>
      <c r="D21" s="19">
        <v>20055.855000000003</v>
      </c>
      <c r="E21" s="19">
        <v>19052.087999999996</v>
      </c>
      <c r="F21" s="36">
        <v>17544.268</v>
      </c>
      <c r="G21" s="33">
        <v>16964.862999999998</v>
      </c>
      <c r="H21" s="33">
        <v>17767.183</v>
      </c>
      <c r="I21" s="33">
        <v>18174.735999999997</v>
      </c>
      <c r="J21" s="33">
        <v>19463.009</v>
      </c>
      <c r="K21" s="33">
        <v>20612.802999999996</v>
      </c>
      <c r="L21" s="33">
        <v>21391.565000000002</v>
      </c>
      <c r="M21" s="20"/>
      <c r="N21" s="20"/>
      <c r="O21" s="20"/>
      <c r="P21" s="18" t="s">
        <v>5</v>
      </c>
      <c r="Q21" s="18" t="s">
        <v>24</v>
      </c>
      <c r="R21" s="19">
        <f t="shared" si="4"/>
        <v>18875</v>
      </c>
      <c r="S21" s="19">
        <f t="shared" si="0"/>
        <v>20056</v>
      </c>
      <c r="T21" s="19">
        <f t="shared" si="0"/>
        <v>19052</v>
      </c>
      <c r="U21" s="36">
        <f t="shared" si="0"/>
        <v>17544</v>
      </c>
      <c r="V21" s="33">
        <f t="shared" si="0"/>
        <v>16965</v>
      </c>
      <c r="W21" s="19">
        <f t="shared" si="0"/>
        <v>17767</v>
      </c>
      <c r="X21" s="19">
        <f t="shared" si="0"/>
        <v>18175</v>
      </c>
      <c r="Y21" s="19">
        <f t="shared" si="1"/>
        <v>19463</v>
      </c>
      <c r="Z21" s="19">
        <f t="shared" si="2"/>
        <v>20613</v>
      </c>
      <c r="AA21" s="19">
        <f t="shared" si="3"/>
        <v>21392</v>
      </c>
    </row>
    <row r="22" spans="1:27" s="20" customFormat="1" ht="12.75">
      <c r="A22" s="21" t="s">
        <v>11</v>
      </c>
      <c r="B22" s="18" t="s">
        <v>30</v>
      </c>
      <c r="C22" s="19">
        <v>12714.875804839352</v>
      </c>
      <c r="D22" s="19">
        <v>14234.774211680273</v>
      </c>
      <c r="E22" s="19">
        <v>15271.058612563224</v>
      </c>
      <c r="F22" s="36">
        <v>15956.37604761271</v>
      </c>
      <c r="G22" s="33">
        <v>23644.505036079485</v>
      </c>
      <c r="H22" s="33">
        <v>24446.012228864485</v>
      </c>
      <c r="I22" s="33">
        <v>25319.98171133942</v>
      </c>
      <c r="J22" s="33">
        <v>26894.70202679166</v>
      </c>
      <c r="K22" s="33">
        <v>28665.071847564403</v>
      </c>
      <c r="L22" s="33">
        <v>30032.919</v>
      </c>
      <c r="P22" s="21" t="s">
        <v>11</v>
      </c>
      <c r="Q22" s="18" t="s">
        <v>30</v>
      </c>
      <c r="R22" s="19">
        <f t="shared" si="4"/>
        <v>12715</v>
      </c>
      <c r="S22" s="19">
        <f t="shared" si="0"/>
        <v>14235</v>
      </c>
      <c r="T22" s="19">
        <f t="shared" si="0"/>
        <v>15271</v>
      </c>
      <c r="U22" s="36">
        <f t="shared" si="0"/>
        <v>15956</v>
      </c>
      <c r="V22" s="33">
        <f t="shared" si="0"/>
        <v>23645</v>
      </c>
      <c r="W22" s="19">
        <f t="shared" si="0"/>
        <v>24446</v>
      </c>
      <c r="X22" s="19">
        <f t="shared" si="0"/>
        <v>25320</v>
      </c>
      <c r="Y22" s="19">
        <f t="shared" si="1"/>
        <v>26895</v>
      </c>
      <c r="Z22" s="19">
        <f t="shared" si="2"/>
        <v>28665</v>
      </c>
      <c r="AA22" s="19">
        <f t="shared" si="3"/>
        <v>30033</v>
      </c>
    </row>
    <row r="23" spans="1:27" ht="12.75">
      <c r="A23" s="9" t="s">
        <v>10</v>
      </c>
      <c r="B23" s="9" t="s">
        <v>31</v>
      </c>
      <c r="C23" s="19">
        <v>95284.16172651372</v>
      </c>
      <c r="D23" s="19">
        <v>104390.19477885484</v>
      </c>
      <c r="E23" s="19">
        <v>111156.24727492429</v>
      </c>
      <c r="F23" s="36">
        <v>117738.66828032948</v>
      </c>
      <c r="G23" s="33">
        <v>124816.49406030991</v>
      </c>
      <c r="H23" s="33">
        <v>35998.39952890231</v>
      </c>
      <c r="I23" s="33">
        <v>37503.952242347055</v>
      </c>
      <c r="J23" s="33">
        <v>40747.74999850006</v>
      </c>
      <c r="K23" s="33">
        <v>44079.581269598544</v>
      </c>
      <c r="L23" s="33">
        <v>47109.908578439485</v>
      </c>
      <c r="M23" s="20"/>
      <c r="N23" s="20"/>
      <c r="O23" s="20"/>
      <c r="P23" s="18" t="s">
        <v>10</v>
      </c>
      <c r="Q23" s="18" t="s">
        <v>31</v>
      </c>
      <c r="R23" s="19">
        <f t="shared" si="4"/>
        <v>95284</v>
      </c>
      <c r="S23" s="19">
        <f t="shared" si="0"/>
        <v>104390</v>
      </c>
      <c r="T23" s="19">
        <f t="shared" si="0"/>
        <v>111156</v>
      </c>
      <c r="U23" s="36">
        <f t="shared" si="0"/>
        <v>117739</v>
      </c>
      <c r="V23" s="33">
        <f t="shared" si="0"/>
        <v>124816</v>
      </c>
      <c r="W23" s="19">
        <f t="shared" si="0"/>
        <v>35998</v>
      </c>
      <c r="X23" s="19">
        <f t="shared" si="0"/>
        <v>37504</v>
      </c>
      <c r="Y23" s="19">
        <f t="shared" si="1"/>
        <v>40748</v>
      </c>
      <c r="Z23" s="19">
        <f t="shared" si="2"/>
        <v>44080</v>
      </c>
      <c r="AA23" s="19">
        <f t="shared" si="3"/>
        <v>47110</v>
      </c>
    </row>
    <row r="24" spans="1:27" s="20" customFormat="1" ht="12.75">
      <c r="A24" s="18" t="s">
        <v>39</v>
      </c>
      <c r="B24" s="18" t="s">
        <v>24</v>
      </c>
      <c r="C24" s="19">
        <v>29425.491624895534</v>
      </c>
      <c r="D24" s="19">
        <v>30223.12925397254</v>
      </c>
      <c r="E24" s="19">
        <v>30607.118594900207</v>
      </c>
      <c r="F24" s="36">
        <v>30873.210566278307</v>
      </c>
      <c r="G24" s="33">
        <v>33097.140144867415</v>
      </c>
      <c r="H24" s="33">
        <v>33919.80941669543</v>
      </c>
      <c r="I24" s="33">
        <v>34932.11823366772</v>
      </c>
      <c r="J24" s="33">
        <v>36632.79035996548</v>
      </c>
      <c r="K24" s="33">
        <v>38255.59908430152</v>
      </c>
      <c r="L24" s="33">
        <v>39813.82764339593</v>
      </c>
      <c r="P24" s="18" t="s">
        <v>39</v>
      </c>
      <c r="Q24" s="18" t="s">
        <v>24</v>
      </c>
      <c r="R24" s="19">
        <f t="shared" si="4"/>
        <v>29425</v>
      </c>
      <c r="S24" s="19">
        <f t="shared" si="0"/>
        <v>30223</v>
      </c>
      <c r="T24" s="19">
        <f t="shared" si="0"/>
        <v>30607</v>
      </c>
      <c r="U24" s="36">
        <f t="shared" si="0"/>
        <v>30873</v>
      </c>
      <c r="V24" s="33">
        <f t="shared" si="0"/>
        <v>33097</v>
      </c>
      <c r="W24" s="19">
        <f t="shared" si="0"/>
        <v>33920</v>
      </c>
      <c r="X24" s="19">
        <f t="shared" si="0"/>
        <v>34932</v>
      </c>
      <c r="Y24" s="19">
        <f t="shared" si="1"/>
        <v>36633</v>
      </c>
      <c r="Z24" s="19">
        <f t="shared" si="2"/>
        <v>38256</v>
      </c>
      <c r="AA24" s="19">
        <f t="shared" si="3"/>
        <v>39814</v>
      </c>
    </row>
    <row r="25" spans="1:27" ht="12.75">
      <c r="A25" s="9" t="s">
        <v>8</v>
      </c>
      <c r="B25" s="9" t="s">
        <v>9</v>
      </c>
      <c r="C25" s="19">
        <v>25719353</v>
      </c>
      <c r="D25" s="19">
        <v>26690589</v>
      </c>
      <c r="E25" s="19">
        <v>27249264</v>
      </c>
      <c r="F25" s="36">
        <v>28965974</v>
      </c>
      <c r="G25" s="33">
        <v>31328191</v>
      </c>
      <c r="H25" s="33">
        <v>33355744</v>
      </c>
      <c r="I25" s="33">
        <v>35250965</v>
      </c>
      <c r="J25" s="33">
        <v>37696005</v>
      </c>
      <c r="K25" s="33">
        <v>41782029</v>
      </c>
      <c r="L25" s="33">
        <v>46231939.00001263</v>
      </c>
      <c r="M25" s="20"/>
      <c r="N25" s="20"/>
      <c r="O25" s="20"/>
      <c r="P25" s="18" t="s">
        <v>8</v>
      </c>
      <c r="Q25" s="18" t="s">
        <v>9</v>
      </c>
      <c r="R25" s="19">
        <f t="shared" si="4"/>
        <v>25719353</v>
      </c>
      <c r="S25" s="19">
        <f t="shared" si="4"/>
        <v>26690589</v>
      </c>
      <c r="T25" s="19">
        <f t="shared" si="4"/>
        <v>27249264</v>
      </c>
      <c r="U25" s="36">
        <f t="shared" si="4"/>
        <v>28965974</v>
      </c>
      <c r="V25" s="33">
        <f t="shared" si="4"/>
        <v>31328191</v>
      </c>
      <c r="W25" s="19">
        <f t="shared" si="4"/>
        <v>33355744</v>
      </c>
      <c r="X25" s="19">
        <f t="shared" si="4"/>
        <v>35250965</v>
      </c>
      <c r="Y25" s="19">
        <f t="shared" si="1"/>
        <v>37696005</v>
      </c>
      <c r="Z25" s="19">
        <f t="shared" si="2"/>
        <v>41782029</v>
      </c>
      <c r="AA25" s="19">
        <f t="shared" si="3"/>
        <v>46231939</v>
      </c>
    </row>
    <row r="26" spans="1:27" ht="12.75">
      <c r="A26" s="9" t="s">
        <v>12</v>
      </c>
      <c r="B26" s="9" t="s">
        <v>24</v>
      </c>
      <c r="C26" s="19">
        <v>6418.855457989009</v>
      </c>
      <c r="D26" s="19">
        <v>6713.473285328756</v>
      </c>
      <c r="E26" s="19">
        <v>6971.811978955939</v>
      </c>
      <c r="F26" s="36">
        <v>7506.403390532997</v>
      </c>
      <c r="G26" s="33">
        <v>8295.594758229086</v>
      </c>
      <c r="H26" s="33">
        <v>9444.193505643725</v>
      </c>
      <c r="I26" s="33">
        <v>9507.127833583949</v>
      </c>
      <c r="J26" s="33">
        <v>10446.030167678713</v>
      </c>
      <c r="K26" s="33">
        <v>11551.299852535258</v>
      </c>
      <c r="L26" s="33">
        <v>12374.328604779925</v>
      </c>
      <c r="M26" s="20"/>
      <c r="N26" s="20"/>
      <c r="O26" s="20"/>
      <c r="P26" s="18" t="s">
        <v>12</v>
      </c>
      <c r="Q26" s="18" t="s">
        <v>24</v>
      </c>
      <c r="R26" s="19">
        <f t="shared" si="4"/>
        <v>6419</v>
      </c>
      <c r="S26" s="19">
        <f t="shared" si="4"/>
        <v>6713</v>
      </c>
      <c r="T26" s="19">
        <f t="shared" si="4"/>
        <v>6972</v>
      </c>
      <c r="U26" s="36">
        <f t="shared" si="4"/>
        <v>7506</v>
      </c>
      <c r="V26" s="33">
        <f t="shared" si="4"/>
        <v>8296</v>
      </c>
      <c r="W26" s="19">
        <f t="shared" si="4"/>
        <v>9444</v>
      </c>
      <c r="X26" s="19">
        <f t="shared" si="4"/>
        <v>9507</v>
      </c>
      <c r="Y26" s="19">
        <f t="shared" si="1"/>
        <v>10446</v>
      </c>
      <c r="Z26" s="19">
        <f t="shared" si="2"/>
        <v>11551</v>
      </c>
      <c r="AA26" s="19">
        <f t="shared" si="3"/>
        <v>12374</v>
      </c>
    </row>
    <row r="27" spans="1:27" ht="12.75">
      <c r="A27" s="9" t="s">
        <v>40</v>
      </c>
      <c r="B27" s="9" t="s">
        <v>24</v>
      </c>
      <c r="C27" s="19">
        <v>631254</v>
      </c>
      <c r="D27" s="19">
        <v>649242</v>
      </c>
      <c r="E27" s="19">
        <v>653244</v>
      </c>
      <c r="F27" s="36">
        <v>654115</v>
      </c>
      <c r="G27" s="33">
        <v>669898</v>
      </c>
      <c r="H27" s="33">
        <v>690537</v>
      </c>
      <c r="I27" s="33">
        <v>697862</v>
      </c>
      <c r="J27" s="33">
        <v>743711</v>
      </c>
      <c r="K27" s="33">
        <v>782807</v>
      </c>
      <c r="L27" s="33">
        <v>813417</v>
      </c>
      <c r="M27" s="20"/>
      <c r="N27" s="20"/>
      <c r="O27" s="20"/>
      <c r="P27" s="18" t="s">
        <v>40</v>
      </c>
      <c r="Q27" s="18" t="s">
        <v>24</v>
      </c>
      <c r="R27" s="19">
        <f t="shared" si="4"/>
        <v>631254</v>
      </c>
      <c r="S27" s="19">
        <f t="shared" si="4"/>
        <v>649242</v>
      </c>
      <c r="T27" s="19">
        <f t="shared" si="4"/>
        <v>653244</v>
      </c>
      <c r="U27" s="36">
        <f t="shared" si="4"/>
        <v>654115</v>
      </c>
      <c r="V27" s="33">
        <f t="shared" si="4"/>
        <v>669898</v>
      </c>
      <c r="W27" s="19">
        <f t="shared" si="4"/>
        <v>690537</v>
      </c>
      <c r="X27" s="19">
        <f t="shared" si="4"/>
        <v>697862</v>
      </c>
      <c r="Y27" s="19">
        <f t="shared" si="1"/>
        <v>743711</v>
      </c>
      <c r="Z27" s="19">
        <f t="shared" si="2"/>
        <v>782807</v>
      </c>
      <c r="AA27" s="19">
        <f t="shared" si="3"/>
        <v>813417</v>
      </c>
    </row>
    <row r="28" spans="1:27" ht="12.75">
      <c r="A28" s="9" t="s">
        <v>41</v>
      </c>
      <c r="B28" s="9" t="s">
        <v>24</v>
      </c>
      <c r="C28" s="19">
        <v>286163.87410492625</v>
      </c>
      <c r="D28" s="19">
        <v>298428.5501849464</v>
      </c>
      <c r="E28" s="19">
        <v>305404.90555515536</v>
      </c>
      <c r="F28" s="36">
        <v>310530.68837538385</v>
      </c>
      <c r="G28" s="33">
        <v>333585.003</v>
      </c>
      <c r="H28" s="33">
        <v>340879.534</v>
      </c>
      <c r="I28" s="33">
        <v>357581.005</v>
      </c>
      <c r="J28" s="33">
        <v>365877.825</v>
      </c>
      <c r="K28" s="33">
        <v>381856.081</v>
      </c>
      <c r="L28" s="33">
        <v>399558.081</v>
      </c>
      <c r="M28" s="20"/>
      <c r="N28" s="20"/>
      <c r="O28" s="20"/>
      <c r="P28" s="18" t="s">
        <v>41</v>
      </c>
      <c r="Q28" s="18" t="s">
        <v>24</v>
      </c>
      <c r="R28" s="19">
        <f t="shared" si="4"/>
        <v>286164</v>
      </c>
      <c r="S28" s="19">
        <f t="shared" si="4"/>
        <v>298429</v>
      </c>
      <c r="T28" s="19">
        <f t="shared" si="4"/>
        <v>305405</v>
      </c>
      <c r="U28" s="36">
        <f t="shared" si="4"/>
        <v>310531</v>
      </c>
      <c r="V28" s="33">
        <f t="shared" si="4"/>
        <v>333585</v>
      </c>
      <c r="W28" s="19">
        <f t="shared" si="4"/>
        <v>340880</v>
      </c>
      <c r="X28" s="19">
        <f t="shared" si="4"/>
        <v>357581</v>
      </c>
      <c r="Y28" s="19">
        <f t="shared" si="1"/>
        <v>365878</v>
      </c>
      <c r="Z28" s="19">
        <f t="shared" si="2"/>
        <v>381856</v>
      </c>
      <c r="AA28" s="19">
        <f t="shared" si="3"/>
        <v>399558</v>
      </c>
    </row>
    <row r="29" spans="1:27" ht="12.75">
      <c r="A29" s="9" t="s">
        <v>13</v>
      </c>
      <c r="B29" s="9" t="s">
        <v>14</v>
      </c>
      <c r="C29" s="19">
        <v>1379028</v>
      </c>
      <c r="D29" s="19">
        <v>1491909</v>
      </c>
      <c r="E29" s="19">
        <v>1543952</v>
      </c>
      <c r="F29" s="36">
        <v>1569719</v>
      </c>
      <c r="G29" s="33">
        <v>1647167</v>
      </c>
      <c r="H29" s="33">
        <v>1735473</v>
      </c>
      <c r="I29" s="33">
        <v>1790107</v>
      </c>
      <c r="J29" s="33">
        <v>1907783</v>
      </c>
      <c r="K29" s="33">
        <v>2033696</v>
      </c>
      <c r="L29" s="33">
        <v>2196680</v>
      </c>
      <c r="M29" s="20"/>
      <c r="N29" s="20"/>
      <c r="O29" s="20"/>
      <c r="P29" s="18" t="s">
        <v>13</v>
      </c>
      <c r="Q29" s="18" t="s">
        <v>14</v>
      </c>
      <c r="R29" s="19">
        <f t="shared" si="4"/>
        <v>1379028</v>
      </c>
      <c r="S29" s="19">
        <f t="shared" si="4"/>
        <v>1491909</v>
      </c>
      <c r="T29" s="19">
        <f t="shared" si="4"/>
        <v>1543952</v>
      </c>
      <c r="U29" s="36">
        <f t="shared" si="4"/>
        <v>1569719</v>
      </c>
      <c r="V29" s="33">
        <f t="shared" si="4"/>
        <v>1647167</v>
      </c>
      <c r="W29" s="19">
        <f t="shared" si="4"/>
        <v>1735473</v>
      </c>
      <c r="X29" s="19">
        <f t="shared" si="4"/>
        <v>1790107</v>
      </c>
      <c r="Y29" s="19">
        <f t="shared" si="1"/>
        <v>1907783</v>
      </c>
      <c r="Z29" s="19">
        <f t="shared" si="2"/>
        <v>2033696</v>
      </c>
      <c r="AA29" s="19">
        <f t="shared" si="3"/>
        <v>2196680</v>
      </c>
    </row>
    <row r="30" spans="1:27" ht="12.75">
      <c r="A30" s="9" t="s">
        <v>42</v>
      </c>
      <c r="B30" s="9" t="s">
        <v>24</v>
      </c>
      <c r="C30" s="19">
        <v>170034.04000000004</v>
      </c>
      <c r="D30" s="19">
        <v>169301.72000000006</v>
      </c>
      <c r="E30" s="19">
        <v>160362.173</v>
      </c>
      <c r="F30" s="36">
        <v>164612.32100000005</v>
      </c>
      <c r="G30" s="33">
        <v>169513.183</v>
      </c>
      <c r="H30" s="33">
        <v>174892.48700000002</v>
      </c>
      <c r="I30" s="33">
        <v>181959.588</v>
      </c>
      <c r="J30" s="33">
        <v>191347.64300000007</v>
      </c>
      <c r="K30" s="33">
        <v>200173.171</v>
      </c>
      <c r="L30" s="33">
        <v>208373.276</v>
      </c>
      <c r="M30" s="20"/>
      <c r="N30" s="20"/>
      <c r="O30" s="20"/>
      <c r="P30" s="18" t="s">
        <v>42</v>
      </c>
      <c r="Q30" s="18" t="s">
        <v>24</v>
      </c>
      <c r="R30" s="19">
        <f t="shared" si="4"/>
        <v>170034</v>
      </c>
      <c r="S30" s="19">
        <f t="shared" si="4"/>
        <v>169302</v>
      </c>
      <c r="T30" s="19">
        <f t="shared" si="4"/>
        <v>160362</v>
      </c>
      <c r="U30" s="36">
        <f t="shared" si="4"/>
        <v>164612</v>
      </c>
      <c r="V30" s="33">
        <f t="shared" si="4"/>
        <v>169513</v>
      </c>
      <c r="W30" s="19">
        <f t="shared" si="4"/>
        <v>174892</v>
      </c>
      <c r="X30" s="19">
        <f t="shared" si="4"/>
        <v>181960</v>
      </c>
      <c r="Y30" s="19">
        <f t="shared" si="1"/>
        <v>191348</v>
      </c>
      <c r="Z30" s="19">
        <f t="shared" si="2"/>
        <v>200173</v>
      </c>
      <c r="AA30" s="19">
        <f t="shared" si="3"/>
        <v>208373</v>
      </c>
    </row>
    <row r="31" spans="1:27" ht="12.75">
      <c r="A31" s="9" t="s">
        <v>20</v>
      </c>
      <c r="B31" s="9" t="s">
        <v>23</v>
      </c>
      <c r="C31" s="19">
        <v>519687.80000000005</v>
      </c>
      <c r="D31" s="19">
        <v>548986.1</v>
      </c>
      <c r="E31" s="19">
        <v>579146.5000000001</v>
      </c>
      <c r="F31" s="36">
        <v>618950.3999999999</v>
      </c>
      <c r="G31" s="33">
        <v>665995.8999999999</v>
      </c>
      <c r="H31" s="33">
        <v>704103.1000000002</v>
      </c>
      <c r="I31" s="33">
        <v>753006.2000000002</v>
      </c>
      <c r="J31" s="33">
        <v>845131.8000000002</v>
      </c>
      <c r="K31" s="33">
        <v>933570.7</v>
      </c>
      <c r="L31" s="33">
        <v>1044914.7999999999</v>
      </c>
      <c r="M31" s="20"/>
      <c r="N31" s="20"/>
      <c r="O31" s="20"/>
      <c r="P31" s="18" t="s">
        <v>20</v>
      </c>
      <c r="Q31" s="18" t="s">
        <v>23</v>
      </c>
      <c r="R31" s="19">
        <f t="shared" si="4"/>
        <v>519688</v>
      </c>
      <c r="S31" s="19">
        <f t="shared" si="4"/>
        <v>548986</v>
      </c>
      <c r="T31" s="19">
        <f t="shared" si="4"/>
        <v>579147</v>
      </c>
      <c r="U31" s="36">
        <f t="shared" si="4"/>
        <v>618950</v>
      </c>
      <c r="V31" s="33">
        <f t="shared" si="4"/>
        <v>665996</v>
      </c>
      <c r="W31" s="19">
        <f t="shared" si="4"/>
        <v>704103</v>
      </c>
      <c r="X31" s="19">
        <f t="shared" si="4"/>
        <v>753006</v>
      </c>
      <c r="Y31" s="19">
        <f t="shared" si="1"/>
        <v>845132</v>
      </c>
      <c r="Z31" s="19">
        <f t="shared" si="2"/>
        <v>933571</v>
      </c>
      <c r="AA31" s="19">
        <f t="shared" si="3"/>
        <v>1044915</v>
      </c>
    </row>
    <row r="32" spans="1:27" ht="12.75">
      <c r="A32" s="9" t="s">
        <v>15</v>
      </c>
      <c r="B32" s="9" t="s">
        <v>24</v>
      </c>
      <c r="C32" s="19">
        <v>35107.52065433805</v>
      </c>
      <c r="D32" s="19">
        <v>35803.18887364164</v>
      </c>
      <c r="E32" s="19">
        <v>34903.0046208698</v>
      </c>
      <c r="F32" s="36">
        <v>35153.22593341796</v>
      </c>
      <c r="G32" s="33">
        <v>37288.905180563976</v>
      </c>
      <c r="H32" s="33">
        <v>37654.33149968897</v>
      </c>
      <c r="I32" s="33">
        <v>39418.12843410622</v>
      </c>
      <c r="J32" s="33">
        <v>42238.11960516379</v>
      </c>
      <c r="K32" s="33">
        <v>45127.818193068844</v>
      </c>
      <c r="L32" s="33">
        <v>47617.085506399795</v>
      </c>
      <c r="M32" s="20"/>
      <c r="N32" s="20"/>
      <c r="O32" s="20"/>
      <c r="P32" s="18" t="s">
        <v>15</v>
      </c>
      <c r="Q32" s="18" t="s">
        <v>24</v>
      </c>
      <c r="R32" s="19">
        <f t="shared" si="4"/>
        <v>35108</v>
      </c>
      <c r="S32" s="19">
        <f t="shared" si="4"/>
        <v>35803</v>
      </c>
      <c r="T32" s="19">
        <f t="shared" si="4"/>
        <v>34903</v>
      </c>
      <c r="U32" s="36">
        <f t="shared" si="4"/>
        <v>35153</v>
      </c>
      <c r="V32" s="33">
        <f t="shared" si="4"/>
        <v>37289</v>
      </c>
      <c r="W32" s="19">
        <f t="shared" si="4"/>
        <v>37654</v>
      </c>
      <c r="X32" s="19">
        <f t="shared" si="4"/>
        <v>39418</v>
      </c>
      <c r="Y32" s="19">
        <f t="shared" si="1"/>
        <v>42238</v>
      </c>
      <c r="Z32" s="19">
        <f t="shared" si="2"/>
        <v>45128</v>
      </c>
      <c r="AA32" s="19">
        <f t="shared" si="3"/>
        <v>47617</v>
      </c>
    </row>
    <row r="33" spans="1:27" ht="12.75">
      <c r="A33" s="10" t="s">
        <v>26</v>
      </c>
      <c r="B33" s="9" t="s">
        <v>24</v>
      </c>
      <c r="C33" s="19">
        <v>65335.64500000001</v>
      </c>
      <c r="D33" s="19">
        <v>67549.32600000002</v>
      </c>
      <c r="E33" s="19">
        <v>71072.11</v>
      </c>
      <c r="F33" s="36">
        <v>72456.71799999998</v>
      </c>
      <c r="G33" s="33">
        <v>75421.334</v>
      </c>
      <c r="H33" s="33">
        <v>77839.99500000001</v>
      </c>
      <c r="I33" s="33">
        <v>78944.98800000003</v>
      </c>
      <c r="J33" s="33">
        <v>82944.353</v>
      </c>
      <c r="K33" s="33">
        <v>88276.14400000003</v>
      </c>
      <c r="L33" s="33">
        <v>92209.45999999999</v>
      </c>
      <c r="M33" s="20"/>
      <c r="N33" s="20"/>
      <c r="O33" s="20"/>
      <c r="P33" s="21" t="s">
        <v>26</v>
      </c>
      <c r="Q33" s="18" t="s">
        <v>24</v>
      </c>
      <c r="R33" s="19">
        <f t="shared" si="4"/>
        <v>65336</v>
      </c>
      <c r="S33" s="19">
        <f t="shared" si="4"/>
        <v>67549</v>
      </c>
      <c r="T33" s="19">
        <f t="shared" si="4"/>
        <v>71072</v>
      </c>
      <c r="U33" s="36">
        <f t="shared" si="4"/>
        <v>72457</v>
      </c>
      <c r="V33" s="33">
        <f t="shared" si="4"/>
        <v>75421</v>
      </c>
      <c r="W33" s="19">
        <f t="shared" si="4"/>
        <v>77840</v>
      </c>
      <c r="X33" s="19">
        <f t="shared" si="4"/>
        <v>78945</v>
      </c>
      <c r="Y33" s="19">
        <f t="shared" si="1"/>
        <v>82944</v>
      </c>
      <c r="Z33" s="19">
        <f t="shared" si="2"/>
        <v>88276</v>
      </c>
      <c r="AA33" s="19">
        <f t="shared" si="3"/>
        <v>92209</v>
      </c>
    </row>
    <row r="34" spans="1:27" ht="12.75">
      <c r="A34" s="9" t="s">
        <v>43</v>
      </c>
      <c r="B34" s="9" t="s">
        <v>24</v>
      </c>
      <c r="C34" s="19">
        <v>182861</v>
      </c>
      <c r="D34" s="19">
        <v>191223</v>
      </c>
      <c r="E34" s="19">
        <v>194683</v>
      </c>
      <c r="F34" s="36">
        <v>198017</v>
      </c>
      <c r="G34" s="33">
        <v>208968</v>
      </c>
      <c r="H34" s="33">
        <v>213595</v>
      </c>
      <c r="I34" s="33">
        <v>218508</v>
      </c>
      <c r="J34" s="33">
        <v>226062</v>
      </c>
      <c r="K34" s="33">
        <v>234402</v>
      </c>
      <c r="L34" s="33">
        <v>241719</v>
      </c>
      <c r="M34" s="20"/>
      <c r="N34" s="20"/>
      <c r="O34" s="20"/>
      <c r="P34" s="18" t="s">
        <v>43</v>
      </c>
      <c r="Q34" s="18" t="s">
        <v>24</v>
      </c>
      <c r="R34" s="19">
        <f t="shared" si="4"/>
        <v>182861</v>
      </c>
      <c r="S34" s="19">
        <f t="shared" si="4"/>
        <v>191223</v>
      </c>
      <c r="T34" s="19">
        <f t="shared" si="4"/>
        <v>194683</v>
      </c>
      <c r="U34" s="36">
        <f t="shared" si="4"/>
        <v>198017</v>
      </c>
      <c r="V34" s="33">
        <f t="shared" si="4"/>
        <v>208968</v>
      </c>
      <c r="W34" s="19">
        <f t="shared" si="4"/>
        <v>213595</v>
      </c>
      <c r="X34" s="19">
        <f t="shared" si="4"/>
        <v>218508</v>
      </c>
      <c r="Y34" s="19">
        <f t="shared" si="1"/>
        <v>226062</v>
      </c>
      <c r="Z34" s="19">
        <f t="shared" si="2"/>
        <v>234402</v>
      </c>
      <c r="AA34" s="19">
        <f t="shared" si="3"/>
        <v>241719</v>
      </c>
    </row>
    <row r="35" spans="1:27" ht="12.75">
      <c r="A35" s="9" t="s">
        <v>44</v>
      </c>
      <c r="B35" s="9" t="s">
        <v>17</v>
      </c>
      <c r="C35" s="19">
        <v>3552290</v>
      </c>
      <c r="D35" s="19">
        <v>3684098</v>
      </c>
      <c r="E35" s="19">
        <v>3708820</v>
      </c>
      <c r="F35" s="36">
        <v>3775435</v>
      </c>
      <c r="G35" s="33">
        <v>4076970</v>
      </c>
      <c r="H35" s="33">
        <v>4288850</v>
      </c>
      <c r="I35" s="33">
        <v>4440506</v>
      </c>
      <c r="J35" s="33">
        <v>4703884</v>
      </c>
      <c r="K35" s="33">
        <v>4913848</v>
      </c>
      <c r="L35" s="33">
        <v>5147592</v>
      </c>
      <c r="M35" s="20"/>
      <c r="N35" s="20"/>
      <c r="O35" s="20"/>
      <c r="P35" s="18" t="s">
        <v>44</v>
      </c>
      <c r="Q35" s="18" t="s">
        <v>17</v>
      </c>
      <c r="R35" s="19">
        <f t="shared" si="4"/>
        <v>3552290</v>
      </c>
      <c r="S35" s="19">
        <f t="shared" si="4"/>
        <v>3684098</v>
      </c>
      <c r="T35" s="19">
        <f t="shared" si="4"/>
        <v>3708820</v>
      </c>
      <c r="U35" s="36">
        <f t="shared" si="4"/>
        <v>3775435</v>
      </c>
      <c r="V35" s="33">
        <f t="shared" si="4"/>
        <v>4076970</v>
      </c>
      <c r="W35" s="19">
        <f t="shared" si="4"/>
        <v>4288850</v>
      </c>
      <c r="X35" s="19">
        <f t="shared" si="4"/>
        <v>4440506</v>
      </c>
      <c r="Y35" s="19">
        <f t="shared" si="1"/>
        <v>4703884</v>
      </c>
      <c r="Z35" s="19">
        <f t="shared" si="2"/>
        <v>4913848</v>
      </c>
      <c r="AA35" s="19">
        <f t="shared" si="3"/>
        <v>5147592</v>
      </c>
    </row>
    <row r="36" spans="1:27" ht="12.75">
      <c r="A36" s="9" t="s">
        <v>29</v>
      </c>
      <c r="B36" s="9" t="s">
        <v>16</v>
      </c>
      <c r="C36" s="19">
        <v>1572702</v>
      </c>
      <c r="D36" s="19">
        <v>1634476</v>
      </c>
      <c r="E36" s="19">
        <v>1659216</v>
      </c>
      <c r="F36" s="36">
        <v>1709767</v>
      </c>
      <c r="G36" s="33">
        <v>1824379</v>
      </c>
      <c r="H36" s="33">
        <v>1875919</v>
      </c>
      <c r="I36" s="33">
        <v>1946283</v>
      </c>
      <c r="J36" s="33">
        <v>2043145</v>
      </c>
      <c r="K36" s="33">
        <v>2113914</v>
      </c>
      <c r="L36" s="33">
        <v>2177049</v>
      </c>
      <c r="M36" s="20"/>
      <c r="N36" s="20"/>
      <c r="O36" s="20"/>
      <c r="P36" s="18" t="s">
        <v>29</v>
      </c>
      <c r="Q36" s="18" t="s">
        <v>16</v>
      </c>
      <c r="R36" s="19">
        <f t="shared" si="4"/>
        <v>1572702</v>
      </c>
      <c r="S36" s="19">
        <f t="shared" si="4"/>
        <v>1634476</v>
      </c>
      <c r="T36" s="19">
        <f t="shared" si="4"/>
        <v>1659216</v>
      </c>
      <c r="U36" s="36">
        <f t="shared" si="4"/>
        <v>1709767</v>
      </c>
      <c r="V36" s="33">
        <f t="shared" si="4"/>
        <v>1824379</v>
      </c>
      <c r="W36" s="19">
        <f t="shared" si="4"/>
        <v>1875919</v>
      </c>
      <c r="X36" s="19">
        <f t="shared" si="4"/>
        <v>1946283</v>
      </c>
      <c r="Y36" s="19">
        <f t="shared" si="1"/>
        <v>2043145</v>
      </c>
      <c r="Z36" s="19">
        <f t="shared" si="2"/>
        <v>2113914</v>
      </c>
      <c r="AA36" s="19">
        <f t="shared" si="3"/>
        <v>2177049</v>
      </c>
    </row>
    <row r="37" ht="12.75">
      <c r="A37" t="s">
        <v>52</v>
      </c>
    </row>
    <row r="38" spans="1:2" ht="12.75">
      <c r="A38" s="24" t="s">
        <v>49</v>
      </c>
      <c r="B38" s="6"/>
    </row>
    <row r="39" ht="13.5" customHeight="1">
      <c r="A39" s="13" t="s">
        <v>51</v>
      </c>
    </row>
    <row r="42" ht="12.75">
      <c r="A42" s="13"/>
    </row>
    <row r="43" ht="12.75">
      <c r="A43" s="13"/>
    </row>
    <row r="46" ht="12.75">
      <c r="A46" s="13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89" r:id="rId1"/>
  <headerFooter alignWithMargins="0">
    <oddHeader>&amp;CTABLE A.1 GNI QUESTIONNAIRE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46"/>
  <sheetViews>
    <sheetView workbookViewId="0" topLeftCell="A1">
      <selection activeCell="AD17" sqref="AD17"/>
    </sheetView>
  </sheetViews>
  <sheetFormatPr defaultColWidth="9.140625" defaultRowHeight="12.75"/>
  <cols>
    <col min="1" max="1" width="25.7109375" style="0" customWidth="1"/>
    <col min="2" max="2" width="21.28125" style="0" customWidth="1"/>
    <col min="3" max="12" width="9.28125" style="0" customWidth="1"/>
    <col min="16" max="16" width="11.7109375" style="0" hidden="1" customWidth="1"/>
    <col min="17" max="26" width="9.140625" style="0" hidden="1" customWidth="1"/>
  </cols>
  <sheetData>
    <row r="3" spans="1:11" ht="12.75">
      <c r="A3" s="57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7" ht="15.75">
      <c r="A4" s="58" t="s">
        <v>53</v>
      </c>
      <c r="B4" s="56"/>
      <c r="C4" s="4"/>
      <c r="D4" s="4"/>
      <c r="E4" s="4"/>
      <c r="F4" s="4"/>
      <c r="G4" s="4"/>
      <c r="H4" s="4"/>
      <c r="I4" s="4"/>
      <c r="J4" s="4"/>
      <c r="K4" s="59"/>
      <c r="Q4" s="1" t="s">
        <v>56</v>
      </c>
    </row>
    <row r="5" spans="1:26" ht="14.25">
      <c r="A5" s="15"/>
      <c r="B5" s="3"/>
      <c r="C5" s="22"/>
      <c r="D5" s="2"/>
      <c r="E5" s="54" t="s">
        <v>22</v>
      </c>
      <c r="F5" s="47"/>
      <c r="G5" s="54"/>
      <c r="H5" s="54"/>
      <c r="I5" s="54" t="s">
        <v>45</v>
      </c>
      <c r="J5" s="54"/>
      <c r="K5" s="3"/>
      <c r="P5" s="15"/>
      <c r="Q5" s="3"/>
      <c r="R5" s="22"/>
      <c r="S5" s="2"/>
      <c r="T5" s="45" t="s">
        <v>57</v>
      </c>
      <c r="U5" s="47"/>
      <c r="V5" s="45"/>
      <c r="W5" s="45"/>
      <c r="X5" s="45" t="s">
        <v>58</v>
      </c>
      <c r="Y5" s="45"/>
      <c r="Z5" s="3"/>
    </row>
    <row r="6" spans="1:26" ht="12.75">
      <c r="A6" s="16"/>
      <c r="B6" s="17"/>
      <c r="C6" s="23"/>
      <c r="D6" s="4"/>
      <c r="E6" s="55" t="s">
        <v>0</v>
      </c>
      <c r="F6" s="48"/>
      <c r="G6" s="32"/>
      <c r="H6" s="32"/>
      <c r="I6" s="55" t="s">
        <v>46</v>
      </c>
      <c r="J6" s="55"/>
      <c r="K6" s="17"/>
      <c r="P6" s="16"/>
      <c r="Q6" s="17"/>
      <c r="R6" s="23"/>
      <c r="S6" s="4"/>
      <c r="T6" s="46" t="s">
        <v>0</v>
      </c>
      <c r="U6" s="48"/>
      <c r="V6" s="32"/>
      <c r="W6" s="32"/>
      <c r="X6" s="46" t="s">
        <v>46</v>
      </c>
      <c r="Y6" s="46"/>
      <c r="Z6" s="17"/>
    </row>
    <row r="7" spans="1:26" ht="12.75">
      <c r="A7" s="7"/>
      <c r="B7" s="14" t="s">
        <v>1</v>
      </c>
      <c r="C7" s="11">
        <v>2010</v>
      </c>
      <c r="D7" s="11">
        <v>2011</v>
      </c>
      <c r="E7" s="11">
        <v>2012</v>
      </c>
      <c r="F7" s="34">
        <v>2013</v>
      </c>
      <c r="G7" s="11">
        <v>2014</v>
      </c>
      <c r="H7" s="11">
        <v>2015</v>
      </c>
      <c r="I7" s="11">
        <v>2016</v>
      </c>
      <c r="J7" s="11">
        <v>2017</v>
      </c>
      <c r="K7" s="11">
        <v>2018</v>
      </c>
      <c r="P7" s="7"/>
      <c r="Q7" s="14" t="s">
        <v>1</v>
      </c>
      <c r="R7" s="11">
        <v>2010</v>
      </c>
      <c r="S7" s="11">
        <v>2011</v>
      </c>
      <c r="T7" s="11">
        <v>2012</v>
      </c>
      <c r="U7" s="34">
        <v>2013</v>
      </c>
      <c r="V7" s="11">
        <v>2014</v>
      </c>
      <c r="W7" s="11">
        <v>2015</v>
      </c>
      <c r="X7" s="11">
        <v>2016</v>
      </c>
      <c r="Y7" s="11">
        <v>2017</v>
      </c>
      <c r="Z7" s="11">
        <v>2018</v>
      </c>
    </row>
    <row r="8" spans="1:26" ht="12.75">
      <c r="A8" s="8" t="s">
        <v>2</v>
      </c>
      <c r="B8" s="8" t="s">
        <v>3</v>
      </c>
      <c r="C8" s="12"/>
      <c r="D8" s="12"/>
      <c r="E8" s="12"/>
      <c r="F8" s="35"/>
      <c r="G8" s="26"/>
      <c r="H8" s="26"/>
      <c r="I8" s="26"/>
      <c r="J8" s="26"/>
      <c r="K8" s="12"/>
      <c r="P8" s="8" t="s">
        <v>2</v>
      </c>
      <c r="Q8" s="8" t="s">
        <v>3</v>
      </c>
      <c r="R8" s="12"/>
      <c r="S8" s="12"/>
      <c r="T8" s="12"/>
      <c r="U8" s="49"/>
      <c r="V8" s="26"/>
      <c r="W8" s="26"/>
      <c r="X8" s="26"/>
      <c r="Y8" s="26"/>
      <c r="Z8" s="12"/>
    </row>
    <row r="9" spans="1:26" ht="12.75">
      <c r="A9" s="9" t="s">
        <v>32</v>
      </c>
      <c r="B9" s="9" t="s">
        <v>24</v>
      </c>
      <c r="C9" s="19">
        <v>360626.39999999985</v>
      </c>
      <c r="D9" s="19">
        <v>367598.8000000001</v>
      </c>
      <c r="E9" s="19">
        <v>385509.19999999995</v>
      </c>
      <c r="F9" s="36">
        <v>392937.0000000001</v>
      </c>
      <c r="G9" s="33">
        <v>411459.4</v>
      </c>
      <c r="H9" s="19">
        <v>422598.8000000003</v>
      </c>
      <c r="I9" s="19">
        <v>434453.6999999999</v>
      </c>
      <c r="J9" s="19">
        <v>451180.39999999997</v>
      </c>
      <c r="K9" s="19">
        <v>462773.49999999994</v>
      </c>
      <c r="L9" s="20"/>
      <c r="M9" s="20"/>
      <c r="N9" s="20"/>
      <c r="O9" s="20"/>
      <c r="P9" s="18" t="s">
        <v>32</v>
      </c>
      <c r="Q9" s="18" t="s">
        <v>24</v>
      </c>
      <c r="R9" s="19">
        <f>ROUND(C9,0)</f>
        <v>360626</v>
      </c>
      <c r="S9" s="19">
        <f aca="true" t="shared" si="0" ref="S9:Z9">ROUND(D9,0)</f>
        <v>367599</v>
      </c>
      <c r="T9" s="19">
        <f t="shared" si="0"/>
        <v>385509</v>
      </c>
      <c r="U9" s="36">
        <f t="shared" si="0"/>
        <v>392937</v>
      </c>
      <c r="V9" s="33">
        <f t="shared" si="0"/>
        <v>411459</v>
      </c>
      <c r="W9" s="19">
        <f t="shared" si="0"/>
        <v>422599</v>
      </c>
      <c r="X9" s="19">
        <f t="shared" si="0"/>
        <v>434454</v>
      </c>
      <c r="Y9" s="19">
        <f t="shared" si="0"/>
        <v>451180</v>
      </c>
      <c r="Z9" s="19">
        <f t="shared" si="0"/>
        <v>462774</v>
      </c>
    </row>
    <row r="10" spans="1:26" ht="12.75">
      <c r="A10" s="29" t="s">
        <v>19</v>
      </c>
      <c r="B10" s="29" t="s">
        <v>21</v>
      </c>
      <c r="C10" s="51">
        <v>72131.05799999999</v>
      </c>
      <c r="D10" s="51">
        <v>77359.95599999999</v>
      </c>
      <c r="E10" s="51">
        <v>80501.10900000001</v>
      </c>
      <c r="F10" s="52">
        <v>79551.589</v>
      </c>
      <c r="G10" s="53">
        <v>83132.39099999999</v>
      </c>
      <c r="H10" s="51">
        <v>86544.17599999999</v>
      </c>
      <c r="I10" s="51">
        <v>92169.62300000002</v>
      </c>
      <c r="J10" s="51">
        <v>99863.50399999999</v>
      </c>
      <c r="K10" s="51">
        <v>110713.26799999998</v>
      </c>
      <c r="L10" s="20"/>
      <c r="M10" s="20"/>
      <c r="N10" s="20"/>
      <c r="O10" s="20"/>
      <c r="P10" s="50" t="s">
        <v>19</v>
      </c>
      <c r="Q10" s="50" t="s">
        <v>21</v>
      </c>
      <c r="R10" s="19">
        <f aca="true" t="shared" si="1" ref="R10:R36">ROUND(C10,0)</f>
        <v>72131</v>
      </c>
      <c r="S10" s="19">
        <f aca="true" t="shared" si="2" ref="S10:S36">ROUND(D10,0)</f>
        <v>77360</v>
      </c>
      <c r="T10" s="19">
        <f aca="true" t="shared" si="3" ref="T10:T36">ROUND(E10,0)</f>
        <v>80501</v>
      </c>
      <c r="U10" s="36">
        <f aca="true" t="shared" si="4" ref="U10:U36">ROUND(F10,0)</f>
        <v>79552</v>
      </c>
      <c r="V10" s="33">
        <f aca="true" t="shared" si="5" ref="V10:V36">ROUND(G10,0)</f>
        <v>83132</v>
      </c>
      <c r="W10" s="19">
        <f aca="true" t="shared" si="6" ref="W10:W36">ROUND(H10,0)</f>
        <v>86544</v>
      </c>
      <c r="X10" s="19">
        <f aca="true" t="shared" si="7" ref="X10:X36">ROUND(I10,0)</f>
        <v>92170</v>
      </c>
      <c r="Y10" s="19">
        <f aca="true" t="shared" si="8" ref="Y10:Y36">ROUND(J10,0)</f>
        <v>99864</v>
      </c>
      <c r="Z10" s="19">
        <f aca="true" t="shared" si="9" ref="Z10:Z36">ROUND(K10,0)</f>
        <v>110713</v>
      </c>
    </row>
    <row r="11" spans="1:26" ht="12.75">
      <c r="A11" s="9" t="s">
        <v>59</v>
      </c>
      <c r="B11" s="9" t="s">
        <v>6</v>
      </c>
      <c r="C11" s="19">
        <v>3583215</v>
      </c>
      <c r="D11" s="19">
        <v>3640990</v>
      </c>
      <c r="E11" s="19">
        <v>3704227</v>
      </c>
      <c r="F11" s="36">
        <v>3756112</v>
      </c>
      <c r="G11" s="33">
        <v>4068617</v>
      </c>
      <c r="H11" s="19">
        <v>4323003</v>
      </c>
      <c r="I11" s="19">
        <v>4490323</v>
      </c>
      <c r="J11" s="19">
        <v>4788594</v>
      </c>
      <c r="K11" s="19">
        <v>5031916</v>
      </c>
      <c r="L11" s="20"/>
      <c r="M11" s="20"/>
      <c r="N11" s="20"/>
      <c r="O11" s="20"/>
      <c r="P11" s="18" t="s">
        <v>59</v>
      </c>
      <c r="Q11" s="18" t="s">
        <v>6</v>
      </c>
      <c r="R11" s="19">
        <f t="shared" si="1"/>
        <v>3583215</v>
      </c>
      <c r="S11" s="19">
        <f t="shared" si="2"/>
        <v>3640990</v>
      </c>
      <c r="T11" s="19">
        <f t="shared" si="3"/>
        <v>3704227</v>
      </c>
      <c r="U11" s="36">
        <f t="shared" si="4"/>
        <v>3756112</v>
      </c>
      <c r="V11" s="33">
        <f t="shared" si="5"/>
        <v>4068617</v>
      </c>
      <c r="W11" s="19">
        <f t="shared" si="6"/>
        <v>4323003</v>
      </c>
      <c r="X11" s="19">
        <f t="shared" si="7"/>
        <v>4490323</v>
      </c>
      <c r="Y11" s="19">
        <f t="shared" si="8"/>
        <v>4788594</v>
      </c>
      <c r="Z11" s="19">
        <f t="shared" si="9"/>
        <v>5031916</v>
      </c>
    </row>
    <row r="12" spans="1:26" ht="12.75">
      <c r="A12" s="9" t="s">
        <v>33</v>
      </c>
      <c r="B12" s="9" t="s">
        <v>18</v>
      </c>
      <c r="C12" s="19">
        <v>1795597.0939872193</v>
      </c>
      <c r="D12" s="19">
        <v>1842601.7551861291</v>
      </c>
      <c r="E12" s="19">
        <v>1890383.2413893754</v>
      </c>
      <c r="F12" s="36">
        <v>1943479.2630622573</v>
      </c>
      <c r="G12" s="33">
        <v>2060060.8780061363</v>
      </c>
      <c r="H12" s="19">
        <v>2105852.6203604825</v>
      </c>
      <c r="I12" s="19">
        <v>2166746.9222534657</v>
      </c>
      <c r="J12" s="19">
        <v>2228634.8309427234</v>
      </c>
      <c r="K12" s="19">
        <v>2311751.164149555</v>
      </c>
      <c r="L12" s="20"/>
      <c r="M12" s="20"/>
      <c r="N12" s="20"/>
      <c r="O12" s="20"/>
      <c r="P12" s="18" t="s">
        <v>33</v>
      </c>
      <c r="Q12" s="18" t="s">
        <v>18</v>
      </c>
      <c r="R12" s="19">
        <f t="shared" si="1"/>
        <v>1795597</v>
      </c>
      <c r="S12" s="19">
        <f t="shared" si="2"/>
        <v>1842602</v>
      </c>
      <c r="T12" s="19">
        <f t="shared" si="3"/>
        <v>1890383</v>
      </c>
      <c r="U12" s="36">
        <f t="shared" si="4"/>
        <v>1943479</v>
      </c>
      <c r="V12" s="33">
        <f t="shared" si="5"/>
        <v>2060061</v>
      </c>
      <c r="W12" s="19">
        <f t="shared" si="6"/>
        <v>2105853</v>
      </c>
      <c r="X12" s="19">
        <f t="shared" si="7"/>
        <v>2166747</v>
      </c>
      <c r="Y12" s="19">
        <f t="shared" si="8"/>
        <v>2228635</v>
      </c>
      <c r="Z12" s="19">
        <f t="shared" si="9"/>
        <v>2311751</v>
      </c>
    </row>
    <row r="13" spans="1:26" ht="12.75">
      <c r="A13" s="9" t="s">
        <v>34</v>
      </c>
      <c r="B13" s="9" t="s">
        <v>24</v>
      </c>
      <c r="C13" s="19">
        <v>2541010</v>
      </c>
      <c r="D13" s="19">
        <v>2694889</v>
      </c>
      <c r="E13" s="19">
        <v>2732546</v>
      </c>
      <c r="F13" s="36">
        <v>2809342</v>
      </c>
      <c r="G13" s="33">
        <v>2992470</v>
      </c>
      <c r="H13" s="19">
        <v>3108964</v>
      </c>
      <c r="I13" s="19">
        <v>3212928</v>
      </c>
      <c r="J13" s="19">
        <v>3321983.0000000005</v>
      </c>
      <c r="K13" s="19">
        <v>3439573</v>
      </c>
      <c r="L13" s="20"/>
      <c r="M13" s="20"/>
      <c r="N13" s="20"/>
      <c r="O13" s="20"/>
      <c r="P13" s="18" t="s">
        <v>34</v>
      </c>
      <c r="Q13" s="18" t="s">
        <v>24</v>
      </c>
      <c r="R13" s="19">
        <f t="shared" si="1"/>
        <v>2541010</v>
      </c>
      <c r="S13" s="19">
        <f t="shared" si="2"/>
        <v>2694889</v>
      </c>
      <c r="T13" s="19">
        <f t="shared" si="3"/>
        <v>2732546</v>
      </c>
      <c r="U13" s="36">
        <f t="shared" si="4"/>
        <v>2809342</v>
      </c>
      <c r="V13" s="33">
        <f t="shared" si="5"/>
        <v>2992470</v>
      </c>
      <c r="W13" s="19">
        <f t="shared" si="6"/>
        <v>3108964</v>
      </c>
      <c r="X13" s="19">
        <f t="shared" si="7"/>
        <v>3212928</v>
      </c>
      <c r="Y13" s="19">
        <f t="shared" si="8"/>
        <v>3321983</v>
      </c>
      <c r="Z13" s="19">
        <f t="shared" si="9"/>
        <v>3439573</v>
      </c>
    </row>
    <row r="14" spans="1:26" ht="12.75">
      <c r="A14" s="9" t="s">
        <v>7</v>
      </c>
      <c r="B14" s="9" t="s">
        <v>25</v>
      </c>
      <c r="C14" s="19">
        <v>217344.6327</v>
      </c>
      <c r="D14" s="19">
        <v>15757.0067</v>
      </c>
      <c r="E14" s="19">
        <v>17044.2662</v>
      </c>
      <c r="F14" s="36">
        <v>18290.3609</v>
      </c>
      <c r="G14" s="33">
        <v>19609.4179</v>
      </c>
      <c r="H14" s="19">
        <v>20327.6724</v>
      </c>
      <c r="I14" s="19">
        <v>21207.8381</v>
      </c>
      <c r="J14" s="19">
        <v>23213.4282</v>
      </c>
      <c r="K14" s="19">
        <v>25548.6966</v>
      </c>
      <c r="L14" s="20"/>
      <c r="M14" s="20"/>
      <c r="N14" s="20"/>
      <c r="O14" s="20"/>
      <c r="P14" s="18" t="s">
        <v>7</v>
      </c>
      <c r="Q14" s="18" t="s">
        <v>25</v>
      </c>
      <c r="R14" s="19">
        <f t="shared" si="1"/>
        <v>217345</v>
      </c>
      <c r="S14" s="19">
        <f t="shared" si="2"/>
        <v>15757</v>
      </c>
      <c r="T14" s="19">
        <f t="shared" si="3"/>
        <v>17044</v>
      </c>
      <c r="U14" s="36">
        <f t="shared" si="4"/>
        <v>18290</v>
      </c>
      <c r="V14" s="33">
        <f t="shared" si="5"/>
        <v>19609</v>
      </c>
      <c r="W14" s="19">
        <f t="shared" si="6"/>
        <v>20328</v>
      </c>
      <c r="X14" s="19">
        <f t="shared" si="7"/>
        <v>21208</v>
      </c>
      <c r="Y14" s="19">
        <f t="shared" si="8"/>
        <v>23213</v>
      </c>
      <c r="Z14" s="19">
        <f t="shared" si="9"/>
        <v>25549</v>
      </c>
    </row>
    <row r="15" spans="1:26" s="20" customFormat="1" ht="12.75">
      <c r="A15" s="18" t="s">
        <v>37</v>
      </c>
      <c r="B15" s="18" t="s">
        <v>24</v>
      </c>
      <c r="C15" s="19">
        <v>133709.0211394894</v>
      </c>
      <c r="D15" s="19">
        <v>130445.16860596127</v>
      </c>
      <c r="E15" s="19">
        <v>132849.73317428512</v>
      </c>
      <c r="F15" s="36">
        <v>143184.29109404082</v>
      </c>
      <c r="G15" s="33">
        <v>164454.4680450795</v>
      </c>
      <c r="H15" s="19">
        <v>202034.40532410578</v>
      </c>
      <c r="I15" s="19">
        <v>221595.46547084994</v>
      </c>
      <c r="J15" s="19">
        <v>235951.1716449299</v>
      </c>
      <c r="K15" s="19">
        <v>254182.74945556122</v>
      </c>
      <c r="P15" s="18" t="s">
        <v>37</v>
      </c>
      <c r="Q15" s="18" t="s">
        <v>24</v>
      </c>
      <c r="R15" s="19">
        <f t="shared" si="1"/>
        <v>133709</v>
      </c>
      <c r="S15" s="19">
        <f t="shared" si="2"/>
        <v>130445</v>
      </c>
      <c r="T15" s="19">
        <f t="shared" si="3"/>
        <v>132850</v>
      </c>
      <c r="U15" s="36">
        <f t="shared" si="4"/>
        <v>143184</v>
      </c>
      <c r="V15" s="33">
        <f t="shared" si="5"/>
        <v>164454</v>
      </c>
      <c r="W15" s="19">
        <f t="shared" si="6"/>
        <v>202034</v>
      </c>
      <c r="X15" s="19">
        <f t="shared" si="7"/>
        <v>221595</v>
      </c>
      <c r="Y15" s="19">
        <f t="shared" si="8"/>
        <v>235951</v>
      </c>
      <c r="Z15" s="19">
        <f t="shared" si="9"/>
        <v>254183</v>
      </c>
    </row>
    <row r="16" spans="1:26" s="20" customFormat="1" ht="12.75">
      <c r="A16" s="18" t="s">
        <v>4</v>
      </c>
      <c r="B16" s="18" t="s">
        <v>24</v>
      </c>
      <c r="C16" s="19">
        <v>218630.01807509625</v>
      </c>
      <c r="D16" s="19">
        <v>198610.346940964</v>
      </c>
      <c r="E16" s="19">
        <v>189841.21182073298</v>
      </c>
      <c r="F16" s="36">
        <v>177843.73243088333</v>
      </c>
      <c r="G16" s="33">
        <v>179866.36732695956</v>
      </c>
      <c r="H16" s="19">
        <v>177502.28537471083</v>
      </c>
      <c r="I16" s="19">
        <v>176494.2977173048</v>
      </c>
      <c r="J16" s="19">
        <v>180568.22273193466</v>
      </c>
      <c r="K16" s="19">
        <v>183728.09147796294</v>
      </c>
      <c r="P16" s="18" t="s">
        <v>4</v>
      </c>
      <c r="Q16" s="18" t="s">
        <v>24</v>
      </c>
      <c r="R16" s="19">
        <f t="shared" si="1"/>
        <v>218630</v>
      </c>
      <c r="S16" s="19">
        <f t="shared" si="2"/>
        <v>198610</v>
      </c>
      <c r="T16" s="19">
        <f t="shared" si="3"/>
        <v>189841</v>
      </c>
      <c r="U16" s="36">
        <f t="shared" si="4"/>
        <v>177844</v>
      </c>
      <c r="V16" s="33">
        <f t="shared" si="5"/>
        <v>179866</v>
      </c>
      <c r="W16" s="19">
        <f t="shared" si="6"/>
        <v>177502</v>
      </c>
      <c r="X16" s="19">
        <f t="shared" si="7"/>
        <v>176494</v>
      </c>
      <c r="Y16" s="19">
        <f t="shared" si="8"/>
        <v>180568</v>
      </c>
      <c r="Z16" s="19">
        <f t="shared" si="9"/>
        <v>183728</v>
      </c>
    </row>
    <row r="17" spans="1:26" ht="12.75">
      <c r="A17" s="10" t="s">
        <v>35</v>
      </c>
      <c r="B17" s="9" t="s">
        <v>24</v>
      </c>
      <c r="C17" s="19">
        <v>1041205</v>
      </c>
      <c r="D17" s="19">
        <v>1027302</v>
      </c>
      <c r="E17" s="19">
        <v>1005341</v>
      </c>
      <c r="F17" s="36">
        <v>996137</v>
      </c>
      <c r="G17" s="33">
        <v>1028374</v>
      </c>
      <c r="H17" s="19">
        <v>1077348</v>
      </c>
      <c r="I17" s="19">
        <v>1116592</v>
      </c>
      <c r="J17" s="19">
        <v>1161609</v>
      </c>
      <c r="K17" s="19">
        <v>1204894</v>
      </c>
      <c r="L17" s="20"/>
      <c r="M17" s="20"/>
      <c r="N17" s="20"/>
      <c r="O17" s="20"/>
      <c r="P17" s="21" t="s">
        <v>35</v>
      </c>
      <c r="Q17" s="18" t="s">
        <v>24</v>
      </c>
      <c r="R17" s="19">
        <f t="shared" si="1"/>
        <v>1041205</v>
      </c>
      <c r="S17" s="19">
        <f t="shared" si="2"/>
        <v>1027302</v>
      </c>
      <c r="T17" s="19">
        <f t="shared" si="3"/>
        <v>1005341</v>
      </c>
      <c r="U17" s="36">
        <f t="shared" si="4"/>
        <v>996137</v>
      </c>
      <c r="V17" s="33">
        <f t="shared" si="5"/>
        <v>1028374</v>
      </c>
      <c r="W17" s="19">
        <f t="shared" si="6"/>
        <v>1077348</v>
      </c>
      <c r="X17" s="19">
        <f t="shared" si="7"/>
        <v>1116592</v>
      </c>
      <c r="Y17" s="19">
        <f t="shared" si="8"/>
        <v>1161609</v>
      </c>
      <c r="Z17" s="19">
        <f t="shared" si="9"/>
        <v>1204894</v>
      </c>
    </row>
    <row r="18" spans="1:26" s="20" customFormat="1" ht="12.75">
      <c r="A18" s="18" t="s">
        <v>36</v>
      </c>
      <c r="B18" s="18" t="s">
        <v>24</v>
      </c>
      <c r="C18" s="19">
        <v>1999251.61058221</v>
      </c>
      <c r="D18" s="19">
        <v>2069356.01106803</v>
      </c>
      <c r="E18" s="19">
        <v>2087434.68887089</v>
      </c>
      <c r="F18" s="36">
        <v>2117591.59743121</v>
      </c>
      <c r="G18" s="33">
        <v>2205319.60447308</v>
      </c>
      <c r="H18" s="19">
        <v>2256703.73837916</v>
      </c>
      <c r="I18" s="19">
        <v>2292608.39187436</v>
      </c>
      <c r="J18" s="19">
        <v>2361325.32053179</v>
      </c>
      <c r="K18" s="19">
        <v>2417899.52091414</v>
      </c>
      <c r="P18" s="18" t="s">
        <v>36</v>
      </c>
      <c r="Q18" s="18" t="s">
        <v>24</v>
      </c>
      <c r="R18" s="19">
        <f t="shared" si="1"/>
        <v>1999252</v>
      </c>
      <c r="S18" s="19">
        <f t="shared" si="2"/>
        <v>2069356</v>
      </c>
      <c r="T18" s="19">
        <f t="shared" si="3"/>
        <v>2087435</v>
      </c>
      <c r="U18" s="36">
        <f t="shared" si="4"/>
        <v>2117592</v>
      </c>
      <c r="V18" s="33">
        <f t="shared" si="5"/>
        <v>2205320</v>
      </c>
      <c r="W18" s="19">
        <f t="shared" si="6"/>
        <v>2256704</v>
      </c>
      <c r="X18" s="19">
        <f t="shared" si="7"/>
        <v>2292608</v>
      </c>
      <c r="Y18" s="19">
        <f t="shared" si="8"/>
        <v>2361325</v>
      </c>
      <c r="Z18" s="19">
        <f t="shared" si="9"/>
        <v>2417900</v>
      </c>
    </row>
    <row r="19" spans="1:26" s="20" customFormat="1" ht="12.75">
      <c r="A19" s="21" t="s">
        <v>27</v>
      </c>
      <c r="B19" s="18" t="s">
        <v>28</v>
      </c>
      <c r="C19" s="19">
        <v>316115.81389272766</v>
      </c>
      <c r="D19" s="19">
        <v>320953.7762572254</v>
      </c>
      <c r="E19" s="19">
        <v>317528.14650700486</v>
      </c>
      <c r="F19" s="36">
        <v>322226.057499759</v>
      </c>
      <c r="G19" s="33">
        <v>326100.75515117514</v>
      </c>
      <c r="H19" s="19">
        <v>340674.8380486287</v>
      </c>
      <c r="I19" s="19">
        <v>343938.17582980654</v>
      </c>
      <c r="J19" s="19">
        <v>364801.2201533448</v>
      </c>
      <c r="K19" s="19">
        <v>380957.60412206437</v>
      </c>
      <c r="P19" s="21" t="s">
        <v>27</v>
      </c>
      <c r="Q19" s="18" t="s">
        <v>28</v>
      </c>
      <c r="R19" s="19">
        <f t="shared" si="1"/>
        <v>316116</v>
      </c>
      <c r="S19" s="19">
        <f t="shared" si="2"/>
        <v>320954</v>
      </c>
      <c r="T19" s="19">
        <f t="shared" si="3"/>
        <v>317528</v>
      </c>
      <c r="U19" s="36">
        <f t="shared" si="4"/>
        <v>322226</v>
      </c>
      <c r="V19" s="33">
        <f t="shared" si="5"/>
        <v>326101</v>
      </c>
      <c r="W19" s="19">
        <f t="shared" si="6"/>
        <v>340675</v>
      </c>
      <c r="X19" s="19">
        <f t="shared" si="7"/>
        <v>343938</v>
      </c>
      <c r="Y19" s="19">
        <f t="shared" si="8"/>
        <v>364801</v>
      </c>
      <c r="Z19" s="19">
        <f t="shared" si="9"/>
        <v>380958</v>
      </c>
    </row>
    <row r="20" spans="1:26" ht="12.75">
      <c r="A20" s="10" t="s">
        <v>38</v>
      </c>
      <c r="B20" s="9" t="s">
        <v>24</v>
      </c>
      <c r="C20" s="19">
        <v>1582855</v>
      </c>
      <c r="D20" s="19">
        <v>1619137</v>
      </c>
      <c r="E20" s="19">
        <v>1597112</v>
      </c>
      <c r="F20" s="36">
        <v>1583905</v>
      </c>
      <c r="G20" s="33">
        <v>1627548</v>
      </c>
      <c r="H20" s="19">
        <v>1643911</v>
      </c>
      <c r="I20" s="19">
        <v>1700459</v>
      </c>
      <c r="J20" s="19">
        <v>1746102</v>
      </c>
      <c r="K20" s="19">
        <v>1784617</v>
      </c>
      <c r="L20" s="20"/>
      <c r="M20" s="20"/>
      <c r="N20" s="20"/>
      <c r="O20" s="20"/>
      <c r="P20" s="21" t="s">
        <v>38</v>
      </c>
      <c r="Q20" s="18" t="s">
        <v>24</v>
      </c>
      <c r="R20" s="19">
        <f t="shared" si="1"/>
        <v>1582855</v>
      </c>
      <c r="S20" s="19">
        <f t="shared" si="2"/>
        <v>1619137</v>
      </c>
      <c r="T20" s="19">
        <f t="shared" si="3"/>
        <v>1597112</v>
      </c>
      <c r="U20" s="36">
        <f t="shared" si="4"/>
        <v>1583905</v>
      </c>
      <c r="V20" s="33">
        <f t="shared" si="5"/>
        <v>1627548</v>
      </c>
      <c r="W20" s="19">
        <f t="shared" si="6"/>
        <v>1643911</v>
      </c>
      <c r="X20" s="19">
        <f t="shared" si="7"/>
        <v>1700459</v>
      </c>
      <c r="Y20" s="19">
        <f t="shared" si="8"/>
        <v>1746102</v>
      </c>
      <c r="Z20" s="19">
        <f t="shared" si="9"/>
        <v>1784617</v>
      </c>
    </row>
    <row r="21" spans="1:26" ht="12.75">
      <c r="A21" s="9" t="s">
        <v>5</v>
      </c>
      <c r="B21" s="9" t="s">
        <v>24</v>
      </c>
      <c r="C21" s="19">
        <v>18874.920000000006</v>
      </c>
      <c r="D21" s="19">
        <v>20055.855000000003</v>
      </c>
      <c r="E21" s="19">
        <v>19052.087999999996</v>
      </c>
      <c r="F21" s="36">
        <v>17544.268</v>
      </c>
      <c r="G21" s="33">
        <v>16943.235999999997</v>
      </c>
      <c r="H21" s="19">
        <v>17710.169000000005</v>
      </c>
      <c r="I21" s="19">
        <v>18118.265999999996</v>
      </c>
      <c r="J21" s="19">
        <v>19428.871</v>
      </c>
      <c r="K21" s="19">
        <v>20388.019</v>
      </c>
      <c r="L21" s="20"/>
      <c r="M21" s="20"/>
      <c r="N21" s="20"/>
      <c r="O21" s="20"/>
      <c r="P21" s="18" t="s">
        <v>5</v>
      </c>
      <c r="Q21" s="18" t="s">
        <v>24</v>
      </c>
      <c r="R21" s="19">
        <f t="shared" si="1"/>
        <v>18875</v>
      </c>
      <c r="S21" s="19">
        <f t="shared" si="2"/>
        <v>20056</v>
      </c>
      <c r="T21" s="19">
        <f t="shared" si="3"/>
        <v>19052</v>
      </c>
      <c r="U21" s="36">
        <f t="shared" si="4"/>
        <v>17544</v>
      </c>
      <c r="V21" s="33">
        <f t="shared" si="5"/>
        <v>16943</v>
      </c>
      <c r="W21" s="19">
        <f t="shared" si="6"/>
        <v>17710</v>
      </c>
      <c r="X21" s="19">
        <f t="shared" si="7"/>
        <v>18118</v>
      </c>
      <c r="Y21" s="19">
        <f t="shared" si="8"/>
        <v>19429</v>
      </c>
      <c r="Z21" s="19">
        <f t="shared" si="9"/>
        <v>20388</v>
      </c>
    </row>
    <row r="22" spans="1:26" s="20" customFormat="1" ht="12.75">
      <c r="A22" s="21" t="s">
        <v>11</v>
      </c>
      <c r="B22" s="18" t="s">
        <v>30</v>
      </c>
      <c r="C22" s="19">
        <v>12675.801</v>
      </c>
      <c r="D22" s="19">
        <v>14169.969</v>
      </c>
      <c r="E22" s="19">
        <v>15186.836</v>
      </c>
      <c r="F22" s="36">
        <v>15871.555</v>
      </c>
      <c r="G22" s="33">
        <v>23579.016</v>
      </c>
      <c r="H22" s="19">
        <v>24287.21</v>
      </c>
      <c r="I22" s="19">
        <v>25008.672</v>
      </c>
      <c r="J22" s="19">
        <v>26675.251</v>
      </c>
      <c r="K22" s="19">
        <v>28649.476</v>
      </c>
      <c r="P22" s="21" t="s">
        <v>11</v>
      </c>
      <c r="Q22" s="18" t="s">
        <v>30</v>
      </c>
      <c r="R22" s="19">
        <f t="shared" si="1"/>
        <v>12676</v>
      </c>
      <c r="S22" s="19">
        <f t="shared" si="2"/>
        <v>14170</v>
      </c>
      <c r="T22" s="19">
        <f t="shared" si="3"/>
        <v>15187</v>
      </c>
      <c r="U22" s="36">
        <f t="shared" si="4"/>
        <v>15872</v>
      </c>
      <c r="V22" s="33">
        <f t="shared" si="5"/>
        <v>23579</v>
      </c>
      <c r="W22" s="19">
        <f t="shared" si="6"/>
        <v>24287</v>
      </c>
      <c r="X22" s="19">
        <f t="shared" si="7"/>
        <v>25009</v>
      </c>
      <c r="Y22" s="19">
        <f t="shared" si="8"/>
        <v>26675</v>
      </c>
      <c r="Z22" s="19">
        <f t="shared" si="9"/>
        <v>28649</v>
      </c>
    </row>
    <row r="23" spans="1:26" ht="12.75">
      <c r="A23" s="9" t="s">
        <v>10</v>
      </c>
      <c r="B23" s="9" t="s">
        <v>31</v>
      </c>
      <c r="C23" s="19">
        <v>95013.09403035014</v>
      </c>
      <c r="D23" s="19">
        <v>104102.09873090341</v>
      </c>
      <c r="E23" s="19">
        <v>110885.18791220336</v>
      </c>
      <c r="F23" s="36">
        <v>117550.31650418373</v>
      </c>
      <c r="G23" s="33">
        <v>124690.29971183593</v>
      </c>
      <c r="H23" s="19">
        <v>35974.526599831894</v>
      </c>
      <c r="I23" s="19">
        <v>37467.30432627121</v>
      </c>
      <c r="J23" s="19">
        <v>40694.19960662597</v>
      </c>
      <c r="K23" s="19">
        <v>43810.73078027262</v>
      </c>
      <c r="L23" s="20"/>
      <c r="M23" s="20"/>
      <c r="N23" s="20"/>
      <c r="O23" s="20"/>
      <c r="P23" s="18" t="s">
        <v>10</v>
      </c>
      <c r="Q23" s="18" t="s">
        <v>31</v>
      </c>
      <c r="R23" s="19">
        <f t="shared" si="1"/>
        <v>95013</v>
      </c>
      <c r="S23" s="19">
        <f t="shared" si="2"/>
        <v>104102</v>
      </c>
      <c r="T23" s="19">
        <f t="shared" si="3"/>
        <v>110885</v>
      </c>
      <c r="U23" s="36">
        <f t="shared" si="4"/>
        <v>117550</v>
      </c>
      <c r="V23" s="33">
        <f t="shared" si="5"/>
        <v>124690</v>
      </c>
      <c r="W23" s="19">
        <f t="shared" si="6"/>
        <v>35975</v>
      </c>
      <c r="X23" s="19">
        <f t="shared" si="7"/>
        <v>37467</v>
      </c>
      <c r="Y23" s="19">
        <f t="shared" si="8"/>
        <v>40694</v>
      </c>
      <c r="Z23" s="19">
        <f t="shared" si="9"/>
        <v>43811</v>
      </c>
    </row>
    <row r="24" spans="1:26" s="20" customFormat="1" ht="12.75">
      <c r="A24" s="18" t="s">
        <v>39</v>
      </c>
      <c r="B24" s="18" t="s">
        <v>24</v>
      </c>
      <c r="C24" s="19">
        <v>29425.491624895534</v>
      </c>
      <c r="D24" s="19">
        <v>30223.12925397254</v>
      </c>
      <c r="E24" s="19">
        <v>30607.118594900207</v>
      </c>
      <c r="F24" s="36">
        <v>30873.210566278307</v>
      </c>
      <c r="G24" s="33">
        <v>33097.140144867415</v>
      </c>
      <c r="H24" s="19">
        <v>33919.80941669543</v>
      </c>
      <c r="I24" s="19">
        <v>34932.11823366772</v>
      </c>
      <c r="J24" s="19">
        <v>36632.79035996548</v>
      </c>
      <c r="K24" s="19">
        <v>38255.59908430152</v>
      </c>
      <c r="P24" s="18" t="s">
        <v>39</v>
      </c>
      <c r="Q24" s="18" t="s">
        <v>24</v>
      </c>
      <c r="R24" s="19">
        <f t="shared" si="1"/>
        <v>29425</v>
      </c>
      <c r="S24" s="19">
        <f t="shared" si="2"/>
        <v>30223</v>
      </c>
      <c r="T24" s="19">
        <f t="shared" si="3"/>
        <v>30607</v>
      </c>
      <c r="U24" s="36">
        <f t="shared" si="4"/>
        <v>30873</v>
      </c>
      <c r="V24" s="33">
        <f t="shared" si="5"/>
        <v>33097</v>
      </c>
      <c r="W24" s="19">
        <f t="shared" si="6"/>
        <v>33920</v>
      </c>
      <c r="X24" s="19">
        <f t="shared" si="7"/>
        <v>34932</v>
      </c>
      <c r="Y24" s="19">
        <f t="shared" si="8"/>
        <v>36633</v>
      </c>
      <c r="Z24" s="19">
        <f t="shared" si="9"/>
        <v>38256</v>
      </c>
    </row>
    <row r="25" spans="1:26" ht="12.75">
      <c r="A25" s="9" t="s">
        <v>8</v>
      </c>
      <c r="B25" s="9" t="s">
        <v>9</v>
      </c>
      <c r="C25" s="19">
        <v>25556957</v>
      </c>
      <c r="D25" s="19">
        <v>26559874</v>
      </c>
      <c r="E25" s="19">
        <v>27176823</v>
      </c>
      <c r="F25" s="36">
        <v>28938576</v>
      </c>
      <c r="G25" s="33">
        <v>31280222</v>
      </c>
      <c r="H25" s="19">
        <v>33207639</v>
      </c>
      <c r="I25" s="19">
        <v>34979754</v>
      </c>
      <c r="J25" s="19">
        <v>37276776</v>
      </c>
      <c r="K25" s="19">
        <v>40952085</v>
      </c>
      <c r="L25" s="20"/>
      <c r="M25" s="20"/>
      <c r="N25" s="20"/>
      <c r="O25" s="20"/>
      <c r="P25" s="18" t="s">
        <v>8</v>
      </c>
      <c r="Q25" s="18" t="s">
        <v>9</v>
      </c>
      <c r="R25" s="19">
        <f t="shared" si="1"/>
        <v>25556957</v>
      </c>
      <c r="S25" s="19">
        <f t="shared" si="2"/>
        <v>26559874</v>
      </c>
      <c r="T25" s="19">
        <f t="shared" si="3"/>
        <v>27176823</v>
      </c>
      <c r="U25" s="36">
        <f t="shared" si="4"/>
        <v>28938576</v>
      </c>
      <c r="V25" s="33">
        <f t="shared" si="5"/>
        <v>31280222</v>
      </c>
      <c r="W25" s="19">
        <f t="shared" si="6"/>
        <v>33207639</v>
      </c>
      <c r="X25" s="19">
        <f t="shared" si="7"/>
        <v>34979754</v>
      </c>
      <c r="Y25" s="19">
        <f t="shared" si="8"/>
        <v>37276776</v>
      </c>
      <c r="Z25" s="19">
        <f t="shared" si="9"/>
        <v>40952085</v>
      </c>
    </row>
    <row r="26" spans="1:26" ht="12.75">
      <c r="A26" s="9" t="s">
        <v>12</v>
      </c>
      <c r="B26" s="9" t="s">
        <v>24</v>
      </c>
      <c r="C26" s="19">
        <v>6252.031328512464</v>
      </c>
      <c r="D26" s="19">
        <v>6497.498432953936</v>
      </c>
      <c r="E26" s="19">
        <v>6802.9755893739</v>
      </c>
      <c r="F26" s="36">
        <v>7305.034082715171</v>
      </c>
      <c r="G26" s="33">
        <v>8149.1086714596795</v>
      </c>
      <c r="H26" s="19">
        <v>9123.140773905632</v>
      </c>
      <c r="I26" s="19">
        <v>9470.403138413303</v>
      </c>
      <c r="J26" s="19">
        <v>10357.347114611528</v>
      </c>
      <c r="K26" s="19">
        <v>11330.935440302</v>
      </c>
      <c r="L26" s="20"/>
      <c r="M26" s="20"/>
      <c r="N26" s="20"/>
      <c r="O26" s="20"/>
      <c r="P26" s="18" t="s">
        <v>12</v>
      </c>
      <c r="Q26" s="18" t="s">
        <v>24</v>
      </c>
      <c r="R26" s="19">
        <f t="shared" si="1"/>
        <v>6252</v>
      </c>
      <c r="S26" s="19">
        <f t="shared" si="2"/>
        <v>6497</v>
      </c>
      <c r="T26" s="19">
        <f t="shared" si="3"/>
        <v>6803</v>
      </c>
      <c r="U26" s="36">
        <f t="shared" si="4"/>
        <v>7305</v>
      </c>
      <c r="V26" s="33">
        <f t="shared" si="5"/>
        <v>8149</v>
      </c>
      <c r="W26" s="19">
        <f t="shared" si="6"/>
        <v>9123</v>
      </c>
      <c r="X26" s="19">
        <f t="shared" si="7"/>
        <v>9470</v>
      </c>
      <c r="Y26" s="19">
        <f t="shared" si="8"/>
        <v>10357</v>
      </c>
      <c r="Z26" s="19">
        <f t="shared" si="9"/>
        <v>11331</v>
      </c>
    </row>
    <row r="27" spans="1:26" ht="12.75">
      <c r="A27" s="9" t="s">
        <v>40</v>
      </c>
      <c r="B27" s="9" t="s">
        <v>24</v>
      </c>
      <c r="C27" s="19">
        <v>631254</v>
      </c>
      <c r="D27" s="19">
        <v>649242</v>
      </c>
      <c r="E27" s="19">
        <v>653244</v>
      </c>
      <c r="F27" s="36">
        <v>654115</v>
      </c>
      <c r="G27" s="33">
        <v>669898</v>
      </c>
      <c r="H27" s="19">
        <v>690537</v>
      </c>
      <c r="I27" s="19">
        <v>697862</v>
      </c>
      <c r="J27" s="19">
        <v>743711</v>
      </c>
      <c r="K27" s="19">
        <v>781718</v>
      </c>
      <c r="L27" s="20"/>
      <c r="M27" s="20"/>
      <c r="N27" s="20"/>
      <c r="O27" s="20"/>
      <c r="P27" s="18" t="s">
        <v>40</v>
      </c>
      <c r="Q27" s="18" t="s">
        <v>24</v>
      </c>
      <c r="R27" s="19">
        <f t="shared" si="1"/>
        <v>631254</v>
      </c>
      <c r="S27" s="19">
        <f t="shared" si="2"/>
        <v>649242</v>
      </c>
      <c r="T27" s="19">
        <f t="shared" si="3"/>
        <v>653244</v>
      </c>
      <c r="U27" s="36">
        <f t="shared" si="4"/>
        <v>654115</v>
      </c>
      <c r="V27" s="33">
        <f t="shared" si="5"/>
        <v>669898</v>
      </c>
      <c r="W27" s="19">
        <f t="shared" si="6"/>
        <v>690537</v>
      </c>
      <c r="X27" s="19">
        <f t="shared" si="7"/>
        <v>697862</v>
      </c>
      <c r="Y27" s="19">
        <f t="shared" si="8"/>
        <v>743711</v>
      </c>
      <c r="Z27" s="19">
        <f t="shared" si="9"/>
        <v>781718</v>
      </c>
    </row>
    <row r="28" spans="1:26" ht="12.75">
      <c r="A28" s="9" t="s">
        <v>41</v>
      </c>
      <c r="B28" s="9" t="s">
        <v>24</v>
      </c>
      <c r="C28" s="19">
        <v>286163.87410492625</v>
      </c>
      <c r="D28" s="19">
        <v>298428.5501849464</v>
      </c>
      <c r="E28" s="19">
        <v>305404.90555515536</v>
      </c>
      <c r="F28" s="36">
        <v>310530.68837538385</v>
      </c>
      <c r="G28" s="33">
        <v>333585.003</v>
      </c>
      <c r="H28" s="33">
        <v>340879.534</v>
      </c>
      <c r="I28" s="33">
        <v>357272.772</v>
      </c>
      <c r="J28" s="33">
        <v>367005.645</v>
      </c>
      <c r="K28" s="33">
        <v>384653.287</v>
      </c>
      <c r="L28" s="20"/>
      <c r="M28" s="20"/>
      <c r="N28" s="20"/>
      <c r="O28" s="20"/>
      <c r="P28" s="18" t="s">
        <v>41</v>
      </c>
      <c r="Q28" s="18" t="s">
        <v>24</v>
      </c>
      <c r="R28" s="19">
        <f t="shared" si="1"/>
        <v>286164</v>
      </c>
      <c r="S28" s="19">
        <f t="shared" si="2"/>
        <v>298429</v>
      </c>
      <c r="T28" s="19">
        <f t="shared" si="3"/>
        <v>305405</v>
      </c>
      <c r="U28" s="36">
        <f t="shared" si="4"/>
        <v>310531</v>
      </c>
      <c r="V28" s="33">
        <f t="shared" si="5"/>
        <v>333585</v>
      </c>
      <c r="W28" s="19">
        <f t="shared" si="6"/>
        <v>340880</v>
      </c>
      <c r="X28" s="19">
        <f t="shared" si="7"/>
        <v>357273</v>
      </c>
      <c r="Y28" s="19">
        <f t="shared" si="8"/>
        <v>367006</v>
      </c>
      <c r="Z28" s="19">
        <f t="shared" si="9"/>
        <v>384653</v>
      </c>
    </row>
    <row r="29" spans="1:26" ht="12.75">
      <c r="A29" s="9" t="s">
        <v>13</v>
      </c>
      <c r="B29" s="9" t="s">
        <v>14</v>
      </c>
      <c r="C29" s="19">
        <v>1378004</v>
      </c>
      <c r="D29" s="19">
        <v>1493954</v>
      </c>
      <c r="E29" s="19">
        <v>1550595</v>
      </c>
      <c r="F29" s="36">
        <v>1580895</v>
      </c>
      <c r="G29" s="33">
        <v>1656858</v>
      </c>
      <c r="H29" s="19">
        <v>1734919</v>
      </c>
      <c r="I29" s="19">
        <v>1787820</v>
      </c>
      <c r="J29" s="19">
        <v>1906980</v>
      </c>
      <c r="K29" s="19">
        <v>2025839</v>
      </c>
      <c r="L29" s="20"/>
      <c r="M29" s="20"/>
      <c r="N29" s="20"/>
      <c r="O29" s="20"/>
      <c r="P29" s="18" t="s">
        <v>13</v>
      </c>
      <c r="Q29" s="18" t="s">
        <v>14</v>
      </c>
      <c r="R29" s="19">
        <f t="shared" si="1"/>
        <v>1378004</v>
      </c>
      <c r="S29" s="19">
        <f t="shared" si="2"/>
        <v>1493954</v>
      </c>
      <c r="T29" s="19">
        <f t="shared" si="3"/>
        <v>1550595</v>
      </c>
      <c r="U29" s="36">
        <f t="shared" si="4"/>
        <v>1580895</v>
      </c>
      <c r="V29" s="33">
        <f t="shared" si="5"/>
        <v>1656858</v>
      </c>
      <c r="W29" s="19">
        <f t="shared" si="6"/>
        <v>1734919</v>
      </c>
      <c r="X29" s="19">
        <f t="shared" si="7"/>
        <v>1787820</v>
      </c>
      <c r="Y29" s="19">
        <f t="shared" si="8"/>
        <v>1906980</v>
      </c>
      <c r="Z29" s="19">
        <f t="shared" si="9"/>
        <v>2025839</v>
      </c>
    </row>
    <row r="30" spans="1:26" ht="12.75">
      <c r="A30" s="9" t="s">
        <v>42</v>
      </c>
      <c r="B30" s="9" t="s">
        <v>24</v>
      </c>
      <c r="C30" s="19">
        <v>170034.04000000004</v>
      </c>
      <c r="D30" s="19">
        <v>169301.72000000006</v>
      </c>
      <c r="E30" s="19">
        <v>160362.173</v>
      </c>
      <c r="F30" s="36">
        <v>164612.32100000005</v>
      </c>
      <c r="G30" s="33">
        <v>169513.183</v>
      </c>
      <c r="H30" s="19">
        <v>174892.487</v>
      </c>
      <c r="I30" s="19">
        <v>181959.588</v>
      </c>
      <c r="J30" s="19">
        <v>191347.64300000007</v>
      </c>
      <c r="K30" s="19">
        <v>199410.78300000002</v>
      </c>
      <c r="L30" s="20"/>
      <c r="M30" s="20"/>
      <c r="N30" s="20"/>
      <c r="O30" s="20"/>
      <c r="P30" s="18" t="s">
        <v>42</v>
      </c>
      <c r="Q30" s="18" t="s">
        <v>24</v>
      </c>
      <c r="R30" s="19">
        <f t="shared" si="1"/>
        <v>170034</v>
      </c>
      <c r="S30" s="19">
        <f t="shared" si="2"/>
        <v>169302</v>
      </c>
      <c r="T30" s="19">
        <f t="shared" si="3"/>
        <v>160362</v>
      </c>
      <c r="U30" s="36">
        <f t="shared" si="4"/>
        <v>164612</v>
      </c>
      <c r="V30" s="33">
        <f t="shared" si="5"/>
        <v>169513</v>
      </c>
      <c r="W30" s="19">
        <f t="shared" si="6"/>
        <v>174892</v>
      </c>
      <c r="X30" s="19">
        <f t="shared" si="7"/>
        <v>181960</v>
      </c>
      <c r="Y30" s="19">
        <f t="shared" si="8"/>
        <v>191348</v>
      </c>
      <c r="Z30" s="19">
        <f t="shared" si="9"/>
        <v>199411</v>
      </c>
    </row>
    <row r="31" spans="1:26" ht="12.75">
      <c r="A31" s="9" t="s">
        <v>20</v>
      </c>
      <c r="B31" s="9" t="s">
        <v>23</v>
      </c>
      <c r="C31" s="19">
        <v>520194.50000000023</v>
      </c>
      <c r="D31" s="19">
        <v>550101.3000000002</v>
      </c>
      <c r="E31" s="19">
        <v>581849.9999999998</v>
      </c>
      <c r="F31" s="36">
        <v>617741.7999999998</v>
      </c>
      <c r="G31" s="33">
        <v>661985.2000000001</v>
      </c>
      <c r="H31" s="19">
        <v>697691.6000000006</v>
      </c>
      <c r="I31" s="19">
        <v>747023.2</v>
      </c>
      <c r="J31" s="19">
        <v>840366.1</v>
      </c>
      <c r="K31" s="19">
        <v>924634.2999999997</v>
      </c>
      <c r="L31" s="20"/>
      <c r="M31" s="20"/>
      <c r="N31" s="20"/>
      <c r="O31" s="20"/>
      <c r="P31" s="18" t="s">
        <v>20</v>
      </c>
      <c r="Q31" s="18" t="s">
        <v>23</v>
      </c>
      <c r="R31" s="19">
        <f t="shared" si="1"/>
        <v>520195</v>
      </c>
      <c r="S31" s="19">
        <f t="shared" si="2"/>
        <v>550101</v>
      </c>
      <c r="T31" s="19">
        <f t="shared" si="3"/>
        <v>581850</v>
      </c>
      <c r="U31" s="36">
        <f t="shared" si="4"/>
        <v>617742</v>
      </c>
      <c r="V31" s="33">
        <f t="shared" si="5"/>
        <v>661985</v>
      </c>
      <c r="W31" s="19">
        <f t="shared" si="6"/>
        <v>697692</v>
      </c>
      <c r="X31" s="19">
        <f t="shared" si="7"/>
        <v>747023</v>
      </c>
      <c r="Y31" s="19">
        <f t="shared" si="8"/>
        <v>840366</v>
      </c>
      <c r="Z31" s="19">
        <f t="shared" si="9"/>
        <v>924634</v>
      </c>
    </row>
    <row r="32" spans="1:26" ht="12.75">
      <c r="A32" s="9" t="s">
        <v>15</v>
      </c>
      <c r="B32" s="9" t="s">
        <v>24</v>
      </c>
      <c r="C32" s="19">
        <v>35107.52065433805</v>
      </c>
      <c r="D32" s="19">
        <v>35803.18887364164</v>
      </c>
      <c r="E32" s="19">
        <v>34903.0046208698</v>
      </c>
      <c r="F32" s="36">
        <v>35153.22593341796</v>
      </c>
      <c r="G32" s="33">
        <v>37288.90518056396</v>
      </c>
      <c r="H32" s="19">
        <v>37654.33149968895</v>
      </c>
      <c r="I32" s="19">
        <v>39341.63395325167</v>
      </c>
      <c r="J32" s="19">
        <v>42209.32966542809</v>
      </c>
      <c r="K32" s="19">
        <v>45033.524245663146</v>
      </c>
      <c r="L32" s="20"/>
      <c r="M32" s="20"/>
      <c r="N32" s="20"/>
      <c r="O32" s="20"/>
      <c r="P32" s="18" t="s">
        <v>15</v>
      </c>
      <c r="Q32" s="18" t="s">
        <v>24</v>
      </c>
      <c r="R32" s="19">
        <f t="shared" si="1"/>
        <v>35108</v>
      </c>
      <c r="S32" s="19">
        <f t="shared" si="2"/>
        <v>35803</v>
      </c>
      <c r="T32" s="19">
        <f t="shared" si="3"/>
        <v>34903</v>
      </c>
      <c r="U32" s="36">
        <f t="shared" si="4"/>
        <v>35153</v>
      </c>
      <c r="V32" s="33">
        <f t="shared" si="5"/>
        <v>37289</v>
      </c>
      <c r="W32" s="19">
        <f t="shared" si="6"/>
        <v>37654</v>
      </c>
      <c r="X32" s="19">
        <f t="shared" si="7"/>
        <v>39342</v>
      </c>
      <c r="Y32" s="19">
        <f t="shared" si="8"/>
        <v>42209</v>
      </c>
      <c r="Z32" s="19">
        <f t="shared" si="9"/>
        <v>45034</v>
      </c>
    </row>
    <row r="33" spans="1:26" ht="12.75">
      <c r="A33" s="10" t="s">
        <v>26</v>
      </c>
      <c r="B33" s="9" t="s">
        <v>24</v>
      </c>
      <c r="C33" s="19">
        <v>65248.67799999997</v>
      </c>
      <c r="D33" s="19">
        <v>67464.06500000003</v>
      </c>
      <c r="E33" s="19">
        <v>70995.57599999996</v>
      </c>
      <c r="F33" s="36">
        <v>72382.00799999993</v>
      </c>
      <c r="G33" s="33">
        <v>75407.39100000005</v>
      </c>
      <c r="H33" s="19">
        <v>77830.62899999994</v>
      </c>
      <c r="I33" s="19">
        <v>78952.47999999995</v>
      </c>
      <c r="J33" s="19">
        <v>82783.21799999996</v>
      </c>
      <c r="K33" s="19">
        <v>88302.53199999999</v>
      </c>
      <c r="L33" s="20"/>
      <c r="M33" s="20"/>
      <c r="N33" s="20"/>
      <c r="O33" s="20"/>
      <c r="P33" s="21" t="s">
        <v>26</v>
      </c>
      <c r="Q33" s="18" t="s">
        <v>24</v>
      </c>
      <c r="R33" s="19">
        <f t="shared" si="1"/>
        <v>65249</v>
      </c>
      <c r="S33" s="19">
        <f t="shared" si="2"/>
        <v>67464</v>
      </c>
      <c r="T33" s="19">
        <f t="shared" si="3"/>
        <v>70996</v>
      </c>
      <c r="U33" s="36">
        <f t="shared" si="4"/>
        <v>72382</v>
      </c>
      <c r="V33" s="33">
        <f t="shared" si="5"/>
        <v>75407</v>
      </c>
      <c r="W33" s="19">
        <f t="shared" si="6"/>
        <v>77831</v>
      </c>
      <c r="X33" s="19">
        <f t="shared" si="7"/>
        <v>78952</v>
      </c>
      <c r="Y33" s="19">
        <f t="shared" si="8"/>
        <v>82783</v>
      </c>
      <c r="Z33" s="19">
        <f t="shared" si="9"/>
        <v>88303</v>
      </c>
    </row>
    <row r="34" spans="1:26" ht="12.75">
      <c r="A34" s="9" t="s">
        <v>43</v>
      </c>
      <c r="B34" s="9" t="s">
        <v>24</v>
      </c>
      <c r="C34" s="19">
        <v>182861</v>
      </c>
      <c r="D34" s="19">
        <v>191223</v>
      </c>
      <c r="E34" s="19">
        <v>194683</v>
      </c>
      <c r="F34" s="36">
        <v>198017</v>
      </c>
      <c r="G34" s="33">
        <v>208968</v>
      </c>
      <c r="H34" s="19">
        <v>213595</v>
      </c>
      <c r="I34" s="19">
        <v>218587</v>
      </c>
      <c r="J34" s="19">
        <v>225820</v>
      </c>
      <c r="K34" s="19">
        <v>235241</v>
      </c>
      <c r="L34" s="20"/>
      <c r="M34" s="20"/>
      <c r="N34" s="20"/>
      <c r="O34" s="20"/>
      <c r="P34" s="18" t="s">
        <v>43</v>
      </c>
      <c r="Q34" s="18" t="s">
        <v>24</v>
      </c>
      <c r="R34" s="19">
        <f t="shared" si="1"/>
        <v>182861</v>
      </c>
      <c r="S34" s="19">
        <f t="shared" si="2"/>
        <v>191223</v>
      </c>
      <c r="T34" s="19">
        <f t="shared" si="3"/>
        <v>194683</v>
      </c>
      <c r="U34" s="36">
        <f t="shared" si="4"/>
        <v>198017</v>
      </c>
      <c r="V34" s="33">
        <f t="shared" si="5"/>
        <v>208968</v>
      </c>
      <c r="W34" s="19">
        <f t="shared" si="6"/>
        <v>213595</v>
      </c>
      <c r="X34" s="19">
        <f t="shared" si="7"/>
        <v>218587</v>
      </c>
      <c r="Y34" s="19">
        <f t="shared" si="8"/>
        <v>225820</v>
      </c>
      <c r="Z34" s="19">
        <f t="shared" si="9"/>
        <v>235241</v>
      </c>
    </row>
    <row r="35" spans="1:26" ht="12.75">
      <c r="A35" s="9" t="s">
        <v>44</v>
      </c>
      <c r="B35" s="9" t="s">
        <v>17</v>
      </c>
      <c r="C35" s="19">
        <v>3548696</v>
      </c>
      <c r="D35" s="19">
        <v>3675265</v>
      </c>
      <c r="E35" s="19">
        <v>3698092</v>
      </c>
      <c r="F35" s="36">
        <v>3760729</v>
      </c>
      <c r="G35" s="33">
        <v>4065206</v>
      </c>
      <c r="H35" s="19">
        <v>4286523</v>
      </c>
      <c r="I35" s="19">
        <v>4446132</v>
      </c>
      <c r="J35" s="19">
        <v>4690799</v>
      </c>
      <c r="K35" s="19">
        <v>4908818</v>
      </c>
      <c r="L35" s="20"/>
      <c r="M35" s="20"/>
      <c r="N35" s="20"/>
      <c r="O35" s="20"/>
      <c r="P35" s="18" t="s">
        <v>44</v>
      </c>
      <c r="Q35" s="18" t="s">
        <v>17</v>
      </c>
      <c r="R35" s="19">
        <f t="shared" si="1"/>
        <v>3548696</v>
      </c>
      <c r="S35" s="19">
        <f t="shared" si="2"/>
        <v>3675265</v>
      </c>
      <c r="T35" s="19">
        <f t="shared" si="3"/>
        <v>3698092</v>
      </c>
      <c r="U35" s="36">
        <f t="shared" si="4"/>
        <v>3760729</v>
      </c>
      <c r="V35" s="33">
        <f t="shared" si="5"/>
        <v>4065206</v>
      </c>
      <c r="W35" s="19">
        <f t="shared" si="6"/>
        <v>4286523</v>
      </c>
      <c r="X35" s="19">
        <f t="shared" si="7"/>
        <v>4446132</v>
      </c>
      <c r="Y35" s="19">
        <f t="shared" si="8"/>
        <v>4690799</v>
      </c>
      <c r="Z35" s="19">
        <f t="shared" si="9"/>
        <v>4908818</v>
      </c>
    </row>
    <row r="36" spans="1:26" ht="12.75">
      <c r="A36" s="9" t="s">
        <v>29</v>
      </c>
      <c r="B36" s="9" t="s">
        <v>16</v>
      </c>
      <c r="C36" s="19">
        <v>1569333</v>
      </c>
      <c r="D36" s="19">
        <v>1633879</v>
      </c>
      <c r="E36" s="19">
        <v>1659308</v>
      </c>
      <c r="F36" s="36">
        <v>1710350</v>
      </c>
      <c r="G36" s="33">
        <v>1823944</v>
      </c>
      <c r="H36" s="19">
        <v>1873043</v>
      </c>
      <c r="I36" s="19">
        <v>1947548</v>
      </c>
      <c r="J36" s="19">
        <v>2046968</v>
      </c>
      <c r="K36" s="19">
        <v>2111426</v>
      </c>
      <c r="L36" s="20"/>
      <c r="M36" s="20"/>
      <c r="N36" s="20"/>
      <c r="O36" s="20"/>
      <c r="P36" s="18" t="s">
        <v>29</v>
      </c>
      <c r="Q36" s="18" t="s">
        <v>16</v>
      </c>
      <c r="R36" s="19">
        <f t="shared" si="1"/>
        <v>1569333</v>
      </c>
      <c r="S36" s="19">
        <f t="shared" si="2"/>
        <v>1633879</v>
      </c>
      <c r="T36" s="19">
        <f t="shared" si="3"/>
        <v>1659308</v>
      </c>
      <c r="U36" s="36">
        <f t="shared" si="4"/>
        <v>1710350</v>
      </c>
      <c r="V36" s="33">
        <f t="shared" si="5"/>
        <v>1823944</v>
      </c>
      <c r="W36" s="19">
        <f t="shared" si="6"/>
        <v>1873043</v>
      </c>
      <c r="X36" s="19">
        <f t="shared" si="7"/>
        <v>1947548</v>
      </c>
      <c r="Y36" s="19">
        <f t="shared" si="8"/>
        <v>2046968</v>
      </c>
      <c r="Z36" s="19">
        <f t="shared" si="9"/>
        <v>2111426</v>
      </c>
    </row>
    <row r="37" ht="12.75">
      <c r="A37" t="s">
        <v>52</v>
      </c>
    </row>
    <row r="38" spans="1:2" ht="12.75">
      <c r="A38" s="24" t="s">
        <v>49</v>
      </c>
      <c r="B38" s="6"/>
    </row>
    <row r="39" ht="13.5" customHeight="1">
      <c r="A39" s="13" t="s">
        <v>51</v>
      </c>
    </row>
    <row r="42" ht="12.75">
      <c r="A42" s="13"/>
    </row>
    <row r="43" ht="12.75">
      <c r="A43" s="13"/>
    </row>
    <row r="46" ht="12.75">
      <c r="A46" s="13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scale="89" r:id="rId1"/>
  <headerFooter alignWithMargins="0">
    <oddHeader>&amp;CTABLE A.1 GNI QUESTIONNAIRE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workbookViewId="0" topLeftCell="A1">
      <selection activeCell="I9" sqref="I9"/>
    </sheetView>
  </sheetViews>
  <sheetFormatPr defaultColWidth="9.140625" defaultRowHeight="12.75"/>
  <cols>
    <col min="1" max="1" width="12.421875" style="0" customWidth="1"/>
  </cols>
  <sheetData>
    <row r="3" spans="1:10" ht="12.75">
      <c r="A3" s="57"/>
      <c r="B3" s="2"/>
      <c r="C3" s="2"/>
      <c r="D3" s="2"/>
      <c r="E3" s="2"/>
      <c r="F3" s="2"/>
      <c r="G3" s="2"/>
      <c r="H3" s="2"/>
      <c r="I3" s="2"/>
      <c r="J3" s="3"/>
    </row>
    <row r="4" spans="1:10" ht="15.75">
      <c r="A4" s="58" t="s">
        <v>55</v>
      </c>
      <c r="B4" s="4"/>
      <c r="C4" s="4"/>
      <c r="D4" s="4"/>
      <c r="E4" s="4"/>
      <c r="F4" s="4"/>
      <c r="G4" s="4"/>
      <c r="H4" s="4"/>
      <c r="I4" s="4"/>
      <c r="J4" s="59"/>
    </row>
    <row r="5" spans="1:10" ht="14.25">
      <c r="A5" s="57"/>
      <c r="B5" s="2"/>
      <c r="C5" s="40" t="s">
        <v>22</v>
      </c>
      <c r="D5" s="2"/>
      <c r="E5" s="47"/>
      <c r="F5" s="61" t="s">
        <v>50</v>
      </c>
      <c r="G5" s="61"/>
      <c r="H5" s="61"/>
      <c r="I5" s="61"/>
      <c r="J5" s="62"/>
    </row>
    <row r="6" spans="1:10" ht="12.75">
      <c r="A6" s="16"/>
      <c r="B6" s="28"/>
      <c r="C6" s="41" t="s">
        <v>0</v>
      </c>
      <c r="D6" s="28"/>
      <c r="E6" s="48"/>
      <c r="F6" s="63" t="s">
        <v>46</v>
      </c>
      <c r="G6" s="63"/>
      <c r="H6" s="63"/>
      <c r="I6" s="63"/>
      <c r="J6" s="64"/>
    </row>
    <row r="7" spans="1:10" ht="12.75">
      <c r="A7" s="60" t="s">
        <v>1</v>
      </c>
      <c r="B7" s="5">
        <v>2010</v>
      </c>
      <c r="C7" s="5">
        <v>2011</v>
      </c>
      <c r="D7" s="5">
        <v>2012</v>
      </c>
      <c r="E7" s="37">
        <v>2013</v>
      </c>
      <c r="F7" s="11">
        <v>2014</v>
      </c>
      <c r="G7" s="5">
        <v>2015</v>
      </c>
      <c r="H7" s="11">
        <v>2016</v>
      </c>
      <c r="I7" s="5">
        <v>2017</v>
      </c>
      <c r="J7" s="11">
        <v>2018</v>
      </c>
    </row>
    <row r="8" spans="1:10" ht="12.75">
      <c r="A8" s="8" t="s">
        <v>2</v>
      </c>
      <c r="B8" s="27"/>
      <c r="C8" s="27"/>
      <c r="D8" s="27"/>
      <c r="E8" s="39"/>
      <c r="F8" s="38"/>
      <c r="G8" s="38"/>
      <c r="H8" s="38"/>
      <c r="I8" s="38"/>
      <c r="J8" s="27"/>
    </row>
    <row r="9" spans="1:11" ht="12.75">
      <c r="A9" s="9" t="s">
        <v>32</v>
      </c>
      <c r="B9" s="42">
        <f>('2020GNI'!R9-'2019GNI'!R9)/'2019GNI'!R9*100</f>
        <v>0</v>
      </c>
      <c r="C9" s="42">
        <f>('2020GNI'!S9-'2019GNI'!S9)/'2019GNI'!S9*100</f>
        <v>0</v>
      </c>
      <c r="D9" s="42">
        <f>('2020GNI'!T9-'2019GNI'!T9)/'2019GNI'!T9*100</f>
        <v>0</v>
      </c>
      <c r="E9" s="43">
        <f>('2020GNI'!U9-'2019GNI'!U9)/'2019GNI'!U9*100</f>
        <v>0</v>
      </c>
      <c r="F9" s="44">
        <f>('2020GNI'!V9-'2019GNI'!V9)/'2019GNI'!V9*100</f>
        <v>0</v>
      </c>
      <c r="G9" s="42">
        <f>('2020GNI'!W9-'2019GNI'!W9)/'2019GNI'!W9*100</f>
        <v>0</v>
      </c>
      <c r="H9" s="42">
        <f>('2020GNI'!X9-'2019GNI'!X9)/'2019GNI'!X9*100</f>
        <v>-0.05593227361239625</v>
      </c>
      <c r="I9" s="42">
        <f>('2020GNI'!Y9-'2019GNI'!Y9)/'2019GNI'!Y9*100</f>
        <v>-0.46766257369564257</v>
      </c>
      <c r="J9" s="42">
        <f>('2020GNI'!Z9-'2019GNI'!Z9)/'2019GNI'!Z9*100</f>
        <v>0.4615643921222886</v>
      </c>
      <c r="K9" s="25"/>
    </row>
    <row r="10" spans="1:10" ht="12.75">
      <c r="A10" s="9" t="s">
        <v>19</v>
      </c>
      <c r="B10" s="42">
        <f>('2020GNI'!R10-'2019GNI'!R10)/'2019GNI'!R10*100</f>
        <v>-0.005545465888452954</v>
      </c>
      <c r="C10" s="42">
        <f>('2020GNI'!S10-'2019GNI'!S10)/'2019GNI'!S10*100</f>
        <v>-0.0077559462254395035</v>
      </c>
      <c r="D10" s="42">
        <f>('2020GNI'!T10-'2019GNI'!T10)/'2019GNI'!T10*100</f>
        <v>-0.006211102967664997</v>
      </c>
      <c r="E10" s="43">
        <f>('2020GNI'!U10-'2019GNI'!U10)/'2019GNI'!U10*100</f>
        <v>-0.006285197103781175</v>
      </c>
      <c r="F10" s="44">
        <f>('2020GNI'!V10-'2019GNI'!V10)/'2019GNI'!V10*100</f>
        <v>-0.004811624885723909</v>
      </c>
      <c r="G10" s="42">
        <f>('2020GNI'!W10-'2019GNI'!W10)/'2019GNI'!W10*100</f>
        <v>-0.0046219264189314106</v>
      </c>
      <c r="H10" s="42">
        <f>('2020GNI'!X10-'2019GNI'!X10)/'2019GNI'!X10*100</f>
        <v>-0.005424758598242378</v>
      </c>
      <c r="I10" s="42">
        <f>('2020GNI'!Y10-'2019GNI'!Y10)/'2019GNI'!Y10*100</f>
        <v>-0.005006809260594408</v>
      </c>
      <c r="J10" s="42">
        <f>('2020GNI'!Z10-'2019GNI'!Z10)/'2019GNI'!Z10*100</f>
        <v>-3.9886914815784955</v>
      </c>
    </row>
    <row r="11" spans="1:10" ht="12.75">
      <c r="A11" s="9" t="s">
        <v>59</v>
      </c>
      <c r="B11" s="42">
        <f>('2020GNI'!R11-'2019GNI'!R11)/'2019GNI'!R11*100</f>
        <v>-0.247291887313488</v>
      </c>
      <c r="C11" s="42">
        <f>('2020GNI'!S11-'2019GNI'!S11)/'2019GNI'!S11*100</f>
        <v>-0.9048088569317686</v>
      </c>
      <c r="D11" s="42">
        <f>('2020GNI'!T11-'2019GNI'!T11)/'2019GNI'!T11*100</f>
        <v>-0.532985694451231</v>
      </c>
      <c r="E11" s="43">
        <f>('2020GNI'!U11-'2019GNI'!U11)/'2019GNI'!U11*100</f>
        <v>-0.4962844558415723</v>
      </c>
      <c r="F11" s="44">
        <f>('2020GNI'!V11-'2019GNI'!V11)/'2019GNI'!V11*100</f>
        <v>-0.5202504929807844</v>
      </c>
      <c r="G11" s="42">
        <f>('2020GNI'!W11-'2019GNI'!W11)/'2019GNI'!W11*100</f>
        <v>-0.343603740270363</v>
      </c>
      <c r="H11" s="42">
        <f>('2020GNI'!X11-'2019GNI'!X11)/'2019GNI'!X11*100</f>
        <v>-0.3799503955506096</v>
      </c>
      <c r="I11" s="42">
        <f>('2020GNI'!Y11-'2019GNI'!Y11)/'2019GNI'!Y11*100</f>
        <v>0.6846894934087124</v>
      </c>
      <c r="J11" s="42">
        <f>('2020GNI'!Z11-'2019GNI'!Z11)/'2019GNI'!Z11*100</f>
        <v>1.400798423503095</v>
      </c>
    </row>
    <row r="12" spans="1:10" ht="12.75">
      <c r="A12" s="9" t="s">
        <v>33</v>
      </c>
      <c r="B12" s="42">
        <f>('2020GNI'!R12-'2019GNI'!R12)/'2019GNI'!R12*100</f>
        <v>0</v>
      </c>
      <c r="C12" s="42">
        <f>('2020GNI'!S12-'2019GNI'!S12)/'2019GNI'!S12*100</f>
        <v>0</v>
      </c>
      <c r="D12" s="42">
        <f>('2020GNI'!T12-'2019GNI'!T12)/'2019GNI'!T12*100</f>
        <v>0</v>
      </c>
      <c r="E12" s="43">
        <f>('2020GNI'!U12-'2019GNI'!U12)/'2019GNI'!U12*100</f>
        <v>0</v>
      </c>
      <c r="F12" s="44">
        <f>('2020GNI'!V12-'2019GNI'!V12)/'2019GNI'!V12*100</f>
        <v>0</v>
      </c>
      <c r="G12" s="42">
        <f>('2020GNI'!W12-'2019GNI'!W12)/'2019GNI'!W12*100</f>
        <v>0</v>
      </c>
      <c r="H12" s="42">
        <f>('2020GNI'!X12-'2019GNI'!X12)/'2019GNI'!X12*100</f>
        <v>0</v>
      </c>
      <c r="I12" s="42">
        <f>('2020GNI'!Y12-'2019GNI'!Y12)/'2019GNI'!Y12*100</f>
        <v>0.8787890345435658</v>
      </c>
      <c r="J12" s="42">
        <f>('2020GNI'!Z12-'2019GNI'!Z12)/'2019GNI'!Z12*100</f>
        <v>0.5047256387041684</v>
      </c>
    </row>
    <row r="13" spans="1:10" ht="12.75">
      <c r="A13" s="9" t="s">
        <v>34</v>
      </c>
      <c r="B13" s="42">
        <f>('2020GNI'!R13-'2019GNI'!R13)/'2019GNI'!R13*100</f>
        <v>0</v>
      </c>
      <c r="C13" s="42">
        <f>('2020GNI'!S13-'2019GNI'!S13)/'2019GNI'!S13*100</f>
        <v>0</v>
      </c>
      <c r="D13" s="42">
        <f>('2020GNI'!T13-'2019GNI'!T13)/'2019GNI'!T13*100</f>
        <v>0</v>
      </c>
      <c r="E13" s="43">
        <f>('2020GNI'!U13-'2019GNI'!U13)/'2019GNI'!U13*100</f>
        <v>0</v>
      </c>
      <c r="F13" s="44">
        <f>('2020GNI'!V13-'2019GNI'!V13)/'2019GNI'!V13*100</f>
        <v>0</v>
      </c>
      <c r="G13" s="42">
        <f>('2020GNI'!W13-'2019GNI'!W13)/'2019GNI'!W13*100</f>
        <v>0</v>
      </c>
      <c r="H13" s="42">
        <f>('2020GNI'!X13-'2019GNI'!X13)/'2019GNI'!X13*100</f>
        <v>-0.024463666786183814</v>
      </c>
      <c r="I13" s="42">
        <f>('2020GNI'!Y13-'2019GNI'!Y13)/'2019GNI'!Y13*100</f>
        <v>0.18726766512652232</v>
      </c>
      <c r="J13" s="42">
        <f>('2020GNI'!Z13-'2019GNI'!Z13)/'2019GNI'!Z13*100</f>
        <v>0.1735971296437087</v>
      </c>
    </row>
    <row r="14" spans="1:10" ht="12.75">
      <c r="A14" s="9" t="s">
        <v>7</v>
      </c>
      <c r="B14" s="42">
        <f>('2020GNI'!R14-'2019GNI'!R14)/'2019GNI'!R14*100</f>
        <v>0</v>
      </c>
      <c r="C14" s="42">
        <f>('2020GNI'!S14-'2019GNI'!S14)/'2019GNI'!S14*100</f>
        <v>0</v>
      </c>
      <c r="D14" s="42">
        <f>('2020GNI'!T14-'2019GNI'!T14)/'2019GNI'!T14*100</f>
        <v>0</v>
      </c>
      <c r="E14" s="43">
        <f>('2020GNI'!U14-'2019GNI'!U14)/'2019GNI'!U14*100</f>
        <v>0</v>
      </c>
      <c r="F14" s="44">
        <f>('2020GNI'!V14-'2019GNI'!V14)/'2019GNI'!V14*100</f>
        <v>0</v>
      </c>
      <c r="G14" s="42">
        <f>('2020GNI'!W14-'2019GNI'!W14)/'2019GNI'!W14*100</f>
        <v>0</v>
      </c>
      <c r="H14" s="42">
        <f>('2020GNI'!X14-'2019GNI'!X14)/'2019GNI'!X14*100</f>
        <v>1.1080724254998116</v>
      </c>
      <c r="I14" s="42">
        <f>('2020GNI'!Y14-'2019GNI'!Y14)/'2019GNI'!Y14*100</f>
        <v>0.3015551630551846</v>
      </c>
      <c r="J14" s="42">
        <f>('2020GNI'!Z14-'2019GNI'!Z14)/'2019GNI'!Z14*100</f>
        <v>-0.4579435594348116</v>
      </c>
    </row>
    <row r="15" spans="1:10" ht="12.75">
      <c r="A15" s="18" t="s">
        <v>37</v>
      </c>
      <c r="B15" s="42">
        <f>('2020GNI'!R15-'2019GNI'!R15)/'2019GNI'!R15*100</f>
        <v>0.21165366579661804</v>
      </c>
      <c r="C15" s="42">
        <f>('2020GNI'!S15-'2019GNI'!S15)/'2019GNI'!S15*100</f>
        <v>0.27904480815669436</v>
      </c>
      <c r="D15" s="42">
        <f>('2020GNI'!T15-'2019GNI'!T15)/'2019GNI'!T15*100</f>
        <v>0.125705683101242</v>
      </c>
      <c r="E15" s="43">
        <f>('2020GNI'!U15-'2019GNI'!U15)/'2019GNI'!U15*100</f>
        <v>0.13758520505084368</v>
      </c>
      <c r="F15" s="44">
        <f>('2020GNI'!V15-'2019GNI'!V15)/'2019GNI'!V15*100</f>
        <v>0.11431768154012673</v>
      </c>
      <c r="G15" s="42">
        <f>('2020GNI'!W15-'2019GNI'!W15)/'2019GNI'!W15*100</f>
        <v>0.06385063900135621</v>
      </c>
      <c r="H15" s="42">
        <f>('2020GNI'!X15-'2019GNI'!X15)/'2019GNI'!X15*100</f>
        <v>-0.4183307385094429</v>
      </c>
      <c r="I15" s="42">
        <f>('2020GNI'!Y15-'2019GNI'!Y15)/'2019GNI'!Y15*100</f>
        <v>1.3596043246267233</v>
      </c>
      <c r="J15" s="42">
        <f>('2020GNI'!Z15-'2019GNI'!Z15)/'2019GNI'!Z15*100</f>
        <v>1.269557759566926</v>
      </c>
    </row>
    <row r="16" spans="1:10" ht="12.75">
      <c r="A16" s="18" t="s">
        <v>4</v>
      </c>
      <c r="B16" s="42">
        <f>('2020GNI'!R16-'2019GNI'!R16)/'2019GNI'!R16*100</f>
        <v>-1.0222750766134565</v>
      </c>
      <c r="C16" s="42">
        <f>('2020GNI'!S16-'2019GNI'!S16)/'2019GNI'!S16*100</f>
        <v>-1.8649614823019987</v>
      </c>
      <c r="D16" s="42">
        <f>('2020GNI'!T16-'2019GNI'!T16)/'2019GNI'!T16*100</f>
        <v>-1.32110555675539</v>
      </c>
      <c r="E16" s="43">
        <f>('2020GNI'!U16-'2019GNI'!U16)/'2019GNI'!U16*100</f>
        <v>-0.47288634983468664</v>
      </c>
      <c r="F16" s="44">
        <f>('2020GNI'!V16-'2019GNI'!V16)/'2019GNI'!V16*100</f>
        <v>-0.7755773742675103</v>
      </c>
      <c r="G16" s="42">
        <f>('2020GNI'!W16-'2019GNI'!W16)/'2019GNI'!W16*100</f>
        <v>-0.8890040675598022</v>
      </c>
      <c r="H16" s="42">
        <f>('2020GNI'!X16-'2019GNI'!X16)/'2019GNI'!X16*100</f>
        <v>-1.792695502396682</v>
      </c>
      <c r="I16" s="42">
        <f>('2020GNI'!Y16-'2019GNI'!Y16)/'2019GNI'!Y16*100</f>
        <v>-2.4218023127021397</v>
      </c>
      <c r="J16" s="42">
        <f>('2020GNI'!Z16-'2019GNI'!Z16)/'2019GNI'!Z16*100</f>
        <v>-3.336453888356701</v>
      </c>
    </row>
    <row r="17" spans="1:10" ht="12.75">
      <c r="A17" s="10" t="s">
        <v>35</v>
      </c>
      <c r="B17" s="42">
        <f>('2020GNI'!R17-'2019GNI'!R17)/'2019GNI'!R17*100</f>
        <v>0</v>
      </c>
      <c r="C17" s="42">
        <f>('2020GNI'!S17-'2019GNI'!S17)/'2019GNI'!S17*100</f>
        <v>0</v>
      </c>
      <c r="D17" s="42">
        <f>('2020GNI'!T17-'2019GNI'!T17)/'2019GNI'!T17*100</f>
        <v>0</v>
      </c>
      <c r="E17" s="43">
        <f>('2020GNI'!U17-'2019GNI'!U17)/'2019GNI'!U17*100</f>
        <v>0</v>
      </c>
      <c r="F17" s="44">
        <f>('2020GNI'!V17-'2019GNI'!V17)/'2019GNI'!V17*100</f>
        <v>0</v>
      </c>
      <c r="G17" s="42">
        <f>('2020GNI'!W17-'2019GNI'!W17)/'2019GNI'!W17*100</f>
        <v>0</v>
      </c>
      <c r="H17" s="42">
        <f>('2020GNI'!X17-'2019GNI'!X17)/'2019GNI'!X17*100</f>
        <v>0</v>
      </c>
      <c r="I17" s="42">
        <f>('2020GNI'!Y17-'2019GNI'!Y17)/'2019GNI'!Y17*100</f>
        <v>0.05948645370344066</v>
      </c>
      <c r="J17" s="42">
        <f>('2020GNI'!Z17-'2019GNI'!Z17)/'2019GNI'!Z17*100</f>
        <v>0.1279780628005451</v>
      </c>
    </row>
    <row r="18" spans="1:10" ht="12.75">
      <c r="A18" s="18" t="s">
        <v>36</v>
      </c>
      <c r="B18" s="42">
        <f>('2020GNI'!R18-'2019GNI'!R18)/'2019GNI'!R18*100</f>
        <v>0</v>
      </c>
      <c r="C18" s="42">
        <f>('2020GNI'!S18-'2019GNI'!S18)/'2019GNI'!S18*100</f>
        <v>0</v>
      </c>
      <c r="D18" s="42">
        <f>('2020GNI'!T18-'2019GNI'!T18)/'2019GNI'!T18*100</f>
        <v>0</v>
      </c>
      <c r="E18" s="43">
        <f>('2020GNI'!U18-'2019GNI'!U18)/'2019GNI'!U18*100</f>
        <v>0</v>
      </c>
      <c r="F18" s="44">
        <f>('2020GNI'!V18-'2019GNI'!V18)/'2019GNI'!V18*100</f>
        <v>0</v>
      </c>
      <c r="G18" s="42">
        <f>('2020GNI'!W18-'2019GNI'!W18)/'2019GNI'!W18*100</f>
        <v>0</v>
      </c>
      <c r="H18" s="42">
        <f>('2020GNI'!X18-'2019GNI'!X18)/'2019GNI'!X18*100</f>
        <v>0</v>
      </c>
      <c r="I18" s="42">
        <f>('2020GNI'!Y18-'2019GNI'!Y18)/'2019GNI'!Y18*100</f>
        <v>-0.024477782600870274</v>
      </c>
      <c r="J18" s="42">
        <f>('2020GNI'!Z18-'2019GNI'!Z18)/'2019GNI'!Z18*100</f>
        <v>0.2827660366433682</v>
      </c>
    </row>
    <row r="19" spans="1:10" ht="12.75">
      <c r="A19" s="21" t="s">
        <v>27</v>
      </c>
      <c r="B19" s="42">
        <f>('2020GNI'!R19-'2019GNI'!R19)/'2019GNI'!R19*100</f>
        <v>0</v>
      </c>
      <c r="C19" s="42">
        <f>('2020GNI'!S19-'2019GNI'!S19)/'2019GNI'!S19*100</f>
        <v>0</v>
      </c>
      <c r="D19" s="42">
        <f>('2020GNI'!T19-'2019GNI'!T19)/'2019GNI'!T19*100</f>
        <v>0</v>
      </c>
      <c r="E19" s="43">
        <f>('2020GNI'!U19-'2019GNI'!U19)/'2019GNI'!U19*100</f>
        <v>-0.008379212105789105</v>
      </c>
      <c r="F19" s="44">
        <f>('2020GNI'!V19-'2019GNI'!V19)/'2019GNI'!V19*100</f>
        <v>-0.045078058638274646</v>
      </c>
      <c r="G19" s="42">
        <f>('2020GNI'!W19-'2019GNI'!W19)/'2019GNI'!W19*100</f>
        <v>-0.04168195494239378</v>
      </c>
      <c r="H19" s="42">
        <f>('2020GNI'!X19-'2019GNI'!X19)/'2019GNI'!X19*100</f>
        <v>-0.03721600986224262</v>
      </c>
      <c r="I19" s="42">
        <f>('2020GNI'!Y19-'2019GNI'!Y19)/'2019GNI'!Y19*100</f>
        <v>0.3130473874797492</v>
      </c>
      <c r="J19" s="42">
        <f>('2020GNI'!Z19-'2019GNI'!Z19)/'2019GNI'!Z19*100</f>
        <v>0.5929787535633849</v>
      </c>
    </row>
    <row r="20" spans="1:10" ht="12.75">
      <c r="A20" s="10" t="s">
        <v>38</v>
      </c>
      <c r="B20" s="42">
        <f>('2020GNI'!R20-'2019GNI'!R20)/'2019GNI'!R20*100</f>
        <v>-0.011435033531182578</v>
      </c>
      <c r="C20" s="42">
        <f>('2020GNI'!S20-'2019GNI'!S20)/'2019GNI'!S20*100</f>
        <v>-0.012290497962803642</v>
      </c>
      <c r="D20" s="42">
        <f>('2020GNI'!T20-'2019GNI'!T20)/'2019GNI'!T20*100</f>
        <v>-0.008077079127825727</v>
      </c>
      <c r="E20" s="43">
        <f>('2020GNI'!U20-'2019GNI'!U20)/'2019GNI'!U20*100</f>
        <v>-0.00940712984680268</v>
      </c>
      <c r="F20" s="44">
        <f>('2020GNI'!V20-'2019GNI'!V20)/'2019GNI'!V20*100</f>
        <v>-0.01075237105142214</v>
      </c>
      <c r="G20" s="42">
        <f>('2020GNI'!W20-'2019GNI'!W20)/'2019GNI'!W20*100</f>
        <v>-0.012287769836688238</v>
      </c>
      <c r="H20" s="42">
        <f>('2020GNI'!X20-'2019GNI'!X20)/'2019GNI'!X20*100</f>
        <v>0.011585107315142559</v>
      </c>
      <c r="I20" s="42">
        <f>('2020GNI'!Y20-'2019GNI'!Y20)/'2019GNI'!Y20*100</f>
        <v>-0.0005154338062724858</v>
      </c>
      <c r="J20" s="42">
        <f>('2020GNI'!Z20-'2019GNI'!Z20)/'2019GNI'!Z20*100</f>
        <v>0.3205729856882457</v>
      </c>
    </row>
    <row r="21" spans="1:10" ht="12.75">
      <c r="A21" s="9" t="s">
        <v>5</v>
      </c>
      <c r="B21" s="42">
        <f>('2020GNI'!R21-'2019GNI'!R21)/'2019GNI'!R21*100</f>
        <v>0</v>
      </c>
      <c r="C21" s="42">
        <f>('2020GNI'!S21-'2019GNI'!S21)/'2019GNI'!S21*100</f>
        <v>0</v>
      </c>
      <c r="D21" s="42">
        <f>('2020GNI'!T21-'2019GNI'!T21)/'2019GNI'!T21*100</f>
        <v>0</v>
      </c>
      <c r="E21" s="43">
        <f>('2020GNI'!U21-'2019GNI'!U21)/'2019GNI'!U21*100</f>
        <v>0</v>
      </c>
      <c r="F21" s="44">
        <f>('2020GNI'!V21-'2019GNI'!V21)/'2019GNI'!V21*100</f>
        <v>0.12984713450982707</v>
      </c>
      <c r="G21" s="42">
        <f>('2020GNI'!W21-'2019GNI'!W21)/'2019GNI'!W21*100</f>
        <v>0.3218520609824958</v>
      </c>
      <c r="H21" s="42">
        <f>('2020GNI'!X21-'2019GNI'!X21)/'2019GNI'!X21*100</f>
        <v>0.31460426095595545</v>
      </c>
      <c r="I21" s="42">
        <f>('2020GNI'!Y21-'2019GNI'!Y21)/'2019GNI'!Y21*100</f>
        <v>0.17499613979103404</v>
      </c>
      <c r="J21" s="42">
        <f>('2020GNI'!Z21-'2019GNI'!Z21)/'2019GNI'!Z21*100</f>
        <v>1.103590347263096</v>
      </c>
    </row>
    <row r="22" spans="1:10" ht="12.75">
      <c r="A22" s="21" t="s">
        <v>11</v>
      </c>
      <c r="B22" s="42">
        <f>('2020GNI'!R22-'2019GNI'!R22)/'2019GNI'!R22*100</f>
        <v>0.3076680340801515</v>
      </c>
      <c r="C22" s="42">
        <f>('2020GNI'!S22-'2019GNI'!S22)/'2019GNI'!S22*100</f>
        <v>0.45871559633027525</v>
      </c>
      <c r="D22" s="42">
        <f>('2020GNI'!T22-'2019GNI'!T22)/'2019GNI'!T22*100</f>
        <v>0.553104628958978</v>
      </c>
      <c r="E22" s="43">
        <f>('2020GNI'!U22-'2019GNI'!U22)/'2019GNI'!U22*100</f>
        <v>0.5292338709677419</v>
      </c>
      <c r="F22" s="44">
        <f>('2020GNI'!V22-'2019GNI'!V22)/'2019GNI'!V22*100</f>
        <v>0.2799100894864074</v>
      </c>
      <c r="G22" s="42">
        <f>('2020GNI'!W22-'2019GNI'!W22)/'2019GNI'!W22*100</f>
        <v>0.654671223288179</v>
      </c>
      <c r="H22" s="42">
        <f>('2020GNI'!X22-'2019GNI'!X22)/'2019GNI'!X22*100</f>
        <v>1.2435523211643809</v>
      </c>
      <c r="I22" s="42">
        <f>('2020GNI'!Y22-'2019GNI'!Y22)/'2019GNI'!Y22*100</f>
        <v>0.8247422680412372</v>
      </c>
      <c r="J22" s="42">
        <f>('2020GNI'!Z22-'2019GNI'!Z22)/'2019GNI'!Z22*100</f>
        <v>0.055848371670913464</v>
      </c>
    </row>
    <row r="23" spans="1:10" ht="12.75">
      <c r="A23" s="9" t="s">
        <v>10</v>
      </c>
      <c r="B23" s="42">
        <f>('2020GNI'!R23-'2019GNI'!R23)/'2019GNI'!R23*100</f>
        <v>0.28522412722469553</v>
      </c>
      <c r="C23" s="42">
        <f>('2020GNI'!S23-'2019GNI'!S23)/'2019GNI'!S23*100</f>
        <v>0.27665174540354653</v>
      </c>
      <c r="D23" s="42">
        <f>('2020GNI'!T23-'2019GNI'!T23)/'2019GNI'!T23*100</f>
        <v>0.24439734860440998</v>
      </c>
      <c r="E23" s="43">
        <f>('2020GNI'!U23-'2019GNI'!U23)/'2019GNI'!U23*100</f>
        <v>0.1607826456826882</v>
      </c>
      <c r="F23" s="44">
        <f>('2020GNI'!V23-'2019GNI'!V23)/'2019GNI'!V23*100</f>
        <v>0.10105060550164409</v>
      </c>
      <c r="G23" s="42">
        <f>('2020GNI'!W23-'2019GNI'!W23)/'2019GNI'!W23*100</f>
        <v>0.06393328700486449</v>
      </c>
      <c r="H23" s="42">
        <f>('2020GNI'!X23-'2019GNI'!X23)/'2019GNI'!X23*100</f>
        <v>0.0987535698080978</v>
      </c>
      <c r="I23" s="42">
        <f>('2020GNI'!Y23-'2019GNI'!Y23)/'2019GNI'!Y23*100</f>
        <v>0.13269769499189069</v>
      </c>
      <c r="J23" s="42">
        <f>('2020GNI'!Z23-'2019GNI'!Z23)/'2019GNI'!Z23*100</f>
        <v>0.6140010499646208</v>
      </c>
    </row>
    <row r="24" spans="1:10" ht="12.75">
      <c r="A24" s="18" t="s">
        <v>39</v>
      </c>
      <c r="B24" s="42">
        <f>('2020GNI'!R24-'2019GNI'!R24)/'2019GNI'!R24*100</f>
        <v>0</v>
      </c>
      <c r="C24" s="42">
        <f>('2020GNI'!S24-'2019GNI'!S24)/'2019GNI'!S24*100</f>
        <v>0</v>
      </c>
      <c r="D24" s="42">
        <f>('2020GNI'!T24-'2019GNI'!T24)/'2019GNI'!T24*100</f>
        <v>0</v>
      </c>
      <c r="E24" s="43">
        <f>('2020GNI'!U24-'2019GNI'!U24)/'2019GNI'!U24*100</f>
        <v>0</v>
      </c>
      <c r="F24" s="44">
        <f>('2020GNI'!V24-'2019GNI'!V24)/'2019GNI'!V24*100</f>
        <v>0</v>
      </c>
      <c r="G24" s="42">
        <f>('2020GNI'!W24-'2019GNI'!W24)/'2019GNI'!W24*100</f>
        <v>0</v>
      </c>
      <c r="H24" s="42">
        <f>('2020GNI'!X24-'2019GNI'!X24)/'2019GNI'!X24*100</f>
        <v>0</v>
      </c>
      <c r="I24" s="42">
        <f>('2020GNI'!Y24-'2019GNI'!Y24)/'2019GNI'!Y24*100</f>
        <v>0</v>
      </c>
      <c r="J24" s="42">
        <f>('2020GNI'!Z24-'2019GNI'!Z24)/'2019GNI'!Z24*100</f>
        <v>0</v>
      </c>
    </row>
    <row r="25" spans="1:10" ht="12.75">
      <c r="A25" s="9" t="s">
        <v>8</v>
      </c>
      <c r="B25" s="42">
        <f>('2020GNI'!R25-'2019GNI'!R25)/'2019GNI'!R25*100</f>
        <v>0.6354277623897087</v>
      </c>
      <c r="C25" s="42">
        <f>('2020GNI'!S25-'2019GNI'!S25)/'2019GNI'!S25*100</f>
        <v>0.4921521841556929</v>
      </c>
      <c r="D25" s="42">
        <f>('2020GNI'!T25-'2019GNI'!T25)/'2019GNI'!T25*100</f>
        <v>0.26655433565579023</v>
      </c>
      <c r="E25" s="43">
        <f>('2020GNI'!U25-'2019GNI'!U25)/'2019GNI'!U25*100</f>
        <v>0.09467639319916778</v>
      </c>
      <c r="F25" s="44">
        <f>('2020GNI'!V25-'2019GNI'!V25)/'2019GNI'!V25*100</f>
        <v>0.15335249219139174</v>
      </c>
      <c r="G25" s="42">
        <f>('2020GNI'!W25-'2019GNI'!W25)/'2019GNI'!W25*100</f>
        <v>0.44599677803050075</v>
      </c>
      <c r="H25" s="42">
        <f>('2020GNI'!X25-'2019GNI'!X25)/'2019GNI'!X25*100</f>
        <v>0.7753370706952369</v>
      </c>
      <c r="I25" s="42">
        <f>('2020GNI'!Y25-'2019GNI'!Y25)/'2019GNI'!Y25*100</f>
        <v>1.124638568528566</v>
      </c>
      <c r="J25" s="42">
        <f>('2020GNI'!Z25-'2019GNI'!Z25)/'2019GNI'!Z25*100</f>
        <v>2.026622087739855</v>
      </c>
    </row>
    <row r="26" spans="1:10" ht="12.75">
      <c r="A26" s="9" t="s">
        <v>12</v>
      </c>
      <c r="B26" s="42">
        <f>('2020GNI'!R26-'2019GNI'!R26)/'2019GNI'!R26*100</f>
        <v>2.6711452335252717</v>
      </c>
      <c r="C26" s="42">
        <f>('2020GNI'!S26-'2019GNI'!S26)/'2019GNI'!S26*100</f>
        <v>3.3246113590888102</v>
      </c>
      <c r="D26" s="42">
        <f>('2020GNI'!T26-'2019GNI'!T26)/'2019GNI'!T26*100</f>
        <v>2.484198147875937</v>
      </c>
      <c r="E26" s="43">
        <f>('2020GNI'!U26-'2019GNI'!U26)/'2019GNI'!U26*100</f>
        <v>2.751540041067762</v>
      </c>
      <c r="F26" s="44">
        <f>('2020GNI'!V26-'2019GNI'!V26)/'2019GNI'!V26*100</f>
        <v>1.803902319302982</v>
      </c>
      <c r="G26" s="42">
        <f>('2020GNI'!W26-'2019GNI'!W26)/'2019GNI'!W26*100</f>
        <v>3.518579414666228</v>
      </c>
      <c r="H26" s="42">
        <f>('2020GNI'!X26-'2019GNI'!X26)/'2019GNI'!X26*100</f>
        <v>0.3907074973600845</v>
      </c>
      <c r="I26" s="42">
        <f>('2020GNI'!Y26-'2019GNI'!Y26)/'2019GNI'!Y26*100</f>
        <v>0.8593221975475523</v>
      </c>
      <c r="J26" s="42">
        <f>('2020GNI'!Z26-'2019GNI'!Z26)/'2019GNI'!Z26*100</f>
        <v>1.9415762068661195</v>
      </c>
    </row>
    <row r="27" spans="1:10" ht="12.75">
      <c r="A27" s="9" t="s">
        <v>40</v>
      </c>
      <c r="B27" s="42">
        <f>('2020GNI'!R27-'2019GNI'!R27)/'2019GNI'!R27*100</f>
        <v>0</v>
      </c>
      <c r="C27" s="42">
        <f>('2020GNI'!S27-'2019GNI'!S27)/'2019GNI'!S27*100</f>
        <v>0</v>
      </c>
      <c r="D27" s="42">
        <f>('2020GNI'!T27-'2019GNI'!T27)/'2019GNI'!T27*100</f>
        <v>0</v>
      </c>
      <c r="E27" s="43">
        <f>('2020GNI'!U27-'2019GNI'!U27)/'2019GNI'!U27*100</f>
        <v>0</v>
      </c>
      <c r="F27" s="44">
        <f>('2020GNI'!V27-'2019GNI'!V27)/'2019GNI'!V27*100</f>
        <v>0</v>
      </c>
      <c r="G27" s="42">
        <f>('2020GNI'!W27-'2019GNI'!W27)/'2019GNI'!W27*100</f>
        <v>0</v>
      </c>
      <c r="H27" s="42">
        <f>('2020GNI'!X27-'2019GNI'!X27)/'2019GNI'!X27*100</f>
        <v>0</v>
      </c>
      <c r="I27" s="42">
        <f>('2020GNI'!Y27-'2019GNI'!Y27)/'2019GNI'!Y27*100</f>
        <v>0</v>
      </c>
      <c r="J27" s="42">
        <f>('2020GNI'!Z27-'2019GNI'!Z27)/'2019GNI'!Z27*100</f>
        <v>0.13930854860704245</v>
      </c>
    </row>
    <row r="28" spans="1:10" ht="12.75">
      <c r="A28" s="9" t="s">
        <v>41</v>
      </c>
      <c r="B28" s="42">
        <f>('2020GNI'!R28-'2019GNI'!R28)/'2019GNI'!R28*100</f>
        <v>0</v>
      </c>
      <c r="C28" s="42">
        <f>('2020GNI'!S28-'2019GNI'!S28)/'2019GNI'!S28*100</f>
        <v>0</v>
      </c>
      <c r="D28" s="42">
        <f>('2020GNI'!T28-'2019GNI'!T28)/'2019GNI'!T28*100</f>
        <v>0</v>
      </c>
      <c r="E28" s="43">
        <f>('2020GNI'!U28-'2019GNI'!U28)/'2019GNI'!U28*100</f>
        <v>0</v>
      </c>
      <c r="F28" s="44">
        <f>('2020GNI'!V28-'2019GNI'!V28)/'2019GNI'!V28*100</f>
        <v>0</v>
      </c>
      <c r="G28" s="42">
        <f>('2020GNI'!W28-'2019GNI'!W28)/'2019GNI'!W28*100</f>
        <v>0</v>
      </c>
      <c r="H28" s="42">
        <f>('2020GNI'!X28-'2019GNI'!X28)/'2019GNI'!X28*100</f>
        <v>0.08620858559141048</v>
      </c>
      <c r="I28" s="42">
        <f>('2020GNI'!Y28-'2019GNI'!Y28)/'2019GNI'!Y28*100</f>
        <v>-0.30735192340179723</v>
      </c>
      <c r="J28" s="42">
        <f>('2020GNI'!Z28-'2019GNI'!Z28)/'2019GNI'!Z28*100</f>
        <v>-0.7271488848390627</v>
      </c>
    </row>
    <row r="29" spans="1:10" ht="12.75">
      <c r="A29" s="9" t="s">
        <v>13</v>
      </c>
      <c r="B29" s="42">
        <f>('2020GNI'!R29-'2019GNI'!R29)/'2019GNI'!R29*100</f>
        <v>0.07431037936029213</v>
      </c>
      <c r="C29" s="42">
        <f>('2020GNI'!S29-'2019GNI'!S29)/'2019GNI'!S29*100</f>
        <v>-0.13688507142790207</v>
      </c>
      <c r="D29" s="42">
        <f>('2020GNI'!T29-'2019GNI'!T29)/'2019GNI'!T29*100</f>
        <v>-0.42841618862436676</v>
      </c>
      <c r="E29" s="43">
        <f>('2020GNI'!U29-'2019GNI'!U29)/'2019GNI'!U29*100</f>
        <v>-0.7069413212136164</v>
      </c>
      <c r="F29" s="44">
        <f>('2020GNI'!V29-'2019GNI'!V29)/'2019GNI'!V29*100</f>
        <v>-0.5849022668206931</v>
      </c>
      <c r="G29" s="42">
        <f>('2020GNI'!W29-'2019GNI'!W29)/'2019GNI'!W29*100</f>
        <v>0.03193232652360139</v>
      </c>
      <c r="H29" s="42">
        <f>('2020GNI'!X29-'2019GNI'!X29)/'2019GNI'!X29*100</f>
        <v>0.12792115537358348</v>
      </c>
      <c r="I29" s="42">
        <f>('2020GNI'!Y29-'2019GNI'!Y29)/'2019GNI'!Y29*100</f>
        <v>0.04210846469286516</v>
      </c>
      <c r="J29" s="42">
        <f>('2020GNI'!Z29-'2019GNI'!Z29)/'2019GNI'!Z29*100</f>
        <v>0.38783931003401556</v>
      </c>
    </row>
    <row r="30" spans="1:10" ht="12.75">
      <c r="A30" s="9" t="s">
        <v>42</v>
      </c>
      <c r="B30" s="42">
        <f>('2020GNI'!R30-'2019GNI'!R30)/'2019GNI'!R30*100</f>
        <v>0</v>
      </c>
      <c r="C30" s="42">
        <f>('2020GNI'!S30-'2019GNI'!S30)/'2019GNI'!S30*100</f>
        <v>0</v>
      </c>
      <c r="D30" s="42">
        <f>('2020GNI'!T30-'2019GNI'!T30)/'2019GNI'!T30*100</f>
        <v>0</v>
      </c>
      <c r="E30" s="43">
        <f>('2020GNI'!U30-'2019GNI'!U30)/'2019GNI'!U30*100</f>
        <v>0</v>
      </c>
      <c r="F30" s="44">
        <f>('2020GNI'!V30-'2019GNI'!V30)/'2019GNI'!V30*100</f>
        <v>0</v>
      </c>
      <c r="G30" s="42">
        <f>('2020GNI'!W30-'2019GNI'!W30)/'2019GNI'!W30*100</f>
        <v>0</v>
      </c>
      <c r="H30" s="42">
        <f>('2020GNI'!X30-'2019GNI'!X30)/'2019GNI'!X30*100</f>
        <v>0</v>
      </c>
      <c r="I30" s="42">
        <f>('2020GNI'!Y30-'2019GNI'!Y30)/'2019GNI'!Y30*100</f>
        <v>0</v>
      </c>
      <c r="J30" s="42">
        <f>('2020GNI'!Z30-'2019GNI'!Z30)/'2019GNI'!Z30*100</f>
        <v>0.38212535918279333</v>
      </c>
    </row>
    <row r="31" spans="1:10" ht="12.75">
      <c r="A31" s="9" t="s">
        <v>20</v>
      </c>
      <c r="B31" s="42">
        <f>('2020GNI'!R31-'2019GNI'!R31)/'2019GNI'!R31*100</f>
        <v>-0.09746345120579782</v>
      </c>
      <c r="C31" s="42">
        <f>('2020GNI'!S31-'2019GNI'!S31)/'2019GNI'!S31*100</f>
        <v>-0.20269005146327673</v>
      </c>
      <c r="D31" s="42">
        <f>('2020GNI'!T31-'2019GNI'!T31)/'2019GNI'!T31*100</f>
        <v>-0.4645527197731374</v>
      </c>
      <c r="E31" s="43">
        <f>('2020GNI'!U31-'2019GNI'!U31)/'2019GNI'!U31*100</f>
        <v>0.1955508934150503</v>
      </c>
      <c r="F31" s="44">
        <f>('2020GNI'!V31-'2019GNI'!V31)/'2019GNI'!V31*100</f>
        <v>0.6059049676352183</v>
      </c>
      <c r="G31" s="42">
        <f>('2020GNI'!W31-'2019GNI'!W31)/'2019GNI'!W31*100</f>
        <v>0.9188868440515299</v>
      </c>
      <c r="H31" s="42">
        <f>('2020GNI'!X31-'2019GNI'!X31)/'2019GNI'!X31*100</f>
        <v>0.8009124217058912</v>
      </c>
      <c r="I31" s="42">
        <f>('2020GNI'!Y31-'2019GNI'!Y31)/'2019GNI'!Y31*100</f>
        <v>0.567133844063182</v>
      </c>
      <c r="J31" s="42">
        <f>('2020GNI'!Z31-'2019GNI'!Z31)/'2019GNI'!Z31*100</f>
        <v>0.9665446003499762</v>
      </c>
    </row>
    <row r="32" spans="1:10" ht="12.75">
      <c r="A32" s="9" t="s">
        <v>15</v>
      </c>
      <c r="B32" s="42">
        <f>('2020GNI'!R32-'2019GNI'!R32)/'2019GNI'!R32*100</f>
        <v>0</v>
      </c>
      <c r="C32" s="42">
        <f>('2020GNI'!S32-'2019GNI'!S32)/'2019GNI'!S32*100</f>
        <v>0</v>
      </c>
      <c r="D32" s="42">
        <f>('2020GNI'!T32-'2019GNI'!T32)/'2019GNI'!T32*100</f>
        <v>0</v>
      </c>
      <c r="E32" s="43">
        <f>('2020GNI'!U32-'2019GNI'!U32)/'2019GNI'!U32*100</f>
        <v>0</v>
      </c>
      <c r="F32" s="44">
        <f>('2020GNI'!V32-'2019GNI'!V32)/'2019GNI'!V32*100</f>
        <v>0</v>
      </c>
      <c r="G32" s="42">
        <f>('2020GNI'!W32-'2019GNI'!W32)/'2019GNI'!W32*100</f>
        <v>0</v>
      </c>
      <c r="H32" s="42">
        <f>('2020GNI'!X32-'2019GNI'!X32)/'2019GNI'!X32*100</f>
        <v>0.19317777438869402</v>
      </c>
      <c r="I32" s="42">
        <f>('2020GNI'!Y32-'2019GNI'!Y32)/'2019GNI'!Y32*100</f>
        <v>0.06870572626690989</v>
      </c>
      <c r="J32" s="42">
        <f>('2020GNI'!Z32-'2019GNI'!Z32)/'2019GNI'!Z32*100</f>
        <v>0.20873118088555312</v>
      </c>
    </row>
    <row r="33" spans="1:10" ht="12.75">
      <c r="A33" s="10" t="s">
        <v>26</v>
      </c>
      <c r="B33" s="42">
        <f>('2020GNI'!R33-'2019GNI'!R33)/'2019GNI'!R33*100</f>
        <v>0.13333537678738372</v>
      </c>
      <c r="C33" s="42">
        <f>('2020GNI'!S33-'2019GNI'!S33)/'2019GNI'!S33*100</f>
        <v>0.12599312225779674</v>
      </c>
      <c r="D33" s="42">
        <f>('2020GNI'!T33-'2019GNI'!T33)/'2019GNI'!T33*100</f>
        <v>0.10704828441038931</v>
      </c>
      <c r="E33" s="43">
        <f>('2020GNI'!U33-'2019GNI'!U33)/'2019GNI'!U33*100</f>
        <v>0.10361692133403333</v>
      </c>
      <c r="F33" s="44">
        <f>('2020GNI'!V33-'2019GNI'!V33)/'2019GNI'!V33*100</f>
        <v>0.018565915631174826</v>
      </c>
      <c r="G33" s="42">
        <f>('2020GNI'!W33-'2019GNI'!W33)/'2019GNI'!W33*100</f>
        <v>0.01156351582274415</v>
      </c>
      <c r="H33" s="42">
        <f>('2020GNI'!X33-'2019GNI'!X33)/'2019GNI'!X33*100</f>
        <v>-0.008866146519404195</v>
      </c>
      <c r="I33" s="42">
        <f>('2020GNI'!Y33-'2019GNI'!Y33)/'2019GNI'!Y33*100</f>
        <v>0.19448437481125352</v>
      </c>
      <c r="J33" s="42">
        <f>('2020GNI'!Z33-'2019GNI'!Z33)/'2019GNI'!Z33*100</f>
        <v>-0.03057653760347893</v>
      </c>
    </row>
    <row r="34" spans="1:10" ht="12.75">
      <c r="A34" s="9" t="s">
        <v>43</v>
      </c>
      <c r="B34" s="42">
        <f>('2020GNI'!R34-'2019GNI'!R34)/'2019GNI'!R34*100</f>
        <v>0</v>
      </c>
      <c r="C34" s="42">
        <f>('2020GNI'!S34-'2019GNI'!S34)/'2019GNI'!S34*100</f>
        <v>0</v>
      </c>
      <c r="D34" s="42">
        <f>('2020GNI'!T34-'2019GNI'!T34)/'2019GNI'!T34*100</f>
        <v>0</v>
      </c>
      <c r="E34" s="43">
        <f>('2020GNI'!U34-'2019GNI'!U34)/'2019GNI'!U34*100</f>
        <v>0</v>
      </c>
      <c r="F34" s="44">
        <f>('2020GNI'!V34-'2019GNI'!V34)/'2019GNI'!V34*100</f>
        <v>0</v>
      </c>
      <c r="G34" s="42">
        <f>('2020GNI'!W34-'2019GNI'!W34)/'2019GNI'!W34*100</f>
        <v>0</v>
      </c>
      <c r="H34" s="42">
        <f>('2020GNI'!X34-'2019GNI'!X34)/'2019GNI'!X34*100</f>
        <v>-0.036141216083298636</v>
      </c>
      <c r="I34" s="42">
        <f>('2020GNI'!Y34-'2019GNI'!Y34)/'2019GNI'!Y34*100</f>
        <v>0.10716499867150828</v>
      </c>
      <c r="J34" s="42">
        <f>('2020GNI'!Z34-'2019GNI'!Z34)/'2019GNI'!Z34*100</f>
        <v>-0.3566555149825073</v>
      </c>
    </row>
    <row r="35" spans="1:10" ht="12.75">
      <c r="A35" s="9" t="s">
        <v>44</v>
      </c>
      <c r="B35" s="42">
        <f>('2020GNI'!R35-'2019GNI'!R35)/'2019GNI'!R35*100</f>
        <v>0.10127663795377231</v>
      </c>
      <c r="C35" s="42">
        <f>('2020GNI'!S35-'2019GNI'!S35)/'2019GNI'!S35*100</f>
        <v>0.24033641111593312</v>
      </c>
      <c r="D35" s="42">
        <f>('2020GNI'!T35-'2019GNI'!T35)/'2019GNI'!T35*100</f>
        <v>0.2900955411601442</v>
      </c>
      <c r="E35" s="43">
        <f>('2020GNI'!U35-'2019GNI'!U35)/'2019GNI'!U35*100</f>
        <v>0.3910412050429584</v>
      </c>
      <c r="F35" s="44">
        <f>('2020GNI'!V35-'2019GNI'!V35)/'2019GNI'!V35*100</f>
        <v>0.2893826290721799</v>
      </c>
      <c r="G35" s="42">
        <f>('2020GNI'!W35-'2019GNI'!W35)/'2019GNI'!W35*100</f>
        <v>0.05428642281868078</v>
      </c>
      <c r="H35" s="42">
        <f>('2020GNI'!X35-'2019GNI'!X35)/'2019GNI'!X35*100</f>
        <v>-0.12653695391859712</v>
      </c>
      <c r="I35" s="42">
        <f>('2020GNI'!Y35-'2019GNI'!Y35)/'2019GNI'!Y35*100</f>
        <v>0.2789503451330999</v>
      </c>
      <c r="J35" s="42">
        <f>('2020GNI'!Z35-'2019GNI'!Z35)/'2019GNI'!Z35*100</f>
        <v>0.10246865946140192</v>
      </c>
    </row>
    <row r="36" spans="1:10" ht="12.75">
      <c r="A36" s="9" t="s">
        <v>29</v>
      </c>
      <c r="B36" s="42">
        <f>('2020GNI'!R36-'2019GNI'!R36)/'2019GNI'!R36*100</f>
        <v>0.21467719088300571</v>
      </c>
      <c r="C36" s="42">
        <f>('2020GNI'!S36-'2019GNI'!S36)/'2019GNI'!S36*100</f>
        <v>0.03653881346170677</v>
      </c>
      <c r="D36" s="42">
        <f>('2020GNI'!T36-'2019GNI'!T36)/'2019GNI'!T36*100</f>
        <v>-0.005544479988043209</v>
      </c>
      <c r="E36" s="43">
        <f>('2020GNI'!U36-'2019GNI'!U36)/'2019GNI'!U36*100</f>
        <v>-0.03408659046394013</v>
      </c>
      <c r="F36" s="44">
        <f>('2020GNI'!V36-'2019GNI'!V36)/'2019GNI'!V36*100</f>
        <v>0.02384941642945178</v>
      </c>
      <c r="G36" s="42">
        <f>('2020GNI'!W36-'2019GNI'!W36)/'2019GNI'!W36*100</f>
        <v>0.15354692871439685</v>
      </c>
      <c r="H36" s="42">
        <f>('2020GNI'!X36-'2019GNI'!X36)/'2019GNI'!X36*100</f>
        <v>-0.06495346969625396</v>
      </c>
      <c r="I36" s="42">
        <f>('2020GNI'!Y36-'2019GNI'!Y36)/'2019GNI'!Y36*100</f>
        <v>-0.186764033438725</v>
      </c>
      <c r="J36" s="42">
        <f>('2020GNI'!Z36-'2019GNI'!Z36)/'2019GNI'!Z36*100</f>
        <v>0.11783505555013532</v>
      </c>
    </row>
    <row r="37" ht="12.75">
      <c r="A37" s="30" t="s">
        <v>47</v>
      </c>
    </row>
    <row r="38" ht="12.75">
      <c r="A38" s="31" t="s">
        <v>48</v>
      </c>
    </row>
    <row r="39" ht="12.75">
      <c r="A39" t="s">
        <v>54</v>
      </c>
    </row>
    <row r="40" ht="12.75">
      <c r="A40" s="24" t="s">
        <v>49</v>
      </c>
    </row>
    <row r="41" ht="12.75">
      <c r="A41" s="13" t="s">
        <v>51</v>
      </c>
    </row>
  </sheetData>
  <mergeCells count="2">
    <mergeCell ref="F5:J5"/>
    <mergeCell ref="F6:J6"/>
  </mergeCells>
  <conditionalFormatting sqref="B9:J36">
    <cfRule type="cellIs" priority="37" dxfId="1" operator="lessThan">
      <formula>-1</formula>
    </cfRule>
    <cfRule type="cellIs" priority="38" dxfId="1" operator="greaterThan">
      <formula>1</formula>
    </cfRule>
    <cfRule type="cellIs" priority="39" dxfId="0" operator="notEqual">
      <formula>0</formula>
    </cfRule>
  </conditionalFormatting>
  <conditionalFormatting sqref="K9">
    <cfRule type="cellIs" priority="25" dxfId="1" operator="lessThan">
      <formula>-0.01</formula>
    </cfRule>
    <cfRule type="cellIs" priority="26" dxfId="1" operator="greaterThan">
      <formula>0.01</formula>
    </cfRule>
    <cfRule type="cellIs" priority="27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&amp;CTABLE A.1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Juraj.HUSTAVA@ec.europa.eu</dc:creator>
  <cp:keywords/>
  <dc:description/>
  <cp:lastModifiedBy>DUCHON Tomas (ESTAT)</cp:lastModifiedBy>
  <cp:lastPrinted>2020-11-02T16:32:11Z</cp:lastPrinted>
  <dcterms:created xsi:type="dcterms:W3CDTF">2003-10-07T11:50:53Z</dcterms:created>
  <dcterms:modified xsi:type="dcterms:W3CDTF">2020-11-24T15:04:45Z</dcterms:modified>
  <cp:category/>
  <cp:version/>
  <cp:contentType/>
  <cp:contentStatus/>
</cp:coreProperties>
</file>