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3.xml" ContentType="application/vnd.openxmlformats-officedocument.drawing+xml"/>
  <Override PartName="/xl/worksheets/sheet20.xml" ContentType="application/vnd.openxmlformats-officedocument.spreadsheetml.worksheet+xml"/>
  <Override PartName="/xl/drawings/drawing24.xml" ContentType="application/vnd.openxmlformats-officedocument.drawing+xml"/>
  <Override PartName="/xl/worksheets/sheet21.xml" ContentType="application/vnd.openxmlformats-officedocument.spreadsheetml.worksheet+xml"/>
  <Override PartName="/xl/drawings/drawing25.xml" ContentType="application/vnd.openxmlformats-officedocument.drawing+xml"/>
  <Override PartName="/xl/worksheets/sheet22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080" yWindow="65491" windowWidth="27705" windowHeight="14265" tabRatio="936" activeTab="0"/>
  </bookViews>
  <sheets>
    <sheet name="Popn size and density&gt;" sheetId="50" r:id="rId1"/>
    <sheet name="Map 1.1" sheetId="82" r:id="rId2"/>
    <sheet name="Map 1.2" sheetId="91" r:id="rId3"/>
    <sheet name="Figure 1.1" sheetId="3" r:id="rId4"/>
    <sheet name="Age structure&gt;&gt;" sheetId="51" r:id="rId5"/>
    <sheet name="Figure 1.2a" sheetId="37" r:id="rId6"/>
    <sheet name="Figure 1.2b" sheetId="85" r:id="rId7"/>
    <sheet name="Figure 1.2c" sheetId="86" r:id="rId8"/>
    <sheet name="Figure 1.2d" sheetId="87" r:id="rId9"/>
    <sheet name="Figure 1.2e" sheetId="88" r:id="rId10"/>
    <sheet name="Figure 1.2f" sheetId="89" r:id="rId11"/>
    <sheet name="Figure 1.3" sheetId="92" r:id="rId12"/>
    <sheet name="Figure 1.4" sheetId="67" r:id="rId13"/>
    <sheet name="Figure 1.5" sheetId="68" r:id="rId14"/>
    <sheet name="Urban rural&gt;&gt;" sheetId="79" r:id="rId15"/>
    <sheet name="Figure 1.6" sheetId="80" r:id="rId16"/>
    <sheet name="Figure 1.7" sheetId="81" r:id="rId17"/>
    <sheet name="Population change&gt;&gt;" sheetId="52" r:id="rId18"/>
    <sheet name="Figure 1.8" sheetId="69" r:id="rId19"/>
    <sheet name="Figure 1.9" sheetId="71" r:id="rId20"/>
    <sheet name="Figure 1.10" sheetId="78" r:id="rId21"/>
    <sheet name="Figure 1.11" sheetId="76" r:id="rId22"/>
  </sheets>
  <definedNames/>
  <calcPr calcId="145621"/>
</workbook>
</file>

<file path=xl/sharedStrings.xml><?xml version="1.0" encoding="utf-8"?>
<sst xmlns="http://schemas.openxmlformats.org/spreadsheetml/2006/main" count="534" uniqueCount="172">
  <si>
    <t>China</t>
  </si>
  <si>
    <t>Japan</t>
  </si>
  <si>
    <t>India</t>
  </si>
  <si>
    <t>Indonesia</t>
  </si>
  <si>
    <t>Brazil</t>
  </si>
  <si>
    <t>World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</si>
  <si>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</si>
  <si>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</si>
  <si>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</si>
  <si>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</si>
  <si>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</si>
  <si>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</si>
  <si>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</si>
  <si>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</si>
  <si>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</si>
  <si>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</si>
  <si>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(%)</t>
  </si>
  <si>
    <t>Rest of the world</t>
  </si>
  <si>
    <t>(% of total population)</t>
  </si>
  <si>
    <t>80+</t>
  </si>
  <si>
    <t>Bookmark</t>
  </si>
  <si>
    <t>http://appsso.eurostat.ec.europa.eu/nui/show.do?query=BOOKMARK_DS-054722_QID_-35957CE6_UID_-3F171EB0&amp;layout=TIME,C,X,0;GEO,L,Y,0;INDIC_DE,L,Y,1;INDICATORS,C,Z,0;&amp;zSelection=DS-054722INDICATORS,OBS_FLAG;&amp;rankName1=INDICATORS_1_2_-1_2&amp;rankName2=TIME_1_0_0_0&amp;rankName3=GEO_1_2_0_1&amp;rankName4=INDIC-DE_1_2_1_1&amp;sortC=ASC_-1_FIRST&amp;rStp=&amp;cStp=&amp;rDCh=&amp;cDCh=&amp;rDM=true&amp;cDM=true&amp;footnes=false&amp;empty=false&amp;wai=false&amp;time_mode=ROLLING&amp;time_most_recent=true&amp;lang=EN&amp;cfo=%23%23%23%2C%23%23%23.%23%23%23</t>
  </si>
  <si>
    <t>2010-2015</t>
  </si>
  <si>
    <t>Tokyo (Japan)</t>
  </si>
  <si>
    <t>Delhi (India)</t>
  </si>
  <si>
    <t>Shanghai (China)</t>
  </si>
  <si>
    <t>São Paulo (Brazil)</t>
  </si>
  <si>
    <t>Mumbai (India)</t>
  </si>
  <si>
    <t>Mexico City (Mexico)</t>
  </si>
  <si>
    <t>Beijing (China)</t>
  </si>
  <si>
    <t>Cairo (Egypt)</t>
  </si>
  <si>
    <t>Moscow (Russia)</t>
  </si>
  <si>
    <t>http://ec.europa.eu/eurostat/tgm/table.do?tab=table&amp;init=1&amp;language=en&amp;pcode=tps00003&amp;plugin=1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</si>
  <si>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</si>
  <si>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</si>
  <si>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</si>
  <si>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</si>
  <si>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</si>
  <si>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</si>
  <si>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</si>
  <si>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</si>
  <si>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</si>
  <si>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</si>
  <si>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</si>
  <si>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</si>
  <si>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</si>
  <si>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</si>
  <si>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Asylum</t>
  </si>
  <si>
    <t>Kinki M.M.A. (Osaka) (Japan)</t>
  </si>
  <si>
    <t>5-9</t>
  </si>
  <si>
    <t>10-14</t>
  </si>
  <si>
    <t>New York-Newark (United States)</t>
  </si>
  <si>
    <t>Dhaka (Bangladesh)</t>
  </si>
  <si>
    <t>Karachi (Pakistan)</t>
  </si>
  <si>
    <t>Buenos Aires (Argentina)</t>
  </si>
  <si>
    <t>Kolkata (India)</t>
  </si>
  <si>
    <t>Istanbul (Turkey)</t>
  </si>
  <si>
    <t>Chongqing (China)</t>
  </si>
  <si>
    <t>Lagos (Nigeria)</t>
  </si>
  <si>
    <t>Manila (Philippines)</t>
  </si>
  <si>
    <t>Guangzhou, Guangdong (China)</t>
  </si>
  <si>
    <t>Rio de Janeiro (Brazil)</t>
  </si>
  <si>
    <t>Los Angeles-Long Beach-Santa Ana (United States)</t>
  </si>
  <si>
    <t>Kinshasa (Democratic Republic of the Congo)</t>
  </si>
  <si>
    <t>Tianjin (China)</t>
  </si>
  <si>
    <t>Paris (France)</t>
  </si>
  <si>
    <t>Shenzhen (China)</t>
  </si>
  <si>
    <t>Jakarta (Indonesia)</t>
  </si>
  <si>
    <t>Bangalore (India)</t>
  </si>
  <si>
    <t>http://databank.worldbank.org/data/reports.aspx?source=health-nutrition-and-population-statistics</t>
  </si>
  <si>
    <t>http://www.fao.org/faostat/en/#data/RL</t>
  </si>
  <si>
    <t>http://databank.worldbank.org/data/reports.aspx?source=world-development-indicators</t>
  </si>
  <si>
    <t>http://popstats.unhcr.org/en/time_series</t>
  </si>
  <si>
    <t>Bookmarks:</t>
  </si>
  <si>
    <r>
      <t>Source:</t>
    </r>
    <r>
      <rPr>
        <sz val="9"/>
        <rFont val="Arial"/>
        <family val="2"/>
      </rPr>
      <t xml:space="preserve"> the World Bank (World Development Indicators)</t>
    </r>
  </si>
  <si>
    <r>
      <t>Source:</t>
    </r>
    <r>
      <rPr>
        <sz val="9"/>
        <rFont val="Arial"/>
        <family val="2"/>
      </rPr>
      <t xml:space="preserve"> Eurostat (online data code: demo_gind) and the World Bank (World Development Indicators)</t>
    </r>
  </si>
  <si>
    <t>Crude birth rate</t>
  </si>
  <si>
    <t>Crude death rate</t>
  </si>
  <si>
    <t>United Kingdom</t>
  </si>
  <si>
    <t>EU-27</t>
  </si>
  <si>
    <t>2018 men</t>
  </si>
  <si>
    <t>2008 men</t>
  </si>
  <si>
    <t>2008 women</t>
  </si>
  <si>
    <t>2018 women</t>
  </si>
  <si>
    <r>
      <t>Source:</t>
    </r>
    <r>
      <rPr>
        <sz val="9"/>
        <rFont val="Arial"/>
        <family val="2"/>
      </rPr>
      <t xml:space="preserve"> the World Bank (Health Nutrition and Population Statistics)</t>
    </r>
  </si>
  <si>
    <r>
      <t>Source:</t>
    </r>
    <r>
      <rPr>
        <sz val="9"/>
        <rFont val="Arial"/>
        <family val="2"/>
      </rPr>
      <t xml:space="preserve"> Eurostat (online data code: demo_pjangroup)</t>
    </r>
  </si>
  <si>
    <t>(years)</t>
  </si>
  <si>
    <t>Note: the remainder of the population is rural.</t>
  </si>
  <si>
    <t>https://population.un.org/wpp/Download/Files/1_Indicators%20(Standard)/EXCEL_FILES/1_Population/WPP2019_POP_F01_1_TOTAL_POPULATION_BOTH_SEXES.xlsx</t>
  </si>
  <si>
    <t>Millions</t>
  </si>
  <si>
    <t>https://population.un.org/wpp/Download/Files/3_Indicators%20(Special%20Aggregates)/EXCEL_FILES/1_EconomicTrading/Population/WPP2019_SA1_POP_F06_POPULATION_DENSITY.XLSX</t>
  </si>
  <si>
    <t>Share of other G20</t>
  </si>
  <si>
    <t>https://population.un.org/wpp/Download/Files/3_Indicators%20(Special%20Aggregates)/EXCEL_FILES/1_EconomicTrading/Population/WPP2019_SA1_POP_F05_MEDIAN_AGE.XLSX</t>
  </si>
  <si>
    <r>
      <t>Source:</t>
    </r>
    <r>
      <rPr>
        <sz val="9"/>
        <rFont val="Arial"/>
        <family val="2"/>
      </rPr>
      <t xml:space="preserve"> the United Nations Department of Economic and Social Affairs, Population Division, (World Population Prospects 2019)</t>
    </r>
  </si>
  <si>
    <t>https://population.un.org/wpp/Download/Files/3_Indicators%20(Special%20Aggregates)/EXCEL_FILES/1_EconomicTrading/Interpolated/WPP2019_SA1_INT_F02C_1_ANNUAL_POPULATION_INDICATORS_DEPENDENCY_RATIOS_BOTH_SEXES.xlsx</t>
  </si>
  <si>
    <r>
      <t>Source:</t>
    </r>
    <r>
      <rPr>
        <sz val="9"/>
        <rFont val="Arial"/>
        <family val="2"/>
      </rPr>
      <t xml:space="preserve"> Eurostat (online data codes: demo_pjanind and proj_18ndbi) and the United Nations Department of Economic and Social Affairs, Population Division, (World Population Prospects 2019)</t>
    </r>
  </si>
  <si>
    <t>Note: ranked on the ratio for 2018.</t>
  </si>
  <si>
    <t>https://population.un.org/wpp/Download/Files/3_Indicators%20(Special%20Aggregates)/EXCEL_FILES/1_EconomicTrading/Population/WPP2019_SA1_POP_F08_1_TOTAL_POPULATION_BY_BROAD_AGE_GROUP_BOTH_SEXES.XLSX</t>
  </si>
  <si>
    <t>http://www.un.org/en/development/desa/population/publications/pdf/urbanization/the_worlds_cities_in_2018_data_booklet.pdf</t>
  </si>
  <si>
    <t>Lahore (Pakistan)</t>
  </si>
  <si>
    <t>Bogotá (Colombia)</t>
  </si>
  <si>
    <r>
      <t>Source:</t>
    </r>
    <r>
      <rPr>
        <sz val="9"/>
        <rFont val="Arial"/>
        <family val="2"/>
      </rPr>
      <t xml:space="preserve"> Eurostat (online data codes: demo_find, demo_pjanind and proj_18ndbi), the World Bank (World Development Indicators) and the United Nations Department of Economic and Social Affairs, Population Division, (World Population Prospects 2019)</t>
    </r>
  </si>
  <si>
    <t>https://population.un.org/wpp/Download/Files/3_Indicators%20(Special%20Aggregates)/EXCEL_FILES/1_EconomicTrading/Migration/WPP2019_SA1_MIGR_F1_NET_MIGRATION_RATE.XLSX</t>
  </si>
  <si>
    <t>Note: ranked on the difference between birth and death rates. More recent data are available from Eurobase for the EU-27 and the United Kingdom.</t>
  </si>
  <si>
    <t>https://appsso.eurostat.ec.europa.eu/nui/show.do?query=BOOKMARK_DS-054722_QID_6FE1536E_UID_-3F171EB0&amp;layout=TIME,C,X,0;INDIC_DE,L,Y,0;GEO,L,Y,1;INDICATORS,C,Z,0;&amp;zSelection=DS-054722INDICATORS,OBS_FLAG;&amp;rankName1=INDICATORS_1_2_-1_2&amp;rankName2=TIME_1_0_0_0&amp;rankName3=INDIC-DE_1_2_0_1&amp;rankName4=GEO_1_0_1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</si>
  <si>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-087286_QID_666B89B_UID_-3F171EB0&amp;layout=TIME,C,X,0;SEX,L,X,1;GEO,L,Y,0;AGE,L,Y,1;UNIT,L,Z,0;INDICATORS,C,Z,1;&amp;zSelection=DS-087286INDICATORS,OBS_FLAG;DS-087286UNIT,NR;&amp;rankName1=UNIT_1_2_-1_2&amp;rankName2=INDICATORS_1_2_-1_2&amp;rankName3=TIME_1_0_0_0&amp;rankName4=SEX_1_2_1_0&amp;rankName5=GEO_1_2_0_1&amp;rankName6=AGE_1_2_1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</si>
  <si>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-054158_QID_107D2206_UID_-3F171EB0&amp;layout=TIME,C,X,0;GEO,L,Y,0;INDIC_DE,L,Z,0;INDICATORS,C,Z,1;&amp;zSelection=DS-054158INDIC_DE,MEDAGEPOP;DS-054158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</si>
  <si>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-1075487_QID_-6CEDC1FC_UID_-3F171EB0&amp;layout=TIME,C,X,0;GEO,L,Y,0;PROJECTION,L,Z,0;INDIC_DE,L,Z,1;INDICATORS,C,Z,2;&amp;zSelection=DS-1075487INDIC_DE,MEDAGEPOP;DS-1075487PROJECTION,BSL;DS-1075487INDICATORS,OBS_FLAG;&amp;rankName1=INDICATORS_1_2_-1_2&amp;rankName2=PROJECTION_1_2_-1_2&amp;rankName3=INDIC-DE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</si>
  <si>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-054158_QID_60641710_UID_-3F171EB0&amp;layout=GEO,L,X,0;TIME,C,Y,0;INDIC_DE,L,Z,0;INDICATORS,C,Z,1;&amp;zSelection=DS-054158INDIC_DE,YOUNGDEP1;DS-054158INDICATORS,OBS_FLAG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</si>
  <si>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-1075487_QID_6E4A561D_UID_-3F171EB0&amp;layout=GEO,L,X,0;TIME,C,Y,0;PROJECTION,L,Z,0;INDIC_DE,L,Z,1;INDICATORS,C,Z,2;&amp;zSelection=DS-1075487INDIC_DE,YOUNGDEP1;DS-1075487PROJECTION,BSL;DS-1075487INDICATORS,OBS_FLAG;&amp;rankName1=INDICATORS_1_2_-1_2&amp;rankName2=PROJECTION_1_2_-1_2&amp;rankName3=INDIC-DE_1_2_-1_2&amp;rankName4=GEO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</si>
  <si>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-054158_QID_104B3CA3_UID_-3F171EB0&amp;layout=GEO,L,X,0;TIME,C,Y,0;INDIC_DE,L,Z,0;INDICATORS,C,Z,1;&amp;zSelection=DS-054158INDIC_DE,OLDDEP1;DS-054158INDICATORS,OBS_FLAG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</si>
  <si>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-1075487_QID_28A6F0B2_UID_-3F171EB0&amp;layout=GEO,L,X,0;TIME,C,Y,0;PROJECTION,L,Z,0;INDIC_DE,L,Z,1;INDICATORS,C,Z,2;&amp;zSelection=DS-1075487INDIC_DE,OLDDEP1;DS-1075487PROJECTION,BSL;DS-1075487INDICATORS,OBS_FLAG;&amp;rankName1=INDICATORS_1_2_-1_2&amp;rankName2=PROJECTION_1_2_-1_2&amp;rankName3=INDIC-DE_1_2_-1_2&amp;rankName4=GEO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</si>
  <si>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-052176_QID_4F647466_UID_-3F171EB0&amp;layout=TIME,C,X,0;GEO,L,Y,0;INDIC_DE,L,Z,0;INDICATORS,C,Z,1;&amp;zSelection=DS-052176INDICATORS,OBS_FLAG;DS-052176INDIC_DE,TOTFER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</si>
  <si>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-054158_QID_-6126075_UID_-3F171EB0&amp;layout=TIME,C,X,0;GEO,L,Y,0;INDIC_DE,L,Z,0;INDICATORS,C,Z,1;&amp;zSelection=DS-054158INDIC_DE,MEDAGEPOP;DS-054158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</si>
  <si>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-054722_QID_-5212791C_UID_-3F171EB0&amp;layout=TIME,C,X,0;GEO,L,Y,0;INDIC_DE,L,Y,1;INDICATORS,C,Z,0;&amp;zSelection=DS-054722INDICATORS,OBS_FLAG;&amp;rankName1=INDICATORS_1_2_-1_2&amp;rankName2=TIME_1_0_0_0&amp;rankName3=GEO_1_2_0_1&amp;rankName4=INDIC-DE_1_2_1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</si>
  <si>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-054722_QID_-7368D93D_UID_-3F171EB0&amp;layout=INDIC_DE,L,X,0;TIME,C,Y,0;GEO,L,Z,0;INDICATORS,C,Z,1;&amp;zSelection=DS-054722INDICATORS,OBS_FLAG;DS-054722GEO,EU27_2019;&amp;rankName1=INDICATORS_1_2_-1_2&amp;rankName2=GEO_1_0_0_1&amp;rankName3=INDIC-DE_1_0_0_0&amp;rankName4=TIME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</si>
  <si>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Figure 1.1: Population and population density, 2018</t>
  </si>
  <si>
    <t>Population (millions)</t>
  </si>
  <si>
    <t>Population density (inhabitants per km²)</t>
  </si>
  <si>
    <t>https://population.un.org/wpp/DataQuery/</t>
  </si>
  <si>
    <t>Asylum seekers</t>
  </si>
  <si>
    <t>Refugees and people in a refugee-like situation</t>
  </si>
  <si>
    <t>Note: ranked on refugees and people in a refugee-like situation.</t>
  </si>
  <si>
    <r>
      <t>Source:</t>
    </r>
    <r>
      <rPr>
        <sz val="9"/>
        <rFont val="Arial"/>
        <family val="2"/>
      </rPr>
      <t xml:space="preserve"> Eurostat (online data code: demo_gind), the United Nations High Commissioner for Refugees (Population Statistics) and the United Nations Department of Economic and Social Affairs, Population Division, (World Population Prospects 2019); data for the number of asylum applicants with a different definition are published by Eurostat (online data code: migr_asyappctza)</t>
    </r>
  </si>
  <si>
    <t>https://appsso.eurostat.ec.europa.eu/nui/show.do?query=BOOKMARK_DS-057066_QID_13E0A2ED_UID_-3F171EB0&amp;layout=TIME,C,X,0;CITIZEN,L,Y,0;GEO,L,Y,1;SEX,L,Z,0;AGE,L,Z,1;ASYL_APP,L,Z,2;UNIT,L,Z,3;INDICATORS,C,Z,4;&amp;zSelection=DS-057066SEX,T;DS-057066AGE,TOTAL;DS-057066CITIZEN,EXT_EU27_2019;DS-057066UNIT,PER;DS-057066ASYL_APP,ASY_APP;DS-057066INDICATORS,OBS_FLAG;&amp;rankName1=UNIT_1_2_-1_2&amp;rankName2=AGE_1_2_-1_2&amp;rankName3=INDICATORS_1_2_-1_2&amp;rankName4=ASYL-APP_1_2_-1_2&amp;rankName5=SEX_1_2_-1_2&amp;rankName6=TIME_1_0_0_0&amp;rankName7=CITIZEN_1_2_0_1&amp;rankName8=GEO_1_0_1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</si>
  <si>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-054722_QID_3C5478DD_UID_-3F171EB0&amp;layout=TIME,C,X,0;GEO,L,Y,0;INDIC_DE,L,Z,0;INDICATORS,C,Z,1;&amp;zSelection=DS-054722INDICATORS,OBS_FLAG;DS-054722INDIC_DE,AVG;&amp;rankName1=INDICATORS_1_2_-1_2&amp;rankName2=INDIC-DE_1_2_-1_2&amp;rankName3=TIME_1_0_0_0&amp;rankName4=GEO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</si>
  <si>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Population</t>
  </si>
  <si>
    <t>Asylum and refugees</t>
  </si>
  <si>
    <t>EU-27 (¹)</t>
  </si>
  <si>
    <t>(¹) Estimate made for the purpose of this publication.</t>
  </si>
  <si>
    <t>Australia (¹)</t>
  </si>
  <si>
    <t>(¹) Asylum seekers: based on the number of applications lodged for protection visas.</t>
  </si>
  <si>
    <t>United Kingdom (²)</t>
  </si>
  <si>
    <t>United States (²)</t>
  </si>
  <si>
    <t>(²) Asylum seekers: data refer to the number of cases or mix of the number of persons and the number of cases.</t>
  </si>
  <si>
    <t>Japan (³)</t>
  </si>
  <si>
    <t>(³) Estimates.</t>
  </si>
  <si>
    <t>EU in the world — 2020 edition</t>
  </si>
  <si>
    <r>
      <t>Source:</t>
    </r>
    <r>
      <rPr>
        <sz val="9"/>
        <rFont val="Arial"/>
        <family val="2"/>
      </rPr>
      <t xml:space="preserve"> Eurostat (online data codes: demo_gind and tps00003), the Food and Agriculture Organisation of the United Nations (FAOSTAT: Inputs) and the United Nations Department of Economic and Social Affairs, Population Division (World Population Prospects 2019)</t>
    </r>
  </si>
  <si>
    <r>
      <t>Source:</t>
    </r>
    <r>
      <rPr>
        <sz val="9"/>
        <rFont val="Arial"/>
        <family val="2"/>
      </rPr>
      <t xml:space="preserve"> Eurostat (online data code: demo_gind) and the United Nations Department of Economic and Social Affairs, Population Division (World Population Prospects 2019)</t>
    </r>
  </si>
  <si>
    <r>
      <t>Source:</t>
    </r>
    <r>
      <rPr>
        <sz val="9"/>
        <rFont val="Arial"/>
        <family val="2"/>
      </rPr>
      <t xml:space="preserve"> Eurostat (online data code: proj_18np) and the United Nations Department of Economic and Social Affairs, Population Division (World Population Prospects 2019)</t>
    </r>
  </si>
  <si>
    <t>Bookmark:</t>
  </si>
  <si>
    <t>(million inhabitants)</t>
  </si>
  <si>
    <t>(per 1 000 inhabitants)</t>
  </si>
  <si>
    <t>(per 1 000 inhabitants)</t>
  </si>
  <si>
    <t>(persons aged 0-14 years as a percentage of the population aged 15-64 years)</t>
  </si>
  <si>
    <t>(persons aged 65 years or more as a percentage of the population aged 15-64 years)</t>
  </si>
  <si>
    <t>Figure 1.2: Age pyramids, world, 2008 and 2018</t>
  </si>
  <si>
    <t>(¹) 1968: estimate made for the purpose of this publication.</t>
  </si>
  <si>
    <t>2005-2010</t>
  </si>
  <si>
    <t>EU-27 (1)</t>
  </si>
  <si>
    <t>(¹) Estimates based on United Nations national data.</t>
  </si>
  <si>
    <r>
      <t>Source:</t>
    </r>
    <r>
      <rPr>
        <sz val="9"/>
        <rFont val="Arial"/>
        <family val="2"/>
      </rPr>
      <t xml:space="preserve"> The World’s Cities in 2018 — Data Booklet — United Nations Department of Economic and Social Affairs, Population Division</t>
    </r>
  </si>
  <si>
    <t>Fertility rate, 2017 (average number of children per woman)</t>
  </si>
  <si>
    <t>Projected median age of the population, 2020 (years)</t>
  </si>
  <si>
    <t>Map 1.1: World population, 2018</t>
  </si>
  <si>
    <t>Map 1.2: Projected world population, 2100</t>
  </si>
  <si>
    <t>Note: data are based on national definitions. Cities shown in orange are in countries that are non-EU G20 members, cities shown in blue are in the EU, while cities shown in green are in countries that are not G20 members.</t>
  </si>
  <si>
    <t>Figure 1.11: Flows of asylum seekers and refugees, first half 2018</t>
  </si>
  <si>
    <t>Figure 1.10: Net migration rate, 2005-2010 and 2010-2015</t>
  </si>
  <si>
    <t>Figure 1.9: Natural population change, 2017</t>
  </si>
  <si>
    <t>Figure 1.8: Fertility rate and projected median age of the population, 2017 and 2020</t>
  </si>
  <si>
    <t>Figure 1.7: Top 30 global urban agglomerations, 2018</t>
  </si>
  <si>
    <t>Figure 1.6: Urban population, 2018</t>
  </si>
  <si>
    <t>Figure 1.5: Old-age dependency ratio, 1968, 2018 and 2068</t>
  </si>
  <si>
    <t>Figure 1.4: Young-age dependency ratio, 1968, 2018 and 2068</t>
  </si>
  <si>
    <t>Figure 1.3: Median age, projections for 2020</t>
  </si>
  <si>
    <t>Figure 1.2: Age pyramids, the United States, 2008 and 2018</t>
  </si>
  <si>
    <t>Figure 1.2: Age pyramids, Indonesia, 2008 and 2018</t>
  </si>
  <si>
    <t>Figure 1.2: Age pyramids, India, 2008 and 2018</t>
  </si>
  <si>
    <t>Figure 1.2: Age pyramids, China, 2008 and 2018</t>
  </si>
  <si>
    <t>Figure 1.2: Age pyramids, EU-27, 1 January 2008 and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</si>
</sst>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#\ ###\ ###\ ##0;\-#\ ###\ ###\ ##0;0"/>
    <numFmt numFmtId="167" formatCode="##0.0;\-##0.0;0"/>
    <numFmt numFmtId="168" formatCode="#,##0.0_i"/>
    <numFmt numFmtId="169" formatCode="#0.0"/>
    <numFmt numFmtId="170" formatCode="##0.0;\-##0.0;0.0;"/>
  </numFmts>
  <fonts count="43">
    <font>
      <sz val="7"/>
      <name val="Myriad Pro SemiCond"/>
      <family val="2"/>
    </font>
    <font>
      <sz val="10"/>
      <name val="Arial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imes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sz val="9"/>
      <color rgb="FF00000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4"/>
      <name val="Arial"/>
      <family val="2"/>
    </font>
    <font>
      <b/>
      <sz val="9"/>
      <color theme="5"/>
      <name val="Arial"/>
      <family val="2"/>
    </font>
    <font>
      <b/>
      <sz val="10"/>
      <color theme="5"/>
      <name val="Arial"/>
      <family val="2"/>
    </font>
    <font>
      <sz val="11"/>
      <name val="Calibri"/>
      <family val="2"/>
    </font>
    <font>
      <sz val="9"/>
      <color theme="0"/>
      <name val="Calibri"/>
      <family val="2"/>
    </font>
    <font>
      <sz val="10"/>
      <color rgb="FF000000"/>
      <name val="Arial"/>
      <family val="2"/>
    </font>
    <font>
      <b/>
      <sz val="7"/>
      <color theme="4"/>
      <name val="Myriad Pro SemiCond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rgb="FF3366FF"/>
      </bottom>
    </border>
  </borders>
  <cellStyleXfs count="10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24" fillId="21" borderId="3" applyNumberFormat="0" applyAlignment="0" applyProtection="0"/>
    <xf numFmtId="164" fontId="25" fillId="0" borderId="0">
      <alignment horizontal="right" vertical="top"/>
      <protection/>
    </xf>
    <xf numFmtId="0" fontId="5" fillId="22" borderId="4" applyNumberFormat="0" applyFont="0" applyAlignment="0" applyProtection="0"/>
    <xf numFmtId="0" fontId="11" fillId="7" borderId="1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0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15" fillId="4" borderId="0" applyNumberFormat="0" applyBorder="0" applyAlignment="0" applyProtection="0"/>
    <xf numFmtId="0" fontId="16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1" borderId="3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Protection="0">
      <alignment horizontal="right" vertical="center" wrapText="1"/>
    </xf>
    <xf numFmtId="170" fontId="1" fillId="0" borderId="10" applyFill="0" applyProtection="0">
      <alignment horizontal="right" vertical="center" wrapText="1"/>
    </xf>
    <xf numFmtId="0" fontId="0" fillId="0" borderId="0" applyNumberFormat="0" applyFill="0" applyBorder="0" applyProtection="0">
      <alignment vertical="center"/>
    </xf>
    <xf numFmtId="0" fontId="33" fillId="0" borderId="0">
      <alignment/>
      <protection/>
    </xf>
  </cellStyleXfs>
  <cellXfs count="7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 quotePrefix="1">
      <alignment horizontal="left" vertical="center"/>
    </xf>
    <xf numFmtId="0" fontId="1" fillId="0" borderId="0" xfId="85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85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165" fontId="27" fillId="0" borderId="0" xfId="0" applyNumberFormat="1" applyFont="1" applyFill="1" applyAlignment="1">
      <alignment vertical="center"/>
    </xf>
    <xf numFmtId="169" fontId="27" fillId="0" borderId="0" xfId="0" applyNumberFormat="1" applyFont="1" applyFill="1" applyAlignment="1">
      <alignment vertical="center"/>
    </xf>
    <xf numFmtId="2" fontId="27" fillId="0" borderId="0" xfId="0" applyNumberFormat="1" applyFont="1" applyFill="1" applyAlignment="1">
      <alignment vertical="center"/>
    </xf>
    <xf numFmtId="1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167" fontId="29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vertical="center"/>
    </xf>
    <xf numFmtId="165" fontId="27" fillId="0" borderId="0" xfId="0" applyNumberFormat="1" applyFont="1" applyFill="1" applyAlignment="1">
      <alignment horizontal="right" vertical="center"/>
    </xf>
    <xf numFmtId="0" fontId="27" fillId="0" borderId="0" xfId="85" applyFont="1" applyFill="1" applyBorder="1"/>
    <xf numFmtId="0" fontId="28" fillId="0" borderId="0" xfId="85" applyFont="1" applyFill="1" applyBorder="1" applyAlignment="1">
      <alignment horizontal="right"/>
    </xf>
    <xf numFmtId="0" fontId="28" fillId="0" borderId="0" xfId="85" applyFont="1" applyFill="1" applyBorder="1"/>
    <xf numFmtId="0" fontId="27" fillId="0" borderId="0" xfId="85" applyFont="1" applyFill="1" applyBorder="1" applyAlignment="1">
      <alignment horizontal="left"/>
    </xf>
    <xf numFmtId="165" fontId="27" fillId="0" borderId="0" xfId="85" applyNumberFormat="1" applyFont="1" applyFill="1" applyBorder="1"/>
    <xf numFmtId="0" fontId="27" fillId="0" borderId="0" xfId="85" applyFont="1" applyFill="1" applyBorder="1" applyAlignment="1">
      <alignment horizontal="right"/>
    </xf>
    <xf numFmtId="1" fontId="27" fillId="0" borderId="0" xfId="85" applyNumberFormat="1" applyFont="1" applyFill="1" applyBorder="1" applyAlignment="1">
      <alignment horizontal="left"/>
    </xf>
    <xf numFmtId="2" fontId="27" fillId="0" borderId="0" xfId="85" applyNumberFormat="1" applyFont="1" applyFill="1" applyBorder="1"/>
    <xf numFmtId="49" fontId="27" fillId="0" borderId="0" xfId="85" applyNumberFormat="1" applyFont="1" applyFill="1" applyBorder="1" applyAlignment="1">
      <alignment horizontal="left"/>
    </xf>
    <xf numFmtId="3" fontId="27" fillId="0" borderId="0" xfId="85" applyNumberFormat="1" applyFont="1" applyFill="1" applyBorder="1"/>
    <xf numFmtId="1" fontId="27" fillId="0" borderId="0" xfId="85" applyNumberFormat="1" applyFont="1" applyFill="1" applyBorder="1"/>
    <xf numFmtId="0" fontId="31" fillId="0" borderId="0" xfId="85" applyFont="1" applyFill="1" applyBorder="1"/>
    <xf numFmtId="0" fontId="31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 quotePrefix="1">
      <alignment horizontal="right"/>
    </xf>
    <xf numFmtId="165" fontId="31" fillId="0" borderId="0" xfId="85" applyNumberFormat="1" applyFont="1" applyFill="1" applyBorder="1"/>
    <xf numFmtId="166" fontId="27" fillId="0" borderId="0" xfId="85" applyNumberFormat="1" applyFont="1" applyFill="1" applyBorder="1"/>
    <xf numFmtId="0" fontId="27" fillId="0" borderId="0" xfId="0" applyNumberFormat="1" applyFont="1" applyFill="1" applyAlignment="1">
      <alignment vertical="center"/>
    </xf>
    <xf numFmtId="0" fontId="32" fillId="0" borderId="0" xfId="0" applyFont="1" applyAlignment="1">
      <alignment vertical="center"/>
    </xf>
    <xf numFmtId="3" fontId="27" fillId="0" borderId="0" xfId="0" applyNumberFormat="1" applyFont="1" applyFill="1" applyBorder="1" applyAlignment="1" quotePrefix="1">
      <alignment vertical="center"/>
    </xf>
    <xf numFmtId="0" fontId="27" fillId="0" borderId="0" xfId="0" applyFont="1" applyFill="1" applyBorder="1" applyAlignment="1">
      <alignment horizontal="right" vertical="center"/>
    </xf>
    <xf numFmtId="164" fontId="27" fillId="0" borderId="0" xfId="0" applyNumberFormat="1" applyFont="1" applyFill="1" applyAlignment="1">
      <alignment vertical="center"/>
    </xf>
    <xf numFmtId="168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 wrapText="1"/>
    </xf>
    <xf numFmtId="0" fontId="27" fillId="0" borderId="0" xfId="0" applyNumberFormat="1" applyFont="1" applyFill="1" applyBorder="1" applyAlignment="1">
      <alignment horizontal="left" vertical="center"/>
    </xf>
    <xf numFmtId="168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104" applyFont="1" applyFill="1" applyBorder="1" applyAlignment="1">
      <alignment horizontal="left" wrapText="1"/>
      <protection/>
    </xf>
    <xf numFmtId="0" fontId="27" fillId="24" borderId="0" xfId="0" applyFont="1" applyFill="1" applyBorder="1" applyAlignment="1">
      <alignment horizontal="left"/>
    </xf>
    <xf numFmtId="165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" fontId="27" fillId="0" borderId="0" xfId="0" applyNumberFormat="1" applyFont="1" applyFill="1" applyAlignment="1">
      <alignment horizontal="right" vertical="center" wrapText="1"/>
    </xf>
    <xf numFmtId="0" fontId="28" fillId="0" borderId="0" xfId="0" applyNumberFormat="1" applyFont="1" applyFill="1" applyBorder="1" applyAlignment="1">
      <alignment vertical="center"/>
    </xf>
    <xf numFmtId="0" fontId="35" fillId="0" borderId="0" xfId="85" applyFont="1" applyFill="1" applyBorder="1"/>
    <xf numFmtId="1" fontId="35" fillId="0" borderId="0" xfId="85" applyNumberFormat="1" applyFont="1" applyFill="1" applyBorder="1"/>
    <xf numFmtId="0" fontId="30" fillId="0" borderId="0" xfId="0" applyFont="1" applyFill="1" applyBorder="1" applyAlignment="1">
      <alignment horizontal="left" vertical="center" wrapText="1"/>
    </xf>
    <xf numFmtId="0" fontId="28" fillId="0" borderId="0" xfId="85" applyFont="1" applyFill="1" applyBorder="1" applyAlignment="1">
      <alignment horizontal="center"/>
    </xf>
    <xf numFmtId="0" fontId="27" fillId="0" borderId="0" xfId="0" applyFont="1" applyFill="1" applyAlignment="1">
      <alignment horizontal="left" vertical="center" wrapText="1"/>
    </xf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a(1)" xfId="68"/>
    <cellStyle name="Commentaire" xfId="69"/>
    <cellStyle name="Entrée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Insatisfaisant" xfId="78"/>
    <cellStyle name="Lien hypertexte" xfId="79"/>
    <cellStyle name="Lien hypertexte 2" xfId="80"/>
    <cellStyle name="Linked Cell" xfId="81"/>
    <cellStyle name="Neutral" xfId="82"/>
    <cellStyle name="Neutre" xfId="83"/>
    <cellStyle name="Normal 2" xfId="84"/>
    <cellStyle name="Normal_Ch02_pckt" xfId="85"/>
    <cellStyle name="Note" xfId="86"/>
    <cellStyle name="Output" xfId="87"/>
    <cellStyle name="Satisfaisant" xfId="88"/>
    <cellStyle name="Sortie" xfId="89"/>
    <cellStyle name="Style 1" xfId="90"/>
    <cellStyle name="Texte explicatif" xfId="91"/>
    <cellStyle name="Title" xfId="92"/>
    <cellStyle name="Titre" xfId="93"/>
    <cellStyle name="Titre 1" xfId="94"/>
    <cellStyle name="Titre 2" xfId="95"/>
    <cellStyle name="Titre 3" xfId="96"/>
    <cellStyle name="Titre 4" xfId="97"/>
    <cellStyle name="Total" xfId="98"/>
    <cellStyle name="Vérification" xfId="99"/>
    <cellStyle name="Warning Text" xfId="100"/>
    <cellStyle name="ss17" xfId="101"/>
    <cellStyle name="ss28" xfId="102"/>
    <cellStyle name="Normal 3" xfId="103"/>
    <cellStyle name="Normal_Tab 2.1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and population density, 2018</a:t>
            </a:r>
          </a:p>
        </c:rich>
      </c:tx>
      <c:layout>
        <c:manualLayout>
          <c:xMode val="edge"/>
          <c:yMode val="edge"/>
          <c:x val="0.00125"/>
          <c:y val="0.0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5"/>
          <c:y val="0.0895"/>
          <c:w val="0.887"/>
          <c:h val="0.8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</c:spPr>
          </c:marker>
          <c:dLbls>
            <c:dLbl>
              <c:idx val="0"/>
              <c:layout>
                <c:manualLayout>
                  <c:x val="-0.0105"/>
                  <c:y val="-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1"/>
                        </a:solidFill>
                        <a:latin typeface="Myriad Pro SemiCond"/>
                        <a:ea typeface="Myriad Pro SemiCond"/>
                        <a:cs typeface="Myriad Pro SemiCond"/>
                      </a:rPr>
                      <a:t>EU-27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65"/>
                  <c:y val="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United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Kingdom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775"/>
                  <c:y val="-0.01075"/>
                </c:manualLayout>
              </c:layout>
              <c:tx>
                <c:strRef>
                  <c:f>'Figure 1.1'!$C$14</c:f>
                  <c:strCache>
                    <c:ptCount val="1"/>
                    <c:pt idx="0">
                      <c:v>Argentina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775"/>
                  <c:y val="0.0355"/>
                </c:manualLayout>
              </c:layout>
              <c:tx>
                <c:strRef>
                  <c:f>'Figure 1.1'!$C$15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775"/>
                  <c:y val="-0.01075"/>
                </c:manualLayout>
              </c:layout>
              <c:tx>
                <c:strRef>
                  <c:f>'Figure 1.1'!$C$16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65"/>
                  <c:y val="0.0045"/>
                </c:manualLayout>
              </c:layout>
              <c:tx>
                <c:strRef>
                  <c:f>'Figure 1.1'!$C$17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65"/>
                  <c:y val="-0.01525"/>
                </c:manualLayout>
              </c:layout>
              <c:tx>
                <c:strRef>
                  <c:f>'Figure 1.1'!$C$18</c:f>
                  <c:strCache>
                    <c:ptCount val="1"/>
                    <c:pt idx="0">
                      <c:v>China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375"/>
                  <c:y val="-0.01525"/>
                </c:manualLayout>
              </c:layout>
              <c:tx>
                <c:strRef>
                  <c:f>'Figure 1.1'!$C$19</c:f>
                  <c:strCache>
                    <c:ptCount val="1"/>
                    <c:pt idx="0">
                      <c:v>India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375"/>
                  <c:y val="-0.013"/>
                </c:manualLayout>
              </c:layout>
              <c:tx>
                <c:strRef>
                  <c:f>'Figure 1.1'!$C$20</c:f>
                  <c:strCache>
                    <c:ptCount val="1"/>
                    <c:pt idx="0">
                      <c:v>Indonesia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"/>
                  <c:y val="-0.013"/>
                </c:manualLayout>
              </c:layout>
              <c:tx>
                <c:strRef>
                  <c:f>'Figure 1.1'!$C$21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65"/>
                  <c:y val="-0.01525"/>
                </c:manualLayout>
              </c:layout>
              <c:tx>
                <c:strRef>
                  <c:f>'Figure 1.1'!$C$22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5"/>
                  <c:y val="0"/>
                </c:manualLayout>
              </c:layout>
              <c:tx>
                <c:strRef>
                  <c:f>'Figure 1.1'!$C$23</c:f>
                  <c:strCache>
                    <c:ptCount val="1"/>
                    <c:pt idx="0">
                      <c:v>Russia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49"/>
                  <c:y val="-0.0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Saudi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Arabia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65"/>
                  <c:y val="-0.03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South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Africa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6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South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Korea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5"/>
                  <c:y val="-0.0175"/>
                </c:manualLayout>
              </c:layout>
              <c:tx>
                <c:strRef>
                  <c:f>'Figure 1.1'!$C$27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6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United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States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1.1'!$D$12:$D$28</c:f>
              <c:numCache/>
            </c:numRef>
          </c:xVal>
          <c:yVal>
            <c:numRef>
              <c:f>'Figure 1.1'!$E$12:$E$28</c:f>
              <c:numCache/>
            </c:numRef>
          </c:yVal>
          <c:smooth val="0"/>
        </c:ser>
        <c:axId val="25484132"/>
        <c:axId val="28030597"/>
      </c:scatterChart>
      <c:valAx>
        <c:axId val="25484132"/>
        <c:scaling>
          <c:orientation val="minMax"/>
          <c:max val="1500"/>
          <c:min val="0"/>
        </c:scaling>
        <c:axPos val="b"/>
        <c:title>
          <c:tx>
            <c:strRef>
              <c:f>'Figure 1.1'!$D$11</c:f>
            </c:strRef>
          </c:tx>
          <c:layout>
            <c:manualLayout>
              <c:xMode val="edge"/>
              <c:yMode val="edge"/>
              <c:x val="0.46975"/>
              <c:y val="0.97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crossAx val="28030597"/>
        <c:crosses val="autoZero"/>
        <c:crossBetween val="midCat"/>
        <c:dispUnits/>
        <c:majorUnit val="250"/>
      </c:valAx>
      <c:valAx>
        <c:axId val="28030597"/>
        <c:scaling>
          <c:orientation val="minMax"/>
          <c:min val="0"/>
        </c:scaling>
        <c:axPos val="l"/>
        <c:title>
          <c:tx>
            <c:strRef>
              <c:f>'Figure 1.1'!$E$11</c:f>
            </c:strRef>
          </c:tx>
          <c:layout>
            <c:manualLayout>
              <c:xMode val="edge"/>
              <c:yMode val="edge"/>
              <c:x val="0.008"/>
              <c:y val="0.288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484132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Old-age dependency ratio, 1968, 2018 and 2068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 aged 65 years or more as a percentage of the population aged 15-64 years)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09875"/>
          <c:w val="0.88725"/>
          <c:h val="0.721"/>
        </c:manualLayout>
      </c:layout>
      <c:lineChart>
        <c:grouping val="standard"/>
        <c:varyColors val="0"/>
        <c:ser>
          <c:idx val="2"/>
          <c:order val="0"/>
          <c:tx>
            <c:strRef>
              <c:f>'Figure 1.5'!$F$11</c:f>
              <c:strCache>
                <c:ptCount val="1"/>
                <c:pt idx="0">
                  <c:v>2068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1.5'!$C$12:$C$29</c:f>
              <c:strCache/>
            </c:strRef>
          </c:cat>
          <c:val>
            <c:numRef>
              <c:f>'Figure 1.5'!$F$12:$F$29</c:f>
              <c:numCache/>
            </c:numRef>
          </c:val>
          <c:smooth val="0"/>
        </c:ser>
        <c:ser>
          <c:idx val="1"/>
          <c:order val="1"/>
          <c:tx>
            <c:strRef>
              <c:f>'Figure 1.5'!$E$11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1.5'!$C$12:$C$29</c:f>
              <c:strCache/>
            </c:strRef>
          </c:cat>
          <c:val>
            <c:numRef>
              <c:f>'Figure 1.5'!$E$12:$E$29</c:f>
              <c:numCache/>
            </c:numRef>
          </c:val>
          <c:smooth val="0"/>
        </c:ser>
        <c:ser>
          <c:idx val="0"/>
          <c:order val="2"/>
          <c:tx>
            <c:strRef>
              <c:f>'Figure 1.5'!$D$11</c:f>
              <c:strCache>
                <c:ptCount val="1"/>
                <c:pt idx="0">
                  <c:v>1968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1.5'!$C$12:$C$29</c:f>
              <c:strCache/>
            </c:strRef>
          </c:cat>
          <c:val>
            <c:numRef>
              <c:f>'Figure 1.5'!$D$12:$D$29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976574"/>
        <c:axId val="35789167"/>
      </c:line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97657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9395"/>
          <c:y val="0.65125"/>
          <c:w val="0.05675"/>
          <c:h val="0.19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population,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09475"/>
          <c:w val="0.952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1.6'!$D$11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1.6'!$C$12:$C$30</c:f>
              <c:strCache/>
            </c:strRef>
          </c:cat>
          <c:val>
            <c:numRef>
              <c:f>'Figure 1.6'!$D$12:$D$30</c:f>
              <c:numCache/>
            </c:numRef>
          </c:val>
        </c:ser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366704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30 global urban agglomerations,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inhabitants)</a:t>
            </a:r>
          </a:p>
        </c:rich>
      </c:tx>
      <c:layout>
        <c:manualLayout>
          <c:xMode val="edge"/>
          <c:yMode val="edge"/>
          <c:x val="0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525"/>
          <c:y val="0.09875"/>
          <c:w val="0.68875"/>
          <c:h val="0.8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1.7'!$D$11</c:f>
              <c:strCache>
                <c:ptCount val="1"/>
                <c:pt idx="0">
                  <c:v>(million inhabitants)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3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3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3"/>
              </a:solidFill>
            </c:spPr>
          </c:dPt>
          <c:dPt>
            <c:idx val="17"/>
            <c:invertIfNegative val="0"/>
            <c:spPr>
              <a:solidFill>
                <a:schemeClr val="accent3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3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3"/>
              </a:solidFill>
            </c:spPr>
          </c:dPt>
          <c:dPt>
            <c:idx val="28"/>
            <c:invertIfNegative val="0"/>
            <c:spPr>
              <a:solidFill>
                <a:schemeClr val="accent3"/>
              </a:solidFill>
            </c:spPr>
          </c:dPt>
          <c:dPt>
            <c:idx val="29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1.7'!$C$12:$C$41</c:f>
              <c:strCache/>
            </c:strRef>
          </c:cat>
          <c:val>
            <c:numRef>
              <c:f>'Figure 1.7'!$D$12:$D$41</c:f>
              <c:numCache/>
            </c:numRef>
          </c:val>
        </c:ser>
        <c:axId val="52063602"/>
        <c:axId val="65919235"/>
      </c:barChart>
      <c:catAx>
        <c:axId val="520636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919235"/>
        <c:crosses val="autoZero"/>
        <c:auto val="1"/>
        <c:lblOffset val="100"/>
        <c:noMultiLvlLbl val="0"/>
      </c:catAx>
      <c:valAx>
        <c:axId val="65919235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9525">
            <a:noFill/>
          </a:ln>
        </c:spPr>
        <c:crossAx val="52063602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Fertility rate and projected median age of the population, 2017 and 2020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07875"/>
          <c:w val="0.9085"/>
          <c:h val="0.834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Pt>
            <c:idx val="17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0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accent1"/>
                        </a:solidFill>
                        <a:latin typeface="Arial"/>
                        <a:ea typeface="Arial"/>
                        <a:cs typeface="Arial"/>
                      </a:rPr>
                      <a:t>EU-27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7"/>
                  <c:y val="-0.013"/>
                </c:manualLayout>
              </c:layout>
              <c:tx>
                <c:strRef>
                  <c:f>'Figure 1.8'!$C$13</c:f>
                  <c:strCache>
                    <c:ptCount val="1"/>
                    <c:pt idx="0">
                      <c:v>Argentina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65"/>
                  <c:y val="0.01325"/>
                </c:manualLayout>
              </c:layout>
              <c:tx>
                <c:strRef>
                  <c:f>'Figure 1.8'!$C$14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7"/>
                  <c:y val="0.01325"/>
                </c:manualLayout>
              </c:layout>
              <c:tx>
                <c:strRef>
                  <c:f>'Figure 1.8'!$C$15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175"/>
                  <c:y val="-0.01075"/>
                </c:manualLayout>
              </c:layout>
              <c:tx>
                <c:strRef>
                  <c:f>'Figure 1.8'!$C$16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975"/>
                  <c:y val="0.01325"/>
                </c:manualLayout>
              </c:layout>
              <c:tx>
                <c:strRef>
                  <c:f>'Figure 1.8'!$C$17</c:f>
                  <c:strCache>
                    <c:ptCount val="1"/>
                    <c:pt idx="0">
                      <c:v>China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05"/>
                  <c:y val="0.0155"/>
                </c:manualLayout>
              </c:layout>
              <c:tx>
                <c:strRef>
                  <c:f>'Figure 1.8'!$C$18</c:f>
                  <c:strCache>
                    <c:ptCount val="1"/>
                    <c:pt idx="0">
                      <c:v>India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73"/>
                  <c:y val="-0.00875"/>
                </c:manualLayout>
              </c:layout>
              <c:tx>
                <c:strRef>
                  <c:f>'Figure 1.8'!$C$19</c:f>
                  <c:strCache>
                    <c:ptCount val="1"/>
                    <c:pt idx="0">
                      <c:v>Indonesia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1.8'!$C$20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25"/>
                  <c:y val="0.009"/>
                </c:manualLayout>
              </c:layout>
              <c:tx>
                <c:strRef>
                  <c:f>'Figure 1.8'!$C$21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3"/>
                  <c:y val="0"/>
                </c:manualLayout>
              </c:layout>
              <c:tx>
                <c:strRef>
                  <c:f>'Figure 1.8'!$C$22</c:f>
                  <c:strCache>
                    <c:ptCount val="1"/>
                    <c:pt idx="0">
                      <c:v>Russia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1"/>
                  <c:y val="-0.03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Saudi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Arabia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4075"/>
                  <c:y val="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South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Africa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775"/>
                  <c:y val="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South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Korea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525"/>
                  <c:y val="0.01325"/>
                </c:manualLayout>
              </c:layout>
              <c:tx>
                <c:strRef>
                  <c:f>'Figure 1.8'!$C$26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1175"/>
                  <c:y val="-0.0175"/>
                </c:manualLayout>
              </c:layout>
              <c:tx>
                <c:strRef>
                  <c:f>'Figure 1.8'!$C$27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5"/>
                  <c:y val="0"/>
                </c:manualLayout>
              </c:layout>
              <c:tx>
                <c:strRef>
                  <c:f>'Figure 1.8'!$C$28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215"/>
                  <c:y val="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World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1.8'!$D$12:$D$29</c:f>
              <c:numCache/>
            </c:numRef>
          </c:xVal>
          <c:yVal>
            <c:numRef>
              <c:f>'Figure 1.8'!$E$12:$E$29</c:f>
              <c:numCache/>
            </c:numRef>
          </c:yVal>
          <c:smooth val="0"/>
        </c:ser>
        <c:axId val="56402204"/>
        <c:axId val="37857789"/>
      </c:scatterChart>
      <c:valAx>
        <c:axId val="56402204"/>
        <c:scaling>
          <c:orientation val="minMax"/>
          <c:max val="2.6"/>
          <c:min val="1"/>
        </c:scaling>
        <c:axPos val="b"/>
        <c:title>
          <c:tx>
            <c:strRef>
              <c:f>'Figure 1.8'!$D$11</c:f>
            </c:strRef>
          </c:tx>
          <c:layout>
            <c:manualLayout>
              <c:xMode val="edge"/>
              <c:yMode val="edge"/>
              <c:x val="0.35275"/>
              <c:y val="0.968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ash"/>
          </a:ln>
        </c:spPr>
        <c:crossAx val="37857789"/>
        <c:crosses val="autoZero"/>
        <c:crossBetween val="midCat"/>
        <c:dispUnits/>
      </c:valAx>
      <c:valAx>
        <c:axId val="37857789"/>
        <c:scaling>
          <c:orientation val="minMax"/>
          <c:max val="50"/>
          <c:min val="20"/>
        </c:scaling>
        <c:axPos val="l"/>
        <c:title>
          <c:tx>
            <c:strRef>
              <c:f>'Figure 1.8'!$E$11</c:f>
            </c:strRef>
          </c:tx>
          <c:layout>
            <c:manualLayout>
              <c:xMode val="edge"/>
              <c:yMode val="edge"/>
              <c:x val="0.00525"/>
              <c:y val="0.242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  <a:prstDash val="sysDash"/>
          </a:ln>
        </c:spPr>
        <c:crossAx val="56402204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population change,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5"/>
          <c:y val="0.1005"/>
          <c:w val="0.958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1.9'!$D$11</c:f>
              <c:strCache>
                <c:ptCount val="1"/>
                <c:pt idx="0">
                  <c:v>Crude birth rate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1.9'!$C$12:$C$30</c:f>
              <c:strCache/>
            </c:strRef>
          </c:cat>
          <c:val>
            <c:numRef>
              <c:f>'Figure 1.9'!$D$12:$D$30</c:f>
              <c:numCache/>
            </c:numRef>
          </c:val>
        </c:ser>
        <c:ser>
          <c:idx val="1"/>
          <c:order val="1"/>
          <c:tx>
            <c:strRef>
              <c:f>'Figure 1.9'!$E$11</c:f>
              <c:strCache>
                <c:ptCount val="1"/>
                <c:pt idx="0">
                  <c:v>Crude death rate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1.9'!$C$12:$C$30</c:f>
              <c:strCache/>
            </c:strRef>
          </c:cat>
          <c:val>
            <c:numRef>
              <c:f>'Figure 1.9'!$E$12:$E$30</c:f>
              <c:numCache/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175782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1"/>
          <c:y val="0.9645"/>
          <c:w val="0.251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migration rate, 2005-2010 and 2010-2015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75"/>
          <c:y val="0.08925"/>
          <c:w val="0.9605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1.10'!$D$11</c:f>
              <c:strCache>
                <c:ptCount val="1"/>
                <c:pt idx="0">
                  <c:v>2005-2010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1.10'!$C$12:$C$29</c:f>
              <c:strCache/>
            </c:strRef>
          </c:cat>
          <c:val>
            <c:numRef>
              <c:f>'Figure 1.10'!$D$12:$D$29</c:f>
              <c:numCache/>
            </c:numRef>
          </c:val>
        </c:ser>
        <c:ser>
          <c:idx val="1"/>
          <c:order val="1"/>
          <c:tx>
            <c:strRef>
              <c:f>'Figure 1.10'!$E$11</c:f>
              <c:strCache>
                <c:ptCount val="1"/>
                <c:pt idx="0">
                  <c:v>2010-2015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1.10'!$C$12:$C$29</c:f>
              <c:strCache/>
            </c:strRef>
          </c:cat>
          <c:val>
            <c:numRef>
              <c:f>'Figure 1.10'!$E$12:$E$29</c:f>
              <c:numCache/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  <c:max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658516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"/>
          <c:y val="0.9645"/>
          <c:w val="0.2147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Flows of asylum seekers and refugees, first half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1 000 inhabitants)</a:t>
            </a:r>
          </a:p>
        </c:rich>
      </c:tx>
      <c:layout>
        <c:manualLayout>
          <c:xMode val="edge"/>
          <c:yMode val="edge"/>
          <c:x val="0.001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5"/>
          <c:y val="0.086"/>
          <c:w val="0.9507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1.11'!$D$11</c:f>
              <c:strCache>
                <c:ptCount val="1"/>
                <c:pt idx="0">
                  <c:v>Asylum seekers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1.11'!$C$12:$C$29</c:f>
              <c:strCache/>
            </c:strRef>
          </c:cat>
          <c:val>
            <c:numRef>
              <c:f>'Figure 1.11'!$D$12:$D$29</c:f>
              <c:numCache/>
            </c:numRef>
          </c:val>
        </c:ser>
        <c:ser>
          <c:idx val="1"/>
          <c:order val="1"/>
          <c:tx>
            <c:strRef>
              <c:f>'Figure 1.11'!$E$11</c:f>
              <c:strCache>
                <c:ptCount val="1"/>
                <c:pt idx="0">
                  <c:v>Refugees and people in a refugee-like situation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1.11'!$C$12:$C$29</c:f>
              <c:strCache/>
            </c:strRef>
          </c:cat>
          <c:val>
            <c:numRef>
              <c:f>'Figure 1.11'!$E$12:$E$29</c:f>
              <c:numCache/>
            </c:numRef>
          </c:val>
        </c:ser>
        <c:axId val="1221338"/>
        <c:axId val="10992043"/>
      </c:bar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2043"/>
        <c:crossesAt val="0"/>
        <c:auto val="1"/>
        <c:lblOffset val="100"/>
        <c:tickLblSkip val="1"/>
        <c:noMultiLvlLbl val="0"/>
      </c:catAx>
      <c:valAx>
        <c:axId val="10992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.0" sourceLinked="0"/>
        <c:majorTickMark val="out"/>
        <c:minorTickMark val="none"/>
        <c:tickLblPos val="nextTo"/>
        <c:spPr>
          <a:ln w="9525">
            <a:noFill/>
          </a:ln>
        </c:spPr>
        <c:crossAx val="122133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75"/>
          <c:y val="0.9645"/>
          <c:w val="0.461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pyramids, world, 20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08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09025"/>
          <c:w val="0.91"/>
          <c:h val="0.77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1.2a'!$F$12:$F$12</c:f>
              <c:strCache>
                <c:ptCount val="1"/>
                <c:pt idx="0">
                  <c:v>2018 men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1.2a'!$C$13:$C$29</c:f>
              <c:strCache/>
            </c:strRef>
          </c:cat>
          <c:val>
            <c:numRef>
              <c:f>'Figure 1.2a'!$F$13:$F$29</c:f>
              <c:numCache/>
            </c:numRef>
          </c:val>
        </c:ser>
        <c:ser>
          <c:idx val="2"/>
          <c:order val="1"/>
          <c:tx>
            <c:strRef>
              <c:f>'Figure 1.2a'!$D$12:$D$12</c:f>
              <c:strCache>
                <c:ptCount val="1"/>
                <c:pt idx="0">
                  <c:v>2008 men</c:v>
                </c:pt>
              </c:strCache>
            </c:strRef>
          </c:tx>
          <c:spPr>
            <a:noFill/>
            <a:ln w="28575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1.2a'!$C$13:$C$29</c:f>
              <c:strCache/>
            </c:strRef>
          </c:cat>
          <c:val>
            <c:numRef>
              <c:f>'Figure 1.2a'!$D$13:$D$29</c:f>
              <c:numCache/>
            </c:numRef>
          </c:val>
        </c:ser>
        <c:ser>
          <c:idx val="0"/>
          <c:order val="2"/>
          <c:tx>
            <c:strRef>
              <c:f>'Figure 1.2a'!$G$12:$G$12</c:f>
              <c:strCache>
                <c:ptCount val="1"/>
                <c:pt idx="0">
                  <c:v>2018 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1.2a'!$C$13:$C$29</c:f>
              <c:strCache/>
            </c:strRef>
          </c:cat>
          <c:val>
            <c:numRef>
              <c:f>'Figure 1.2a'!$G$13:$G$29</c:f>
              <c:numCache/>
            </c:numRef>
          </c:val>
        </c:ser>
        <c:ser>
          <c:idx val="3"/>
          <c:order val="3"/>
          <c:tx>
            <c:strRef>
              <c:f>'Figure 1.2a'!$E$12:$E$12</c:f>
              <c:strCache>
                <c:ptCount val="1"/>
                <c:pt idx="0">
                  <c:v>2008 women</c:v>
                </c:pt>
              </c:strCache>
            </c:strRef>
          </c:tx>
          <c:spPr>
            <a:noFill/>
            <a:ln w="28575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1.2a'!$C$13:$C$29</c:f>
              <c:strCache/>
            </c:strRef>
          </c:cat>
          <c:val>
            <c:numRef>
              <c:f>'Figure 1.2a'!$E$13:$E$29</c:f>
              <c:numCache/>
            </c:numRef>
          </c:val>
        </c:ser>
        <c:overlap val="100"/>
        <c:gapWidth val="0"/>
        <c:axId val="50948782"/>
        <c:axId val="55885855"/>
      </c:barChart>
      <c:catAx>
        <c:axId val="5094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>
            <c:manualLayout>
              <c:xMode val="edge"/>
              <c:yMode val="edge"/>
              <c:x val="0.00125"/>
              <c:y val="0.4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  <c:max val="6"/>
          <c:min val="-6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50948782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pyramids, EU-27, 1 January 2008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09025"/>
          <c:w val="0.91"/>
          <c:h val="0.77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1.2b'!$F$12</c:f>
              <c:strCache>
                <c:ptCount val="1"/>
                <c:pt idx="0">
                  <c:v>2018 men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1.2b'!$C$13:$C$29</c:f>
              <c:strCache/>
            </c:strRef>
          </c:cat>
          <c:val>
            <c:numRef>
              <c:f>'Figure 1.2b'!$F$13:$F$29</c:f>
              <c:numCache/>
            </c:numRef>
          </c:val>
        </c:ser>
        <c:ser>
          <c:idx val="2"/>
          <c:order val="1"/>
          <c:tx>
            <c:strRef>
              <c:f>'Figure 1.2b'!$D$12</c:f>
              <c:strCache>
                <c:ptCount val="1"/>
                <c:pt idx="0">
                  <c:v>2008 men</c:v>
                </c:pt>
              </c:strCache>
            </c:strRef>
          </c:tx>
          <c:spPr>
            <a:noFill/>
            <a:ln w="28575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1.2b'!$C$13:$C$29</c:f>
              <c:strCache/>
            </c:strRef>
          </c:cat>
          <c:val>
            <c:numRef>
              <c:f>'Figure 1.2b'!$D$13:$D$29</c:f>
              <c:numCache/>
            </c:numRef>
          </c:val>
        </c:ser>
        <c:ser>
          <c:idx val="0"/>
          <c:order val="2"/>
          <c:tx>
            <c:strRef>
              <c:f>'Figure 1.2b'!$G$12</c:f>
              <c:strCache>
                <c:ptCount val="1"/>
                <c:pt idx="0">
                  <c:v>2018 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1.2b'!$C$13:$C$29</c:f>
              <c:strCache/>
            </c:strRef>
          </c:cat>
          <c:val>
            <c:numRef>
              <c:f>'Figure 1.2b'!$G$13:$G$29</c:f>
              <c:numCache/>
            </c:numRef>
          </c:val>
        </c:ser>
        <c:ser>
          <c:idx val="3"/>
          <c:order val="3"/>
          <c:tx>
            <c:strRef>
              <c:f>'Figure 1.2b'!$E$12</c:f>
              <c:strCache>
                <c:ptCount val="1"/>
                <c:pt idx="0">
                  <c:v>2008 women</c:v>
                </c:pt>
              </c:strCache>
            </c:strRef>
          </c:tx>
          <c:spPr>
            <a:noFill/>
            <a:ln w="28575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1.2b'!$C$13:$C$29</c:f>
              <c:strCache/>
            </c:strRef>
          </c:cat>
          <c:val>
            <c:numRef>
              <c:f>'Figure 1.2b'!$E$13:$E$29</c:f>
              <c:numCache/>
            </c:numRef>
          </c:val>
        </c:ser>
        <c:overlap val="100"/>
        <c:gapWidth val="0"/>
        <c:axId val="33210648"/>
        <c:axId val="30460377"/>
      </c:barChart>
      <c:catAx>
        <c:axId val="332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Age (years)</a:t>
                </a:r>
              </a:p>
            </c:rich>
          </c:tx>
          <c:layout>
            <c:manualLayout>
              <c:xMode val="edge"/>
              <c:yMode val="edge"/>
              <c:x val="0.00125"/>
              <c:y val="0.40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  <c:max val="6"/>
          <c:min val="-6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33210648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pyramids, China, 2008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09025"/>
          <c:w val="0.91"/>
          <c:h val="0.77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1.2c'!$F$12</c:f>
              <c:strCache>
                <c:ptCount val="1"/>
                <c:pt idx="0">
                  <c:v>2018 men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1.2c'!$C$13:$C$29</c:f>
              <c:strCache/>
            </c:strRef>
          </c:cat>
          <c:val>
            <c:numRef>
              <c:f>'Figure 1.2c'!$F$13:$F$29</c:f>
              <c:numCache/>
            </c:numRef>
          </c:val>
        </c:ser>
        <c:ser>
          <c:idx val="2"/>
          <c:order val="1"/>
          <c:tx>
            <c:strRef>
              <c:f>'Figure 1.2c'!$D$12</c:f>
              <c:strCache>
                <c:ptCount val="1"/>
                <c:pt idx="0">
                  <c:v>2008 men</c:v>
                </c:pt>
              </c:strCache>
            </c:strRef>
          </c:tx>
          <c:spPr>
            <a:noFill/>
            <a:ln w="28575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1.2c'!$C$13:$C$29</c:f>
              <c:strCache/>
            </c:strRef>
          </c:cat>
          <c:val>
            <c:numRef>
              <c:f>'Figure 1.2c'!$D$13:$D$29</c:f>
              <c:numCache/>
            </c:numRef>
          </c:val>
        </c:ser>
        <c:ser>
          <c:idx val="0"/>
          <c:order val="2"/>
          <c:tx>
            <c:strRef>
              <c:f>'Figure 1.2c'!$G$12</c:f>
              <c:strCache>
                <c:ptCount val="1"/>
                <c:pt idx="0">
                  <c:v>2018 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1.2c'!$C$13:$C$29</c:f>
              <c:strCache/>
            </c:strRef>
          </c:cat>
          <c:val>
            <c:numRef>
              <c:f>'Figure 1.2c'!$G$13:$G$29</c:f>
              <c:numCache/>
            </c:numRef>
          </c:val>
        </c:ser>
        <c:ser>
          <c:idx val="3"/>
          <c:order val="3"/>
          <c:tx>
            <c:strRef>
              <c:f>'Figure 1.2c'!$E$12</c:f>
              <c:strCache>
                <c:ptCount val="1"/>
                <c:pt idx="0">
                  <c:v>2008 women</c:v>
                </c:pt>
              </c:strCache>
            </c:strRef>
          </c:tx>
          <c:spPr>
            <a:noFill/>
            <a:ln w="28575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1.2c'!$C$13:$C$29</c:f>
              <c:strCache/>
            </c:strRef>
          </c:cat>
          <c:val>
            <c:numRef>
              <c:f>'Figure 1.2c'!$E$13:$E$29</c:f>
              <c:numCache/>
            </c:numRef>
          </c:val>
        </c:ser>
        <c:overlap val="100"/>
        <c:gapWidth val="0"/>
        <c:axId val="5707938"/>
        <c:axId val="51371443"/>
      </c:barChart>
      <c:catAx>
        <c:axId val="5707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Age (years)</a:t>
                </a:r>
              </a:p>
            </c:rich>
          </c:tx>
          <c:layout>
            <c:manualLayout>
              <c:xMode val="edge"/>
              <c:yMode val="edge"/>
              <c:x val="0.00125"/>
              <c:y val="0.40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  <c:max val="6"/>
          <c:min val="-6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7938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pyramids, India, 2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008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09025"/>
          <c:w val="0.91"/>
          <c:h val="0.77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1.2d'!$F$12</c:f>
              <c:strCache>
                <c:ptCount val="1"/>
                <c:pt idx="0">
                  <c:v>2018 men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1.2d'!$C$13:$C$29</c:f>
              <c:strCache/>
            </c:strRef>
          </c:cat>
          <c:val>
            <c:numRef>
              <c:f>'Figure 1.2d'!$F$13:$F$29</c:f>
              <c:numCache/>
            </c:numRef>
          </c:val>
        </c:ser>
        <c:ser>
          <c:idx val="2"/>
          <c:order val="1"/>
          <c:tx>
            <c:strRef>
              <c:f>'Figure 1.2d'!$D$12</c:f>
              <c:strCache>
                <c:ptCount val="1"/>
                <c:pt idx="0">
                  <c:v>2008 men</c:v>
                </c:pt>
              </c:strCache>
            </c:strRef>
          </c:tx>
          <c:spPr>
            <a:noFill/>
            <a:ln w="28575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1.2d'!$C$13:$C$29</c:f>
              <c:strCache/>
            </c:strRef>
          </c:cat>
          <c:val>
            <c:numRef>
              <c:f>'Figure 1.2d'!$D$13:$D$29</c:f>
              <c:numCache/>
            </c:numRef>
          </c:val>
        </c:ser>
        <c:ser>
          <c:idx val="0"/>
          <c:order val="2"/>
          <c:tx>
            <c:strRef>
              <c:f>'Figure 1.2d'!$G$12</c:f>
              <c:strCache>
                <c:ptCount val="1"/>
                <c:pt idx="0">
                  <c:v>2018 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1.2d'!$C$13:$C$29</c:f>
              <c:strCache/>
            </c:strRef>
          </c:cat>
          <c:val>
            <c:numRef>
              <c:f>'Figure 1.2d'!$G$13:$G$29</c:f>
              <c:numCache/>
            </c:numRef>
          </c:val>
        </c:ser>
        <c:ser>
          <c:idx val="3"/>
          <c:order val="3"/>
          <c:tx>
            <c:strRef>
              <c:f>'Figure 1.2d'!$E$12</c:f>
              <c:strCache>
                <c:ptCount val="1"/>
                <c:pt idx="0">
                  <c:v>2008 women</c:v>
                </c:pt>
              </c:strCache>
            </c:strRef>
          </c:tx>
          <c:spPr>
            <a:noFill/>
            <a:ln w="28575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1.2d'!$C$13:$C$29</c:f>
              <c:strCache/>
            </c:strRef>
          </c:cat>
          <c:val>
            <c:numRef>
              <c:f>'Figure 1.2d'!$E$13:$E$29</c:f>
              <c:numCache/>
            </c:numRef>
          </c:val>
        </c:ser>
        <c:overlap val="100"/>
        <c:gapWidth val="0"/>
        <c:axId val="59689804"/>
        <c:axId val="337325"/>
      </c:barChart>
      <c:catAx>
        <c:axId val="59689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1" u="none" baseline="0">
                    <a:solidFill>
                      <a:srgbClr val="000000"/>
                    </a:solidFill>
                  </a:rPr>
                  <a:t>Age (years)</a:t>
                </a:r>
              </a:p>
            </c:rich>
          </c:tx>
          <c:layout>
            <c:manualLayout>
              <c:xMode val="edge"/>
              <c:yMode val="edge"/>
              <c:x val="0.00125"/>
              <c:y val="0.40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  <c:max val="6"/>
          <c:min val="-6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59689804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pyramids, Indone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sia, 2008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09025"/>
          <c:w val="0.91"/>
          <c:h val="0.77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1.2e'!$F$12</c:f>
              <c:strCache>
                <c:ptCount val="1"/>
                <c:pt idx="0">
                  <c:v>2018 men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1.2e'!$C$13:$C$29</c:f>
              <c:strCache/>
            </c:strRef>
          </c:cat>
          <c:val>
            <c:numRef>
              <c:f>'Figure 1.2e'!$F$13:$F$29</c:f>
              <c:numCache/>
            </c:numRef>
          </c:val>
        </c:ser>
        <c:ser>
          <c:idx val="2"/>
          <c:order val="1"/>
          <c:tx>
            <c:strRef>
              <c:f>'Figure 1.2e'!$D$12</c:f>
              <c:strCache>
                <c:ptCount val="1"/>
                <c:pt idx="0">
                  <c:v>2008 men</c:v>
                </c:pt>
              </c:strCache>
            </c:strRef>
          </c:tx>
          <c:spPr>
            <a:noFill/>
            <a:ln w="28575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1.2e'!$C$13:$C$29</c:f>
              <c:strCache/>
            </c:strRef>
          </c:cat>
          <c:val>
            <c:numRef>
              <c:f>'Figure 1.2e'!$D$13:$D$29</c:f>
              <c:numCache/>
            </c:numRef>
          </c:val>
        </c:ser>
        <c:ser>
          <c:idx val="0"/>
          <c:order val="2"/>
          <c:tx>
            <c:strRef>
              <c:f>'Figure 1.2e'!$G$12</c:f>
              <c:strCache>
                <c:ptCount val="1"/>
                <c:pt idx="0">
                  <c:v>2018 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1.2e'!$C$13:$C$29</c:f>
              <c:strCache/>
            </c:strRef>
          </c:cat>
          <c:val>
            <c:numRef>
              <c:f>'Figure 1.2e'!$G$13:$G$29</c:f>
              <c:numCache/>
            </c:numRef>
          </c:val>
        </c:ser>
        <c:ser>
          <c:idx val="3"/>
          <c:order val="3"/>
          <c:tx>
            <c:strRef>
              <c:f>'Figure 1.2e'!$E$12</c:f>
              <c:strCache>
                <c:ptCount val="1"/>
                <c:pt idx="0">
                  <c:v>2008 women</c:v>
                </c:pt>
              </c:strCache>
            </c:strRef>
          </c:tx>
          <c:spPr>
            <a:noFill/>
            <a:ln w="28575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1.2e'!$C$13:$C$29</c:f>
              <c:strCache/>
            </c:strRef>
          </c:cat>
          <c:val>
            <c:numRef>
              <c:f>'Figure 1.2e'!$E$13:$E$29</c:f>
              <c:numCache/>
            </c:numRef>
          </c:val>
        </c:ser>
        <c:overlap val="100"/>
        <c:gapWidth val="0"/>
        <c:axId val="3035926"/>
        <c:axId val="27323335"/>
      </c:barChart>
      <c:catAx>
        <c:axId val="30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1" u="none" baseline="0">
                    <a:solidFill>
                      <a:srgbClr val="000000"/>
                    </a:solidFill>
                  </a:rPr>
                  <a:t>Age (years)</a:t>
                </a:r>
              </a:p>
            </c:rich>
          </c:tx>
          <c:layout>
            <c:manualLayout>
              <c:xMode val="edge"/>
              <c:yMode val="edge"/>
              <c:x val="0.00125"/>
              <c:y val="0.40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  <c:max val="6"/>
          <c:min val="-6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3035926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pyramids, the United S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tates, 2008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09025"/>
          <c:w val="0.91"/>
          <c:h val="0.77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1.2f'!$F$12</c:f>
              <c:strCache>
                <c:ptCount val="1"/>
                <c:pt idx="0">
                  <c:v>2018 men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1.2f'!$C$13:$C$29</c:f>
              <c:strCache/>
            </c:strRef>
          </c:cat>
          <c:val>
            <c:numRef>
              <c:f>'Figure 1.2f'!$F$13:$F$29</c:f>
              <c:numCache/>
            </c:numRef>
          </c:val>
        </c:ser>
        <c:ser>
          <c:idx val="2"/>
          <c:order val="1"/>
          <c:tx>
            <c:strRef>
              <c:f>'Figure 1.2f'!$D$12</c:f>
              <c:strCache>
                <c:ptCount val="1"/>
                <c:pt idx="0">
                  <c:v>2008 men</c:v>
                </c:pt>
              </c:strCache>
            </c:strRef>
          </c:tx>
          <c:spPr>
            <a:noFill/>
            <a:ln w="28575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1.2f'!$C$13:$C$29</c:f>
              <c:strCache/>
            </c:strRef>
          </c:cat>
          <c:val>
            <c:numRef>
              <c:f>'Figure 1.2f'!$D$13:$D$29</c:f>
              <c:numCache/>
            </c:numRef>
          </c:val>
        </c:ser>
        <c:ser>
          <c:idx val="0"/>
          <c:order val="2"/>
          <c:tx>
            <c:strRef>
              <c:f>'Figure 1.2f'!$G$12</c:f>
              <c:strCache>
                <c:ptCount val="1"/>
                <c:pt idx="0">
                  <c:v>2018 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1.2f'!$C$13:$C$29</c:f>
              <c:strCache/>
            </c:strRef>
          </c:cat>
          <c:val>
            <c:numRef>
              <c:f>'Figure 1.2f'!$G$13:$G$29</c:f>
              <c:numCache/>
            </c:numRef>
          </c:val>
        </c:ser>
        <c:ser>
          <c:idx val="3"/>
          <c:order val="3"/>
          <c:tx>
            <c:strRef>
              <c:f>'Figure 1.2f'!$E$12</c:f>
              <c:strCache>
                <c:ptCount val="1"/>
                <c:pt idx="0">
                  <c:v>2008 women</c:v>
                </c:pt>
              </c:strCache>
            </c:strRef>
          </c:tx>
          <c:spPr>
            <a:noFill/>
            <a:ln w="28575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1.2f'!$C$13:$C$29</c:f>
              <c:strCache/>
            </c:strRef>
          </c:cat>
          <c:val>
            <c:numRef>
              <c:f>'Figure 1.2f'!$E$13:$E$29</c:f>
              <c:numCache/>
            </c:numRef>
          </c:val>
        </c:ser>
        <c:overlap val="100"/>
        <c:gapWidth val="0"/>
        <c:axId val="44583424"/>
        <c:axId val="65706497"/>
      </c:barChart>
      <c:catAx>
        <c:axId val="4458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1" u="none" baseline="0">
                    <a:solidFill>
                      <a:srgbClr val="000000"/>
                    </a:solidFill>
                  </a:rPr>
                  <a:t>Age (years)</a:t>
                </a:r>
              </a:p>
            </c:rich>
          </c:tx>
          <c:layout>
            <c:manualLayout>
              <c:xMode val="edge"/>
              <c:yMode val="edge"/>
              <c:x val="0.0025"/>
              <c:y val="0.40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  <c:max val="6"/>
          <c:min val="-6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44583424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age, projections for 2020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"/>
          <c:y val="0.00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09475"/>
          <c:w val="0.962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1.3'!$D$11</c:f>
              <c:strCache>
                <c:ptCount val="1"/>
                <c:pt idx="0">
                  <c:v>(years)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1.3'!$C$12:$C$29</c:f>
              <c:strCache/>
            </c:strRef>
          </c:cat>
          <c:val>
            <c:numRef>
              <c:f>'Figure 1.3'!$D$12:$D$29</c:f>
              <c:numCache/>
            </c:numRef>
          </c:val>
        </c:ser>
        <c:axId val="54487562"/>
        <c:axId val="20626011"/>
      </c:barChart>
      <c:lineChart>
        <c:grouping val="standard"/>
        <c:varyColors val="0"/>
        <c:ser>
          <c:idx val="1"/>
          <c:order val="1"/>
          <c:tx>
            <c:strRef>
              <c:f>'Figure 1.3'!$E$11</c:f>
              <c:strCache>
                <c:ptCount val="1"/>
                <c:pt idx="0">
                  <c:v>World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1.3'!$C$12:$C$29</c:f>
              <c:strCache/>
            </c:strRef>
          </c:cat>
          <c:val>
            <c:numRef>
              <c:f>'Figure 1.3'!$E$12:$E$29</c:f>
              <c:numCache/>
            </c:numRef>
          </c:val>
          <c:smooth val="0"/>
        </c:ser>
        <c:axId val="54487562"/>
        <c:axId val="20626011"/>
      </c:line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6011"/>
        <c:crossesAt val="0"/>
        <c:auto val="1"/>
        <c:lblOffset val="100"/>
        <c:tickLblSkip val="1"/>
        <c:noMultiLvlLbl val="0"/>
      </c:catAx>
      <c:valAx>
        <c:axId val="2062601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448756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Young-age dependency ratio, 1968, 2018 and 2068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 aged 0-14 years as a percentage of the population aged 15-64 years)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25"/>
          <c:y val="0.08825"/>
          <c:w val="0.88325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'Figure 1.4'!$D$11</c:f>
              <c:strCache>
                <c:ptCount val="1"/>
                <c:pt idx="0">
                  <c:v>1968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chemeClr val="accent1"/>
                </a:solidFill>
              </a:ln>
            </c:spPr>
          </c:marker>
          <c:dPt>
            <c:idx val="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7"/>
              <c:spPr>
                <a:noFill/>
                <a:ln w="2857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1.4'!$C$12:$C$29</c:f>
              <c:strCache/>
            </c:strRef>
          </c:cat>
          <c:val>
            <c:numRef>
              <c:f>'Figure 1.4'!$D$12:$D$29</c:f>
              <c:numCache/>
            </c:numRef>
          </c:val>
          <c:smooth val="0"/>
        </c:ser>
        <c:ser>
          <c:idx val="1"/>
          <c:order val="1"/>
          <c:tx>
            <c:strRef>
              <c:f>'Figure 1.4'!$E$11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1.4'!$C$12:$C$29</c:f>
              <c:strCache/>
            </c:strRef>
          </c:cat>
          <c:val>
            <c:numRef>
              <c:f>'Figure 1.4'!$E$12:$E$29</c:f>
              <c:numCache/>
            </c:numRef>
          </c:val>
          <c:smooth val="0"/>
        </c:ser>
        <c:ser>
          <c:idx val="2"/>
          <c:order val="2"/>
          <c:tx>
            <c:strRef>
              <c:f>'Figure 1.4'!$F$11</c:f>
              <c:strCache>
                <c:ptCount val="1"/>
                <c:pt idx="0">
                  <c:v>2068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1.4'!$C$12:$C$29</c:f>
              <c:strCache/>
            </c:strRef>
          </c:cat>
          <c:val>
            <c:numRef>
              <c:f>'Figure 1.4'!$F$12:$F$29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1416372"/>
        <c:axId val="60094165"/>
      </c:line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141637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9395"/>
          <c:y val="0.647"/>
          <c:w val="0.05825"/>
          <c:h val="0.1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38</xdr:row>
      <xdr:rowOff>0</xdr:rowOff>
    </xdr:from>
    <xdr:to>
      <xdr:col>8</xdr:col>
      <xdr:colOff>228600</xdr:colOff>
      <xdr:row>85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5000625"/>
          <a:ext cx="11658600" cy="7134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361950</xdr:colOff>
      <xdr:row>42</xdr:row>
      <xdr:rowOff>0</xdr:rowOff>
    </xdr:from>
    <xdr:to>
      <xdr:col>22</xdr:col>
      <xdr:colOff>95250</xdr:colOff>
      <xdr:row>79</xdr:row>
      <xdr:rowOff>57150</xdr:rowOff>
    </xdr:to>
    <xdr:graphicFrame macro="">
      <xdr:nvGraphicFramePr>
        <xdr:cNvPr id="2" name="Chart 1"/>
        <xdr:cNvGraphicFramePr/>
      </xdr:nvGraphicFramePr>
      <xdr:xfrm>
        <a:off x="2409825" y="6467475"/>
        <a:ext cx="114490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0.83425</cdr:y>
    </cdr:from>
    <cdr:to>
      <cdr:x>0</cdr:x>
      <cdr:y>0</cdr:y>
    </cdr:to>
    <cdr:sp macro="" textlink="">
      <cdr:nvSpPr>
        <cdr:cNvPr id="6" name="TextBox 5"/>
        <cdr:cNvSpPr txBox="1"/>
      </cdr:nvSpPr>
      <cdr:spPr>
        <a:xfrm>
          <a:off x="5400675" y="4743450"/>
          <a:ext cx="0" cy="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 anchor="ctr" anchorCtr="0">
          <a:spAutoFit/>
        </a:bodyPr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0.19575</cdr:x>
      <cdr:y>0.9475</cdr:y>
    </cdr:from>
    <cdr:to>
      <cdr:x>0.947</cdr:x>
      <cdr:y>0.98125</cdr:y>
    </cdr:to>
    <cdr:grpSp>
      <cdr:nvGrpSpPr>
        <cdr:cNvPr id="15" name="Group 14"/>
        <cdr:cNvGrpSpPr/>
      </cdr:nvGrpSpPr>
      <cdr:grpSpPr>
        <a:xfrm>
          <a:off x="2238375" y="5391150"/>
          <a:ext cx="8601075" cy="190500"/>
          <a:chOff x="716042" y="1787148"/>
          <a:chExt cx="3168609" cy="72000"/>
        </a:xfrm>
      </cdr:grpSpPr>
      <cdr:grpSp>
        <cdr:nvGrpSpPr>
          <cdr:cNvPr id="11" name="Group 10"/>
          <cdr:cNvGrpSpPr/>
        </cdr:nvGrpSpPr>
        <cdr:grpSpPr>
          <a:xfrm>
            <a:off x="716042" y="1787148"/>
            <a:ext cx="591738" cy="72000"/>
            <a:chOff x="716042" y="1787148"/>
            <a:chExt cx="592018" cy="72000"/>
          </a:xfrm>
        </cdr:grpSpPr>
        <cdr:sp macro="" textlink="">
          <cdr:nvSpPr>
            <cdr:cNvPr id="2" name="Rectangle 1"/>
            <cdr:cNvSpPr/>
          </cdr:nvSpPr>
          <cdr:spPr>
            <a:xfrm>
              <a:off x="716042" y="1787148"/>
              <a:ext cx="71930" cy="72000"/>
            </a:xfrm>
            <a:prstGeom prst="rect">
              <a:avLst/>
            </a:prstGeom>
            <a:noFill/>
            <a:ln>
              <a:solidFill>
                <a:schemeClr val="accent1">
                  <a:lumMod val="60000"/>
                  <a:lumOff val="40000"/>
                </a:schemeClr>
              </a:solidFill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7" name="TextBox 6"/>
            <cdr:cNvSpPr txBox="1"/>
          </cdr:nvSpPr>
          <cdr:spPr>
            <a:xfrm>
              <a:off x="839922" y="1798380"/>
              <a:ext cx="468138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2008 men</a:t>
              </a:r>
            </a:p>
          </cdr:txBody>
        </cdr:sp>
      </cdr:grpSp>
      <cdr:grpSp>
        <cdr:nvGrpSpPr>
          <cdr:cNvPr id="12" name="Group 11"/>
          <cdr:cNvGrpSpPr/>
        </cdr:nvGrpSpPr>
        <cdr:grpSpPr>
          <a:xfrm>
            <a:off x="1508986" y="1787148"/>
            <a:ext cx="585401" cy="72000"/>
            <a:chOff x="1416695" y="1787148"/>
            <a:chExt cx="585560" cy="72000"/>
          </a:xfrm>
        </cdr:grpSpPr>
        <cdr:sp macro="" textlink="">
          <cdr:nvSpPr>
            <cdr:cNvPr id="3" name="Rectangle 2"/>
            <cdr:cNvSpPr/>
          </cdr:nvSpPr>
          <cdr:spPr>
            <a:xfrm>
              <a:off x="1416695" y="1787148"/>
              <a:ext cx="72024" cy="72000"/>
            </a:xfrm>
            <a:prstGeom prst="rect">
              <a:avLst/>
            </a:prstGeom>
            <a:solidFill>
              <a:srgbClr val="286EB4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8" name="TextBox 7"/>
            <cdr:cNvSpPr txBox="1"/>
          </cdr:nvSpPr>
          <cdr:spPr>
            <a:xfrm>
              <a:off x="1534100" y="1798380"/>
              <a:ext cx="468155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2018 men</a:t>
              </a:r>
            </a:p>
          </cdr:txBody>
        </cdr:sp>
      </cdr:grpSp>
      <cdr:grpSp>
        <cdr:nvGrpSpPr>
          <cdr:cNvPr id="13" name="Group 12"/>
          <cdr:cNvGrpSpPr/>
        </cdr:nvGrpSpPr>
        <cdr:grpSpPr>
          <a:xfrm>
            <a:off x="2296386" y="1787148"/>
            <a:ext cx="682043" cy="72000"/>
            <a:chOff x="2156094" y="1787148"/>
            <a:chExt cx="682422" cy="72000"/>
          </a:xfrm>
        </cdr:grpSpPr>
        <cdr:sp macro="" textlink="">
          <cdr:nvSpPr>
            <cdr:cNvPr id="4" name="Rectangle 3"/>
            <cdr:cNvSpPr/>
          </cdr:nvSpPr>
          <cdr:spPr>
            <a:xfrm>
              <a:off x="2156094" y="1787148"/>
              <a:ext cx="71996" cy="72000"/>
            </a:xfrm>
            <a:prstGeom prst="rect">
              <a:avLst/>
            </a:prstGeom>
            <a:solidFill>
              <a:srgbClr val="F06423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9" name="TextBox 8"/>
            <cdr:cNvSpPr txBox="1"/>
          </cdr:nvSpPr>
          <cdr:spPr>
            <a:xfrm>
              <a:off x="2266988" y="1798380"/>
              <a:ext cx="571528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2018 women</a:t>
              </a:r>
            </a:p>
          </cdr:txBody>
        </cdr:sp>
      </cdr:grpSp>
      <cdr:grpSp>
        <cdr:nvGrpSpPr>
          <cdr:cNvPr id="14" name="Group 13"/>
          <cdr:cNvGrpSpPr/>
        </cdr:nvGrpSpPr>
        <cdr:grpSpPr>
          <a:xfrm>
            <a:off x="3179635" y="1787148"/>
            <a:ext cx="705016" cy="72000"/>
            <a:chOff x="3179628" y="1787148"/>
            <a:chExt cx="705023" cy="72000"/>
          </a:xfrm>
        </cdr:grpSpPr>
        <cdr:sp macro="" textlink="">
          <cdr:nvSpPr>
            <cdr:cNvPr id="5" name="Rectangle 4"/>
            <cdr:cNvSpPr/>
          </cdr:nvSpPr>
          <cdr:spPr>
            <a:xfrm>
              <a:off x="3179628" y="1787148"/>
              <a:ext cx="71912" cy="72000"/>
            </a:xfrm>
            <a:prstGeom prst="rect">
              <a:avLst/>
            </a:prstGeom>
            <a:noFill/>
            <a:ln>
              <a:solidFill>
                <a:schemeClr val="accent2">
                  <a:lumMod val="40000"/>
                  <a:lumOff val="60000"/>
                </a:schemeClr>
              </a:solidFill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10" name="TextBox 9"/>
            <cdr:cNvSpPr txBox="1"/>
          </cdr:nvSpPr>
          <cdr:spPr>
            <a:xfrm>
              <a:off x="3313230" y="1798380"/>
              <a:ext cx="571421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2008 women</a:t>
              </a:r>
            </a:p>
          </cdr:txBody>
        </cdr:sp>
      </cdr:grp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361950</xdr:colOff>
      <xdr:row>42</xdr:row>
      <xdr:rowOff>0</xdr:rowOff>
    </xdr:from>
    <xdr:to>
      <xdr:col>22</xdr:col>
      <xdr:colOff>95250</xdr:colOff>
      <xdr:row>79</xdr:row>
      <xdr:rowOff>57150</xdr:rowOff>
    </xdr:to>
    <xdr:graphicFrame macro="">
      <xdr:nvGraphicFramePr>
        <xdr:cNvPr id="2" name="Chart 1"/>
        <xdr:cNvGraphicFramePr/>
      </xdr:nvGraphicFramePr>
      <xdr:xfrm>
        <a:off x="2409825" y="6467475"/>
        <a:ext cx="114490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0.83425</cdr:y>
    </cdr:from>
    <cdr:to>
      <cdr:x>0</cdr:x>
      <cdr:y>0</cdr:y>
    </cdr:to>
    <cdr:sp macro="" textlink="">
      <cdr:nvSpPr>
        <cdr:cNvPr id="6" name="TextBox 5"/>
        <cdr:cNvSpPr txBox="1"/>
      </cdr:nvSpPr>
      <cdr:spPr>
        <a:xfrm>
          <a:off x="5400675" y="4743450"/>
          <a:ext cx="0" cy="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 anchor="ctr" anchorCtr="0">
          <a:spAutoFit/>
        </a:bodyPr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0.19575</cdr:x>
      <cdr:y>0.9475</cdr:y>
    </cdr:from>
    <cdr:to>
      <cdr:x>0.947</cdr:x>
      <cdr:y>0.98125</cdr:y>
    </cdr:to>
    <cdr:grpSp>
      <cdr:nvGrpSpPr>
        <cdr:cNvPr id="15" name="Group 14"/>
        <cdr:cNvGrpSpPr/>
      </cdr:nvGrpSpPr>
      <cdr:grpSpPr>
        <a:xfrm>
          <a:off x="2238375" y="5391150"/>
          <a:ext cx="8601075" cy="190500"/>
          <a:chOff x="716042" y="1787148"/>
          <a:chExt cx="3168609" cy="72000"/>
        </a:xfrm>
      </cdr:grpSpPr>
      <cdr:grpSp>
        <cdr:nvGrpSpPr>
          <cdr:cNvPr id="11" name="Group 10"/>
          <cdr:cNvGrpSpPr/>
        </cdr:nvGrpSpPr>
        <cdr:grpSpPr>
          <a:xfrm>
            <a:off x="716042" y="1787148"/>
            <a:ext cx="591738" cy="72000"/>
            <a:chOff x="716042" y="1787148"/>
            <a:chExt cx="592018" cy="72000"/>
          </a:xfrm>
        </cdr:grpSpPr>
        <cdr:sp macro="" textlink="">
          <cdr:nvSpPr>
            <cdr:cNvPr id="2" name="Rectangle 1"/>
            <cdr:cNvSpPr/>
          </cdr:nvSpPr>
          <cdr:spPr>
            <a:xfrm>
              <a:off x="716042" y="1787148"/>
              <a:ext cx="71930" cy="72000"/>
            </a:xfrm>
            <a:prstGeom prst="rect">
              <a:avLst/>
            </a:prstGeom>
            <a:noFill/>
            <a:ln>
              <a:solidFill>
                <a:schemeClr val="accent1">
                  <a:lumMod val="60000"/>
                  <a:lumOff val="40000"/>
                </a:schemeClr>
              </a:solidFill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7" name="TextBox 6"/>
            <cdr:cNvSpPr txBox="1"/>
          </cdr:nvSpPr>
          <cdr:spPr>
            <a:xfrm>
              <a:off x="839922" y="1798380"/>
              <a:ext cx="468138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2008 men</a:t>
              </a:r>
            </a:p>
          </cdr:txBody>
        </cdr:sp>
      </cdr:grpSp>
      <cdr:grpSp>
        <cdr:nvGrpSpPr>
          <cdr:cNvPr id="12" name="Group 11"/>
          <cdr:cNvGrpSpPr/>
        </cdr:nvGrpSpPr>
        <cdr:grpSpPr>
          <a:xfrm>
            <a:off x="1508986" y="1787148"/>
            <a:ext cx="585401" cy="72000"/>
            <a:chOff x="1416695" y="1787148"/>
            <a:chExt cx="585560" cy="72000"/>
          </a:xfrm>
        </cdr:grpSpPr>
        <cdr:sp macro="" textlink="">
          <cdr:nvSpPr>
            <cdr:cNvPr id="3" name="Rectangle 2"/>
            <cdr:cNvSpPr/>
          </cdr:nvSpPr>
          <cdr:spPr>
            <a:xfrm>
              <a:off x="1416695" y="1787148"/>
              <a:ext cx="72024" cy="72000"/>
            </a:xfrm>
            <a:prstGeom prst="rect">
              <a:avLst/>
            </a:prstGeom>
            <a:solidFill>
              <a:srgbClr val="286EB4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8" name="TextBox 7"/>
            <cdr:cNvSpPr txBox="1"/>
          </cdr:nvSpPr>
          <cdr:spPr>
            <a:xfrm>
              <a:off x="1534100" y="1798380"/>
              <a:ext cx="468155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2018 men</a:t>
              </a:r>
            </a:p>
          </cdr:txBody>
        </cdr:sp>
      </cdr:grpSp>
      <cdr:grpSp>
        <cdr:nvGrpSpPr>
          <cdr:cNvPr id="13" name="Group 12"/>
          <cdr:cNvGrpSpPr/>
        </cdr:nvGrpSpPr>
        <cdr:grpSpPr>
          <a:xfrm>
            <a:off x="2296386" y="1787148"/>
            <a:ext cx="682043" cy="72000"/>
            <a:chOff x="2156094" y="1787148"/>
            <a:chExt cx="682422" cy="72000"/>
          </a:xfrm>
        </cdr:grpSpPr>
        <cdr:sp macro="" textlink="">
          <cdr:nvSpPr>
            <cdr:cNvPr id="4" name="Rectangle 3"/>
            <cdr:cNvSpPr/>
          </cdr:nvSpPr>
          <cdr:spPr>
            <a:xfrm>
              <a:off x="2156094" y="1787148"/>
              <a:ext cx="71996" cy="72000"/>
            </a:xfrm>
            <a:prstGeom prst="rect">
              <a:avLst/>
            </a:prstGeom>
            <a:solidFill>
              <a:srgbClr val="F06423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9" name="TextBox 8"/>
            <cdr:cNvSpPr txBox="1"/>
          </cdr:nvSpPr>
          <cdr:spPr>
            <a:xfrm>
              <a:off x="2266988" y="1798380"/>
              <a:ext cx="571528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2018 women</a:t>
              </a:r>
            </a:p>
          </cdr:txBody>
        </cdr:sp>
      </cdr:grpSp>
      <cdr:grpSp>
        <cdr:nvGrpSpPr>
          <cdr:cNvPr id="14" name="Group 13"/>
          <cdr:cNvGrpSpPr/>
        </cdr:nvGrpSpPr>
        <cdr:grpSpPr>
          <a:xfrm>
            <a:off x="3179635" y="1787148"/>
            <a:ext cx="705016" cy="72000"/>
            <a:chOff x="3179628" y="1787148"/>
            <a:chExt cx="705023" cy="72000"/>
          </a:xfrm>
        </cdr:grpSpPr>
        <cdr:sp macro="" textlink="">
          <cdr:nvSpPr>
            <cdr:cNvPr id="5" name="Rectangle 4"/>
            <cdr:cNvSpPr/>
          </cdr:nvSpPr>
          <cdr:spPr>
            <a:xfrm>
              <a:off x="3179628" y="1787148"/>
              <a:ext cx="71912" cy="72000"/>
            </a:xfrm>
            <a:prstGeom prst="rect">
              <a:avLst/>
            </a:prstGeom>
            <a:noFill/>
            <a:ln>
              <a:solidFill>
                <a:schemeClr val="accent2">
                  <a:lumMod val="40000"/>
                  <a:lumOff val="60000"/>
                </a:schemeClr>
              </a:solidFill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10" name="TextBox 9"/>
            <cdr:cNvSpPr txBox="1"/>
          </cdr:nvSpPr>
          <cdr:spPr>
            <a:xfrm>
              <a:off x="3313230" y="1798380"/>
              <a:ext cx="571421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2008 women</a:t>
              </a:r>
            </a:p>
          </cdr:txBody>
        </cdr:sp>
      </cdr:grp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361950</xdr:colOff>
      <xdr:row>42</xdr:row>
      <xdr:rowOff>0</xdr:rowOff>
    </xdr:from>
    <xdr:to>
      <xdr:col>22</xdr:col>
      <xdr:colOff>95250</xdr:colOff>
      <xdr:row>79</xdr:row>
      <xdr:rowOff>57150</xdr:rowOff>
    </xdr:to>
    <xdr:graphicFrame macro="">
      <xdr:nvGraphicFramePr>
        <xdr:cNvPr id="2" name="Chart 1"/>
        <xdr:cNvGraphicFramePr/>
      </xdr:nvGraphicFramePr>
      <xdr:xfrm>
        <a:off x="2409825" y="6467475"/>
        <a:ext cx="114490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0.83425</cdr:y>
    </cdr:from>
    <cdr:to>
      <cdr:x>0</cdr:x>
      <cdr:y>0</cdr:y>
    </cdr:to>
    <cdr:sp macro="" textlink="">
      <cdr:nvSpPr>
        <cdr:cNvPr id="6" name="TextBox 5"/>
        <cdr:cNvSpPr txBox="1"/>
      </cdr:nvSpPr>
      <cdr:spPr>
        <a:xfrm>
          <a:off x="5400675" y="4743450"/>
          <a:ext cx="0" cy="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 anchor="ctr" anchorCtr="0">
          <a:spAutoFit/>
        </a:bodyPr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0.19575</cdr:x>
      <cdr:y>0.9475</cdr:y>
    </cdr:from>
    <cdr:to>
      <cdr:x>0.947</cdr:x>
      <cdr:y>0.98125</cdr:y>
    </cdr:to>
    <cdr:grpSp>
      <cdr:nvGrpSpPr>
        <cdr:cNvPr id="15" name="Group 14"/>
        <cdr:cNvGrpSpPr/>
      </cdr:nvGrpSpPr>
      <cdr:grpSpPr>
        <a:xfrm>
          <a:off x="2238375" y="5391150"/>
          <a:ext cx="8601075" cy="190500"/>
          <a:chOff x="716042" y="1787148"/>
          <a:chExt cx="3168609" cy="72000"/>
        </a:xfrm>
      </cdr:grpSpPr>
      <cdr:grpSp>
        <cdr:nvGrpSpPr>
          <cdr:cNvPr id="11" name="Group 10"/>
          <cdr:cNvGrpSpPr/>
        </cdr:nvGrpSpPr>
        <cdr:grpSpPr>
          <a:xfrm>
            <a:off x="716042" y="1787148"/>
            <a:ext cx="591738" cy="72000"/>
            <a:chOff x="716042" y="1787148"/>
            <a:chExt cx="592018" cy="72000"/>
          </a:xfrm>
        </cdr:grpSpPr>
        <cdr:sp macro="" textlink="">
          <cdr:nvSpPr>
            <cdr:cNvPr id="2" name="Rectangle 1"/>
            <cdr:cNvSpPr/>
          </cdr:nvSpPr>
          <cdr:spPr>
            <a:xfrm>
              <a:off x="716042" y="1787148"/>
              <a:ext cx="71930" cy="72000"/>
            </a:xfrm>
            <a:prstGeom prst="rect">
              <a:avLst/>
            </a:prstGeom>
            <a:noFill/>
            <a:ln>
              <a:solidFill>
                <a:schemeClr val="accent1">
                  <a:lumMod val="60000"/>
                  <a:lumOff val="40000"/>
                </a:schemeClr>
              </a:solidFill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7" name="TextBox 6"/>
            <cdr:cNvSpPr txBox="1"/>
          </cdr:nvSpPr>
          <cdr:spPr>
            <a:xfrm>
              <a:off x="839922" y="1798380"/>
              <a:ext cx="468138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2008 men</a:t>
              </a:r>
            </a:p>
          </cdr:txBody>
        </cdr:sp>
      </cdr:grpSp>
      <cdr:grpSp>
        <cdr:nvGrpSpPr>
          <cdr:cNvPr id="12" name="Group 11"/>
          <cdr:cNvGrpSpPr/>
        </cdr:nvGrpSpPr>
        <cdr:grpSpPr>
          <a:xfrm>
            <a:off x="1508986" y="1787148"/>
            <a:ext cx="585401" cy="72000"/>
            <a:chOff x="1416695" y="1787148"/>
            <a:chExt cx="585560" cy="72000"/>
          </a:xfrm>
        </cdr:grpSpPr>
        <cdr:sp macro="" textlink="">
          <cdr:nvSpPr>
            <cdr:cNvPr id="3" name="Rectangle 2"/>
            <cdr:cNvSpPr/>
          </cdr:nvSpPr>
          <cdr:spPr>
            <a:xfrm>
              <a:off x="1416695" y="1787148"/>
              <a:ext cx="72024" cy="72000"/>
            </a:xfrm>
            <a:prstGeom prst="rect">
              <a:avLst/>
            </a:prstGeom>
            <a:solidFill>
              <a:srgbClr val="286EB4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8" name="TextBox 7"/>
            <cdr:cNvSpPr txBox="1"/>
          </cdr:nvSpPr>
          <cdr:spPr>
            <a:xfrm>
              <a:off x="1534100" y="1798380"/>
              <a:ext cx="468155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2018 men</a:t>
              </a:r>
            </a:p>
          </cdr:txBody>
        </cdr:sp>
      </cdr:grpSp>
      <cdr:grpSp>
        <cdr:nvGrpSpPr>
          <cdr:cNvPr id="13" name="Group 12"/>
          <cdr:cNvGrpSpPr/>
        </cdr:nvGrpSpPr>
        <cdr:grpSpPr>
          <a:xfrm>
            <a:off x="2296386" y="1787148"/>
            <a:ext cx="682043" cy="72000"/>
            <a:chOff x="2156094" y="1787148"/>
            <a:chExt cx="682422" cy="72000"/>
          </a:xfrm>
        </cdr:grpSpPr>
        <cdr:sp macro="" textlink="">
          <cdr:nvSpPr>
            <cdr:cNvPr id="4" name="Rectangle 3"/>
            <cdr:cNvSpPr/>
          </cdr:nvSpPr>
          <cdr:spPr>
            <a:xfrm>
              <a:off x="2156094" y="1787148"/>
              <a:ext cx="71996" cy="72000"/>
            </a:xfrm>
            <a:prstGeom prst="rect">
              <a:avLst/>
            </a:prstGeom>
            <a:solidFill>
              <a:srgbClr val="F06423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9" name="TextBox 8"/>
            <cdr:cNvSpPr txBox="1"/>
          </cdr:nvSpPr>
          <cdr:spPr>
            <a:xfrm>
              <a:off x="2266988" y="1798380"/>
              <a:ext cx="571528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2018 women</a:t>
              </a:r>
            </a:p>
          </cdr:txBody>
        </cdr:sp>
      </cdr:grpSp>
      <cdr:grpSp>
        <cdr:nvGrpSpPr>
          <cdr:cNvPr id="14" name="Group 13"/>
          <cdr:cNvGrpSpPr/>
        </cdr:nvGrpSpPr>
        <cdr:grpSpPr>
          <a:xfrm>
            <a:off x="3179635" y="1787148"/>
            <a:ext cx="705016" cy="72000"/>
            <a:chOff x="3179628" y="1787148"/>
            <a:chExt cx="705023" cy="72000"/>
          </a:xfrm>
        </cdr:grpSpPr>
        <cdr:sp macro="" textlink="">
          <cdr:nvSpPr>
            <cdr:cNvPr id="5" name="Rectangle 4"/>
            <cdr:cNvSpPr/>
          </cdr:nvSpPr>
          <cdr:spPr>
            <a:xfrm>
              <a:off x="3179628" y="1787148"/>
              <a:ext cx="71912" cy="72000"/>
            </a:xfrm>
            <a:prstGeom prst="rect">
              <a:avLst/>
            </a:prstGeom>
            <a:noFill/>
            <a:ln>
              <a:solidFill>
                <a:schemeClr val="accent2">
                  <a:lumMod val="40000"/>
                  <a:lumOff val="60000"/>
                </a:schemeClr>
              </a:solidFill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10" name="TextBox 9"/>
            <cdr:cNvSpPr txBox="1"/>
          </cdr:nvSpPr>
          <cdr:spPr>
            <a:xfrm>
              <a:off x="3313230" y="1798380"/>
              <a:ext cx="571421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2008 women</a:t>
              </a:r>
            </a:p>
          </cdr:txBody>
        </cdr:sp>
      </cdr:grp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361950</xdr:colOff>
      <xdr:row>42</xdr:row>
      <xdr:rowOff>0</xdr:rowOff>
    </xdr:from>
    <xdr:to>
      <xdr:col>22</xdr:col>
      <xdr:colOff>95250</xdr:colOff>
      <xdr:row>79</xdr:row>
      <xdr:rowOff>57150</xdr:rowOff>
    </xdr:to>
    <xdr:graphicFrame macro="">
      <xdr:nvGraphicFramePr>
        <xdr:cNvPr id="2" name="Chart 1"/>
        <xdr:cNvGraphicFramePr/>
      </xdr:nvGraphicFramePr>
      <xdr:xfrm>
        <a:off x="2409825" y="6467475"/>
        <a:ext cx="114490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0.307</cdr:y>
    </cdr:from>
    <cdr:to>
      <cdr:x>0.9975</cdr:x>
      <cdr:y>0.3575</cdr:y>
    </cdr:to>
    <cdr:sp macro="" textlink="">
      <cdr:nvSpPr>
        <cdr:cNvPr id="3" name="TextBox 2"/>
        <cdr:cNvSpPr txBox="1"/>
      </cdr:nvSpPr>
      <cdr:spPr>
        <a:xfrm>
          <a:off x="10553700" y="1743075"/>
          <a:ext cx="838200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0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World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41</xdr:row>
      <xdr:rowOff>0</xdr:rowOff>
    </xdr:from>
    <xdr:to>
      <xdr:col>7</xdr:col>
      <xdr:colOff>123825</xdr:colOff>
      <xdr:row>78</xdr:row>
      <xdr:rowOff>47625</xdr:rowOff>
    </xdr:to>
    <xdr:graphicFrame macro="">
      <xdr:nvGraphicFramePr>
        <xdr:cNvPr id="2" name="Chart 1"/>
        <xdr:cNvGraphicFramePr/>
      </xdr:nvGraphicFramePr>
      <xdr:xfrm>
        <a:off x="1285875" y="6467475"/>
        <a:ext cx="114204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40</xdr:row>
      <xdr:rowOff>85725</xdr:rowOff>
    </xdr:from>
    <xdr:to>
      <xdr:col>8</xdr:col>
      <xdr:colOff>142875</xdr:colOff>
      <xdr:row>78</xdr:row>
      <xdr:rowOff>9525</xdr:rowOff>
    </xdr:to>
    <xdr:graphicFrame macro="">
      <xdr:nvGraphicFramePr>
        <xdr:cNvPr id="2" name="Chart 1"/>
        <xdr:cNvGraphicFramePr/>
      </xdr:nvGraphicFramePr>
      <xdr:xfrm>
        <a:off x="1514475" y="6362700"/>
        <a:ext cx="114490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38</xdr:row>
      <xdr:rowOff>66675</xdr:rowOff>
    </xdr:from>
    <xdr:to>
      <xdr:col>8</xdr:col>
      <xdr:colOff>266700</xdr:colOff>
      <xdr:row>85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5067300"/>
          <a:ext cx="11715750" cy="7096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266700</xdr:colOff>
      <xdr:row>41</xdr:row>
      <xdr:rowOff>0</xdr:rowOff>
    </xdr:from>
    <xdr:to>
      <xdr:col>10</xdr:col>
      <xdr:colOff>400050</xdr:colOff>
      <xdr:row>78</xdr:row>
      <xdr:rowOff>47625</xdr:rowOff>
    </xdr:to>
    <xdr:graphicFrame macro="">
      <xdr:nvGraphicFramePr>
        <xdr:cNvPr id="2" name="Chart 1"/>
        <xdr:cNvGraphicFramePr/>
      </xdr:nvGraphicFramePr>
      <xdr:xfrm>
        <a:off x="2895600" y="6429375"/>
        <a:ext cx="114300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41</xdr:row>
      <xdr:rowOff>0</xdr:rowOff>
    </xdr:from>
    <xdr:to>
      <xdr:col>20</xdr:col>
      <xdr:colOff>209550</xdr:colOff>
      <xdr:row>78</xdr:row>
      <xdr:rowOff>47625</xdr:rowOff>
    </xdr:to>
    <xdr:graphicFrame macro="">
      <xdr:nvGraphicFramePr>
        <xdr:cNvPr id="2" name="Chart 1"/>
        <xdr:cNvGraphicFramePr/>
      </xdr:nvGraphicFramePr>
      <xdr:xfrm>
        <a:off x="1257300" y="6305550"/>
        <a:ext cx="115347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48</xdr:row>
      <xdr:rowOff>142875</xdr:rowOff>
    </xdr:from>
    <xdr:to>
      <xdr:col>9</xdr:col>
      <xdr:colOff>76200</xdr:colOff>
      <xdr:row>86</xdr:row>
      <xdr:rowOff>38100</xdr:rowOff>
    </xdr:to>
    <xdr:graphicFrame macro="">
      <xdr:nvGraphicFramePr>
        <xdr:cNvPr id="2" name="Chart 1"/>
        <xdr:cNvGraphicFramePr/>
      </xdr:nvGraphicFramePr>
      <xdr:xfrm>
        <a:off x="1447800" y="7667625"/>
        <a:ext cx="114490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133350</xdr:colOff>
      <xdr:row>41</xdr:row>
      <xdr:rowOff>133350</xdr:rowOff>
    </xdr:from>
    <xdr:to>
      <xdr:col>8</xdr:col>
      <xdr:colOff>133350</xdr:colOff>
      <xdr:row>79</xdr:row>
      <xdr:rowOff>28575</xdr:rowOff>
    </xdr:to>
    <xdr:graphicFrame macro="">
      <xdr:nvGraphicFramePr>
        <xdr:cNvPr id="2" name="Chart 1"/>
        <xdr:cNvGraphicFramePr/>
      </xdr:nvGraphicFramePr>
      <xdr:xfrm>
        <a:off x="1504950" y="6896100"/>
        <a:ext cx="114300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133350</xdr:colOff>
      <xdr:row>39</xdr:row>
      <xdr:rowOff>47625</xdr:rowOff>
    </xdr:from>
    <xdr:to>
      <xdr:col>21</xdr:col>
      <xdr:colOff>323850</xdr:colOff>
      <xdr:row>77</xdr:row>
      <xdr:rowOff>0</xdr:rowOff>
    </xdr:to>
    <xdr:graphicFrame macro="">
      <xdr:nvGraphicFramePr>
        <xdr:cNvPr id="2" name="Chart 1"/>
        <xdr:cNvGraphicFramePr/>
      </xdr:nvGraphicFramePr>
      <xdr:xfrm>
        <a:off x="1504950" y="6353175"/>
        <a:ext cx="114585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361950</xdr:colOff>
      <xdr:row>42</xdr:row>
      <xdr:rowOff>95250</xdr:rowOff>
    </xdr:from>
    <xdr:to>
      <xdr:col>25</xdr:col>
      <xdr:colOff>66675</xdr:colOff>
      <xdr:row>80</xdr:row>
      <xdr:rowOff>0</xdr:rowOff>
    </xdr:to>
    <xdr:graphicFrame macro="">
      <xdr:nvGraphicFramePr>
        <xdr:cNvPr id="2" name="Chart 1"/>
        <xdr:cNvGraphicFramePr/>
      </xdr:nvGraphicFramePr>
      <xdr:xfrm>
        <a:off x="3781425" y="6553200"/>
        <a:ext cx="11563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48</xdr:row>
      <xdr:rowOff>9525</xdr:rowOff>
    </xdr:from>
    <xdr:to>
      <xdr:col>8</xdr:col>
      <xdr:colOff>0</xdr:colOff>
      <xdr:row>85</xdr:row>
      <xdr:rowOff>85725</xdr:rowOff>
    </xdr:to>
    <xdr:graphicFrame macro="">
      <xdr:nvGraphicFramePr>
        <xdr:cNvPr id="3" name="Chart 2"/>
        <xdr:cNvGraphicFramePr/>
      </xdr:nvGraphicFramePr>
      <xdr:xfrm>
        <a:off x="1371600" y="8143875"/>
        <a:ext cx="114395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0.916</cdr:y>
    </cdr:from>
    <cdr:to>
      <cdr:x>0.1085</cdr:x>
      <cdr:y>0.936</cdr:y>
    </cdr:to>
    <cdr:cxnSp macro="">
      <cdr:nvCxnSpPr>
        <cdr:cNvPr id="3" name="Straight Connector 2"/>
        <cdr:cNvCxnSpPr/>
      </cdr:nvCxnSpPr>
      <cdr:spPr>
        <a:xfrm>
          <a:off x="1162050" y="5191125"/>
          <a:ext cx="76200" cy="114300"/>
        </a:xfrm>
        <a:prstGeom prst="line">
          <a:avLst/>
        </a:prstGeom>
        <a:ln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333375</xdr:colOff>
      <xdr:row>42</xdr:row>
      <xdr:rowOff>57150</xdr:rowOff>
    </xdr:from>
    <xdr:to>
      <xdr:col>8</xdr:col>
      <xdr:colOff>333375</xdr:colOff>
      <xdr:row>80</xdr:row>
      <xdr:rowOff>0</xdr:rowOff>
    </xdr:to>
    <xdr:graphicFrame macro="">
      <xdr:nvGraphicFramePr>
        <xdr:cNvPr id="2" name="Chart 1"/>
        <xdr:cNvGraphicFramePr/>
      </xdr:nvGraphicFramePr>
      <xdr:xfrm>
        <a:off x="1495425" y="6686550"/>
        <a:ext cx="11449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0.83425</cdr:y>
    </cdr:from>
    <cdr:to>
      <cdr:x>0</cdr:x>
      <cdr:y>0</cdr:y>
    </cdr:to>
    <cdr:sp macro="" textlink="">
      <cdr:nvSpPr>
        <cdr:cNvPr id="6" name="TextBox 5"/>
        <cdr:cNvSpPr txBox="1"/>
      </cdr:nvSpPr>
      <cdr:spPr>
        <a:xfrm>
          <a:off x="5400675" y="4743450"/>
          <a:ext cx="0" cy="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 anchor="ctr" anchorCtr="0">
          <a:spAutoFit/>
        </a:bodyPr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0.19575</cdr:x>
      <cdr:y>0.9475</cdr:y>
    </cdr:from>
    <cdr:to>
      <cdr:x>0.947</cdr:x>
      <cdr:y>0.98125</cdr:y>
    </cdr:to>
    <cdr:grpSp>
      <cdr:nvGrpSpPr>
        <cdr:cNvPr id="15" name="Group 14"/>
        <cdr:cNvGrpSpPr/>
      </cdr:nvGrpSpPr>
      <cdr:grpSpPr>
        <a:xfrm>
          <a:off x="2238375" y="5391150"/>
          <a:ext cx="8601075" cy="190500"/>
          <a:chOff x="716042" y="1787148"/>
          <a:chExt cx="3168609" cy="72000"/>
        </a:xfrm>
      </cdr:grpSpPr>
      <cdr:grpSp>
        <cdr:nvGrpSpPr>
          <cdr:cNvPr id="11" name="Group 10"/>
          <cdr:cNvGrpSpPr/>
        </cdr:nvGrpSpPr>
        <cdr:grpSpPr>
          <a:xfrm>
            <a:off x="716042" y="1787148"/>
            <a:ext cx="591738" cy="72000"/>
            <a:chOff x="716042" y="1787148"/>
            <a:chExt cx="592018" cy="72000"/>
          </a:xfrm>
        </cdr:grpSpPr>
        <cdr:sp macro="" textlink="">
          <cdr:nvSpPr>
            <cdr:cNvPr id="2" name="Rectangle 1"/>
            <cdr:cNvSpPr/>
          </cdr:nvSpPr>
          <cdr:spPr>
            <a:xfrm>
              <a:off x="716042" y="1787148"/>
              <a:ext cx="71930" cy="72000"/>
            </a:xfrm>
            <a:prstGeom prst="rect">
              <a:avLst/>
            </a:prstGeom>
            <a:noFill/>
            <a:ln>
              <a:solidFill>
                <a:schemeClr val="accent1">
                  <a:lumMod val="60000"/>
                  <a:lumOff val="40000"/>
                </a:schemeClr>
              </a:solidFill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7" name="TextBox 6"/>
            <cdr:cNvSpPr txBox="1"/>
          </cdr:nvSpPr>
          <cdr:spPr>
            <a:xfrm>
              <a:off x="839922" y="1798380"/>
              <a:ext cx="468138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2008 men</a:t>
              </a:r>
            </a:p>
          </cdr:txBody>
        </cdr:sp>
      </cdr:grpSp>
      <cdr:grpSp>
        <cdr:nvGrpSpPr>
          <cdr:cNvPr id="12" name="Group 11"/>
          <cdr:cNvGrpSpPr/>
        </cdr:nvGrpSpPr>
        <cdr:grpSpPr>
          <a:xfrm>
            <a:off x="1508986" y="1787148"/>
            <a:ext cx="585401" cy="72000"/>
            <a:chOff x="1416695" y="1787148"/>
            <a:chExt cx="585560" cy="72000"/>
          </a:xfrm>
        </cdr:grpSpPr>
        <cdr:sp macro="" textlink="">
          <cdr:nvSpPr>
            <cdr:cNvPr id="3" name="Rectangle 2"/>
            <cdr:cNvSpPr/>
          </cdr:nvSpPr>
          <cdr:spPr>
            <a:xfrm>
              <a:off x="1416695" y="1787148"/>
              <a:ext cx="72024" cy="72000"/>
            </a:xfrm>
            <a:prstGeom prst="rect">
              <a:avLst/>
            </a:prstGeom>
            <a:solidFill>
              <a:srgbClr val="286EB4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8" name="TextBox 7"/>
            <cdr:cNvSpPr txBox="1"/>
          </cdr:nvSpPr>
          <cdr:spPr>
            <a:xfrm>
              <a:off x="1534100" y="1798380"/>
              <a:ext cx="468155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2018 men</a:t>
              </a:r>
            </a:p>
          </cdr:txBody>
        </cdr:sp>
      </cdr:grpSp>
      <cdr:grpSp>
        <cdr:nvGrpSpPr>
          <cdr:cNvPr id="13" name="Group 12"/>
          <cdr:cNvGrpSpPr/>
        </cdr:nvGrpSpPr>
        <cdr:grpSpPr>
          <a:xfrm>
            <a:off x="2296386" y="1787148"/>
            <a:ext cx="682043" cy="72000"/>
            <a:chOff x="2156094" y="1787148"/>
            <a:chExt cx="682422" cy="72000"/>
          </a:xfrm>
        </cdr:grpSpPr>
        <cdr:sp macro="" textlink="">
          <cdr:nvSpPr>
            <cdr:cNvPr id="4" name="Rectangle 3"/>
            <cdr:cNvSpPr/>
          </cdr:nvSpPr>
          <cdr:spPr>
            <a:xfrm>
              <a:off x="2156094" y="1787148"/>
              <a:ext cx="71996" cy="72000"/>
            </a:xfrm>
            <a:prstGeom prst="rect">
              <a:avLst/>
            </a:prstGeom>
            <a:solidFill>
              <a:srgbClr val="F06423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9" name="TextBox 8"/>
            <cdr:cNvSpPr txBox="1"/>
          </cdr:nvSpPr>
          <cdr:spPr>
            <a:xfrm>
              <a:off x="2266988" y="1798380"/>
              <a:ext cx="571528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2018 women</a:t>
              </a:r>
            </a:p>
          </cdr:txBody>
        </cdr:sp>
      </cdr:grpSp>
      <cdr:grpSp>
        <cdr:nvGrpSpPr>
          <cdr:cNvPr id="14" name="Group 13"/>
          <cdr:cNvGrpSpPr/>
        </cdr:nvGrpSpPr>
        <cdr:grpSpPr>
          <a:xfrm>
            <a:off x="3179635" y="1787148"/>
            <a:ext cx="705016" cy="72000"/>
            <a:chOff x="3179628" y="1787148"/>
            <a:chExt cx="705023" cy="72000"/>
          </a:xfrm>
        </cdr:grpSpPr>
        <cdr:sp macro="" textlink="">
          <cdr:nvSpPr>
            <cdr:cNvPr id="5" name="Rectangle 4"/>
            <cdr:cNvSpPr/>
          </cdr:nvSpPr>
          <cdr:spPr>
            <a:xfrm>
              <a:off x="3179628" y="1787148"/>
              <a:ext cx="71912" cy="72000"/>
            </a:xfrm>
            <a:prstGeom prst="rect">
              <a:avLst/>
            </a:prstGeom>
            <a:noFill/>
            <a:ln>
              <a:solidFill>
                <a:schemeClr val="accent2">
                  <a:lumMod val="40000"/>
                  <a:lumOff val="60000"/>
                </a:schemeClr>
              </a:solidFill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10" name="TextBox 9"/>
            <cdr:cNvSpPr txBox="1"/>
          </cdr:nvSpPr>
          <cdr:spPr>
            <a:xfrm>
              <a:off x="3313230" y="1798380"/>
              <a:ext cx="571421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2008 women</a:t>
              </a:r>
            </a:p>
          </cdr:txBody>
        </cdr:sp>
      </cdr:grp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361950</xdr:colOff>
      <xdr:row>42</xdr:row>
      <xdr:rowOff>0</xdr:rowOff>
    </xdr:from>
    <xdr:to>
      <xdr:col>22</xdr:col>
      <xdr:colOff>95250</xdr:colOff>
      <xdr:row>79</xdr:row>
      <xdr:rowOff>57150</xdr:rowOff>
    </xdr:to>
    <xdr:graphicFrame macro="">
      <xdr:nvGraphicFramePr>
        <xdr:cNvPr id="56366" name="Chart 1"/>
        <xdr:cNvGraphicFramePr/>
      </xdr:nvGraphicFramePr>
      <xdr:xfrm>
        <a:off x="2409825" y="6467475"/>
        <a:ext cx="114490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0.83425</cdr:y>
    </cdr:from>
    <cdr:to>
      <cdr:x>0</cdr:x>
      <cdr:y>0</cdr:y>
    </cdr:to>
    <cdr:sp macro="" textlink="">
      <cdr:nvSpPr>
        <cdr:cNvPr id="6" name="TextBox 5"/>
        <cdr:cNvSpPr txBox="1"/>
      </cdr:nvSpPr>
      <cdr:spPr>
        <a:xfrm>
          <a:off x="5400675" y="4743450"/>
          <a:ext cx="0" cy="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 anchor="ctr" anchorCtr="0">
          <a:spAutoFit/>
        </a:bodyPr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0.19575</cdr:x>
      <cdr:y>0.9475</cdr:y>
    </cdr:from>
    <cdr:to>
      <cdr:x>0.947</cdr:x>
      <cdr:y>0.98125</cdr:y>
    </cdr:to>
    <cdr:grpSp>
      <cdr:nvGrpSpPr>
        <cdr:cNvPr id="15" name="Group 14"/>
        <cdr:cNvGrpSpPr/>
      </cdr:nvGrpSpPr>
      <cdr:grpSpPr>
        <a:xfrm>
          <a:off x="2238375" y="5391150"/>
          <a:ext cx="8601075" cy="190500"/>
          <a:chOff x="716042" y="1787148"/>
          <a:chExt cx="3168609" cy="72000"/>
        </a:xfrm>
      </cdr:grpSpPr>
      <cdr:grpSp>
        <cdr:nvGrpSpPr>
          <cdr:cNvPr id="11" name="Group 10"/>
          <cdr:cNvGrpSpPr/>
        </cdr:nvGrpSpPr>
        <cdr:grpSpPr>
          <a:xfrm>
            <a:off x="716042" y="1787148"/>
            <a:ext cx="591738" cy="72000"/>
            <a:chOff x="716042" y="1787148"/>
            <a:chExt cx="592018" cy="72000"/>
          </a:xfrm>
        </cdr:grpSpPr>
        <cdr:sp macro="" textlink="">
          <cdr:nvSpPr>
            <cdr:cNvPr id="2" name="Rectangle 1"/>
            <cdr:cNvSpPr/>
          </cdr:nvSpPr>
          <cdr:spPr>
            <a:xfrm>
              <a:off x="716042" y="1787148"/>
              <a:ext cx="71930" cy="72000"/>
            </a:xfrm>
            <a:prstGeom prst="rect">
              <a:avLst/>
            </a:prstGeom>
            <a:noFill/>
            <a:ln>
              <a:solidFill>
                <a:schemeClr val="accent1">
                  <a:lumMod val="60000"/>
                  <a:lumOff val="40000"/>
                </a:schemeClr>
              </a:solidFill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7" name="TextBox 6"/>
            <cdr:cNvSpPr txBox="1"/>
          </cdr:nvSpPr>
          <cdr:spPr>
            <a:xfrm>
              <a:off x="839922" y="1798380"/>
              <a:ext cx="468138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2008 men</a:t>
              </a:r>
            </a:p>
          </cdr:txBody>
        </cdr:sp>
      </cdr:grpSp>
      <cdr:grpSp>
        <cdr:nvGrpSpPr>
          <cdr:cNvPr id="12" name="Group 11"/>
          <cdr:cNvGrpSpPr/>
        </cdr:nvGrpSpPr>
        <cdr:grpSpPr>
          <a:xfrm>
            <a:off x="1508986" y="1787148"/>
            <a:ext cx="585401" cy="72000"/>
            <a:chOff x="1416695" y="1787148"/>
            <a:chExt cx="585560" cy="72000"/>
          </a:xfrm>
        </cdr:grpSpPr>
        <cdr:sp macro="" textlink="">
          <cdr:nvSpPr>
            <cdr:cNvPr id="3" name="Rectangle 2"/>
            <cdr:cNvSpPr/>
          </cdr:nvSpPr>
          <cdr:spPr>
            <a:xfrm>
              <a:off x="1416695" y="1787148"/>
              <a:ext cx="72024" cy="72000"/>
            </a:xfrm>
            <a:prstGeom prst="rect">
              <a:avLst/>
            </a:prstGeom>
            <a:solidFill>
              <a:srgbClr val="286EB4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8" name="TextBox 7"/>
            <cdr:cNvSpPr txBox="1"/>
          </cdr:nvSpPr>
          <cdr:spPr>
            <a:xfrm>
              <a:off x="1534100" y="1798380"/>
              <a:ext cx="468155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2018 men</a:t>
              </a:r>
            </a:p>
          </cdr:txBody>
        </cdr:sp>
      </cdr:grpSp>
      <cdr:grpSp>
        <cdr:nvGrpSpPr>
          <cdr:cNvPr id="13" name="Group 12"/>
          <cdr:cNvGrpSpPr/>
        </cdr:nvGrpSpPr>
        <cdr:grpSpPr>
          <a:xfrm>
            <a:off x="2296386" y="1787148"/>
            <a:ext cx="682043" cy="72000"/>
            <a:chOff x="2156094" y="1787148"/>
            <a:chExt cx="682422" cy="72000"/>
          </a:xfrm>
        </cdr:grpSpPr>
        <cdr:sp macro="" textlink="">
          <cdr:nvSpPr>
            <cdr:cNvPr id="4" name="Rectangle 3"/>
            <cdr:cNvSpPr/>
          </cdr:nvSpPr>
          <cdr:spPr>
            <a:xfrm>
              <a:off x="2156094" y="1787148"/>
              <a:ext cx="71996" cy="72000"/>
            </a:xfrm>
            <a:prstGeom prst="rect">
              <a:avLst/>
            </a:prstGeom>
            <a:solidFill>
              <a:srgbClr val="F06423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9" name="TextBox 8"/>
            <cdr:cNvSpPr txBox="1"/>
          </cdr:nvSpPr>
          <cdr:spPr>
            <a:xfrm>
              <a:off x="2266988" y="1798380"/>
              <a:ext cx="571528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2018 women</a:t>
              </a:r>
            </a:p>
          </cdr:txBody>
        </cdr:sp>
      </cdr:grpSp>
      <cdr:grpSp>
        <cdr:nvGrpSpPr>
          <cdr:cNvPr id="14" name="Group 13"/>
          <cdr:cNvGrpSpPr/>
        </cdr:nvGrpSpPr>
        <cdr:grpSpPr>
          <a:xfrm>
            <a:off x="3179635" y="1787148"/>
            <a:ext cx="705016" cy="72000"/>
            <a:chOff x="3179628" y="1787148"/>
            <a:chExt cx="705023" cy="72000"/>
          </a:xfrm>
        </cdr:grpSpPr>
        <cdr:sp macro="" textlink="">
          <cdr:nvSpPr>
            <cdr:cNvPr id="5" name="Rectangle 4"/>
            <cdr:cNvSpPr/>
          </cdr:nvSpPr>
          <cdr:spPr>
            <a:xfrm>
              <a:off x="3179628" y="1787148"/>
              <a:ext cx="71912" cy="72000"/>
            </a:xfrm>
            <a:prstGeom prst="rect">
              <a:avLst/>
            </a:prstGeom>
            <a:noFill/>
            <a:ln>
              <a:solidFill>
                <a:schemeClr val="accent2">
                  <a:lumMod val="40000"/>
                  <a:lumOff val="60000"/>
                </a:schemeClr>
              </a:solidFill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10" name="TextBox 9"/>
            <cdr:cNvSpPr txBox="1"/>
          </cdr:nvSpPr>
          <cdr:spPr>
            <a:xfrm>
              <a:off x="3313230" y="1798380"/>
              <a:ext cx="571421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2008 women</a:t>
              </a:r>
            </a:p>
          </cdr:txBody>
        </cdr:sp>
      </cdr:grp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361950</xdr:colOff>
      <xdr:row>42</xdr:row>
      <xdr:rowOff>0</xdr:rowOff>
    </xdr:from>
    <xdr:to>
      <xdr:col>22</xdr:col>
      <xdr:colOff>95250</xdr:colOff>
      <xdr:row>79</xdr:row>
      <xdr:rowOff>57150</xdr:rowOff>
    </xdr:to>
    <xdr:graphicFrame macro="">
      <xdr:nvGraphicFramePr>
        <xdr:cNvPr id="2" name="Chart 1"/>
        <xdr:cNvGraphicFramePr/>
      </xdr:nvGraphicFramePr>
      <xdr:xfrm>
        <a:off x="2409825" y="6467475"/>
        <a:ext cx="114490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0.83425</cdr:y>
    </cdr:from>
    <cdr:to>
      <cdr:x>0</cdr:x>
      <cdr:y>0</cdr:y>
    </cdr:to>
    <cdr:sp macro="" textlink="">
      <cdr:nvSpPr>
        <cdr:cNvPr id="6" name="TextBox 5"/>
        <cdr:cNvSpPr txBox="1"/>
      </cdr:nvSpPr>
      <cdr:spPr>
        <a:xfrm>
          <a:off x="5400675" y="4743450"/>
          <a:ext cx="0" cy="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 anchor="ctr" anchorCtr="0">
          <a:spAutoFit/>
        </a:bodyPr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0.19575</cdr:x>
      <cdr:y>0.9475</cdr:y>
    </cdr:from>
    <cdr:to>
      <cdr:x>0.947</cdr:x>
      <cdr:y>0.98125</cdr:y>
    </cdr:to>
    <cdr:grpSp>
      <cdr:nvGrpSpPr>
        <cdr:cNvPr id="15" name="Group 14"/>
        <cdr:cNvGrpSpPr/>
      </cdr:nvGrpSpPr>
      <cdr:grpSpPr>
        <a:xfrm>
          <a:off x="2238375" y="5391150"/>
          <a:ext cx="8601075" cy="190500"/>
          <a:chOff x="716042" y="1787148"/>
          <a:chExt cx="3168609" cy="72000"/>
        </a:xfrm>
      </cdr:grpSpPr>
      <cdr:grpSp>
        <cdr:nvGrpSpPr>
          <cdr:cNvPr id="11" name="Group 10"/>
          <cdr:cNvGrpSpPr/>
        </cdr:nvGrpSpPr>
        <cdr:grpSpPr>
          <a:xfrm>
            <a:off x="716042" y="1787148"/>
            <a:ext cx="591738" cy="72000"/>
            <a:chOff x="716042" y="1787148"/>
            <a:chExt cx="592018" cy="72000"/>
          </a:xfrm>
        </cdr:grpSpPr>
        <cdr:sp macro="" textlink="">
          <cdr:nvSpPr>
            <cdr:cNvPr id="2" name="Rectangle 1"/>
            <cdr:cNvSpPr/>
          </cdr:nvSpPr>
          <cdr:spPr>
            <a:xfrm>
              <a:off x="716042" y="1787148"/>
              <a:ext cx="71930" cy="72000"/>
            </a:xfrm>
            <a:prstGeom prst="rect">
              <a:avLst/>
            </a:prstGeom>
            <a:noFill/>
            <a:ln>
              <a:solidFill>
                <a:schemeClr val="accent1">
                  <a:lumMod val="60000"/>
                  <a:lumOff val="40000"/>
                </a:schemeClr>
              </a:solidFill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7" name="TextBox 6"/>
            <cdr:cNvSpPr txBox="1"/>
          </cdr:nvSpPr>
          <cdr:spPr>
            <a:xfrm>
              <a:off x="839922" y="1798380"/>
              <a:ext cx="468138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2008 men</a:t>
              </a:r>
            </a:p>
          </cdr:txBody>
        </cdr:sp>
      </cdr:grpSp>
      <cdr:grpSp>
        <cdr:nvGrpSpPr>
          <cdr:cNvPr id="12" name="Group 11"/>
          <cdr:cNvGrpSpPr/>
        </cdr:nvGrpSpPr>
        <cdr:grpSpPr>
          <a:xfrm>
            <a:off x="1508986" y="1787148"/>
            <a:ext cx="585401" cy="72000"/>
            <a:chOff x="1416695" y="1787148"/>
            <a:chExt cx="585560" cy="72000"/>
          </a:xfrm>
        </cdr:grpSpPr>
        <cdr:sp macro="" textlink="">
          <cdr:nvSpPr>
            <cdr:cNvPr id="3" name="Rectangle 2"/>
            <cdr:cNvSpPr/>
          </cdr:nvSpPr>
          <cdr:spPr>
            <a:xfrm>
              <a:off x="1416695" y="1787148"/>
              <a:ext cx="72024" cy="72000"/>
            </a:xfrm>
            <a:prstGeom prst="rect">
              <a:avLst/>
            </a:prstGeom>
            <a:solidFill>
              <a:srgbClr val="286EB4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8" name="TextBox 7"/>
            <cdr:cNvSpPr txBox="1"/>
          </cdr:nvSpPr>
          <cdr:spPr>
            <a:xfrm>
              <a:off x="1534100" y="1798380"/>
              <a:ext cx="468155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2018 men</a:t>
              </a:r>
            </a:p>
          </cdr:txBody>
        </cdr:sp>
      </cdr:grpSp>
      <cdr:grpSp>
        <cdr:nvGrpSpPr>
          <cdr:cNvPr id="13" name="Group 12"/>
          <cdr:cNvGrpSpPr/>
        </cdr:nvGrpSpPr>
        <cdr:grpSpPr>
          <a:xfrm>
            <a:off x="2296386" y="1787148"/>
            <a:ext cx="682043" cy="72000"/>
            <a:chOff x="2156094" y="1787148"/>
            <a:chExt cx="682422" cy="72000"/>
          </a:xfrm>
        </cdr:grpSpPr>
        <cdr:sp macro="" textlink="">
          <cdr:nvSpPr>
            <cdr:cNvPr id="4" name="Rectangle 3"/>
            <cdr:cNvSpPr/>
          </cdr:nvSpPr>
          <cdr:spPr>
            <a:xfrm>
              <a:off x="2156094" y="1787148"/>
              <a:ext cx="71996" cy="72000"/>
            </a:xfrm>
            <a:prstGeom prst="rect">
              <a:avLst/>
            </a:prstGeom>
            <a:solidFill>
              <a:srgbClr val="F06423"/>
            </a:solidFill>
            <a:ln>
              <a:noFill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9" name="TextBox 8"/>
            <cdr:cNvSpPr txBox="1"/>
          </cdr:nvSpPr>
          <cdr:spPr>
            <a:xfrm>
              <a:off x="2266988" y="1798380"/>
              <a:ext cx="571528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2018 women</a:t>
              </a:r>
            </a:p>
          </cdr:txBody>
        </cdr:sp>
      </cdr:grpSp>
      <cdr:grpSp>
        <cdr:nvGrpSpPr>
          <cdr:cNvPr id="14" name="Group 13"/>
          <cdr:cNvGrpSpPr/>
        </cdr:nvGrpSpPr>
        <cdr:grpSpPr>
          <a:xfrm>
            <a:off x="3179635" y="1787148"/>
            <a:ext cx="705016" cy="72000"/>
            <a:chOff x="3179628" y="1787148"/>
            <a:chExt cx="705023" cy="72000"/>
          </a:xfrm>
        </cdr:grpSpPr>
        <cdr:sp macro="" textlink="">
          <cdr:nvSpPr>
            <cdr:cNvPr id="5" name="Rectangle 4"/>
            <cdr:cNvSpPr/>
          </cdr:nvSpPr>
          <cdr:spPr>
            <a:xfrm>
              <a:off x="3179628" y="1787148"/>
              <a:ext cx="71912" cy="72000"/>
            </a:xfrm>
            <a:prstGeom prst="rect">
              <a:avLst/>
            </a:prstGeom>
            <a:noFill/>
            <a:ln>
              <a:solidFill>
                <a:schemeClr val="accent2">
                  <a:lumMod val="40000"/>
                  <a:lumOff val="60000"/>
                </a:schemeClr>
              </a:solidFill>
              <a:headEnd type="none"/>
              <a:tailEnd type="none"/>
            </a:ln>
          </cdr:spPr>
          <c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cdr:style>
          <cdr:txBody>
            <a:bodyPr vertOverflow="clip"/>
            <a:lstStyle/>
            <a:p>
              <a:endParaRPr lang="en-US" sz="900"/>
            </a:p>
          </cdr:txBody>
        </cdr:sp>
        <cdr:sp macro="" textlink="">
          <cdr:nvSpPr>
            <cdr:cNvPr id="10" name="TextBox 9"/>
            <cdr:cNvSpPr txBox="1"/>
          </cdr:nvSpPr>
          <cdr:spPr>
            <a:xfrm>
              <a:off x="3313230" y="1798380"/>
              <a:ext cx="571421" cy="49536"/>
            </a:xfrm>
            <a:prstGeom prst="rect">
              <a:avLst/>
            </a:prstGeom>
            <a:ln>
              <a:noFill/>
            </a:ln>
          </cdr:spPr>
          <cdr:txBody>
            <a:bodyPr vertOverflow="clip" wrap="square" lIns="0" tIns="0" rIns="0" bIns="0" rtlCol="0" anchor="ctr" anchorCtr="0">
              <a:spAutoFit/>
            </a:bodyPr>
            <a:lstStyle/>
            <a:p>
              <a:r>
                <a:rPr lang="en-GB" sz="900" b="1">
                  <a:latin typeface="Arial" panose="020B0604020202020204" pitchFamily="34" charset="0"/>
                  <a:cs typeface="Arial" panose="020B0604020202020204" pitchFamily="34" charset="0"/>
                </a:rPr>
                <a:t>2008 women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tabSelected="1" workbookViewId="0" topLeftCell="A1"/>
  </sheetViews>
  <sheetFormatPr defaultColWidth="9.33203125" defaultRowHeight="9.75"/>
  <cols>
    <col min="1" max="16384" width="9.66015625" style="25" customWidth="1"/>
  </cols>
  <sheetData>
    <row r="1" ht="9.75">
      <c r="A1" s="12"/>
    </row>
    <row r="6" s="7" customFormat="1" ht="15.75"/>
    <row r="7" s="2" customFormat="1" ht="12.75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9"/>
  <sheetViews>
    <sheetView showGridLines="0" workbookViewId="0" topLeftCell="A1"/>
  </sheetViews>
  <sheetFormatPr defaultColWidth="8.16015625" defaultRowHeight="9.75"/>
  <cols>
    <col min="1" max="2" width="13.83203125" style="30" customWidth="1"/>
    <col min="3" max="3" width="8.16015625" style="30" customWidth="1"/>
    <col min="4" max="7" width="17.16015625" style="30" customWidth="1"/>
    <col min="8" max="17" width="8.16015625" style="30" customWidth="1"/>
    <col min="18" max="18" width="15" style="30" customWidth="1"/>
    <col min="19" max="19" width="8.16015625" style="30" customWidth="1"/>
    <col min="20" max="20" width="15.16015625" style="30" customWidth="1"/>
    <col min="21" max="16384" width="8.16015625" style="30" customWidth="1"/>
  </cols>
  <sheetData>
    <row r="1" ht="12"/>
    <row r="2" spans="4:15" ht="12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3:15" ht="12">
      <c r="C3" s="21" t="s">
        <v>137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3:15" ht="12">
      <c r="C4" s="68" t="s">
        <v>126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3:15" ht="12"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="9" customFormat="1" ht="15.75">
      <c r="C6" s="6" t="s">
        <v>168</v>
      </c>
    </row>
    <row r="7" s="4" customFormat="1" ht="12.75">
      <c r="C7" s="1" t="s">
        <v>18</v>
      </c>
    </row>
    <row r="8" ht="12"/>
    <row r="9" ht="12"/>
    <row r="10" ht="12"/>
    <row r="11" spans="4:10" ht="12.75" customHeight="1">
      <c r="D11" s="72">
        <v>2008</v>
      </c>
      <c r="E11" s="72"/>
      <c r="F11" s="72">
        <v>2018</v>
      </c>
      <c r="G11" s="72"/>
      <c r="H11" s="34"/>
      <c r="I11" s="34"/>
      <c r="J11" s="34"/>
    </row>
    <row r="12" spans="4:14" ht="12">
      <c r="D12" s="35" t="s">
        <v>81</v>
      </c>
      <c r="E12" s="35" t="s">
        <v>82</v>
      </c>
      <c r="F12" s="35" t="s">
        <v>80</v>
      </c>
      <c r="G12" s="35" t="s">
        <v>83</v>
      </c>
      <c r="H12" s="34"/>
      <c r="I12" s="34"/>
      <c r="J12" s="34"/>
      <c r="K12" s="34"/>
      <c r="L12" s="34"/>
      <c r="M12" s="34"/>
      <c r="N12" s="34"/>
    </row>
    <row r="13" spans="3:14" ht="12">
      <c r="C13" s="36" t="s">
        <v>33</v>
      </c>
      <c r="D13" s="34">
        <v>-4.959205057991418</v>
      </c>
      <c r="E13" s="34">
        <v>4.687744292255283</v>
      </c>
      <c r="F13" s="34">
        <v>-4.645318528232875</v>
      </c>
      <c r="G13" s="34">
        <v>4.451798256849669</v>
      </c>
      <c r="H13" s="37"/>
      <c r="I13" s="34"/>
      <c r="J13" s="34"/>
      <c r="K13" s="34"/>
      <c r="L13" s="34"/>
      <c r="M13" s="34"/>
      <c r="N13" s="34"/>
    </row>
    <row r="14" spans="3:14" ht="12">
      <c r="C14" s="38" t="s">
        <v>49</v>
      </c>
      <c r="D14" s="34">
        <v>-5.030370460953679</v>
      </c>
      <c r="E14" s="34">
        <v>4.781869756478916</v>
      </c>
      <c r="F14" s="34">
        <v>-4.5238958902686415</v>
      </c>
      <c r="G14" s="34">
        <v>4.311503410746075</v>
      </c>
      <c r="H14" s="37"/>
      <c r="I14" s="34"/>
      <c r="J14" s="34"/>
      <c r="K14" s="34"/>
      <c r="L14" s="34"/>
      <c r="M14" s="34"/>
      <c r="N14" s="34"/>
    </row>
    <row r="15" spans="3:14" ht="12">
      <c r="C15" s="38" t="s">
        <v>50</v>
      </c>
      <c r="D15" s="34">
        <v>-4.89681785246687</v>
      </c>
      <c r="E15" s="34">
        <v>4.688716391623204</v>
      </c>
      <c r="F15" s="34">
        <v>-4.4349326732087935</v>
      </c>
      <c r="G15" s="34">
        <v>4.1837560388151935</v>
      </c>
      <c r="H15" s="37"/>
      <c r="I15" s="34"/>
      <c r="J15" s="34"/>
      <c r="K15" s="34"/>
      <c r="L15" s="34"/>
      <c r="M15" s="34"/>
      <c r="N15" s="34"/>
    </row>
    <row r="16" spans="3:14" ht="12">
      <c r="C16" s="36" t="s">
        <v>34</v>
      </c>
      <c r="D16" s="34">
        <v>-4.619467583002327</v>
      </c>
      <c r="E16" s="34">
        <v>4.503601322386394</v>
      </c>
      <c r="F16" s="34">
        <v>-4.477963205672413</v>
      </c>
      <c r="G16" s="34">
        <v>4.2266778526548965</v>
      </c>
      <c r="H16" s="37"/>
      <c r="I16" s="39"/>
      <c r="J16" s="39"/>
      <c r="K16" s="34"/>
      <c r="L16" s="34"/>
      <c r="M16" s="34"/>
      <c r="N16" s="34"/>
    </row>
    <row r="17" spans="3:14" ht="12">
      <c r="C17" s="36" t="s">
        <v>35</v>
      </c>
      <c r="D17" s="34">
        <v>-4.51517860542217</v>
      </c>
      <c r="E17" s="34">
        <v>4.500017847302725</v>
      </c>
      <c r="F17" s="34">
        <v>-4.226595659880801</v>
      </c>
      <c r="G17" s="34">
        <v>4.0308128455888586</v>
      </c>
      <c r="H17" s="37"/>
      <c r="I17" s="39"/>
      <c r="J17" s="39"/>
      <c r="K17" s="34"/>
      <c r="L17" s="34"/>
      <c r="M17" s="34"/>
      <c r="N17" s="34"/>
    </row>
    <row r="18" spans="3:14" ht="12">
      <c r="C18" s="36" t="s">
        <v>36</v>
      </c>
      <c r="D18" s="34">
        <v>-4.502189676122099</v>
      </c>
      <c r="E18" s="34">
        <v>4.477071800580078</v>
      </c>
      <c r="F18" s="34">
        <v>-3.8434084638053956</v>
      </c>
      <c r="G18" s="34">
        <v>3.7777005713653105</v>
      </c>
      <c r="H18" s="37"/>
      <c r="I18" s="39"/>
      <c r="J18" s="39"/>
      <c r="K18" s="34"/>
      <c r="L18" s="34"/>
      <c r="M18" s="34"/>
      <c r="N18" s="34"/>
    </row>
    <row r="19" spans="3:13" ht="12">
      <c r="C19" s="36" t="s">
        <v>37</v>
      </c>
      <c r="D19" s="34">
        <v>-4.233099915528429</v>
      </c>
      <c r="E19" s="34">
        <v>4.168358267498092</v>
      </c>
      <c r="F19" s="34">
        <v>-3.8185395455887305</v>
      </c>
      <c r="G19" s="34">
        <v>3.8529839219875206</v>
      </c>
      <c r="H19" s="37"/>
      <c r="I19" s="39"/>
      <c r="J19" s="39"/>
      <c r="K19" s="34"/>
      <c r="L19" s="34"/>
      <c r="M19" s="34"/>
    </row>
    <row r="20" spans="3:13" ht="12">
      <c r="C20" s="36" t="s">
        <v>38</v>
      </c>
      <c r="D20" s="34">
        <v>-3.8806385134260664</v>
      </c>
      <c r="E20" s="34">
        <v>3.797377289495205</v>
      </c>
      <c r="F20" s="34">
        <v>-3.9205191092371554</v>
      </c>
      <c r="G20" s="34">
        <v>3.905458404194713</v>
      </c>
      <c r="H20" s="37"/>
      <c r="I20" s="39"/>
      <c r="J20" s="39"/>
      <c r="K20" s="34"/>
      <c r="L20" s="34"/>
      <c r="M20" s="34"/>
    </row>
    <row r="21" spans="3:13" ht="12">
      <c r="C21" s="36" t="s">
        <v>39</v>
      </c>
      <c r="D21" s="34">
        <v>-3.403277418792065</v>
      </c>
      <c r="E21" s="34">
        <v>3.342411852426652</v>
      </c>
      <c r="F21" s="34">
        <v>-3.615160250952771</v>
      </c>
      <c r="G21" s="34">
        <v>3.556322927220032</v>
      </c>
      <c r="H21" s="37"/>
      <c r="I21" s="39"/>
      <c r="J21" s="39"/>
      <c r="K21" s="34"/>
      <c r="L21" s="34"/>
      <c r="M21" s="34"/>
    </row>
    <row r="22" spans="3:13" ht="12">
      <c r="C22" s="36" t="s">
        <v>40</v>
      </c>
      <c r="D22" s="34">
        <v>-2.852542994322137</v>
      </c>
      <c r="E22" s="34">
        <v>2.807582655360558</v>
      </c>
      <c r="F22" s="34">
        <v>-3.3073057211640324</v>
      </c>
      <c r="G22" s="34">
        <v>3.2442160421824076</v>
      </c>
      <c r="H22" s="37"/>
      <c r="I22" s="39"/>
      <c r="J22" s="39"/>
      <c r="K22" s="34"/>
      <c r="L22" s="34"/>
      <c r="M22" s="34"/>
    </row>
    <row r="23" spans="3:13" ht="12">
      <c r="C23" s="36" t="s">
        <v>41</v>
      </c>
      <c r="D23" s="34">
        <v>-2.2787019929587133</v>
      </c>
      <c r="E23" s="34">
        <v>2.198709978697689</v>
      </c>
      <c r="F23" s="34">
        <v>-2.8250568049205915</v>
      </c>
      <c r="G23" s="34">
        <v>2.8179725350005973</v>
      </c>
      <c r="H23" s="37"/>
      <c r="I23" s="39"/>
      <c r="J23" s="39"/>
      <c r="K23" s="34"/>
      <c r="L23" s="34"/>
      <c r="M23" s="34"/>
    </row>
    <row r="24" spans="3:13" ht="12">
      <c r="C24" s="36" t="s">
        <v>42</v>
      </c>
      <c r="D24" s="34">
        <v>-1.697206505353522</v>
      </c>
      <c r="E24" s="34">
        <v>1.6615220922958875</v>
      </c>
      <c r="F24" s="34">
        <v>-2.298560903156917</v>
      </c>
      <c r="G24" s="34">
        <v>2.3274060836222112</v>
      </c>
      <c r="H24" s="37"/>
      <c r="I24" s="39"/>
      <c r="J24" s="39"/>
      <c r="K24" s="34"/>
      <c r="L24" s="34"/>
      <c r="M24" s="34"/>
    </row>
    <row r="25" spans="3:13" ht="12">
      <c r="C25" s="36" t="s">
        <v>43</v>
      </c>
      <c r="D25" s="34">
        <v>-1.2423812136722188</v>
      </c>
      <c r="E25" s="34">
        <v>1.321684392120763</v>
      </c>
      <c r="F25" s="34">
        <v>-1.767777153810088</v>
      </c>
      <c r="G25" s="34">
        <v>1.75119812406799</v>
      </c>
      <c r="H25" s="37"/>
      <c r="I25" s="39"/>
      <c r="J25" s="39"/>
      <c r="K25" s="34"/>
      <c r="L25" s="34"/>
      <c r="M25" s="34"/>
    </row>
    <row r="26" spans="3:13" ht="12">
      <c r="C26" s="36" t="s">
        <v>44</v>
      </c>
      <c r="D26" s="34">
        <v>-0.9364030637395447</v>
      </c>
      <c r="E26" s="34">
        <v>1.0566664920511766</v>
      </c>
      <c r="F26" s="34">
        <v>-1.1698389191990934</v>
      </c>
      <c r="G26" s="34">
        <v>1.2047248949568874</v>
      </c>
      <c r="H26" s="37"/>
      <c r="I26" s="39"/>
      <c r="J26" s="39"/>
      <c r="K26" s="34"/>
      <c r="L26" s="34"/>
      <c r="M26" s="34"/>
    </row>
    <row r="27" spans="3:13" ht="12">
      <c r="C27" s="36" t="s">
        <v>45</v>
      </c>
      <c r="D27" s="34">
        <v>-0.637554491870941</v>
      </c>
      <c r="E27" s="34">
        <v>0.7883139811310373</v>
      </c>
      <c r="F27" s="34">
        <v>-0.7116142036167271</v>
      </c>
      <c r="G27" s="34">
        <v>0.8721183848528102</v>
      </c>
      <c r="H27" s="37"/>
      <c r="I27" s="39"/>
      <c r="J27" s="39"/>
      <c r="K27" s="34"/>
      <c r="L27" s="34"/>
      <c r="M27" s="34"/>
    </row>
    <row r="28" spans="3:13" ht="12">
      <c r="C28" s="36" t="s">
        <v>46</v>
      </c>
      <c r="D28" s="34">
        <v>-0.3696228417955419</v>
      </c>
      <c r="E28" s="34">
        <v>0.493326627022651</v>
      </c>
      <c r="F28" s="34">
        <v>-0.4480458877176767</v>
      </c>
      <c r="G28" s="34">
        <v>0.5961849132981303</v>
      </c>
      <c r="H28" s="37"/>
      <c r="I28" s="39"/>
      <c r="J28" s="39"/>
      <c r="K28" s="34"/>
      <c r="L28" s="34"/>
      <c r="M28" s="34"/>
    </row>
    <row r="29" spans="3:13" ht="12">
      <c r="C29" s="33" t="s">
        <v>19</v>
      </c>
      <c r="D29" s="34">
        <v>-0.26455711902363</v>
      </c>
      <c r="E29" s="34">
        <v>0.4058096548323159</v>
      </c>
      <c r="F29" s="34">
        <v>-0.32158520630490905</v>
      </c>
      <c r="G29" s="34">
        <v>0.5330466658590852</v>
      </c>
      <c r="H29" s="37"/>
      <c r="I29" s="39"/>
      <c r="J29" s="39"/>
      <c r="K29" s="34"/>
      <c r="L29" s="34"/>
      <c r="M29" s="34"/>
    </row>
    <row r="30" spans="4:10" ht="12">
      <c r="D30" s="40"/>
      <c r="E30" s="40"/>
      <c r="F30" s="40"/>
      <c r="G30" s="40"/>
      <c r="J30" s="34"/>
    </row>
    <row r="31" spans="3:7" ht="12">
      <c r="C31" s="23" t="s">
        <v>84</v>
      </c>
      <c r="D31" s="40"/>
      <c r="E31" s="40"/>
      <c r="F31" s="40"/>
      <c r="G31" s="40"/>
    </row>
    <row r="32" ht="12">
      <c r="K32" s="32"/>
    </row>
    <row r="33" ht="12"/>
    <row r="34" ht="12"/>
    <row r="35" spans="1:11" ht="12">
      <c r="A35" s="32" t="s">
        <v>141</v>
      </c>
      <c r="K35" s="32"/>
    </row>
    <row r="36" ht="12">
      <c r="A36" s="30" t="s">
        <v>69</v>
      </c>
    </row>
    <row r="37" ht="12"/>
    <row r="38" ht="12">
      <c r="K38" s="32"/>
    </row>
    <row r="39" ht="12"/>
    <row r="40" ht="12"/>
    <row r="41" ht="12">
      <c r="K41" s="32"/>
    </row>
    <row r="42" ht="12"/>
    <row r="43" ht="12"/>
    <row r="44" ht="12"/>
    <row r="45" ht="12"/>
    <row r="46" ht="12">
      <c r="K46" s="32"/>
    </row>
    <row r="47" spans="11:30" ht="12">
      <c r="K47" s="32"/>
      <c r="Q47" s="41"/>
      <c r="R47" s="41"/>
      <c r="S47" s="41"/>
      <c r="T47" s="41"/>
      <c r="U47" s="41"/>
      <c r="V47" s="41"/>
      <c r="W47" s="41"/>
      <c r="X47" s="42"/>
      <c r="Y47" s="42"/>
      <c r="Z47" s="42"/>
      <c r="AA47" s="43"/>
      <c r="AB47" s="42"/>
      <c r="AC47" s="43"/>
      <c r="AD47" s="41"/>
    </row>
    <row r="48" spans="17:30" ht="12">
      <c r="Q48" s="44"/>
      <c r="R48" s="44"/>
      <c r="S48" s="44"/>
      <c r="T48" s="44"/>
      <c r="U48" s="41"/>
      <c r="V48" s="41"/>
      <c r="X48" s="42"/>
      <c r="Y48" s="42"/>
      <c r="AA48" s="42"/>
      <c r="AB48" s="42"/>
      <c r="AC48" s="42"/>
      <c r="AD48" s="41"/>
    </row>
    <row r="49" spans="17:31" ht="12">
      <c r="Q49" s="45"/>
      <c r="R49" s="44"/>
      <c r="S49" s="45"/>
      <c r="T49" s="44"/>
      <c r="U49" s="46"/>
      <c r="V49" s="46"/>
      <c r="X49" s="42"/>
      <c r="Y49" s="42"/>
      <c r="Z49" s="42"/>
      <c r="AA49" s="43"/>
      <c r="AB49" s="42"/>
      <c r="AC49" s="43"/>
      <c r="AD49" s="46"/>
      <c r="AE49" s="46"/>
    </row>
    <row r="50" spans="17:31" ht="12">
      <c r="Q50" s="45"/>
      <c r="R50" s="44"/>
      <c r="S50" s="45"/>
      <c r="T50" s="44"/>
      <c r="U50" s="46"/>
      <c r="V50" s="46"/>
      <c r="X50" s="42"/>
      <c r="Y50" s="42"/>
      <c r="Z50" s="42"/>
      <c r="AA50" s="43"/>
      <c r="AB50" s="42"/>
      <c r="AC50" s="43"/>
      <c r="AD50" s="46"/>
      <c r="AE50" s="46"/>
    </row>
    <row r="51" spans="17:31" ht="12">
      <c r="Q51" s="45"/>
      <c r="R51" s="44"/>
      <c r="S51" s="45"/>
      <c r="T51" s="44"/>
      <c r="U51" s="46"/>
      <c r="V51" s="46"/>
      <c r="X51" s="42"/>
      <c r="Y51" s="42"/>
      <c r="Z51" s="42"/>
      <c r="AA51" s="43"/>
      <c r="AB51" s="42"/>
      <c r="AC51" s="43"/>
      <c r="AD51" s="46"/>
      <c r="AE51" s="46"/>
    </row>
    <row r="52" spans="17:31" ht="12">
      <c r="Q52" s="45"/>
      <c r="R52" s="44"/>
      <c r="S52" s="45"/>
      <c r="T52" s="44"/>
      <c r="U52" s="46"/>
      <c r="V52" s="46"/>
      <c r="X52" s="42"/>
      <c r="Y52" s="42"/>
      <c r="Z52" s="42"/>
      <c r="AA52" s="43"/>
      <c r="AB52" s="42"/>
      <c r="AC52" s="43"/>
      <c r="AD52" s="46"/>
      <c r="AE52" s="46"/>
    </row>
    <row r="53" spans="17:31" ht="12">
      <c r="Q53" s="45"/>
      <c r="R53" s="44"/>
      <c r="S53" s="45"/>
      <c r="T53" s="44"/>
      <c r="U53" s="46"/>
      <c r="V53" s="46"/>
      <c r="X53" s="42"/>
      <c r="Y53" s="42"/>
      <c r="Z53" s="42"/>
      <c r="AA53" s="43"/>
      <c r="AB53" s="42"/>
      <c r="AC53" s="43"/>
      <c r="AD53" s="46"/>
      <c r="AE53" s="46"/>
    </row>
    <row r="54" spans="17:31" ht="12">
      <c r="Q54" s="45"/>
      <c r="R54" s="44"/>
      <c r="S54" s="45"/>
      <c r="T54" s="44"/>
      <c r="U54" s="46"/>
      <c r="V54" s="46"/>
      <c r="X54" s="42"/>
      <c r="Y54" s="42"/>
      <c r="Z54" s="42"/>
      <c r="AA54" s="43"/>
      <c r="AB54" s="42"/>
      <c r="AC54" s="43"/>
      <c r="AD54" s="46"/>
      <c r="AE54" s="46"/>
    </row>
    <row r="55" spans="17:31" ht="12">
      <c r="Q55" s="45"/>
      <c r="R55" s="44"/>
      <c r="S55" s="45"/>
      <c r="T55" s="44"/>
      <c r="U55" s="46"/>
      <c r="V55" s="46"/>
      <c r="X55" s="42"/>
      <c r="Y55" s="42"/>
      <c r="Z55" s="42"/>
      <c r="AA55" s="43"/>
      <c r="AB55" s="42"/>
      <c r="AC55" s="43"/>
      <c r="AD55" s="46"/>
      <c r="AE55" s="46"/>
    </row>
    <row r="56" spans="17:31" ht="12">
      <c r="Q56" s="45"/>
      <c r="R56" s="44"/>
      <c r="S56" s="45"/>
      <c r="T56" s="44"/>
      <c r="U56" s="46"/>
      <c r="V56" s="46"/>
      <c r="X56" s="42"/>
      <c r="Y56" s="42"/>
      <c r="Z56" s="42"/>
      <c r="AA56" s="43"/>
      <c r="AB56" s="42"/>
      <c r="AC56" s="43"/>
      <c r="AD56" s="46"/>
      <c r="AE56" s="46"/>
    </row>
    <row r="57" spans="17:31" ht="12">
      <c r="Q57" s="45"/>
      <c r="R57" s="44"/>
      <c r="S57" s="45"/>
      <c r="T57" s="44"/>
      <c r="U57" s="46"/>
      <c r="V57" s="46"/>
      <c r="X57" s="42"/>
      <c r="Y57" s="42"/>
      <c r="Z57" s="42"/>
      <c r="AA57" s="43"/>
      <c r="AB57" s="42"/>
      <c r="AC57" s="43"/>
      <c r="AD57" s="46"/>
      <c r="AE57" s="46"/>
    </row>
    <row r="58" spans="17:31" ht="12">
      <c r="Q58" s="45"/>
      <c r="R58" s="44"/>
      <c r="S58" s="45"/>
      <c r="T58" s="44"/>
      <c r="U58" s="46"/>
      <c r="V58" s="46"/>
      <c r="X58" s="42"/>
      <c r="Y58" s="42"/>
      <c r="Z58" s="42"/>
      <c r="AA58" s="43"/>
      <c r="AB58" s="42"/>
      <c r="AC58" s="43"/>
      <c r="AD58" s="46"/>
      <c r="AE58" s="46"/>
    </row>
    <row r="59" spans="17:31" ht="12">
      <c r="Q59" s="45"/>
      <c r="R59" s="44"/>
      <c r="S59" s="45"/>
      <c r="T59" s="44"/>
      <c r="U59" s="46"/>
      <c r="V59" s="46"/>
      <c r="X59" s="42"/>
      <c r="Y59" s="42"/>
      <c r="Z59" s="42"/>
      <c r="AA59" s="43"/>
      <c r="AB59" s="42"/>
      <c r="AC59" s="43"/>
      <c r="AD59" s="46"/>
      <c r="AE59" s="46"/>
    </row>
    <row r="60" spans="17:31" ht="12">
      <c r="Q60" s="45"/>
      <c r="R60" s="44"/>
      <c r="S60" s="45"/>
      <c r="T60" s="44"/>
      <c r="U60" s="46"/>
      <c r="V60" s="46"/>
      <c r="X60" s="42"/>
      <c r="Y60" s="42"/>
      <c r="Z60" s="42"/>
      <c r="AA60" s="43"/>
      <c r="AB60" s="42"/>
      <c r="AC60" s="43"/>
      <c r="AD60" s="46"/>
      <c r="AE60" s="46"/>
    </row>
    <row r="61" spans="17:31" ht="12">
      <c r="Q61" s="45"/>
      <c r="R61" s="44"/>
      <c r="S61" s="45"/>
      <c r="T61" s="44"/>
      <c r="U61" s="46"/>
      <c r="V61" s="46"/>
      <c r="X61" s="42"/>
      <c r="Y61" s="42"/>
      <c r="Z61" s="42"/>
      <c r="AA61" s="43"/>
      <c r="AB61" s="42"/>
      <c r="AC61" s="43"/>
      <c r="AD61" s="46"/>
      <c r="AE61" s="46"/>
    </row>
    <row r="62" spans="17:31" ht="12">
      <c r="Q62" s="45"/>
      <c r="R62" s="44"/>
      <c r="S62" s="45"/>
      <c r="T62" s="44"/>
      <c r="U62" s="46"/>
      <c r="V62" s="46"/>
      <c r="X62" s="42"/>
      <c r="Y62" s="42"/>
      <c r="Z62" s="42"/>
      <c r="AA62" s="43"/>
      <c r="AB62" s="42"/>
      <c r="AC62" s="43"/>
      <c r="AD62" s="46"/>
      <c r="AE62" s="46"/>
    </row>
    <row r="63" spans="17:31" ht="12">
      <c r="Q63" s="45"/>
      <c r="R63" s="44"/>
      <c r="S63" s="45"/>
      <c r="T63" s="44"/>
      <c r="U63" s="46"/>
      <c r="V63" s="46"/>
      <c r="X63" s="42"/>
      <c r="Y63" s="42"/>
      <c r="Z63" s="42"/>
      <c r="AA63" s="43"/>
      <c r="AB63" s="42"/>
      <c r="AC63" s="43"/>
      <c r="AD63" s="46"/>
      <c r="AE63" s="46"/>
    </row>
    <row r="64" spans="17:31" ht="12">
      <c r="Q64" s="45"/>
      <c r="R64" s="44"/>
      <c r="S64" s="45"/>
      <c r="T64" s="44"/>
      <c r="U64" s="46"/>
      <c r="V64" s="46"/>
      <c r="X64" s="42"/>
      <c r="Y64" s="42"/>
      <c r="Z64" s="42"/>
      <c r="AA64" s="43"/>
      <c r="AB64" s="42"/>
      <c r="AC64" s="43"/>
      <c r="AD64" s="46"/>
      <c r="AE64" s="46"/>
    </row>
    <row r="65" spans="17:31" ht="12">
      <c r="Q65" s="45"/>
      <c r="R65" s="44"/>
      <c r="S65" s="45"/>
      <c r="T65" s="44"/>
      <c r="U65" s="46"/>
      <c r="V65" s="46"/>
      <c r="X65" s="42"/>
      <c r="Y65" s="42"/>
      <c r="Z65" s="42"/>
      <c r="AA65" s="43"/>
      <c r="AB65" s="42"/>
      <c r="AC65" s="43"/>
      <c r="AD65" s="46"/>
      <c r="AE65" s="46"/>
    </row>
    <row r="66" spans="18:31" ht="12">
      <c r="R66" s="47"/>
      <c r="T66" s="47"/>
      <c r="U66" s="46"/>
      <c r="V66" s="46"/>
      <c r="X66" s="42"/>
      <c r="Y66" s="42"/>
      <c r="Z66" s="42"/>
      <c r="AA66" s="43"/>
      <c r="AB66" s="42"/>
      <c r="AC66" s="43"/>
      <c r="AD66" s="46"/>
      <c r="AE66" s="46"/>
    </row>
    <row r="67" spans="17:22" ht="12">
      <c r="Q67" s="45"/>
      <c r="R67" s="44"/>
      <c r="S67" s="45"/>
      <c r="T67" s="44"/>
      <c r="U67" s="41"/>
      <c r="V67" s="41"/>
    </row>
    <row r="68" ht="12"/>
    <row r="69" spans="18:31" ht="12">
      <c r="R69" s="47"/>
      <c r="T69" s="47"/>
      <c r="V69" s="47"/>
      <c r="AA69" s="39"/>
      <c r="AC69" s="39"/>
      <c r="AE69" s="39"/>
    </row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mergeCells count="2">
    <mergeCell ref="D11:E11"/>
    <mergeCell ref="F11:G1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9"/>
  <sheetViews>
    <sheetView showGridLines="0" workbookViewId="0" topLeftCell="A1"/>
  </sheetViews>
  <sheetFormatPr defaultColWidth="8.16015625" defaultRowHeight="9.75"/>
  <cols>
    <col min="1" max="2" width="13.83203125" style="30" customWidth="1"/>
    <col min="3" max="3" width="8.16015625" style="30" customWidth="1"/>
    <col min="4" max="7" width="17.16015625" style="30" customWidth="1"/>
    <col min="8" max="17" width="8.16015625" style="30" customWidth="1"/>
    <col min="18" max="18" width="15" style="30" customWidth="1"/>
    <col min="19" max="19" width="8.16015625" style="30" customWidth="1"/>
    <col min="20" max="20" width="15.16015625" style="30" customWidth="1"/>
    <col min="21" max="16384" width="8.16015625" style="30" customWidth="1"/>
  </cols>
  <sheetData>
    <row r="1" ht="12"/>
    <row r="2" spans="4:15" ht="12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3:15" ht="12">
      <c r="C3" s="21" t="s">
        <v>137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3:15" ht="12">
      <c r="C4" s="68" t="s">
        <v>126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3:15" ht="12"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="9" customFormat="1" ht="15.75">
      <c r="C6" s="6" t="s">
        <v>167</v>
      </c>
    </row>
    <row r="7" s="4" customFormat="1" ht="12.75">
      <c r="C7" s="1" t="s">
        <v>18</v>
      </c>
    </row>
    <row r="8" ht="12"/>
    <row r="9" ht="12"/>
    <row r="10" ht="12"/>
    <row r="11" spans="4:10" ht="12.75" customHeight="1">
      <c r="D11" s="72">
        <v>2008</v>
      </c>
      <c r="E11" s="72"/>
      <c r="F11" s="72">
        <v>2018</v>
      </c>
      <c r="G11" s="72"/>
      <c r="H11" s="34"/>
      <c r="I11" s="34"/>
      <c r="J11" s="34"/>
    </row>
    <row r="12" spans="4:14" ht="12">
      <c r="D12" s="35" t="s">
        <v>81</v>
      </c>
      <c r="E12" s="35" t="s">
        <v>82</v>
      </c>
      <c r="F12" s="35" t="s">
        <v>80</v>
      </c>
      <c r="G12" s="35" t="s">
        <v>83</v>
      </c>
      <c r="H12" s="34"/>
      <c r="I12" s="34"/>
      <c r="J12" s="34"/>
      <c r="K12" s="34"/>
      <c r="L12" s="34"/>
      <c r="M12" s="34"/>
      <c r="N12" s="34"/>
    </row>
    <row r="13" spans="3:14" ht="12">
      <c r="C13" s="36" t="s">
        <v>33</v>
      </c>
      <c r="D13" s="34">
        <v>-3.5479342592414342</v>
      </c>
      <c r="E13" s="34">
        <v>3.3913951452755886</v>
      </c>
      <c r="F13" s="34">
        <v>-3.0491785293211446</v>
      </c>
      <c r="G13" s="34">
        <v>2.915891422675819</v>
      </c>
      <c r="H13" s="37"/>
      <c r="I13" s="34"/>
      <c r="J13" s="34"/>
      <c r="K13" s="34"/>
      <c r="L13" s="34"/>
      <c r="M13" s="34"/>
      <c r="N13" s="34"/>
    </row>
    <row r="14" spans="3:14" ht="12">
      <c r="C14" s="38" t="s">
        <v>49</v>
      </c>
      <c r="D14" s="34">
        <v>-3.4000059705229404</v>
      </c>
      <c r="E14" s="34">
        <v>3.251346328917293</v>
      </c>
      <c r="F14" s="34">
        <v>-3.217015529990303</v>
      </c>
      <c r="G14" s="34">
        <v>3.0757569696829448</v>
      </c>
      <c r="H14" s="37"/>
      <c r="I14" s="34"/>
      <c r="J14" s="34"/>
      <c r="K14" s="34"/>
      <c r="L14" s="34"/>
      <c r="M14" s="34"/>
      <c r="N14" s="34"/>
    </row>
    <row r="15" spans="3:14" ht="12">
      <c r="C15" s="38" t="s">
        <v>50</v>
      </c>
      <c r="D15" s="34">
        <v>-3.5515449852760312</v>
      </c>
      <c r="E15" s="34">
        <v>3.382487701186415</v>
      </c>
      <c r="F15" s="34">
        <v>-3.2962841175733297</v>
      </c>
      <c r="G15" s="34">
        <v>3.1549262197490933</v>
      </c>
      <c r="H15" s="37"/>
      <c r="I15" s="34"/>
      <c r="J15" s="34"/>
      <c r="K15" s="34"/>
      <c r="L15" s="34"/>
      <c r="M15" s="34"/>
      <c r="N15" s="34"/>
    </row>
    <row r="16" spans="3:14" ht="12">
      <c r="C16" s="36" t="s">
        <v>34</v>
      </c>
      <c r="D16" s="34">
        <v>-3.727416939275934</v>
      </c>
      <c r="E16" s="34">
        <v>3.536750545060141</v>
      </c>
      <c r="F16" s="34">
        <v>-3.3151408235078317</v>
      </c>
      <c r="G16" s="34">
        <v>3.18561815027131</v>
      </c>
      <c r="H16" s="37"/>
      <c r="I16" s="39"/>
      <c r="J16" s="39"/>
      <c r="K16" s="34"/>
      <c r="L16" s="34"/>
      <c r="M16" s="34"/>
      <c r="N16" s="34"/>
    </row>
    <row r="17" spans="3:14" ht="12">
      <c r="C17" s="36" t="s">
        <v>35</v>
      </c>
      <c r="D17" s="34">
        <v>-3.5891432321284533</v>
      </c>
      <c r="E17" s="34">
        <v>3.4394809399144735</v>
      </c>
      <c r="F17" s="34">
        <v>-3.532580255719771</v>
      </c>
      <c r="G17" s="34">
        <v>3.396670638628884</v>
      </c>
      <c r="H17" s="37"/>
      <c r="I17" s="39"/>
      <c r="J17" s="39"/>
      <c r="K17" s="34"/>
      <c r="L17" s="34"/>
      <c r="M17" s="34"/>
      <c r="N17" s="34"/>
    </row>
    <row r="18" spans="3:14" ht="12">
      <c r="C18" s="36" t="s">
        <v>36</v>
      </c>
      <c r="D18" s="34">
        <v>-3.3627895135545045</v>
      </c>
      <c r="E18" s="34">
        <v>3.3029563631657197</v>
      </c>
      <c r="F18" s="34">
        <v>-3.6683816713307364</v>
      </c>
      <c r="G18" s="34">
        <v>3.525379966842604</v>
      </c>
      <c r="H18" s="37"/>
      <c r="I18" s="39"/>
      <c r="J18" s="39"/>
      <c r="K18" s="34"/>
      <c r="L18" s="34"/>
      <c r="M18" s="34"/>
      <c r="N18" s="34"/>
    </row>
    <row r="19" spans="3:13" ht="12">
      <c r="C19" s="36" t="s">
        <v>37</v>
      </c>
      <c r="D19" s="34">
        <v>-3.2284228224377194</v>
      </c>
      <c r="E19" s="34">
        <v>3.232343321143044</v>
      </c>
      <c r="F19" s="34">
        <v>-3.461138547504984</v>
      </c>
      <c r="G19" s="34">
        <v>3.3754148552483203</v>
      </c>
      <c r="H19" s="37"/>
      <c r="I19" s="39"/>
      <c r="J19" s="39"/>
      <c r="K19" s="34"/>
      <c r="L19" s="34"/>
      <c r="M19" s="34"/>
    </row>
    <row r="20" spans="3:13" ht="12">
      <c r="C20" s="36" t="s">
        <v>38</v>
      </c>
      <c r="D20" s="34">
        <v>-3.3396295670003524</v>
      </c>
      <c r="E20" s="34">
        <v>3.309268885657534</v>
      </c>
      <c r="F20" s="34">
        <v>-3.2094634334764423</v>
      </c>
      <c r="G20" s="34">
        <v>3.196422709914684</v>
      </c>
      <c r="H20" s="37"/>
      <c r="I20" s="39"/>
      <c r="J20" s="39"/>
      <c r="K20" s="34"/>
      <c r="L20" s="34"/>
      <c r="M20" s="34"/>
    </row>
    <row r="21" spans="3:13" ht="12">
      <c r="C21" s="36" t="s">
        <v>39</v>
      </c>
      <c r="D21" s="34">
        <v>-3.594411669450883</v>
      </c>
      <c r="E21" s="34">
        <v>3.520417764553737</v>
      </c>
      <c r="F21" s="34">
        <v>-3.055256457084547</v>
      </c>
      <c r="G21" s="34">
        <v>3.0818092225189075</v>
      </c>
      <c r="H21" s="37"/>
      <c r="I21" s="39"/>
      <c r="J21" s="39"/>
      <c r="K21" s="34"/>
      <c r="L21" s="34"/>
      <c r="M21" s="34"/>
    </row>
    <row r="22" spans="3:13" ht="12">
      <c r="C22" s="36" t="s">
        <v>40</v>
      </c>
      <c r="D22" s="34">
        <v>-3.734662725928603</v>
      </c>
      <c r="E22" s="34">
        <v>3.726919066851856</v>
      </c>
      <c r="F22" s="34">
        <v>-3.0928424112780495</v>
      </c>
      <c r="G22" s="34">
        <v>3.098784017402906</v>
      </c>
      <c r="H22" s="37"/>
      <c r="I22" s="39"/>
      <c r="J22" s="39"/>
      <c r="K22" s="34"/>
      <c r="L22" s="34"/>
      <c r="M22" s="34"/>
    </row>
    <row r="23" spans="3:13" ht="12">
      <c r="C23" s="36" t="s">
        <v>41</v>
      </c>
      <c r="D23" s="34">
        <v>-3.484122075608695</v>
      </c>
      <c r="E23" s="34">
        <v>3.5726900940875628</v>
      </c>
      <c r="F23" s="34">
        <v>-3.2532630257640958</v>
      </c>
      <c r="G23" s="34">
        <v>3.2305404093266263</v>
      </c>
      <c r="H23" s="37"/>
      <c r="I23" s="39"/>
      <c r="J23" s="39"/>
      <c r="K23" s="34"/>
      <c r="L23" s="34"/>
      <c r="M23" s="34"/>
    </row>
    <row r="24" spans="3:13" ht="12">
      <c r="C24" s="36" t="s">
        <v>42</v>
      </c>
      <c r="D24" s="34">
        <v>-3.010704921386043</v>
      </c>
      <c r="E24" s="34">
        <v>3.1758492702219554</v>
      </c>
      <c r="F24" s="34">
        <v>-3.29272172139116</v>
      </c>
      <c r="G24" s="34">
        <v>3.3634598143325567</v>
      </c>
      <c r="H24" s="37"/>
      <c r="I24" s="39"/>
      <c r="J24" s="39"/>
      <c r="K24" s="34"/>
      <c r="L24" s="34"/>
      <c r="M24" s="34"/>
    </row>
    <row r="25" spans="3:13" ht="12">
      <c r="C25" s="36" t="s">
        <v>43</v>
      </c>
      <c r="D25" s="34">
        <v>-2.3780248240769106</v>
      </c>
      <c r="E25" s="34">
        <v>2.6138647552118806</v>
      </c>
      <c r="F25" s="34">
        <v>-2.978311450434756</v>
      </c>
      <c r="G25" s="34">
        <v>3.1701040753662557</v>
      </c>
      <c r="H25" s="37"/>
      <c r="I25" s="39"/>
      <c r="J25" s="39"/>
      <c r="K25" s="34"/>
      <c r="L25" s="34"/>
      <c r="M25" s="34"/>
    </row>
    <row r="26" spans="3:13" ht="12">
      <c r="C26" s="36" t="s">
        <v>44</v>
      </c>
      <c r="D26" s="34">
        <v>-1.73124415102666</v>
      </c>
      <c r="E26" s="34">
        <v>1.961140524570619</v>
      </c>
      <c r="F26" s="34">
        <v>-2.4684382625386587</v>
      </c>
      <c r="G26" s="34">
        <v>2.740141042585263</v>
      </c>
      <c r="H26" s="37"/>
      <c r="I26" s="39"/>
      <c r="J26" s="39"/>
      <c r="K26" s="34"/>
      <c r="L26" s="34"/>
      <c r="M26" s="34"/>
    </row>
    <row r="27" spans="3:13" ht="12">
      <c r="C27" s="36" t="s">
        <v>45</v>
      </c>
      <c r="D27" s="34">
        <v>-1.3526776128139286</v>
      </c>
      <c r="E27" s="34">
        <v>1.5719430618363537</v>
      </c>
      <c r="F27" s="34">
        <v>-1.8441792994008583</v>
      </c>
      <c r="G27" s="34">
        <v>2.1587372011900365</v>
      </c>
      <c r="H27" s="37"/>
      <c r="I27" s="39"/>
      <c r="J27" s="39"/>
      <c r="K27" s="34"/>
      <c r="L27" s="34"/>
      <c r="M27" s="34"/>
    </row>
    <row r="28" spans="3:13" ht="12">
      <c r="C28" s="36" t="s">
        <v>46</v>
      </c>
      <c r="D28" s="34">
        <v>-1.0300704223772728</v>
      </c>
      <c r="E28" s="34">
        <v>1.359253869575301</v>
      </c>
      <c r="F28" s="34">
        <v>-1.2118033913455364</v>
      </c>
      <c r="G28" s="34">
        <v>1.5011815250105474</v>
      </c>
      <c r="H28" s="37"/>
      <c r="I28" s="39"/>
      <c r="J28" s="39"/>
      <c r="K28" s="34"/>
      <c r="L28" s="34"/>
      <c r="M28" s="34"/>
    </row>
    <row r="29" spans="3:13" ht="12">
      <c r="C29" s="33" t="s">
        <v>19</v>
      </c>
      <c r="D29" s="34">
        <v>-1.306484325308842</v>
      </c>
      <c r="E29" s="34">
        <v>2.2826023453553166</v>
      </c>
      <c r="F29" s="34">
        <v>-1.5339867465841168</v>
      </c>
      <c r="G29" s="34">
        <v>2.349176085006922</v>
      </c>
      <c r="H29" s="37"/>
      <c r="I29" s="39"/>
      <c r="J29" s="39"/>
      <c r="K29" s="34"/>
      <c r="L29" s="34"/>
      <c r="M29" s="34"/>
    </row>
    <row r="30" spans="4:10" ht="12">
      <c r="D30" s="40"/>
      <c r="E30" s="40"/>
      <c r="F30" s="40"/>
      <c r="G30" s="40"/>
      <c r="J30" s="34"/>
    </row>
    <row r="31" spans="3:7" ht="12">
      <c r="C31" s="23" t="s">
        <v>84</v>
      </c>
      <c r="D31" s="40"/>
      <c r="E31" s="40"/>
      <c r="F31" s="40"/>
      <c r="G31" s="40"/>
    </row>
    <row r="32" ht="12">
      <c r="K32" s="32"/>
    </row>
    <row r="33" ht="12"/>
    <row r="34" ht="12"/>
    <row r="35" spans="1:11" ht="12">
      <c r="A35" s="32" t="s">
        <v>141</v>
      </c>
      <c r="K35" s="32"/>
    </row>
    <row r="36" ht="12">
      <c r="A36" s="30" t="s">
        <v>69</v>
      </c>
    </row>
    <row r="37" ht="12"/>
    <row r="38" ht="12">
      <c r="K38" s="32"/>
    </row>
    <row r="39" ht="12"/>
    <row r="40" ht="12"/>
    <row r="41" ht="12">
      <c r="K41" s="32"/>
    </row>
    <row r="42" ht="12"/>
    <row r="43" ht="12"/>
    <row r="44" ht="12"/>
    <row r="45" ht="12"/>
    <row r="46" ht="12">
      <c r="K46" s="32"/>
    </row>
    <row r="47" spans="11:30" ht="12">
      <c r="K47" s="32"/>
      <c r="Q47" s="41"/>
      <c r="R47" s="41"/>
      <c r="S47" s="41"/>
      <c r="T47" s="41"/>
      <c r="U47" s="41"/>
      <c r="V47" s="41"/>
      <c r="W47" s="41"/>
      <c r="X47" s="42"/>
      <c r="Y47" s="42"/>
      <c r="Z47" s="42"/>
      <c r="AA47" s="43"/>
      <c r="AB47" s="42"/>
      <c r="AC47" s="43"/>
      <c r="AD47" s="41"/>
    </row>
    <row r="48" spans="17:30" ht="12">
      <c r="Q48" s="44"/>
      <c r="R48" s="44"/>
      <c r="S48" s="44"/>
      <c r="T48" s="44"/>
      <c r="U48" s="41"/>
      <c r="V48" s="41"/>
      <c r="X48" s="42"/>
      <c r="Y48" s="42"/>
      <c r="AA48" s="42"/>
      <c r="AB48" s="42"/>
      <c r="AC48" s="42"/>
      <c r="AD48" s="41"/>
    </row>
    <row r="49" spans="17:31" ht="12">
      <c r="Q49" s="45"/>
      <c r="R49" s="44"/>
      <c r="S49" s="45"/>
      <c r="T49" s="44"/>
      <c r="U49" s="46"/>
      <c r="V49" s="46"/>
      <c r="X49" s="42"/>
      <c r="Y49" s="42"/>
      <c r="Z49" s="42"/>
      <c r="AA49" s="43"/>
      <c r="AB49" s="42"/>
      <c r="AC49" s="43"/>
      <c r="AD49" s="46"/>
      <c r="AE49" s="46"/>
    </row>
    <row r="50" spans="17:31" ht="12">
      <c r="Q50" s="45"/>
      <c r="R50" s="44"/>
      <c r="S50" s="45"/>
      <c r="T50" s="44"/>
      <c r="U50" s="46"/>
      <c r="V50" s="46"/>
      <c r="X50" s="42"/>
      <c r="Y50" s="42"/>
      <c r="Z50" s="42"/>
      <c r="AA50" s="43"/>
      <c r="AB50" s="42"/>
      <c r="AC50" s="43"/>
      <c r="AD50" s="46"/>
      <c r="AE50" s="46"/>
    </row>
    <row r="51" spans="17:31" ht="12">
      <c r="Q51" s="45"/>
      <c r="R51" s="44"/>
      <c r="S51" s="45"/>
      <c r="T51" s="44"/>
      <c r="U51" s="46"/>
      <c r="V51" s="46"/>
      <c r="X51" s="42"/>
      <c r="Y51" s="42"/>
      <c r="Z51" s="42"/>
      <c r="AA51" s="43"/>
      <c r="AB51" s="42"/>
      <c r="AC51" s="43"/>
      <c r="AD51" s="46"/>
      <c r="AE51" s="46"/>
    </row>
    <row r="52" spans="17:31" ht="12">
      <c r="Q52" s="45"/>
      <c r="R52" s="44"/>
      <c r="S52" s="45"/>
      <c r="T52" s="44"/>
      <c r="U52" s="46"/>
      <c r="V52" s="46"/>
      <c r="X52" s="42"/>
      <c r="Y52" s="42"/>
      <c r="Z52" s="42"/>
      <c r="AA52" s="43"/>
      <c r="AB52" s="42"/>
      <c r="AC52" s="43"/>
      <c r="AD52" s="46"/>
      <c r="AE52" s="46"/>
    </row>
    <row r="53" spans="17:31" ht="12">
      <c r="Q53" s="45"/>
      <c r="R53" s="44"/>
      <c r="S53" s="45"/>
      <c r="T53" s="44"/>
      <c r="U53" s="46"/>
      <c r="V53" s="46"/>
      <c r="X53" s="42"/>
      <c r="Y53" s="42"/>
      <c r="Z53" s="42"/>
      <c r="AA53" s="43"/>
      <c r="AB53" s="42"/>
      <c r="AC53" s="43"/>
      <c r="AD53" s="46"/>
      <c r="AE53" s="46"/>
    </row>
    <row r="54" spans="17:31" ht="12">
      <c r="Q54" s="45"/>
      <c r="R54" s="44"/>
      <c r="S54" s="45"/>
      <c r="T54" s="44"/>
      <c r="U54" s="46"/>
      <c r="V54" s="46"/>
      <c r="X54" s="42"/>
      <c r="Y54" s="42"/>
      <c r="Z54" s="42"/>
      <c r="AA54" s="43"/>
      <c r="AB54" s="42"/>
      <c r="AC54" s="43"/>
      <c r="AD54" s="46"/>
      <c r="AE54" s="46"/>
    </row>
    <row r="55" spans="17:31" ht="12">
      <c r="Q55" s="45"/>
      <c r="R55" s="44"/>
      <c r="S55" s="45"/>
      <c r="T55" s="44"/>
      <c r="U55" s="46"/>
      <c r="V55" s="46"/>
      <c r="X55" s="42"/>
      <c r="Y55" s="42"/>
      <c r="Z55" s="42"/>
      <c r="AA55" s="43"/>
      <c r="AB55" s="42"/>
      <c r="AC55" s="43"/>
      <c r="AD55" s="46"/>
      <c r="AE55" s="46"/>
    </row>
    <row r="56" spans="17:31" ht="12">
      <c r="Q56" s="45"/>
      <c r="R56" s="44"/>
      <c r="S56" s="45"/>
      <c r="T56" s="44"/>
      <c r="U56" s="46"/>
      <c r="V56" s="46"/>
      <c r="X56" s="42"/>
      <c r="Y56" s="42"/>
      <c r="Z56" s="42"/>
      <c r="AA56" s="43"/>
      <c r="AB56" s="42"/>
      <c r="AC56" s="43"/>
      <c r="AD56" s="46"/>
      <c r="AE56" s="46"/>
    </row>
    <row r="57" spans="17:31" ht="12">
      <c r="Q57" s="45"/>
      <c r="R57" s="44"/>
      <c r="S57" s="45"/>
      <c r="T57" s="44"/>
      <c r="U57" s="46"/>
      <c r="V57" s="46"/>
      <c r="X57" s="42"/>
      <c r="Y57" s="42"/>
      <c r="Z57" s="42"/>
      <c r="AA57" s="43"/>
      <c r="AB57" s="42"/>
      <c r="AC57" s="43"/>
      <c r="AD57" s="46"/>
      <c r="AE57" s="46"/>
    </row>
    <row r="58" spans="17:31" ht="12">
      <c r="Q58" s="45"/>
      <c r="R58" s="44"/>
      <c r="S58" s="45"/>
      <c r="T58" s="44"/>
      <c r="U58" s="46"/>
      <c r="V58" s="46"/>
      <c r="X58" s="42"/>
      <c r="Y58" s="42"/>
      <c r="Z58" s="42"/>
      <c r="AA58" s="43"/>
      <c r="AB58" s="42"/>
      <c r="AC58" s="43"/>
      <c r="AD58" s="46"/>
      <c r="AE58" s="46"/>
    </row>
    <row r="59" spans="17:31" ht="12">
      <c r="Q59" s="45"/>
      <c r="R59" s="44"/>
      <c r="S59" s="45"/>
      <c r="T59" s="44"/>
      <c r="U59" s="46"/>
      <c r="V59" s="46"/>
      <c r="X59" s="42"/>
      <c r="Y59" s="42"/>
      <c r="Z59" s="42"/>
      <c r="AA59" s="43"/>
      <c r="AB59" s="42"/>
      <c r="AC59" s="43"/>
      <c r="AD59" s="46"/>
      <c r="AE59" s="46"/>
    </row>
    <row r="60" spans="17:31" ht="12">
      <c r="Q60" s="45"/>
      <c r="R60" s="44"/>
      <c r="S60" s="45"/>
      <c r="T60" s="44"/>
      <c r="U60" s="46"/>
      <c r="V60" s="46"/>
      <c r="X60" s="42"/>
      <c r="Y60" s="42"/>
      <c r="Z60" s="42"/>
      <c r="AA60" s="43"/>
      <c r="AB60" s="42"/>
      <c r="AC60" s="43"/>
      <c r="AD60" s="46"/>
      <c r="AE60" s="46"/>
    </row>
    <row r="61" spans="17:31" ht="12">
      <c r="Q61" s="45"/>
      <c r="R61" s="44"/>
      <c r="S61" s="45"/>
      <c r="T61" s="44"/>
      <c r="U61" s="46"/>
      <c r="V61" s="46"/>
      <c r="X61" s="42"/>
      <c r="Y61" s="42"/>
      <c r="Z61" s="42"/>
      <c r="AA61" s="43"/>
      <c r="AB61" s="42"/>
      <c r="AC61" s="43"/>
      <c r="AD61" s="46"/>
      <c r="AE61" s="46"/>
    </row>
    <row r="62" spans="17:31" ht="12">
      <c r="Q62" s="45"/>
      <c r="R62" s="44"/>
      <c r="S62" s="45"/>
      <c r="T62" s="44"/>
      <c r="U62" s="46"/>
      <c r="V62" s="46"/>
      <c r="X62" s="42"/>
      <c r="Y62" s="42"/>
      <c r="Z62" s="42"/>
      <c r="AA62" s="43"/>
      <c r="AB62" s="42"/>
      <c r="AC62" s="43"/>
      <c r="AD62" s="46"/>
      <c r="AE62" s="46"/>
    </row>
    <row r="63" spans="17:31" ht="12">
      <c r="Q63" s="45"/>
      <c r="R63" s="44"/>
      <c r="S63" s="45"/>
      <c r="T63" s="44"/>
      <c r="U63" s="46"/>
      <c r="V63" s="46"/>
      <c r="X63" s="42"/>
      <c r="Y63" s="42"/>
      <c r="Z63" s="42"/>
      <c r="AA63" s="43"/>
      <c r="AB63" s="42"/>
      <c r="AC63" s="43"/>
      <c r="AD63" s="46"/>
      <c r="AE63" s="46"/>
    </row>
    <row r="64" spans="17:31" ht="12">
      <c r="Q64" s="45"/>
      <c r="R64" s="44"/>
      <c r="S64" s="45"/>
      <c r="T64" s="44"/>
      <c r="U64" s="46"/>
      <c r="V64" s="46"/>
      <c r="X64" s="42"/>
      <c r="Y64" s="42"/>
      <c r="Z64" s="42"/>
      <c r="AA64" s="43"/>
      <c r="AB64" s="42"/>
      <c r="AC64" s="43"/>
      <c r="AD64" s="46"/>
      <c r="AE64" s="46"/>
    </row>
    <row r="65" spans="17:31" ht="12">
      <c r="Q65" s="45"/>
      <c r="R65" s="44"/>
      <c r="S65" s="45"/>
      <c r="T65" s="44"/>
      <c r="U65" s="46"/>
      <c r="V65" s="46"/>
      <c r="X65" s="42"/>
      <c r="Y65" s="42"/>
      <c r="Z65" s="42"/>
      <c r="AA65" s="43"/>
      <c r="AB65" s="42"/>
      <c r="AC65" s="43"/>
      <c r="AD65" s="46"/>
      <c r="AE65" s="46"/>
    </row>
    <row r="66" spans="18:31" ht="12">
      <c r="R66" s="47"/>
      <c r="T66" s="47"/>
      <c r="U66" s="46"/>
      <c r="V66" s="46"/>
      <c r="X66" s="42"/>
      <c r="Y66" s="42"/>
      <c r="Z66" s="42"/>
      <c r="AA66" s="43"/>
      <c r="AB66" s="42"/>
      <c r="AC66" s="43"/>
      <c r="AD66" s="46"/>
      <c r="AE66" s="46"/>
    </row>
    <row r="67" spans="17:22" ht="12">
      <c r="Q67" s="45"/>
      <c r="R67" s="44"/>
      <c r="S67" s="45"/>
      <c r="T67" s="44"/>
      <c r="U67" s="41"/>
      <c r="V67" s="41"/>
    </row>
    <row r="68" ht="12"/>
    <row r="69" spans="18:31" ht="12">
      <c r="R69" s="47"/>
      <c r="T69" s="47"/>
      <c r="V69" s="47"/>
      <c r="AA69" s="39"/>
      <c r="AC69" s="39"/>
      <c r="AE69" s="39"/>
    </row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mergeCells count="2">
    <mergeCell ref="D11:E11"/>
    <mergeCell ref="F11:G1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showGridLines="0" workbookViewId="0" topLeftCell="A1"/>
  </sheetViews>
  <sheetFormatPr defaultColWidth="9.33203125" defaultRowHeight="9.75"/>
  <cols>
    <col min="1" max="2" width="10.16015625" style="13" customWidth="1"/>
    <col min="3" max="3" width="23.33203125" style="13" customWidth="1"/>
    <col min="4" max="5" width="21.16015625" style="13" customWidth="1"/>
    <col min="6" max="6" width="16" style="13" customWidth="1"/>
    <col min="7" max="7" width="118.16015625" style="13" customWidth="1"/>
    <col min="8" max="13" width="11.83203125" style="13" customWidth="1"/>
    <col min="14" max="16384" width="9.66015625" style="13" customWidth="1"/>
  </cols>
  <sheetData>
    <row r="1" ht="12">
      <c r="A1" s="30"/>
    </row>
    <row r="2" spans="1:4" ht="12">
      <c r="A2" s="48"/>
      <c r="B2" s="48"/>
      <c r="C2" s="48"/>
      <c r="D2" s="48"/>
    </row>
    <row r="3" spans="2:3" ht="12">
      <c r="B3" s="14"/>
      <c r="C3" s="21" t="s">
        <v>137</v>
      </c>
    </row>
    <row r="4" spans="3:8" ht="12">
      <c r="C4" s="68" t="s">
        <v>126</v>
      </c>
      <c r="G4" s="17"/>
      <c r="H4" s="17"/>
    </row>
    <row r="5" spans="7:8" ht="12">
      <c r="G5" s="17"/>
      <c r="H5" s="17"/>
    </row>
    <row r="6" spans="1:8" s="8" customFormat="1" ht="15.75">
      <c r="A6" s="10"/>
      <c r="B6" s="10"/>
      <c r="C6" s="6" t="s">
        <v>166</v>
      </c>
      <c r="G6" s="17"/>
      <c r="H6" s="17"/>
    </row>
    <row r="7" spans="1:8" s="5" customFormat="1" ht="12.75">
      <c r="A7" s="11"/>
      <c r="B7" s="11"/>
      <c r="C7" s="1" t="s">
        <v>86</v>
      </c>
      <c r="G7" s="17"/>
      <c r="H7" s="17"/>
    </row>
    <row r="8" spans="1:8" ht="12">
      <c r="A8" s="15"/>
      <c r="B8" s="15"/>
      <c r="C8" s="14"/>
      <c r="D8" s="49"/>
      <c r="G8" s="17"/>
      <c r="H8" s="17"/>
    </row>
    <row r="9" spans="1:8" ht="12">
      <c r="A9" s="15"/>
      <c r="B9" s="15"/>
      <c r="C9" s="14"/>
      <c r="G9" s="17"/>
      <c r="H9" s="17"/>
    </row>
    <row r="10" spans="1:8" ht="12">
      <c r="A10" s="15"/>
      <c r="B10" s="15"/>
      <c r="C10" s="50"/>
      <c r="D10" s="51"/>
      <c r="G10" s="17"/>
      <c r="H10" s="17"/>
    </row>
    <row r="11" spans="1:15" ht="12">
      <c r="A11" s="15"/>
      <c r="B11" s="15"/>
      <c r="D11" s="16" t="s">
        <v>86</v>
      </c>
      <c r="E11" s="29" t="s">
        <v>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">
      <c r="A12" s="52"/>
      <c r="B12" s="14"/>
      <c r="C12" s="56" t="s">
        <v>79</v>
      </c>
      <c r="D12" s="17">
        <v>43.9</v>
      </c>
      <c r="E12" s="17">
        <v>30.9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">
      <c r="A13" s="52"/>
      <c r="B13" s="14"/>
      <c r="C13" s="56"/>
      <c r="D13" s="17"/>
      <c r="E13" s="17">
        <v>30.9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">
      <c r="A14" s="52"/>
      <c r="B14" s="17"/>
      <c r="C14" s="56" t="s">
        <v>1</v>
      </c>
      <c r="D14" s="17">
        <v>48.358</v>
      </c>
      <c r="E14" s="17">
        <v>30.9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">
      <c r="A15" s="52"/>
      <c r="B15" s="17"/>
      <c r="C15" s="56" t="s">
        <v>15</v>
      </c>
      <c r="D15" s="17">
        <v>43.734</v>
      </c>
      <c r="E15" s="17">
        <v>30.9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">
      <c r="A16" s="52"/>
      <c r="B16" s="17"/>
      <c r="C16" s="56" t="s">
        <v>11</v>
      </c>
      <c r="D16" s="17">
        <v>41.124</v>
      </c>
      <c r="E16" s="17">
        <v>30.9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">
      <c r="A17" s="52"/>
      <c r="B17" s="17"/>
      <c r="C17" s="56" t="s">
        <v>78</v>
      </c>
      <c r="D17" s="17">
        <v>40.2</v>
      </c>
      <c r="E17" s="17">
        <v>30.9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">
      <c r="A18" s="52"/>
      <c r="B18" s="17"/>
      <c r="C18" s="56" t="s">
        <v>6</v>
      </c>
      <c r="D18" s="17">
        <v>39.586</v>
      </c>
      <c r="E18" s="17">
        <v>30.9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">
      <c r="A19" s="52"/>
      <c r="B19" s="17"/>
      <c r="C19" s="56" t="s">
        <v>0</v>
      </c>
      <c r="D19" s="17">
        <v>38.422</v>
      </c>
      <c r="E19" s="17">
        <v>30.9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">
      <c r="A20" s="52"/>
      <c r="B20" s="17"/>
      <c r="C20" s="56" t="s">
        <v>7</v>
      </c>
      <c r="D20" s="17">
        <v>38.308</v>
      </c>
      <c r="E20" s="17">
        <v>30.9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">
      <c r="A21" s="52"/>
      <c r="B21" s="17"/>
      <c r="C21" s="56" t="s">
        <v>10</v>
      </c>
      <c r="D21" s="17">
        <v>37.875</v>
      </c>
      <c r="E21" s="17">
        <v>30.9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">
      <c r="A22" s="52"/>
      <c r="B22" s="17"/>
      <c r="C22" s="56" t="s">
        <v>4</v>
      </c>
      <c r="D22" s="17">
        <v>33.481</v>
      </c>
      <c r="E22" s="17">
        <v>30.9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">
      <c r="A23" s="52"/>
      <c r="B23" s="17"/>
      <c r="C23" s="56" t="s">
        <v>13</v>
      </c>
      <c r="D23" s="17">
        <v>31.797</v>
      </c>
      <c r="E23" s="17">
        <v>30.9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">
      <c r="A24" s="52"/>
      <c r="B24" s="17"/>
      <c r="C24" s="56" t="s">
        <v>8</v>
      </c>
      <c r="D24" s="17">
        <v>31.549</v>
      </c>
      <c r="E24" s="17">
        <v>30.9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">
      <c r="A25" s="52"/>
      <c r="B25" s="17"/>
      <c r="C25" s="56" t="s">
        <v>9</v>
      </c>
      <c r="D25" s="17">
        <v>31.532</v>
      </c>
      <c r="E25" s="17">
        <v>30.9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">
      <c r="A26" s="52"/>
      <c r="B26" s="17"/>
      <c r="C26" s="56" t="s">
        <v>3</v>
      </c>
      <c r="D26" s="17">
        <v>29.744</v>
      </c>
      <c r="E26" s="17">
        <v>30.9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">
      <c r="A27" s="52"/>
      <c r="B27" s="17"/>
      <c r="C27" s="56" t="s">
        <v>12</v>
      </c>
      <c r="D27" s="17">
        <v>29.171</v>
      </c>
      <c r="E27" s="17">
        <v>30.9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">
      <c r="A28" s="52"/>
      <c r="B28" s="17"/>
      <c r="C28" s="56" t="s">
        <v>2</v>
      </c>
      <c r="D28" s="17">
        <v>28.426</v>
      </c>
      <c r="E28" s="17">
        <v>30.9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">
      <c r="A29" s="52"/>
      <c r="B29" s="17"/>
      <c r="C29" s="56" t="s">
        <v>14</v>
      </c>
      <c r="D29" s="17">
        <v>27.621</v>
      </c>
      <c r="E29" s="17">
        <v>30.9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ht="12">
      <c r="A30" s="52"/>
    </row>
    <row r="31" spans="1:7" ht="24.75" customHeight="1">
      <c r="A31" s="52"/>
      <c r="C31" s="71" t="s">
        <v>95</v>
      </c>
      <c r="D31" s="71"/>
      <c r="E31" s="71"/>
      <c r="F31" s="71"/>
      <c r="G31" s="71"/>
    </row>
    <row r="32" spans="13:19" ht="12">
      <c r="M32" s="14"/>
      <c r="N32" s="14"/>
      <c r="O32" s="14"/>
      <c r="P32" s="14"/>
      <c r="Q32" s="14"/>
      <c r="R32" s="14"/>
      <c r="S32" s="14"/>
    </row>
    <row r="33" ht="12"/>
    <row r="34" ht="12"/>
    <row r="35" spans="1:12" ht="12">
      <c r="A35" s="21" t="s">
        <v>73</v>
      </c>
      <c r="G35" s="54"/>
      <c r="H35" s="54"/>
      <c r="I35" s="54"/>
      <c r="J35" s="54"/>
      <c r="K35" s="14"/>
      <c r="L35" s="14"/>
    </row>
    <row r="36" ht="12">
      <c r="A36" s="13" t="s">
        <v>106</v>
      </c>
    </row>
    <row r="37" ht="12">
      <c r="A37" s="13" t="s">
        <v>107</v>
      </c>
    </row>
    <row r="38" ht="12">
      <c r="A38" s="13" t="s">
        <v>92</v>
      </c>
    </row>
    <row r="39" ht="12">
      <c r="A39" s="13" t="s">
        <v>119</v>
      </c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spans="7:8" ht="12">
      <c r="G53" s="17"/>
      <c r="H53" s="17"/>
    </row>
    <row r="54" spans="7:8" ht="12">
      <c r="G54" s="17"/>
      <c r="H54" s="17"/>
    </row>
    <row r="55" spans="7:8" ht="12">
      <c r="G55" s="17"/>
      <c r="H55" s="17"/>
    </row>
    <row r="56" spans="7:8" ht="12">
      <c r="G56" s="17"/>
      <c r="H56" s="17"/>
    </row>
    <row r="57" spans="7:8" ht="12">
      <c r="G57" s="17"/>
      <c r="H57" s="17"/>
    </row>
    <row r="58" spans="7:8" ht="12">
      <c r="G58" s="17"/>
      <c r="H58" s="17"/>
    </row>
    <row r="59" spans="7:8" ht="12">
      <c r="G59" s="17"/>
      <c r="H59" s="17"/>
    </row>
    <row r="60" spans="7:8" ht="12">
      <c r="G60" s="17"/>
      <c r="H60" s="17"/>
    </row>
    <row r="61" spans="7:8" ht="12">
      <c r="G61" s="17"/>
      <c r="H61" s="17"/>
    </row>
    <row r="62" spans="7:8" ht="12">
      <c r="G62" s="17"/>
      <c r="H62" s="17"/>
    </row>
    <row r="63" spans="7:8" ht="12">
      <c r="G63" s="17"/>
      <c r="H63" s="17"/>
    </row>
    <row r="64" spans="7:8" ht="12">
      <c r="G64" s="17"/>
      <c r="H64" s="17"/>
    </row>
    <row r="65" spans="7:8" ht="12">
      <c r="G65" s="17"/>
      <c r="H65" s="17"/>
    </row>
    <row r="66" spans="7:8" ht="12">
      <c r="G66" s="17"/>
      <c r="H66" s="17"/>
    </row>
    <row r="67" spans="7:8" ht="12">
      <c r="G67" s="17"/>
      <c r="H67" s="17"/>
    </row>
    <row r="68" spans="7:8" ht="12">
      <c r="G68" s="17"/>
      <c r="H68" s="17"/>
    </row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mergeCells count="1">
    <mergeCell ref="C31:G31"/>
  </mergeCells>
  <printOptions/>
  <pageMargins left="0.75" right="0.75" top="1" bottom="1" header="0.5" footer="0.5"/>
  <pageSetup horizontalDpi="2400" verticalDpi="2400" orientation="portrait" paperSize="327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9"/>
  <sheetViews>
    <sheetView showGridLines="0" workbookViewId="0" topLeftCell="A1"/>
  </sheetViews>
  <sheetFormatPr defaultColWidth="9.33203125" defaultRowHeight="9.75"/>
  <cols>
    <col min="1" max="1" width="13.83203125" style="13" customWidth="1"/>
    <col min="2" max="2" width="10.16015625" style="13" customWidth="1"/>
    <col min="3" max="3" width="21.66015625" style="13" customWidth="1"/>
    <col min="4" max="7" width="9.66015625" style="13" customWidth="1"/>
    <col min="8" max="8" width="140" style="13" customWidth="1"/>
    <col min="9" max="16384" width="9.66015625" style="13" customWidth="1"/>
  </cols>
  <sheetData>
    <row r="1" ht="12"/>
    <row r="2" ht="12"/>
    <row r="3" ht="12">
      <c r="C3" s="21" t="s">
        <v>137</v>
      </c>
    </row>
    <row r="4" ht="12">
      <c r="C4" s="68" t="s">
        <v>126</v>
      </c>
    </row>
    <row r="5" ht="12"/>
    <row r="6" s="8" customFormat="1" ht="15.75">
      <c r="C6" s="6" t="s">
        <v>165</v>
      </c>
    </row>
    <row r="7" s="5" customFormat="1" ht="12.75">
      <c r="C7" s="1" t="s">
        <v>145</v>
      </c>
    </row>
    <row r="8" ht="12"/>
    <row r="9" ht="12"/>
    <row r="10" ht="12"/>
    <row r="11" spans="3:16" ht="12">
      <c r="C11" s="15"/>
      <c r="D11" s="16">
        <v>1968</v>
      </c>
      <c r="E11" s="16">
        <v>2018</v>
      </c>
      <c r="F11" s="13">
        <v>2068</v>
      </c>
      <c r="M11" s="15"/>
      <c r="P11" s="17"/>
    </row>
    <row r="12" spans="2:18" ht="12">
      <c r="B12" s="17"/>
      <c r="C12" s="15" t="s">
        <v>128</v>
      </c>
      <c r="D12" s="29">
        <v>39.4</v>
      </c>
      <c r="E12" s="17">
        <v>23.5</v>
      </c>
      <c r="F12" s="17">
        <v>24.8</v>
      </c>
      <c r="G12" s="17"/>
      <c r="M12" s="60"/>
      <c r="N12" s="60"/>
      <c r="O12" s="60"/>
      <c r="P12" s="29"/>
      <c r="Q12" s="29"/>
      <c r="R12" s="29"/>
    </row>
    <row r="13" spans="1:6" ht="12">
      <c r="A13" s="19"/>
      <c r="B13" s="17"/>
      <c r="C13" s="15"/>
      <c r="D13" s="17"/>
      <c r="E13" s="17"/>
      <c r="F13" s="17"/>
    </row>
    <row r="14" spans="1:7" ht="12">
      <c r="A14" s="19"/>
      <c r="B14" s="17"/>
      <c r="C14" s="15" t="s">
        <v>14</v>
      </c>
      <c r="D14" s="17">
        <v>76.993</v>
      </c>
      <c r="E14" s="17">
        <v>44.327</v>
      </c>
      <c r="F14" s="17">
        <v>28.956</v>
      </c>
      <c r="G14" s="17"/>
    </row>
    <row r="15" spans="2:7" ht="12">
      <c r="B15" s="17"/>
      <c r="C15" s="15" t="s">
        <v>2</v>
      </c>
      <c r="D15" s="17">
        <v>74.741</v>
      </c>
      <c r="E15" s="17">
        <v>40.519</v>
      </c>
      <c r="F15" s="17">
        <v>25.555</v>
      </c>
      <c r="G15" s="17"/>
    </row>
    <row r="16" spans="2:7" ht="12">
      <c r="B16" s="17"/>
      <c r="C16" s="13" t="s">
        <v>12</v>
      </c>
      <c r="D16" s="17">
        <v>93.626</v>
      </c>
      <c r="E16" s="17">
        <v>40.104</v>
      </c>
      <c r="F16" s="17">
        <v>25.205</v>
      </c>
      <c r="G16" s="17"/>
    </row>
    <row r="17" spans="2:7" ht="12">
      <c r="B17" s="17"/>
      <c r="C17" s="15" t="s">
        <v>3</v>
      </c>
      <c r="D17" s="17">
        <v>80.412</v>
      </c>
      <c r="E17" s="17">
        <v>39.282</v>
      </c>
      <c r="F17" s="17">
        <v>27.291</v>
      </c>
      <c r="G17" s="17"/>
    </row>
    <row r="18" spans="2:7" ht="12">
      <c r="B18" s="17"/>
      <c r="C18" s="15" t="s">
        <v>9</v>
      </c>
      <c r="D18" s="17">
        <v>46.714</v>
      </c>
      <c r="E18" s="17">
        <v>38.616</v>
      </c>
      <c r="F18" s="17">
        <v>27.923</v>
      </c>
      <c r="G18" s="17"/>
    </row>
    <row r="19" spans="2:7" ht="12">
      <c r="B19" s="17"/>
      <c r="C19" s="15" t="s">
        <v>8</v>
      </c>
      <c r="D19" s="17">
        <v>77.929</v>
      </c>
      <c r="E19" s="17">
        <v>36.863</v>
      </c>
      <c r="F19" s="17">
        <v>25.414</v>
      </c>
      <c r="G19" s="17"/>
    </row>
    <row r="20" spans="2:7" ht="12">
      <c r="B20" s="17"/>
      <c r="C20" s="15" t="s">
        <v>13</v>
      </c>
      <c r="D20" s="17">
        <v>83.854</v>
      </c>
      <c r="E20" s="17">
        <v>34.944</v>
      </c>
      <c r="F20" s="17">
        <v>23.06</v>
      </c>
      <c r="G20" s="17"/>
    </row>
    <row r="21" spans="2:7" ht="12">
      <c r="B21" s="17"/>
      <c r="C21" s="15" t="s">
        <v>4</v>
      </c>
      <c r="D21" s="17">
        <v>79.818</v>
      </c>
      <c r="E21" s="17">
        <v>30.589</v>
      </c>
      <c r="F21" s="17">
        <v>23.374</v>
      </c>
      <c r="G21" s="17"/>
    </row>
    <row r="22" spans="2:7" ht="12">
      <c r="B22" s="17"/>
      <c r="C22" s="15" t="s">
        <v>10</v>
      </c>
      <c r="D22" s="17">
        <v>47.144</v>
      </c>
      <c r="E22" s="17">
        <v>29.455</v>
      </c>
      <c r="F22" s="17">
        <v>27.482</v>
      </c>
      <c r="G22" s="17"/>
    </row>
    <row r="23" spans="2:7" ht="12">
      <c r="B23" s="17"/>
      <c r="C23" s="15" t="s">
        <v>7</v>
      </c>
      <c r="D23" s="17">
        <v>47.413</v>
      </c>
      <c r="E23" s="17">
        <v>28.571</v>
      </c>
      <c r="F23" s="17">
        <v>27.584</v>
      </c>
      <c r="G23" s="17"/>
    </row>
    <row r="24" spans="2:7" ht="12">
      <c r="B24" s="17"/>
      <c r="C24" s="15" t="s">
        <v>78</v>
      </c>
      <c r="D24" s="17">
        <v>37.4</v>
      </c>
      <c r="E24" s="17">
        <v>28.1</v>
      </c>
      <c r="F24" s="17">
        <v>26.6</v>
      </c>
      <c r="G24" s="17"/>
    </row>
    <row r="25" spans="2:7" ht="12">
      <c r="B25" s="17"/>
      <c r="C25" s="15" t="s">
        <v>6</v>
      </c>
      <c r="D25" s="17">
        <v>42.326</v>
      </c>
      <c r="E25" s="17">
        <v>26.574</v>
      </c>
      <c r="F25" s="17">
        <v>27.018</v>
      </c>
      <c r="G25" s="17"/>
    </row>
    <row r="26" spans="2:7" ht="12">
      <c r="B26" s="17"/>
      <c r="C26" s="15" t="s">
        <v>0</v>
      </c>
      <c r="D26" s="17">
        <v>73.675</v>
      </c>
      <c r="E26" s="17">
        <v>25.107</v>
      </c>
      <c r="F26" s="17">
        <v>24.659</v>
      </c>
      <c r="G26" s="17"/>
    </row>
    <row r="27" spans="2:7" ht="12">
      <c r="B27" s="17"/>
      <c r="C27" s="15" t="s">
        <v>11</v>
      </c>
      <c r="D27" s="17">
        <v>52.173</v>
      </c>
      <c r="E27" s="17">
        <v>23.723</v>
      </c>
      <c r="F27" s="17">
        <v>24.893</v>
      </c>
      <c r="G27" s="17"/>
    </row>
    <row r="28" spans="2:7" ht="12">
      <c r="B28" s="17"/>
      <c r="C28" s="13" t="s">
        <v>1</v>
      </c>
      <c r="D28" s="17">
        <v>35.512</v>
      </c>
      <c r="E28" s="17">
        <v>21.258</v>
      </c>
      <c r="F28" s="17">
        <v>22.824</v>
      </c>
      <c r="G28" s="17"/>
    </row>
    <row r="29" spans="2:7" ht="12">
      <c r="B29" s="17"/>
      <c r="C29" s="15" t="s">
        <v>15</v>
      </c>
      <c r="D29" s="17">
        <v>79.359</v>
      </c>
      <c r="E29" s="17">
        <v>17.868</v>
      </c>
      <c r="F29" s="17">
        <v>21.484</v>
      </c>
      <c r="G29" s="17"/>
    </row>
    <row r="30" spans="4:16" ht="12">
      <c r="D30" s="17"/>
      <c r="E30" s="17"/>
      <c r="M30" s="15"/>
      <c r="P30" s="17"/>
    </row>
    <row r="31" spans="3:16" ht="12">
      <c r="C31" s="13" t="s">
        <v>96</v>
      </c>
      <c r="D31" s="17"/>
      <c r="M31" s="15"/>
      <c r="P31" s="17"/>
    </row>
    <row r="32" spans="3:16" ht="12">
      <c r="C32" s="13" t="s">
        <v>148</v>
      </c>
      <c r="M32" s="15"/>
      <c r="P32" s="17"/>
    </row>
    <row r="33" spans="3:16" ht="24" customHeight="1">
      <c r="C33" s="71" t="s">
        <v>95</v>
      </c>
      <c r="D33" s="71"/>
      <c r="E33" s="71"/>
      <c r="F33" s="71"/>
      <c r="G33" s="71"/>
      <c r="H33" s="71"/>
      <c r="M33" s="15"/>
      <c r="P33" s="17"/>
    </row>
    <row r="34" ht="12"/>
    <row r="35" spans="1:16" ht="12">
      <c r="A35" s="21" t="s">
        <v>73</v>
      </c>
      <c r="P35" s="15"/>
    </row>
    <row r="36" ht="12">
      <c r="A36" s="13" t="s">
        <v>108</v>
      </c>
    </row>
    <row r="37" spans="1:3" ht="12">
      <c r="A37" s="13" t="s">
        <v>109</v>
      </c>
      <c r="C37" s="15"/>
    </row>
    <row r="38" ht="12">
      <c r="A38" s="13" t="s">
        <v>94</v>
      </c>
    </row>
    <row r="39" spans="1:16" ht="12">
      <c r="A39" s="13" t="s">
        <v>97</v>
      </c>
      <c r="C39" s="15"/>
      <c r="P39" s="15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mergeCells count="1">
    <mergeCell ref="C33:H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showGridLines="0" workbookViewId="0" topLeftCell="A1"/>
  </sheetViews>
  <sheetFormatPr defaultColWidth="9.33203125" defaultRowHeight="9.75"/>
  <cols>
    <col min="1" max="1" width="13.83203125" style="13" customWidth="1"/>
    <col min="2" max="2" width="10.16015625" style="13" customWidth="1"/>
    <col min="3" max="3" width="22" style="13" customWidth="1"/>
    <col min="4" max="7" width="9.66015625" style="13" customWidth="1"/>
    <col min="8" max="8" width="139.66015625" style="13" customWidth="1"/>
    <col min="9" max="16384" width="9.66015625" style="13" customWidth="1"/>
  </cols>
  <sheetData>
    <row r="1" ht="12">
      <c r="A1" s="13">
        <v>55</v>
      </c>
    </row>
    <row r="2" ht="12"/>
    <row r="3" ht="12">
      <c r="C3" s="21" t="s">
        <v>137</v>
      </c>
    </row>
    <row r="4" ht="12">
      <c r="C4" s="68" t="s">
        <v>126</v>
      </c>
    </row>
    <row r="5" ht="12">
      <c r="Y5" s="14"/>
    </row>
    <row r="6" spans="3:25" s="8" customFormat="1" ht="15.75">
      <c r="C6" s="6" t="s">
        <v>164</v>
      </c>
      <c r="Y6" s="6"/>
    </row>
    <row r="7" spans="3:25" s="5" customFormat="1" ht="12.75">
      <c r="C7" s="1" t="s">
        <v>146</v>
      </c>
      <c r="Y7" s="1"/>
    </row>
    <row r="8" ht="12">
      <c r="Z8" s="15"/>
    </row>
    <row r="9" spans="4:26" ht="12">
      <c r="D9" s="17"/>
      <c r="Z9" s="15"/>
    </row>
    <row r="10" ht="12">
      <c r="Z10" s="15"/>
    </row>
    <row r="11" spans="3:26" ht="12">
      <c r="C11" s="15"/>
      <c r="D11" s="16">
        <v>1968</v>
      </c>
      <c r="E11" s="16">
        <v>2018</v>
      </c>
      <c r="F11" s="13">
        <v>2068</v>
      </c>
      <c r="N11" s="15"/>
      <c r="O11" s="17"/>
      <c r="Z11" s="15"/>
    </row>
    <row r="12" spans="2:26" ht="12">
      <c r="B12" s="17"/>
      <c r="C12" s="15" t="s">
        <v>128</v>
      </c>
      <c r="D12" s="29">
        <v>17.2</v>
      </c>
      <c r="E12" s="17">
        <v>30.8</v>
      </c>
      <c r="F12" s="17">
        <v>52.8</v>
      </c>
      <c r="N12" s="15"/>
      <c r="O12" s="17"/>
      <c r="Z12" s="15"/>
    </row>
    <row r="13" spans="2:26" ht="12">
      <c r="B13" s="17"/>
      <c r="C13" s="15"/>
      <c r="D13" s="17"/>
      <c r="E13" s="17"/>
      <c r="F13" s="17"/>
      <c r="N13" s="15"/>
      <c r="O13" s="17"/>
      <c r="Z13" s="15"/>
    </row>
    <row r="14" spans="2:26" ht="12">
      <c r="B14" s="17"/>
      <c r="C14" s="15" t="s">
        <v>1</v>
      </c>
      <c r="D14" s="17">
        <v>9.573</v>
      </c>
      <c r="E14" s="17">
        <v>46.173</v>
      </c>
      <c r="F14" s="17">
        <v>75.249</v>
      </c>
      <c r="K14" s="17"/>
      <c r="L14" s="17"/>
      <c r="M14" s="17"/>
      <c r="N14" s="15"/>
      <c r="O14" s="17"/>
      <c r="Z14" s="15"/>
    </row>
    <row r="15" spans="1:26" ht="12">
      <c r="A15" s="19"/>
      <c r="B15" s="17"/>
      <c r="C15" s="15" t="s">
        <v>78</v>
      </c>
      <c r="D15" s="17">
        <v>19.7</v>
      </c>
      <c r="E15" s="17">
        <v>28.6</v>
      </c>
      <c r="F15" s="17">
        <v>44.7</v>
      </c>
      <c r="K15" s="17"/>
      <c r="L15" s="17"/>
      <c r="M15" s="17"/>
      <c r="N15" s="15"/>
      <c r="O15" s="17"/>
      <c r="R15" s="15"/>
      <c r="Z15" s="15"/>
    </row>
    <row r="16" spans="2:26" ht="12">
      <c r="B16" s="17"/>
      <c r="C16" s="13" t="s">
        <v>11</v>
      </c>
      <c r="D16" s="17">
        <v>13.009</v>
      </c>
      <c r="E16" s="17">
        <v>25.759</v>
      </c>
      <c r="F16" s="17">
        <v>47.103</v>
      </c>
      <c r="K16" s="17"/>
      <c r="L16" s="17"/>
      <c r="M16" s="17"/>
      <c r="N16" s="15"/>
      <c r="O16" s="17"/>
      <c r="R16" s="15"/>
      <c r="Z16" s="15"/>
    </row>
    <row r="17" spans="2:26" ht="12">
      <c r="B17" s="17"/>
      <c r="C17" s="15" t="s">
        <v>7</v>
      </c>
      <c r="D17" s="17">
        <v>16.046</v>
      </c>
      <c r="E17" s="17">
        <v>24.14</v>
      </c>
      <c r="F17" s="17">
        <v>43.072</v>
      </c>
      <c r="K17" s="17"/>
      <c r="L17" s="17"/>
      <c r="M17" s="17"/>
      <c r="N17" s="15"/>
      <c r="O17" s="17"/>
      <c r="R17" s="15"/>
      <c r="Z17" s="15"/>
    </row>
    <row r="18" spans="2:26" ht="12">
      <c r="B18" s="17"/>
      <c r="C18" s="15" t="s">
        <v>10</v>
      </c>
      <c r="D18" s="17">
        <v>13.456</v>
      </c>
      <c r="E18" s="17">
        <v>24.031</v>
      </c>
      <c r="F18" s="17">
        <v>41.899</v>
      </c>
      <c r="K18" s="17"/>
      <c r="L18" s="17"/>
      <c r="M18" s="17"/>
      <c r="N18" s="15"/>
      <c r="O18" s="17"/>
      <c r="R18" s="15"/>
      <c r="Z18" s="15"/>
    </row>
    <row r="19" spans="2:26" ht="12">
      <c r="B19" s="17"/>
      <c r="C19" s="13" t="s">
        <v>6</v>
      </c>
      <c r="D19" s="17">
        <v>11.154</v>
      </c>
      <c r="E19" s="17">
        <v>21.77</v>
      </c>
      <c r="F19" s="17">
        <v>36.959</v>
      </c>
      <c r="K19" s="17"/>
      <c r="L19" s="17"/>
      <c r="M19" s="17"/>
      <c r="N19" s="15"/>
      <c r="O19" s="17"/>
      <c r="Z19" s="15"/>
    </row>
    <row r="20" spans="2:26" ht="12">
      <c r="B20" s="17"/>
      <c r="C20" s="15" t="s">
        <v>15</v>
      </c>
      <c r="D20" s="17">
        <v>6.395</v>
      </c>
      <c r="E20" s="17">
        <v>19.858</v>
      </c>
      <c r="F20" s="17">
        <v>88.011</v>
      </c>
      <c r="K20" s="17"/>
      <c r="L20" s="17"/>
      <c r="M20" s="17"/>
      <c r="N20" s="15"/>
      <c r="O20" s="17"/>
      <c r="Z20" s="15"/>
    </row>
    <row r="21" spans="2:26" ht="12">
      <c r="B21" s="17"/>
      <c r="C21" s="15" t="s">
        <v>9</v>
      </c>
      <c r="D21" s="17">
        <v>10.483</v>
      </c>
      <c r="E21" s="17">
        <v>17.339</v>
      </c>
      <c r="F21" s="17">
        <v>35.951</v>
      </c>
      <c r="K21" s="17"/>
      <c r="L21" s="17"/>
      <c r="M21" s="17"/>
      <c r="N21" s="15"/>
      <c r="O21" s="17"/>
      <c r="Z21" s="15"/>
    </row>
    <row r="22" spans="2:26" ht="12">
      <c r="B22" s="17"/>
      <c r="C22" s="15" t="s">
        <v>0</v>
      </c>
      <c r="D22" s="17">
        <v>6.559</v>
      </c>
      <c r="E22" s="17">
        <v>15.338</v>
      </c>
      <c r="F22" s="17">
        <v>53.158</v>
      </c>
      <c r="K22" s="17"/>
      <c r="L22" s="17"/>
      <c r="M22" s="17"/>
      <c r="N22" s="15"/>
      <c r="O22" s="17"/>
      <c r="Z22" s="15"/>
    </row>
    <row r="23" spans="2:26" ht="12">
      <c r="B23" s="17"/>
      <c r="C23" s="15" t="s">
        <v>4</v>
      </c>
      <c r="D23" s="17">
        <v>6.319</v>
      </c>
      <c r="E23" s="17">
        <v>12.794</v>
      </c>
      <c r="F23" s="17">
        <v>52.565</v>
      </c>
      <c r="K23" s="17"/>
      <c r="L23" s="17"/>
      <c r="M23" s="17"/>
      <c r="N23" s="15"/>
      <c r="O23" s="17"/>
      <c r="Z23" s="15"/>
    </row>
    <row r="24" spans="2:26" ht="12">
      <c r="B24" s="17"/>
      <c r="C24" s="15" t="s">
        <v>8</v>
      </c>
      <c r="D24" s="17">
        <v>7.209</v>
      </c>
      <c r="E24" s="17">
        <v>12.686</v>
      </c>
      <c r="F24" s="17">
        <v>45.948</v>
      </c>
      <c r="K24" s="17"/>
      <c r="L24" s="17"/>
      <c r="M24" s="17"/>
      <c r="N24" s="15"/>
      <c r="O24" s="17"/>
      <c r="Z24" s="15"/>
    </row>
    <row r="25" spans="2:26" ht="12">
      <c r="B25" s="17"/>
      <c r="C25" s="15" t="s">
        <v>12</v>
      </c>
      <c r="D25" s="17">
        <v>7.496</v>
      </c>
      <c r="E25" s="17">
        <v>10.909</v>
      </c>
      <c r="F25" s="17">
        <v>38.188</v>
      </c>
      <c r="K25" s="17"/>
      <c r="L25" s="17"/>
      <c r="M25" s="17"/>
      <c r="N25" s="15"/>
      <c r="O25" s="17"/>
      <c r="Z25" s="15"/>
    </row>
    <row r="26" spans="2:26" ht="12">
      <c r="B26" s="17"/>
      <c r="C26" s="15" t="s">
        <v>2</v>
      </c>
      <c r="D26" s="17">
        <v>5.944</v>
      </c>
      <c r="E26" s="17">
        <v>9.256</v>
      </c>
      <c r="F26" s="17">
        <v>31.061</v>
      </c>
      <c r="K26" s="17"/>
      <c r="L26" s="17"/>
      <c r="M26" s="17"/>
      <c r="N26" s="15"/>
      <c r="O26" s="17"/>
      <c r="Z26" s="15"/>
    </row>
    <row r="27" spans="2:26" ht="12">
      <c r="B27" s="17"/>
      <c r="C27" s="15" t="s">
        <v>3</v>
      </c>
      <c r="D27" s="17">
        <v>6.178</v>
      </c>
      <c r="E27" s="17">
        <v>8.666</v>
      </c>
      <c r="F27" s="17">
        <v>31.282</v>
      </c>
      <c r="K27" s="17"/>
      <c r="L27" s="17"/>
      <c r="M27" s="17"/>
      <c r="N27" s="15"/>
      <c r="O27" s="17"/>
      <c r="Z27" s="15"/>
    </row>
    <row r="28" spans="2:26" ht="12">
      <c r="B28" s="17"/>
      <c r="C28" s="15" t="s">
        <v>14</v>
      </c>
      <c r="D28" s="17">
        <v>6.975</v>
      </c>
      <c r="E28" s="17">
        <v>8.106</v>
      </c>
      <c r="F28" s="17">
        <v>20.675</v>
      </c>
      <c r="K28" s="17"/>
      <c r="L28" s="17"/>
      <c r="M28" s="17"/>
      <c r="N28" s="15"/>
      <c r="O28" s="17"/>
      <c r="Z28" s="15"/>
    </row>
    <row r="29" spans="2:26" ht="12">
      <c r="B29" s="17"/>
      <c r="C29" s="15" t="s">
        <v>13</v>
      </c>
      <c r="D29" s="17">
        <v>6.673</v>
      </c>
      <c r="E29" s="17">
        <v>4.625</v>
      </c>
      <c r="F29" s="17">
        <v>35.263</v>
      </c>
      <c r="K29" s="17"/>
      <c r="L29" s="17"/>
      <c r="M29" s="17"/>
      <c r="N29" s="15"/>
      <c r="O29" s="17"/>
      <c r="Z29" s="15"/>
    </row>
    <row r="30" spans="3:26" ht="12">
      <c r="C30" s="15"/>
      <c r="D30" s="17"/>
      <c r="E30" s="20"/>
      <c r="F30" s="20"/>
      <c r="N30" s="15"/>
      <c r="O30" s="17"/>
      <c r="Z30" s="15"/>
    </row>
    <row r="31" spans="3:26" ht="12">
      <c r="C31" s="13" t="s">
        <v>96</v>
      </c>
      <c r="D31" s="17"/>
      <c r="N31" s="15"/>
      <c r="O31" s="17"/>
      <c r="Z31" s="15"/>
    </row>
    <row r="32" spans="3:26" ht="12">
      <c r="C32" s="13" t="s">
        <v>148</v>
      </c>
      <c r="N32" s="15"/>
      <c r="O32" s="17"/>
      <c r="Z32" s="15"/>
    </row>
    <row r="33" spans="3:26" ht="24" customHeight="1">
      <c r="C33" s="71" t="s">
        <v>95</v>
      </c>
      <c r="D33" s="71"/>
      <c r="E33" s="71"/>
      <c r="F33" s="71"/>
      <c r="G33" s="71"/>
      <c r="H33" s="71"/>
      <c r="N33" s="15"/>
      <c r="O33" s="17"/>
      <c r="Z33" s="15"/>
    </row>
    <row r="34" spans="14:26" ht="12">
      <c r="N34" s="15"/>
      <c r="O34" s="17"/>
      <c r="Z34" s="15"/>
    </row>
    <row r="35" spans="1:26" ht="12">
      <c r="A35" s="21" t="s">
        <v>73</v>
      </c>
      <c r="Z35" s="15"/>
    </row>
    <row r="36" spans="1:26" ht="12">
      <c r="A36" s="13" t="s">
        <v>110</v>
      </c>
      <c r="O36" s="15"/>
      <c r="Z36" s="15"/>
    </row>
    <row r="37" spans="1:26" ht="12">
      <c r="A37" s="13" t="s">
        <v>111</v>
      </c>
      <c r="Z37" s="15"/>
    </row>
    <row r="38" spans="1:26" ht="12">
      <c r="A38" s="13" t="s">
        <v>94</v>
      </c>
      <c r="C38" s="15"/>
      <c r="P38" s="15"/>
      <c r="Q38" s="22"/>
      <c r="Z38" s="15"/>
    </row>
    <row r="39" spans="16:17" ht="12">
      <c r="P39" s="15"/>
      <c r="Q39" s="22"/>
    </row>
    <row r="40" spans="3:17" ht="12">
      <c r="C40" s="15"/>
      <c r="O40" s="15"/>
      <c r="P40" s="15"/>
      <c r="Q40" s="22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mergeCells count="1">
    <mergeCell ref="C33:H3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workbookViewId="0" topLeftCell="A1"/>
  </sheetViews>
  <sheetFormatPr defaultColWidth="9.33203125" defaultRowHeight="9.75"/>
  <cols>
    <col min="1" max="16384" width="9.66015625" style="25" customWidth="1"/>
  </cols>
  <sheetData>
    <row r="1" ht="9.75">
      <c r="A1" s="12"/>
    </row>
    <row r="6" s="7" customFormat="1" ht="15.75"/>
    <row r="7" s="2" customFormat="1" ht="12.75"/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9"/>
  <sheetViews>
    <sheetView showGridLines="0" workbookViewId="0" topLeftCell="A1"/>
  </sheetViews>
  <sheetFormatPr defaultColWidth="9.33203125" defaultRowHeight="9.75"/>
  <cols>
    <col min="1" max="1" width="13.83203125" style="13" customWidth="1"/>
    <col min="2" max="2" width="10.16015625" style="13" customWidth="1"/>
    <col min="3" max="3" width="22.33203125" style="13" customWidth="1"/>
    <col min="4" max="12" width="9.66015625" style="13" customWidth="1"/>
    <col min="13" max="13" width="19.16015625" style="13" customWidth="1"/>
    <col min="14" max="16384" width="9.66015625" style="13" customWidth="1"/>
  </cols>
  <sheetData>
    <row r="1" ht="12"/>
    <row r="2" ht="12"/>
    <row r="3" ht="12">
      <c r="C3" s="21" t="s">
        <v>137</v>
      </c>
    </row>
    <row r="4" ht="12">
      <c r="C4" s="68" t="s">
        <v>126</v>
      </c>
    </row>
    <row r="5" ht="12">
      <c r="Y5" s="14"/>
    </row>
    <row r="6" spans="3:25" s="8" customFormat="1" ht="15.75">
      <c r="C6" s="6" t="s">
        <v>163</v>
      </c>
      <c r="Y6" s="6"/>
    </row>
    <row r="7" spans="3:25" s="5" customFormat="1" ht="12.75">
      <c r="C7" s="1" t="s">
        <v>18</v>
      </c>
      <c r="Y7" s="1"/>
    </row>
    <row r="8" ht="12">
      <c r="Z8" s="15"/>
    </row>
    <row r="9" ht="12">
      <c r="Z9" s="15"/>
    </row>
    <row r="10" ht="12">
      <c r="Z10" s="15"/>
    </row>
    <row r="11" spans="4:26" ht="12">
      <c r="D11" s="16" t="s">
        <v>16</v>
      </c>
      <c r="E11" s="16"/>
      <c r="N11" s="15"/>
      <c r="O11" s="17"/>
      <c r="Z11" s="15"/>
    </row>
    <row r="12" spans="2:26" ht="12">
      <c r="B12" s="17"/>
      <c r="C12" s="13" t="s">
        <v>128</v>
      </c>
      <c r="D12" s="18">
        <v>74.51479061291731</v>
      </c>
      <c r="E12" s="17"/>
      <c r="F12" s="17"/>
      <c r="N12" s="15"/>
      <c r="O12" s="17"/>
      <c r="Z12" s="15"/>
    </row>
    <row r="13" spans="2:26" ht="12">
      <c r="B13" s="17"/>
      <c r="C13" s="13" t="s">
        <v>5</v>
      </c>
      <c r="D13" s="18">
        <v>55.27057854861321</v>
      </c>
      <c r="E13" s="17"/>
      <c r="F13" s="17"/>
      <c r="O13" s="17"/>
      <c r="R13" s="15"/>
      <c r="Z13" s="15"/>
    </row>
    <row r="14" spans="2:26" ht="12">
      <c r="B14" s="17"/>
      <c r="D14" s="18"/>
      <c r="E14" s="17"/>
      <c r="F14" s="17"/>
      <c r="M14" s="14"/>
      <c r="N14" s="15"/>
      <c r="O14" s="17"/>
      <c r="Z14" s="15"/>
    </row>
    <row r="15" spans="2:26" ht="12">
      <c r="B15" s="17"/>
      <c r="C15" s="14" t="s">
        <v>9</v>
      </c>
      <c r="D15" s="18">
        <v>91.87</v>
      </c>
      <c r="E15" s="17"/>
      <c r="F15" s="17"/>
      <c r="M15" s="14"/>
      <c r="N15" s="15"/>
      <c r="O15" s="17"/>
      <c r="Z15" s="15"/>
    </row>
    <row r="16" spans="1:26" ht="12">
      <c r="A16" s="19"/>
      <c r="B16" s="17"/>
      <c r="C16" s="14" t="s">
        <v>1</v>
      </c>
      <c r="D16" s="18">
        <v>91.616</v>
      </c>
      <c r="E16" s="17"/>
      <c r="F16" s="17"/>
      <c r="N16" s="15"/>
      <c r="O16" s="17"/>
      <c r="R16" s="15"/>
      <c r="Z16" s="15"/>
    </row>
    <row r="17" spans="2:26" ht="12">
      <c r="B17" s="17"/>
      <c r="C17" s="13" t="s">
        <v>4</v>
      </c>
      <c r="D17" s="18">
        <v>86.569</v>
      </c>
      <c r="E17" s="17"/>
      <c r="F17" s="17"/>
      <c r="M17" s="14"/>
      <c r="N17" s="15"/>
      <c r="O17" s="17"/>
      <c r="R17" s="15"/>
      <c r="Z17" s="15"/>
    </row>
    <row r="18" spans="2:26" ht="12">
      <c r="B18" s="17"/>
      <c r="C18" s="14" t="s">
        <v>10</v>
      </c>
      <c r="D18" s="18">
        <v>86.012</v>
      </c>
      <c r="E18" s="17"/>
      <c r="F18" s="17"/>
      <c r="M18" s="14"/>
      <c r="N18" s="15"/>
      <c r="O18" s="17"/>
      <c r="Z18" s="15"/>
    </row>
    <row r="19" spans="2:26" ht="12">
      <c r="B19" s="17"/>
      <c r="C19" s="14" t="s">
        <v>13</v>
      </c>
      <c r="D19" s="18">
        <v>83.844</v>
      </c>
      <c r="E19" s="17"/>
      <c r="F19" s="17"/>
      <c r="M19" s="14"/>
      <c r="N19" s="15"/>
      <c r="O19" s="17"/>
      <c r="Z19" s="15"/>
    </row>
    <row r="20" spans="2:26" ht="12">
      <c r="B20" s="17"/>
      <c r="C20" s="13" t="s">
        <v>78</v>
      </c>
      <c r="D20" s="18">
        <v>83.398</v>
      </c>
      <c r="E20" s="17"/>
      <c r="F20" s="17"/>
      <c r="M20" s="14"/>
      <c r="N20" s="15"/>
      <c r="O20" s="17"/>
      <c r="Z20" s="15"/>
    </row>
    <row r="21" spans="2:26" ht="12">
      <c r="B21" s="17"/>
      <c r="C21" s="13" t="s">
        <v>7</v>
      </c>
      <c r="D21" s="18">
        <v>82.256</v>
      </c>
      <c r="E21" s="17"/>
      <c r="F21" s="17"/>
      <c r="M21" s="14"/>
      <c r="N21" s="15"/>
      <c r="O21" s="17"/>
      <c r="Z21" s="15"/>
    </row>
    <row r="22" spans="2:26" ht="12">
      <c r="B22" s="17"/>
      <c r="C22" s="14" t="s">
        <v>15</v>
      </c>
      <c r="D22" s="18">
        <v>81.459</v>
      </c>
      <c r="E22" s="17"/>
      <c r="F22" s="17"/>
      <c r="M22" s="14"/>
      <c r="N22" s="15"/>
      <c r="O22" s="17"/>
      <c r="Z22" s="15"/>
    </row>
    <row r="23" spans="2:26" ht="12">
      <c r="B23" s="17"/>
      <c r="C23" s="14" t="s">
        <v>11</v>
      </c>
      <c r="D23" s="18">
        <v>81.411</v>
      </c>
      <c r="E23" s="17"/>
      <c r="F23" s="17"/>
      <c r="M23" s="14"/>
      <c r="N23" s="15"/>
      <c r="O23" s="17"/>
      <c r="Z23" s="15"/>
    </row>
    <row r="24" spans="2:26" ht="12">
      <c r="B24" s="17"/>
      <c r="C24" s="14" t="s">
        <v>12</v>
      </c>
      <c r="D24" s="18">
        <v>80.156</v>
      </c>
      <c r="E24" s="17"/>
      <c r="F24" s="17"/>
      <c r="M24" s="14"/>
      <c r="N24" s="15"/>
      <c r="O24" s="17"/>
      <c r="Z24" s="15"/>
    </row>
    <row r="25" spans="2:26" ht="12">
      <c r="B25" s="17"/>
      <c r="C25" s="15" t="s">
        <v>8</v>
      </c>
      <c r="D25" s="18">
        <v>75.143</v>
      </c>
      <c r="E25" s="17"/>
      <c r="F25" s="17"/>
      <c r="M25" s="14"/>
      <c r="N25" s="15"/>
      <c r="O25" s="17"/>
      <c r="Z25" s="15"/>
    </row>
    <row r="26" spans="2:26" ht="12">
      <c r="B26" s="17"/>
      <c r="C26" s="14" t="s">
        <v>6</v>
      </c>
      <c r="D26" s="18">
        <v>74.433</v>
      </c>
      <c r="E26" s="17"/>
      <c r="F26" s="17"/>
      <c r="M26" s="14"/>
      <c r="N26" s="15"/>
      <c r="O26" s="17"/>
      <c r="Z26" s="15"/>
    </row>
    <row r="27" spans="2:26" ht="12">
      <c r="B27" s="17"/>
      <c r="C27" s="14" t="s">
        <v>14</v>
      </c>
      <c r="D27" s="18">
        <v>66.355</v>
      </c>
      <c r="E27" s="17"/>
      <c r="F27" s="17"/>
      <c r="M27" s="15"/>
      <c r="N27" s="15"/>
      <c r="O27" s="17"/>
      <c r="Z27" s="15"/>
    </row>
    <row r="28" spans="2:26" ht="12">
      <c r="B28" s="17"/>
      <c r="C28" s="14" t="s">
        <v>0</v>
      </c>
      <c r="D28" s="18">
        <v>59.152</v>
      </c>
      <c r="E28" s="17"/>
      <c r="F28" s="17"/>
      <c r="N28" s="15"/>
      <c r="O28" s="17"/>
      <c r="Z28" s="15"/>
    </row>
    <row r="29" spans="2:26" ht="12">
      <c r="B29" s="17"/>
      <c r="C29" s="14" t="s">
        <v>3</v>
      </c>
      <c r="D29" s="18">
        <v>55.325</v>
      </c>
      <c r="E29" s="17"/>
      <c r="F29" s="17"/>
      <c r="N29" s="15"/>
      <c r="O29" s="17"/>
      <c r="Z29" s="15"/>
    </row>
    <row r="30" spans="2:26" ht="12">
      <c r="B30" s="17"/>
      <c r="C30" s="14" t="s">
        <v>2</v>
      </c>
      <c r="D30" s="18">
        <v>34.03</v>
      </c>
      <c r="E30" s="17"/>
      <c r="F30" s="17"/>
      <c r="N30" s="15"/>
      <c r="O30" s="17"/>
      <c r="Z30" s="15"/>
    </row>
    <row r="31" spans="3:26" ht="12">
      <c r="C31" s="15"/>
      <c r="D31" s="17"/>
      <c r="E31" s="20"/>
      <c r="F31" s="20"/>
      <c r="N31" s="15"/>
      <c r="O31" s="17"/>
      <c r="Z31" s="15"/>
    </row>
    <row r="32" spans="3:26" ht="12">
      <c r="C32" s="13" t="s">
        <v>87</v>
      </c>
      <c r="D32" s="17"/>
      <c r="N32" s="15"/>
      <c r="O32" s="17"/>
      <c r="Z32" s="15"/>
    </row>
    <row r="33" spans="3:26" ht="12">
      <c r="C33" s="13" t="s">
        <v>129</v>
      </c>
      <c r="D33" s="17"/>
      <c r="N33" s="15"/>
      <c r="O33" s="17"/>
      <c r="Z33" s="15"/>
    </row>
    <row r="34" spans="3:26" ht="12">
      <c r="C34" s="23" t="s">
        <v>74</v>
      </c>
      <c r="D34" s="17"/>
      <c r="N34" s="15"/>
      <c r="O34" s="17"/>
      <c r="Z34" s="15"/>
    </row>
    <row r="35" spans="1:26" ht="12">
      <c r="A35" s="21" t="s">
        <v>73</v>
      </c>
      <c r="N35" s="15"/>
      <c r="O35" s="17"/>
      <c r="Z35" s="15"/>
    </row>
    <row r="36" spans="1:26" ht="12">
      <c r="A36" s="13" t="s">
        <v>21</v>
      </c>
      <c r="Z36" s="15"/>
    </row>
    <row r="37" spans="1:26" ht="12">
      <c r="A37" s="13" t="s">
        <v>71</v>
      </c>
      <c r="O37" s="15"/>
      <c r="Z37" s="15"/>
    </row>
    <row r="38" spans="4:26" ht="12">
      <c r="D38" s="17"/>
      <c r="Z38" s="15"/>
    </row>
    <row r="39" spans="16:26" ht="12">
      <c r="P39" s="15"/>
      <c r="Q39" s="22"/>
      <c r="Z39" s="15"/>
    </row>
    <row r="40" spans="16:17" ht="12">
      <c r="P40" s="15"/>
      <c r="Q40" s="22"/>
    </row>
    <row r="41" spans="3:17" ht="12">
      <c r="C41" s="15"/>
      <c r="O41" s="15"/>
      <c r="P41" s="15"/>
      <c r="Q41" s="22"/>
    </row>
    <row r="42" ht="12"/>
    <row r="43" ht="12">
      <c r="D43" s="17"/>
    </row>
    <row r="44" ht="12"/>
    <row r="45" ht="12"/>
    <row r="46" ht="12"/>
    <row r="47" ht="12"/>
    <row r="48" ht="12"/>
    <row r="49" ht="12">
      <c r="C49" s="15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67"/>
  <sheetViews>
    <sheetView showGridLines="0" workbookViewId="0" topLeftCell="A1"/>
  </sheetViews>
  <sheetFormatPr defaultColWidth="9.33203125" defaultRowHeight="9.75"/>
  <cols>
    <col min="1" max="1" width="13.83203125" style="13" customWidth="1"/>
    <col min="2" max="2" width="10.16015625" style="13" customWidth="1"/>
    <col min="3" max="3" width="65.33203125" style="13" customWidth="1"/>
    <col min="4" max="8" width="9.66015625" style="13" customWidth="1"/>
    <col min="9" max="9" width="86.66015625" style="13" customWidth="1"/>
    <col min="10" max="16384" width="9.66015625" style="13" customWidth="1"/>
  </cols>
  <sheetData>
    <row r="1" ht="12"/>
    <row r="2" ht="12"/>
    <row r="3" ht="12">
      <c r="C3" s="21" t="s">
        <v>137</v>
      </c>
    </row>
    <row r="4" ht="12">
      <c r="C4" s="68" t="s">
        <v>126</v>
      </c>
    </row>
    <row r="5" ht="12">
      <c r="Y5" s="14"/>
    </row>
    <row r="6" spans="3:25" s="8" customFormat="1" ht="15.75">
      <c r="C6" s="6" t="s">
        <v>162</v>
      </c>
      <c r="Y6" s="6"/>
    </row>
    <row r="7" spans="3:25" s="5" customFormat="1" ht="12.75">
      <c r="C7" s="1" t="s">
        <v>142</v>
      </c>
      <c r="Y7" s="1"/>
    </row>
    <row r="8" ht="12">
      <c r="Z8" s="15"/>
    </row>
    <row r="9" ht="12">
      <c r="Z9" s="15"/>
    </row>
    <row r="10" ht="12">
      <c r="Z10" s="15"/>
    </row>
    <row r="11" spans="4:26" ht="12">
      <c r="D11" s="16" t="s">
        <v>142</v>
      </c>
      <c r="E11" s="16"/>
      <c r="N11" s="15"/>
      <c r="O11" s="17"/>
      <c r="Z11" s="15"/>
    </row>
    <row r="12" spans="3:26" ht="12">
      <c r="C12" s="13" t="s">
        <v>23</v>
      </c>
      <c r="D12" s="18">
        <v>37.5</v>
      </c>
      <c r="E12" s="17"/>
      <c r="F12" s="17"/>
      <c r="N12" s="15"/>
      <c r="O12" s="17"/>
      <c r="Z12" s="15"/>
    </row>
    <row r="13" spans="3:26" ht="12">
      <c r="C13" s="14" t="s">
        <v>24</v>
      </c>
      <c r="D13" s="18">
        <v>28.5</v>
      </c>
      <c r="E13" s="17"/>
      <c r="F13" s="17"/>
      <c r="N13" s="15"/>
      <c r="O13" s="17"/>
      <c r="R13" s="15"/>
      <c r="Z13" s="15"/>
    </row>
    <row r="14" spans="3:26" ht="12">
      <c r="C14" s="14" t="s">
        <v>25</v>
      </c>
      <c r="D14" s="18">
        <v>25.6</v>
      </c>
      <c r="E14" s="17"/>
      <c r="F14" s="17"/>
      <c r="N14" s="15"/>
      <c r="O14" s="17"/>
      <c r="Z14" s="15"/>
    </row>
    <row r="15" spans="3:26" ht="12">
      <c r="C15" s="13" t="s">
        <v>26</v>
      </c>
      <c r="D15" s="18">
        <v>21.7</v>
      </c>
      <c r="E15" s="17"/>
      <c r="F15" s="17"/>
      <c r="N15" s="15"/>
      <c r="O15" s="17"/>
      <c r="Z15" s="15"/>
    </row>
    <row r="16" spans="1:26" ht="12">
      <c r="A16" s="19"/>
      <c r="C16" s="13" t="s">
        <v>28</v>
      </c>
      <c r="D16" s="18">
        <v>21.6</v>
      </c>
      <c r="E16" s="17"/>
      <c r="F16" s="17"/>
      <c r="N16" s="15"/>
      <c r="O16" s="17"/>
      <c r="R16" s="15"/>
      <c r="Z16" s="15"/>
    </row>
    <row r="17" spans="3:26" ht="12">
      <c r="C17" s="13" t="s">
        <v>30</v>
      </c>
      <c r="D17" s="18">
        <v>20.1</v>
      </c>
      <c r="E17" s="17"/>
      <c r="F17" s="17"/>
      <c r="N17" s="15"/>
      <c r="O17" s="17"/>
      <c r="R17" s="15"/>
      <c r="Z17" s="15"/>
    </row>
    <row r="18" spans="3:26" ht="12">
      <c r="C18" s="14" t="s">
        <v>27</v>
      </c>
      <c r="D18" s="18">
        <v>20</v>
      </c>
      <c r="E18" s="17"/>
      <c r="F18" s="17"/>
      <c r="N18" s="15"/>
      <c r="O18" s="17"/>
      <c r="Z18" s="15"/>
    </row>
    <row r="19" spans="3:26" ht="12">
      <c r="C19" s="13" t="s">
        <v>29</v>
      </c>
      <c r="D19" s="18">
        <v>19.6</v>
      </c>
      <c r="E19" s="17"/>
      <c r="F19" s="17"/>
      <c r="N19" s="15"/>
      <c r="O19" s="17"/>
      <c r="Z19" s="15"/>
    </row>
    <row r="20" spans="3:26" ht="12">
      <c r="C20" s="13" t="s">
        <v>52</v>
      </c>
      <c r="D20" s="18">
        <v>19.6</v>
      </c>
      <c r="E20" s="17"/>
      <c r="F20" s="17"/>
      <c r="N20" s="15"/>
      <c r="O20" s="17"/>
      <c r="Z20" s="15"/>
    </row>
    <row r="21" spans="3:26" ht="12">
      <c r="C21" s="13" t="s">
        <v>48</v>
      </c>
      <c r="D21" s="18">
        <v>19.3</v>
      </c>
      <c r="E21" s="17"/>
      <c r="F21" s="17"/>
      <c r="N21" s="15"/>
      <c r="O21" s="17"/>
      <c r="Z21" s="15"/>
    </row>
    <row r="22" spans="3:26" ht="12">
      <c r="C22" s="13" t="s">
        <v>51</v>
      </c>
      <c r="D22" s="18">
        <v>18.8</v>
      </c>
      <c r="E22" s="17"/>
      <c r="F22" s="17"/>
      <c r="N22" s="15"/>
      <c r="O22" s="17"/>
      <c r="Z22" s="15"/>
    </row>
    <row r="23" spans="3:26" ht="12">
      <c r="C23" s="13" t="s">
        <v>53</v>
      </c>
      <c r="D23" s="18">
        <v>15.4</v>
      </c>
      <c r="E23" s="17"/>
      <c r="F23" s="17"/>
      <c r="N23" s="15"/>
      <c r="O23" s="17"/>
      <c r="Z23" s="15"/>
    </row>
    <row r="24" spans="3:26" ht="12">
      <c r="C24" s="13" t="s">
        <v>54</v>
      </c>
      <c r="D24" s="18">
        <v>15</v>
      </c>
      <c r="E24" s="17"/>
      <c r="F24" s="17"/>
      <c r="N24" s="15"/>
      <c r="O24" s="17"/>
      <c r="Z24" s="15"/>
    </row>
    <row r="25" spans="3:26" ht="12">
      <c r="C25" s="13" t="s">
        <v>57</v>
      </c>
      <c r="D25" s="18">
        <v>14.8</v>
      </c>
      <c r="E25" s="17"/>
      <c r="F25" s="17"/>
      <c r="N25" s="15"/>
      <c r="O25" s="17"/>
      <c r="Z25" s="15"/>
    </row>
    <row r="26" spans="3:26" ht="12">
      <c r="C26" s="13" t="s">
        <v>56</v>
      </c>
      <c r="D26" s="18">
        <v>14.8</v>
      </c>
      <c r="E26" s="17"/>
      <c r="F26" s="17"/>
      <c r="N26" s="15"/>
      <c r="O26" s="17"/>
      <c r="Z26" s="15"/>
    </row>
    <row r="27" spans="3:26" ht="12">
      <c r="C27" s="13" t="s">
        <v>55</v>
      </c>
      <c r="D27" s="18">
        <v>14.7</v>
      </c>
      <c r="E27" s="17"/>
      <c r="F27" s="17"/>
      <c r="N27" s="15"/>
      <c r="O27" s="17"/>
      <c r="Z27" s="15"/>
    </row>
    <row r="28" spans="3:26" ht="12">
      <c r="C28" s="13" t="s">
        <v>59</v>
      </c>
      <c r="D28" s="18">
        <v>13.5</v>
      </c>
      <c r="E28" s="17"/>
      <c r="F28" s="17"/>
      <c r="N28" s="15"/>
      <c r="O28" s="17"/>
      <c r="Z28" s="15"/>
    </row>
    <row r="29" spans="3:26" ht="12">
      <c r="C29" s="13" t="s">
        <v>58</v>
      </c>
      <c r="D29" s="18">
        <v>13.5</v>
      </c>
      <c r="E29" s="17"/>
      <c r="F29" s="17"/>
      <c r="N29" s="15"/>
      <c r="O29" s="17"/>
      <c r="Z29" s="15"/>
    </row>
    <row r="30" spans="3:26" ht="12">
      <c r="C30" s="13" t="s">
        <v>61</v>
      </c>
      <c r="D30" s="18">
        <v>13.3</v>
      </c>
      <c r="F30" s="20"/>
      <c r="N30" s="15"/>
      <c r="O30" s="17"/>
      <c r="Z30" s="15"/>
    </row>
    <row r="31" spans="3:26" ht="12">
      <c r="C31" s="13" t="s">
        <v>64</v>
      </c>
      <c r="D31" s="18">
        <v>13.2</v>
      </c>
      <c r="N31" s="15"/>
      <c r="O31" s="17"/>
      <c r="Z31" s="15"/>
    </row>
    <row r="32" spans="3:26" ht="12">
      <c r="C32" s="13" t="s">
        <v>63</v>
      </c>
      <c r="D32" s="18">
        <v>13.2</v>
      </c>
      <c r="N32" s="15"/>
      <c r="O32" s="17"/>
      <c r="Z32" s="15"/>
    </row>
    <row r="33" spans="3:26" ht="12">
      <c r="C33" s="13" t="s">
        <v>60</v>
      </c>
      <c r="D33" s="18">
        <v>12.6</v>
      </c>
      <c r="E33" s="20"/>
      <c r="N33" s="15"/>
      <c r="O33" s="17"/>
      <c r="Z33" s="15"/>
    </row>
    <row r="34" spans="3:26" ht="12">
      <c r="C34" s="13" t="s">
        <v>62</v>
      </c>
      <c r="D34" s="18">
        <v>12.5</v>
      </c>
      <c r="N34" s="15"/>
      <c r="O34" s="17"/>
      <c r="Z34" s="15"/>
    </row>
    <row r="35" spans="1:26" ht="12">
      <c r="A35" s="21"/>
      <c r="C35" s="13" t="s">
        <v>31</v>
      </c>
      <c r="D35" s="18">
        <v>12.4</v>
      </c>
      <c r="Z35" s="15"/>
    </row>
    <row r="36" spans="3:26" ht="12">
      <c r="C36" s="13" t="s">
        <v>66</v>
      </c>
      <c r="D36" s="18">
        <v>11.9</v>
      </c>
      <c r="O36" s="15"/>
      <c r="Z36" s="15"/>
    </row>
    <row r="37" spans="3:26" ht="12">
      <c r="C37" s="13" t="s">
        <v>68</v>
      </c>
      <c r="D37" s="18">
        <v>11.4</v>
      </c>
      <c r="Z37" s="15"/>
    </row>
    <row r="38" spans="3:26" ht="12">
      <c r="C38" s="13" t="s">
        <v>65</v>
      </c>
      <c r="D38" s="18">
        <v>10.9</v>
      </c>
      <c r="P38" s="15"/>
      <c r="Q38" s="22"/>
      <c r="Z38" s="15"/>
    </row>
    <row r="39" spans="3:17" ht="12">
      <c r="C39" s="13" t="s">
        <v>99</v>
      </c>
      <c r="D39" s="18">
        <v>11.7</v>
      </c>
      <c r="P39" s="15"/>
      <c r="Q39" s="22"/>
    </row>
    <row r="40" spans="3:17" ht="12">
      <c r="C40" s="13" t="s">
        <v>100</v>
      </c>
      <c r="D40" s="18">
        <v>10.6</v>
      </c>
      <c r="O40" s="15"/>
      <c r="P40" s="15"/>
      <c r="Q40" s="22"/>
    </row>
    <row r="41" spans="3:4" ht="12">
      <c r="C41" s="13" t="s">
        <v>67</v>
      </c>
      <c r="D41" s="18">
        <v>10.5</v>
      </c>
    </row>
    <row r="42" ht="12">
      <c r="D42" s="17"/>
    </row>
    <row r="43" spans="3:9" ht="24" customHeight="1">
      <c r="C43" s="73" t="s">
        <v>157</v>
      </c>
      <c r="D43" s="73"/>
      <c r="E43" s="73"/>
      <c r="F43" s="73"/>
      <c r="G43" s="73"/>
      <c r="H43" s="73"/>
      <c r="I43" s="73"/>
    </row>
    <row r="44" ht="12">
      <c r="C44" s="23" t="s">
        <v>152</v>
      </c>
    </row>
    <row r="45" spans="1:5" ht="12">
      <c r="A45" s="21" t="s">
        <v>141</v>
      </c>
      <c r="C45" s="24"/>
      <c r="D45" s="24"/>
      <c r="E45" s="24"/>
    </row>
    <row r="46" spans="1:5" ht="12">
      <c r="A46" s="13" t="s">
        <v>98</v>
      </c>
      <c r="C46" s="24"/>
      <c r="D46" s="24"/>
      <c r="E46" s="24"/>
    </row>
    <row r="47" spans="3:5" ht="12">
      <c r="C47" s="24"/>
      <c r="D47" s="24"/>
      <c r="E47" s="24"/>
    </row>
    <row r="48" spans="3:5" ht="12">
      <c r="C48" s="24"/>
      <c r="D48" s="24"/>
      <c r="E48" s="24"/>
    </row>
    <row r="49" spans="3:5" ht="12">
      <c r="C49" s="24"/>
      <c r="D49" s="24"/>
      <c r="E49" s="24"/>
    </row>
    <row r="50" spans="3:5" ht="12">
      <c r="C50" s="24"/>
      <c r="D50" s="24"/>
      <c r="E50" s="24"/>
    </row>
    <row r="51" ht="12"/>
    <row r="52" ht="12"/>
    <row r="53" ht="12"/>
    <row r="54" ht="12"/>
    <row r="55" ht="12"/>
    <row r="56" ht="12">
      <c r="C56" s="14"/>
    </row>
    <row r="57" ht="12"/>
    <row r="58" ht="12"/>
    <row r="59" ht="12"/>
    <row r="60" ht="12"/>
    <row r="61" ht="12"/>
    <row r="62" ht="12"/>
    <row r="63" ht="12">
      <c r="C63" s="14"/>
    </row>
    <row r="64" ht="12"/>
    <row r="65" ht="12"/>
    <row r="66" ht="12"/>
    <row r="67" ht="12">
      <c r="C67" s="14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</sheetData>
  <mergeCells count="1">
    <mergeCell ref="C43:I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workbookViewId="0" topLeftCell="A1"/>
  </sheetViews>
  <sheetFormatPr defaultColWidth="9.33203125" defaultRowHeight="9.75"/>
  <cols>
    <col min="1" max="16384" width="9.66015625" style="25" customWidth="1"/>
  </cols>
  <sheetData>
    <row r="1" ht="9.75">
      <c r="A1" s="12"/>
    </row>
    <row r="6" s="7" customFormat="1" ht="15.75"/>
    <row r="7" s="2" customFormat="1" ht="12.75"/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46"/>
  <sheetViews>
    <sheetView showGridLines="0" workbookViewId="0" topLeftCell="A1"/>
  </sheetViews>
  <sheetFormatPr defaultColWidth="9.33203125" defaultRowHeight="9.75"/>
  <cols>
    <col min="1" max="1" width="13.83203125" style="13" customWidth="1"/>
    <col min="2" max="2" width="10.16015625" style="13" customWidth="1"/>
    <col min="3" max="3" width="24.66015625" style="13" customWidth="1"/>
    <col min="4" max="5" width="25.33203125" style="13" customWidth="1"/>
    <col min="6" max="7" width="9.66015625" style="13" customWidth="1"/>
    <col min="8" max="8" width="105.33203125" style="13" customWidth="1"/>
    <col min="9" max="16384" width="9.66015625" style="13" customWidth="1"/>
  </cols>
  <sheetData>
    <row r="1" ht="12"/>
    <row r="2" ht="12"/>
    <row r="3" ht="12">
      <c r="C3" s="21" t="s">
        <v>137</v>
      </c>
    </row>
    <row r="4" ht="12">
      <c r="C4" s="68" t="s">
        <v>126</v>
      </c>
    </row>
    <row r="5" ht="12">
      <c r="Y5" s="14"/>
    </row>
    <row r="6" spans="3:25" s="8" customFormat="1" ht="15.75">
      <c r="C6" s="6" t="s">
        <v>161</v>
      </c>
      <c r="Y6" s="6"/>
    </row>
    <row r="7" spans="3:25" s="5" customFormat="1" ht="12.75">
      <c r="C7" s="1"/>
      <c r="Y7" s="1"/>
    </row>
    <row r="8" ht="12">
      <c r="Z8" s="15"/>
    </row>
    <row r="9" ht="12">
      <c r="Z9" s="15"/>
    </row>
    <row r="10" ht="12">
      <c r="Z10" s="15"/>
    </row>
    <row r="11" spans="4:26" ht="36">
      <c r="D11" s="55" t="s">
        <v>153</v>
      </c>
      <c r="E11" s="55" t="s">
        <v>154</v>
      </c>
      <c r="N11" s="15"/>
      <c r="O11" s="17"/>
      <c r="Z11" s="15"/>
    </row>
    <row r="12" spans="2:16384" ht="12">
      <c r="B12" s="17"/>
      <c r="C12" s="13" t="s">
        <v>79</v>
      </c>
      <c r="D12" s="19">
        <v>1.56</v>
      </c>
      <c r="E12" s="17">
        <v>43.9</v>
      </c>
      <c r="F12" s="17"/>
      <c r="N12" s="15"/>
      <c r="O12" s="17"/>
      <c r="Z12" s="15"/>
      <c r="XFD12" s="17"/>
    </row>
    <row r="13" spans="2:26" ht="12">
      <c r="B13" s="17"/>
      <c r="C13" s="15" t="s">
        <v>9</v>
      </c>
      <c r="D13" s="19">
        <v>2.275</v>
      </c>
      <c r="E13" s="17">
        <v>31.532</v>
      </c>
      <c r="F13" s="17"/>
      <c r="N13" s="15"/>
      <c r="O13" s="17"/>
      <c r="R13" s="15"/>
      <c r="Z13" s="15"/>
    </row>
    <row r="14" spans="2:26" ht="12">
      <c r="B14" s="17"/>
      <c r="C14" s="15" t="s">
        <v>10</v>
      </c>
      <c r="D14" s="19">
        <v>1.765</v>
      </c>
      <c r="E14" s="17">
        <v>37.875</v>
      </c>
      <c r="F14" s="17"/>
      <c r="N14" s="15"/>
      <c r="O14" s="17"/>
      <c r="Z14" s="15"/>
    </row>
    <row r="15" spans="1:26" ht="12">
      <c r="A15" s="19"/>
      <c r="B15" s="17"/>
      <c r="C15" s="13" t="s">
        <v>4</v>
      </c>
      <c r="D15" s="19">
        <v>1.739</v>
      </c>
      <c r="E15" s="17">
        <v>33.481</v>
      </c>
      <c r="F15" s="17"/>
      <c r="L15" s="17"/>
      <c r="M15" s="17"/>
      <c r="N15" s="17"/>
      <c r="O15" s="17"/>
      <c r="R15" s="15"/>
      <c r="Z15" s="15"/>
    </row>
    <row r="16" spans="2:26" ht="12">
      <c r="B16" s="17"/>
      <c r="C16" s="15" t="s">
        <v>11</v>
      </c>
      <c r="D16" s="19">
        <v>1.4961</v>
      </c>
      <c r="E16" s="17">
        <v>41.124</v>
      </c>
      <c r="F16" s="17"/>
      <c r="L16" s="17"/>
      <c r="M16" s="17"/>
      <c r="N16" s="17"/>
      <c r="O16" s="17"/>
      <c r="R16" s="15"/>
      <c r="Z16" s="15"/>
    </row>
    <row r="17" spans="2:26" ht="12">
      <c r="B17" s="17"/>
      <c r="C17" s="15" t="s">
        <v>0</v>
      </c>
      <c r="D17" s="19">
        <v>1.683</v>
      </c>
      <c r="E17" s="17">
        <v>38.422</v>
      </c>
      <c r="F17" s="17"/>
      <c r="L17" s="17"/>
      <c r="M17" s="17"/>
      <c r="N17" s="17"/>
      <c r="O17" s="17"/>
      <c r="Z17" s="15"/>
    </row>
    <row r="18" spans="2:26" ht="12">
      <c r="B18" s="17"/>
      <c r="C18" s="15" t="s">
        <v>2</v>
      </c>
      <c r="D18" s="19">
        <v>2.243</v>
      </c>
      <c r="E18" s="17">
        <v>28.426</v>
      </c>
      <c r="F18" s="17"/>
      <c r="L18" s="17"/>
      <c r="M18" s="17"/>
      <c r="N18" s="17"/>
      <c r="O18" s="17"/>
      <c r="Z18" s="15"/>
    </row>
    <row r="19" spans="2:26" ht="12">
      <c r="B19" s="17"/>
      <c r="C19" s="15" t="s">
        <v>3</v>
      </c>
      <c r="D19" s="19">
        <v>2.336</v>
      </c>
      <c r="E19" s="17">
        <v>29.744</v>
      </c>
      <c r="F19" s="17"/>
      <c r="L19" s="17"/>
      <c r="M19" s="17"/>
      <c r="N19" s="17"/>
      <c r="O19" s="17"/>
      <c r="Z19" s="15"/>
    </row>
    <row r="20" spans="2:26" ht="12">
      <c r="B20" s="17"/>
      <c r="C20" s="15" t="s">
        <v>1</v>
      </c>
      <c r="D20" s="19">
        <v>1.43</v>
      </c>
      <c r="E20" s="17">
        <v>48.358</v>
      </c>
      <c r="F20" s="17"/>
      <c r="N20" s="15"/>
      <c r="O20" s="17"/>
      <c r="Z20" s="15"/>
    </row>
    <row r="21" spans="2:26" ht="12">
      <c r="B21" s="17"/>
      <c r="C21" s="15" t="s">
        <v>12</v>
      </c>
      <c r="D21" s="19">
        <v>2.157</v>
      </c>
      <c r="E21" s="17">
        <v>29.171</v>
      </c>
      <c r="F21" s="17"/>
      <c r="N21" s="15"/>
      <c r="O21" s="17"/>
      <c r="Z21" s="15"/>
    </row>
    <row r="22" spans="2:26" ht="12">
      <c r="B22" s="17"/>
      <c r="C22" s="15" t="s">
        <v>6</v>
      </c>
      <c r="D22" s="19">
        <v>1.762</v>
      </c>
      <c r="E22" s="17">
        <v>39.586</v>
      </c>
      <c r="F22" s="17"/>
      <c r="N22" s="15"/>
      <c r="O22" s="17"/>
      <c r="Z22" s="15"/>
    </row>
    <row r="23" spans="2:26" ht="12">
      <c r="B23" s="17"/>
      <c r="C23" s="15" t="s">
        <v>13</v>
      </c>
      <c r="D23" s="19">
        <v>2.373</v>
      </c>
      <c r="E23" s="17">
        <v>31.797</v>
      </c>
      <c r="F23" s="17"/>
      <c r="N23" s="15"/>
      <c r="O23" s="17"/>
      <c r="Z23" s="15"/>
    </row>
    <row r="24" spans="2:26" ht="12">
      <c r="B24" s="17"/>
      <c r="C24" s="15" t="s">
        <v>14</v>
      </c>
      <c r="D24" s="19">
        <v>2.43</v>
      </c>
      <c r="E24" s="17">
        <v>27.621</v>
      </c>
      <c r="F24" s="17"/>
      <c r="N24" s="15"/>
      <c r="O24" s="17"/>
      <c r="Z24" s="15"/>
    </row>
    <row r="25" spans="2:26" ht="12">
      <c r="B25" s="17"/>
      <c r="C25" s="15" t="s">
        <v>15</v>
      </c>
      <c r="D25" s="19">
        <v>1.052</v>
      </c>
      <c r="E25" s="17">
        <v>43.734</v>
      </c>
      <c r="F25" s="17"/>
      <c r="N25" s="15"/>
      <c r="O25" s="17"/>
      <c r="Z25" s="15"/>
    </row>
    <row r="26" spans="2:26" ht="12">
      <c r="B26" s="17"/>
      <c r="C26" s="15" t="s">
        <v>8</v>
      </c>
      <c r="D26" s="19">
        <v>2.081</v>
      </c>
      <c r="E26" s="17">
        <v>31.549</v>
      </c>
      <c r="F26" s="17"/>
      <c r="N26" s="15"/>
      <c r="O26" s="17"/>
      <c r="Z26" s="15"/>
    </row>
    <row r="27" spans="2:26" ht="12">
      <c r="B27" s="17"/>
      <c r="C27" s="13" t="s">
        <v>78</v>
      </c>
      <c r="D27" s="19">
        <v>1.74</v>
      </c>
      <c r="E27" s="17">
        <v>40.2</v>
      </c>
      <c r="F27" s="17"/>
      <c r="N27" s="15"/>
      <c r="O27" s="17"/>
      <c r="Z27" s="15"/>
    </row>
    <row r="28" spans="2:26" ht="12">
      <c r="B28" s="17"/>
      <c r="C28" s="13" t="s">
        <v>7</v>
      </c>
      <c r="D28" s="19">
        <v>1.7655</v>
      </c>
      <c r="E28" s="17">
        <v>38.308</v>
      </c>
      <c r="F28" s="17"/>
      <c r="N28" s="15"/>
      <c r="O28" s="17"/>
      <c r="Z28" s="15"/>
    </row>
    <row r="29" spans="3:26" ht="12">
      <c r="C29" s="15" t="s">
        <v>5</v>
      </c>
      <c r="D29" s="19">
        <v>2.431584663</v>
      </c>
      <c r="E29" s="17">
        <v>30.9</v>
      </c>
      <c r="F29" s="20"/>
      <c r="I29" s="23"/>
      <c r="N29" s="15"/>
      <c r="O29" s="17"/>
      <c r="Z29" s="15"/>
    </row>
    <row r="30" spans="4:26" ht="12">
      <c r="D30" s="17"/>
      <c r="N30" s="15"/>
      <c r="O30" s="17"/>
      <c r="Z30" s="15"/>
    </row>
    <row r="31" spans="3:26" ht="24" customHeight="1">
      <c r="C31" s="71" t="s">
        <v>101</v>
      </c>
      <c r="D31" s="71"/>
      <c r="E31" s="71"/>
      <c r="F31" s="71"/>
      <c r="G31" s="71"/>
      <c r="H31" s="71"/>
      <c r="N31" s="15"/>
      <c r="O31" s="17"/>
      <c r="Z31" s="15"/>
    </row>
    <row r="32" spans="14:26" ht="12">
      <c r="N32" s="15"/>
      <c r="O32" s="17"/>
      <c r="Z32" s="15"/>
    </row>
    <row r="33" ht="12">
      <c r="Z33" s="15"/>
    </row>
    <row r="34" spans="15:26" ht="12">
      <c r="O34" s="15"/>
      <c r="Z34" s="15"/>
    </row>
    <row r="35" spans="1:26" ht="12">
      <c r="A35" s="21" t="s">
        <v>73</v>
      </c>
      <c r="D35" s="17"/>
      <c r="Z35" s="15"/>
    </row>
    <row r="36" spans="1:26" ht="12">
      <c r="A36" s="13" t="s">
        <v>112</v>
      </c>
      <c r="P36" s="15"/>
      <c r="Q36" s="22"/>
      <c r="Z36" s="15"/>
    </row>
    <row r="37" spans="1:17" ht="12">
      <c r="A37" s="13" t="s">
        <v>113</v>
      </c>
      <c r="P37" s="15"/>
      <c r="Q37" s="22"/>
    </row>
    <row r="38" spans="1:17" ht="12">
      <c r="A38" s="13" t="s">
        <v>107</v>
      </c>
      <c r="C38" s="15"/>
      <c r="O38" s="15"/>
      <c r="P38" s="15"/>
      <c r="Q38" s="22"/>
    </row>
    <row r="39" ht="12">
      <c r="A39" s="13" t="s">
        <v>71</v>
      </c>
    </row>
    <row r="40" spans="1:4" ht="12">
      <c r="A40" s="13" t="s">
        <v>92</v>
      </c>
      <c r="D40" s="17"/>
    </row>
    <row r="41" ht="12"/>
    <row r="42" ht="12"/>
    <row r="43" ht="12"/>
    <row r="44" ht="12"/>
    <row r="45" ht="12"/>
    <row r="46" ht="12">
      <c r="C46" s="15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mergeCells count="1">
    <mergeCell ref="C31:H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workbookViewId="0" topLeftCell="A1"/>
  </sheetViews>
  <sheetFormatPr defaultColWidth="9.33203125" defaultRowHeight="9.75"/>
  <cols>
    <col min="1" max="2" width="10.16015625" style="13" customWidth="1"/>
    <col min="3" max="3" width="28" style="13" customWidth="1"/>
    <col min="4" max="4" width="9.16015625" style="13" customWidth="1"/>
    <col min="5" max="5" width="16" style="13" customWidth="1"/>
    <col min="6" max="6" width="19.16015625" style="13" customWidth="1"/>
    <col min="7" max="7" width="13" style="13" customWidth="1"/>
    <col min="8" max="8" width="114.66015625" style="13" customWidth="1"/>
    <col min="9" max="13" width="11.83203125" style="13" customWidth="1"/>
    <col min="14" max="16384" width="9.66015625" style="13" customWidth="1"/>
  </cols>
  <sheetData>
    <row r="1" ht="9.75">
      <c r="A1" s="30"/>
    </row>
    <row r="2" spans="1:4" ht="9.75">
      <c r="A2" s="48"/>
      <c r="B2" s="48"/>
      <c r="C2" s="48"/>
      <c r="D2" s="48"/>
    </row>
    <row r="3" spans="2:3" ht="9.75">
      <c r="B3" s="14"/>
      <c r="C3" s="21" t="s">
        <v>137</v>
      </c>
    </row>
    <row r="4" ht="9.75">
      <c r="C4" s="68" t="s">
        <v>126</v>
      </c>
    </row>
    <row r="6" spans="1:3" s="8" customFormat="1" ht="15.75">
      <c r="A6" s="10"/>
      <c r="B6" s="10"/>
      <c r="C6" s="6" t="s">
        <v>155</v>
      </c>
    </row>
    <row r="7" spans="1:3" s="5" customFormat="1" ht="12.75">
      <c r="A7" s="11"/>
      <c r="B7" s="11"/>
      <c r="C7" s="1" t="s">
        <v>16</v>
      </c>
    </row>
    <row r="8" spans="1:4" ht="9.75">
      <c r="A8" s="15"/>
      <c r="B8" s="15"/>
      <c r="C8" s="14"/>
      <c r="D8" s="49"/>
    </row>
    <row r="9" spans="1:3" ht="9.75">
      <c r="A9" s="15"/>
      <c r="B9" s="15"/>
      <c r="C9" s="14"/>
    </row>
    <row r="10" spans="1:6" ht="24" customHeight="1">
      <c r="A10" s="15"/>
      <c r="B10" s="15"/>
      <c r="C10" s="50"/>
      <c r="D10" s="16" t="s">
        <v>16</v>
      </c>
      <c r="E10" s="55" t="s">
        <v>91</v>
      </c>
      <c r="F10" s="51" t="s">
        <v>89</v>
      </c>
    </row>
    <row r="11" spans="1:6" ht="9.75">
      <c r="A11" s="15"/>
      <c r="B11" s="15"/>
      <c r="C11" s="14" t="s">
        <v>5</v>
      </c>
      <c r="F11" s="53">
        <v>7631.091113</v>
      </c>
    </row>
    <row r="12" spans="1:15" ht="9.75">
      <c r="A12" s="52"/>
      <c r="B12" s="14"/>
      <c r="C12" s="56" t="s">
        <v>0</v>
      </c>
      <c r="D12" s="17">
        <f aca="true" t="shared" si="0" ref="D12:D17">+F12/F$11*100</f>
        <v>18.70830485260385</v>
      </c>
      <c r="F12" s="57">
        <v>1427.647789</v>
      </c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9.75">
      <c r="A13" s="52"/>
      <c r="B13" s="17"/>
      <c r="C13" s="56" t="s">
        <v>2</v>
      </c>
      <c r="D13" s="17">
        <f t="shared" si="0"/>
        <v>17.725411254698514</v>
      </c>
      <c r="F13" s="57">
        <v>1352.6422830000001</v>
      </c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9.75">
      <c r="A14" s="52"/>
      <c r="B14" s="17"/>
      <c r="C14" s="56" t="s">
        <v>79</v>
      </c>
      <c r="D14" s="17">
        <f t="shared" si="0"/>
        <v>5.850559079807438</v>
      </c>
      <c r="F14" s="57">
        <v>446.461494</v>
      </c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9.75">
      <c r="A15" s="52"/>
      <c r="B15" s="17"/>
      <c r="C15" s="56" t="s">
        <v>7</v>
      </c>
      <c r="D15" s="17">
        <f t="shared" si="0"/>
        <v>4.286362961159941</v>
      </c>
      <c r="F15" s="57">
        <v>327.09626299999996</v>
      </c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9.75">
      <c r="A16" s="52"/>
      <c r="B16" s="17"/>
      <c r="C16" s="56" t="s">
        <v>3</v>
      </c>
      <c r="D16" s="17">
        <f t="shared" si="0"/>
        <v>3.507631412551318</v>
      </c>
      <c r="F16" s="57">
        <v>267.670549</v>
      </c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9.75">
      <c r="A17" s="52"/>
      <c r="B17" s="17"/>
      <c r="C17" s="56" t="s">
        <v>4</v>
      </c>
      <c r="D17" s="17">
        <f t="shared" si="0"/>
        <v>2.744945865515313</v>
      </c>
      <c r="F17" s="57">
        <v>209.46932</v>
      </c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9.75">
      <c r="A18" s="52"/>
      <c r="B18" s="17"/>
      <c r="C18" s="56" t="s">
        <v>6</v>
      </c>
      <c r="D18" s="17">
        <f aca="true" t="shared" si="1" ref="D18:D28">+F18/F$11*100</f>
        <v>1.9097404531277808</v>
      </c>
      <c r="E18" s="17">
        <f aca="true" t="shared" si="2" ref="E18:E28">+F18/SUM(F$18:F$28)*100</f>
        <v>18.286969859538605</v>
      </c>
      <c r="F18" s="57">
        <v>145.734034</v>
      </c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9.75">
      <c r="A19" s="52"/>
      <c r="B19" s="17"/>
      <c r="C19" s="56" t="s">
        <v>1</v>
      </c>
      <c r="D19" s="17">
        <f t="shared" si="1"/>
        <v>1.6668938703051757</v>
      </c>
      <c r="E19" s="17">
        <f t="shared" si="2"/>
        <v>15.961560596046512</v>
      </c>
      <c r="F19" s="57">
        <v>127.20219</v>
      </c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9.75">
      <c r="A20" s="52"/>
      <c r="B20" s="17"/>
      <c r="C20" s="56" t="s">
        <v>12</v>
      </c>
      <c r="D20" s="17">
        <f t="shared" si="1"/>
        <v>1.6536400906683815</v>
      </c>
      <c r="E20" s="17">
        <f t="shared" si="2"/>
        <v>15.83464729306544</v>
      </c>
      <c r="F20" s="57">
        <v>126.19078200000001</v>
      </c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9.75">
      <c r="A21" s="52"/>
      <c r="B21" s="17"/>
      <c r="C21" s="56" t="s">
        <v>8</v>
      </c>
      <c r="D21" s="17">
        <f t="shared" si="1"/>
        <v>1.0790080839125213</v>
      </c>
      <c r="E21" s="17">
        <f t="shared" si="2"/>
        <v>10.33218324322029</v>
      </c>
      <c r="F21" s="57">
        <v>82.34009</v>
      </c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9.75">
      <c r="A22" s="52"/>
      <c r="B22" s="17"/>
      <c r="C22" s="56" t="s">
        <v>78</v>
      </c>
      <c r="D22" s="17">
        <f t="shared" si="1"/>
        <v>0.870915351630136</v>
      </c>
      <c r="E22" s="17">
        <f t="shared" si="2"/>
        <v>8.339564027868516</v>
      </c>
      <c r="F22" s="57">
        <v>66.460344</v>
      </c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9.75">
      <c r="A23" s="52"/>
      <c r="B23" s="17"/>
      <c r="C23" s="56" t="s">
        <v>14</v>
      </c>
      <c r="D23" s="17">
        <f t="shared" si="1"/>
        <v>0.7573297074326256</v>
      </c>
      <c r="E23" s="17">
        <f t="shared" si="2"/>
        <v>7.251909813645739</v>
      </c>
      <c r="F23" s="57">
        <v>57.792519999999996</v>
      </c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9.75">
      <c r="A24" s="52"/>
      <c r="B24" s="17"/>
      <c r="C24" s="56" t="s">
        <v>15</v>
      </c>
      <c r="D24" s="17">
        <f t="shared" si="1"/>
        <v>0.6705685889770872</v>
      </c>
      <c r="E24" s="17">
        <f t="shared" si="2"/>
        <v>6.421117359321511</v>
      </c>
      <c r="F24" s="57">
        <v>51.171699999999994</v>
      </c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9.75">
      <c r="A25" s="52"/>
      <c r="B25" s="17"/>
      <c r="C25" s="56" t="s">
        <v>9</v>
      </c>
      <c r="D25" s="17">
        <f t="shared" si="1"/>
        <v>0.581321194349629</v>
      </c>
      <c r="E25" s="17">
        <f t="shared" si="2"/>
        <v>5.56651724184394</v>
      </c>
      <c r="F25" s="57">
        <v>44.36115</v>
      </c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9.75">
      <c r="A26" s="52"/>
      <c r="B26" s="17"/>
      <c r="C26" s="56" t="s">
        <v>11</v>
      </c>
      <c r="D26" s="17">
        <f t="shared" si="1"/>
        <v>0.4858356092334078</v>
      </c>
      <c r="E26" s="17">
        <f t="shared" si="2"/>
        <v>4.6521825142211854</v>
      </c>
      <c r="F26" s="57">
        <v>37.074557999999996</v>
      </c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9.75">
      <c r="A27" s="52"/>
      <c r="B27" s="17"/>
      <c r="C27" s="56" t="s">
        <v>13</v>
      </c>
      <c r="D27" s="17">
        <f t="shared" si="1"/>
        <v>0.4416505647873267</v>
      </c>
      <c r="E27" s="17">
        <f t="shared" si="2"/>
        <v>4.229082833474256</v>
      </c>
      <c r="F27" s="57">
        <v>33.702757</v>
      </c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9.75">
      <c r="A28" s="52"/>
      <c r="B28" s="14"/>
      <c r="C28" s="56" t="s">
        <v>10</v>
      </c>
      <c r="D28" s="17">
        <f t="shared" si="1"/>
        <v>0.3262725163585659</v>
      </c>
      <c r="E28" s="17">
        <f t="shared" si="2"/>
        <v>3.124265217754012</v>
      </c>
      <c r="F28" s="57">
        <v>24.898152999999997</v>
      </c>
      <c r="G28" s="17"/>
      <c r="I28" s="17"/>
      <c r="J28" s="17"/>
      <c r="K28" s="17"/>
      <c r="L28" s="17"/>
      <c r="M28" s="17"/>
      <c r="N28" s="17"/>
      <c r="O28" s="17"/>
    </row>
    <row r="29" spans="1:15" ht="9.75">
      <c r="A29" s="52"/>
      <c r="B29" s="17"/>
      <c r="C29" s="56" t="s">
        <v>17</v>
      </c>
      <c r="D29" s="17">
        <f>+F29/F$11*100</f>
        <v>36.733608542881</v>
      </c>
      <c r="F29" s="57">
        <f>+F11-SUM(F12:F28)</f>
        <v>2803.175137000001</v>
      </c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9.75">
      <c r="B30" s="14"/>
      <c r="D30" s="17"/>
      <c r="H30" s="17"/>
      <c r="I30" s="17"/>
      <c r="J30" s="17"/>
      <c r="K30" s="17"/>
      <c r="L30" s="17"/>
      <c r="M30" s="17"/>
      <c r="N30" s="17"/>
      <c r="O30" s="17"/>
    </row>
    <row r="31" spans="1:3" ht="9.75">
      <c r="A31" s="52"/>
      <c r="C31" s="23" t="s">
        <v>139</v>
      </c>
    </row>
    <row r="32" ht="9.75">
      <c r="A32" s="52"/>
    </row>
    <row r="33" spans="1:4" ht="9.75">
      <c r="A33" s="21" t="s">
        <v>73</v>
      </c>
      <c r="D33" s="23"/>
    </row>
    <row r="34" ht="9.75">
      <c r="A34" s="13" t="s">
        <v>104</v>
      </c>
    </row>
    <row r="35" ht="9.75">
      <c r="A35" s="13" t="s">
        <v>88</v>
      </c>
    </row>
    <row r="37" spans="13:19" ht="9.75">
      <c r="M37" s="14"/>
      <c r="N37" s="14"/>
      <c r="O37" s="14"/>
      <c r="P37" s="14"/>
      <c r="Q37" s="14"/>
      <c r="R37" s="14"/>
      <c r="S37" s="14"/>
    </row>
    <row r="39" ht="12"/>
    <row r="40" spans="7:12" ht="12">
      <c r="G40" s="54"/>
      <c r="H40" s="54"/>
      <c r="I40" s="54"/>
      <c r="J40" s="54"/>
      <c r="K40" s="14"/>
      <c r="L40" s="14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spans="7:8" ht="12">
      <c r="G58" s="17"/>
      <c r="H58" s="17"/>
    </row>
    <row r="59" spans="7:8" ht="12">
      <c r="G59" s="17"/>
      <c r="H59" s="17"/>
    </row>
    <row r="60" spans="7:8" ht="12">
      <c r="G60" s="17"/>
      <c r="H60" s="17"/>
    </row>
    <row r="61" spans="7:8" ht="12">
      <c r="G61" s="17"/>
      <c r="H61" s="17"/>
    </row>
    <row r="62" spans="7:8" ht="12">
      <c r="G62" s="17"/>
      <c r="H62" s="17"/>
    </row>
    <row r="63" spans="7:8" ht="12">
      <c r="G63" s="17"/>
      <c r="H63" s="17"/>
    </row>
    <row r="64" spans="7:8" ht="12">
      <c r="G64" s="17"/>
      <c r="H64" s="17"/>
    </row>
    <row r="65" spans="7:8" ht="12">
      <c r="G65" s="17"/>
      <c r="H65" s="17"/>
    </row>
    <row r="66" spans="7:8" ht="12">
      <c r="G66" s="17"/>
      <c r="H66" s="17"/>
    </row>
    <row r="67" spans="7:8" ht="12">
      <c r="G67" s="17"/>
      <c r="H67" s="17"/>
    </row>
    <row r="68" spans="7:8" ht="12">
      <c r="G68" s="17"/>
      <c r="H68" s="17"/>
    </row>
    <row r="69" spans="7:8" ht="12">
      <c r="G69" s="17"/>
      <c r="H69" s="17"/>
    </row>
    <row r="70" spans="7:8" ht="12">
      <c r="G70" s="17"/>
      <c r="H70" s="17"/>
    </row>
    <row r="71" spans="7:8" ht="12">
      <c r="G71" s="17"/>
      <c r="H71" s="17"/>
    </row>
    <row r="72" spans="7:8" ht="12">
      <c r="G72" s="17"/>
      <c r="H72" s="17"/>
    </row>
    <row r="73" spans="7:8" ht="12">
      <c r="G73" s="17"/>
      <c r="H73" s="17"/>
    </row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</sheetData>
  <printOptions/>
  <pageMargins left="0.75" right="0.75" top="1" bottom="1" header="0.5" footer="0.5"/>
  <pageSetup horizontalDpi="2400" verticalDpi="2400" orientation="portrait" paperSize="327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9"/>
  <sheetViews>
    <sheetView showGridLines="0" workbookViewId="0" topLeftCell="A1"/>
  </sheetViews>
  <sheetFormatPr defaultColWidth="9.33203125" defaultRowHeight="9.75"/>
  <cols>
    <col min="1" max="1" width="13.83203125" style="13" customWidth="1"/>
    <col min="2" max="2" width="10.16015625" style="13" customWidth="1"/>
    <col min="3" max="3" width="23.16015625" style="13" customWidth="1"/>
    <col min="4" max="16384" width="9.66015625" style="13" customWidth="1"/>
  </cols>
  <sheetData>
    <row r="1" ht="12"/>
    <row r="2" ht="12"/>
    <row r="3" ht="12">
      <c r="C3" s="21" t="s">
        <v>137</v>
      </c>
    </row>
    <row r="4" ht="12">
      <c r="C4" s="68" t="s">
        <v>126</v>
      </c>
    </row>
    <row r="5" ht="12">
      <c r="Y5" s="14"/>
    </row>
    <row r="6" spans="3:25" s="8" customFormat="1" ht="15.75">
      <c r="C6" s="6" t="s">
        <v>160</v>
      </c>
      <c r="Y6" s="6"/>
    </row>
    <row r="7" spans="3:25" s="5" customFormat="1" ht="12.75">
      <c r="C7" s="1" t="s">
        <v>144</v>
      </c>
      <c r="Y7" s="1"/>
    </row>
    <row r="8" ht="12">
      <c r="Z8" s="15"/>
    </row>
    <row r="9" ht="12">
      <c r="Z9" s="15"/>
    </row>
    <row r="10" ht="12">
      <c r="Z10" s="15"/>
    </row>
    <row r="11" spans="4:26" ht="36">
      <c r="D11" s="55" t="s">
        <v>76</v>
      </c>
      <c r="E11" s="55" t="s">
        <v>77</v>
      </c>
      <c r="N11" s="15"/>
      <c r="O11" s="17"/>
      <c r="Z11" s="15"/>
    </row>
    <row r="12" spans="2:26" ht="12">
      <c r="B12" s="17"/>
      <c r="C12" s="13" t="s">
        <v>79</v>
      </c>
      <c r="D12" s="17">
        <v>9.7</v>
      </c>
      <c r="E12" s="17">
        <v>10.5</v>
      </c>
      <c r="F12" s="20"/>
      <c r="N12" s="15"/>
      <c r="O12" s="17"/>
      <c r="Z12" s="15"/>
    </row>
    <row r="13" spans="2:26" ht="12">
      <c r="B13" s="17"/>
      <c r="C13" s="13" t="s">
        <v>5</v>
      </c>
      <c r="D13" s="17">
        <v>18.65693389189641</v>
      </c>
      <c r="E13" s="17">
        <v>7.54240423884828</v>
      </c>
      <c r="F13" s="20"/>
      <c r="N13" s="15"/>
      <c r="O13" s="17"/>
      <c r="Z13" s="15"/>
    </row>
    <row r="14" spans="2:26" ht="12">
      <c r="B14" s="17"/>
      <c r="D14" s="17"/>
      <c r="E14" s="17"/>
      <c r="F14" s="20"/>
      <c r="N14" s="15"/>
      <c r="O14" s="17"/>
      <c r="Z14" s="15"/>
    </row>
    <row r="15" spans="2:26" ht="12">
      <c r="B15" s="17"/>
      <c r="C15" s="15" t="s">
        <v>1</v>
      </c>
      <c r="D15" s="17">
        <v>7.6</v>
      </c>
      <c r="E15" s="17">
        <v>10.8</v>
      </c>
      <c r="F15" s="20"/>
      <c r="H15" s="15"/>
      <c r="N15" s="15"/>
      <c r="O15" s="17"/>
      <c r="Z15" s="15"/>
    </row>
    <row r="16" spans="1:26" ht="12">
      <c r="A16" s="19"/>
      <c r="B16" s="17"/>
      <c r="C16" s="15" t="s">
        <v>6</v>
      </c>
      <c r="D16" s="17">
        <v>12.9</v>
      </c>
      <c r="E16" s="17">
        <v>12.9</v>
      </c>
      <c r="F16" s="20"/>
      <c r="N16" s="15"/>
      <c r="O16" s="17"/>
      <c r="R16" s="15"/>
      <c r="Z16" s="15"/>
    </row>
    <row r="17" spans="2:26" ht="12">
      <c r="B17" s="17"/>
      <c r="C17" s="15" t="s">
        <v>15</v>
      </c>
      <c r="D17" s="17">
        <v>7</v>
      </c>
      <c r="E17" s="17">
        <v>5.6</v>
      </c>
      <c r="F17" s="20"/>
      <c r="H17" s="15"/>
      <c r="N17" s="15"/>
      <c r="O17" s="17"/>
      <c r="R17" s="15"/>
      <c r="Z17" s="15"/>
    </row>
    <row r="18" spans="2:26" ht="12">
      <c r="B18" s="17"/>
      <c r="C18" s="15" t="s">
        <v>78</v>
      </c>
      <c r="D18" s="17">
        <v>11.4</v>
      </c>
      <c r="E18" s="17">
        <v>9.2</v>
      </c>
      <c r="F18" s="20"/>
      <c r="H18" s="15"/>
      <c r="N18" s="15"/>
      <c r="O18" s="17"/>
      <c r="R18" s="15"/>
      <c r="Z18" s="15"/>
    </row>
    <row r="19" spans="2:26" ht="12">
      <c r="B19" s="17"/>
      <c r="C19" s="15" t="s">
        <v>11</v>
      </c>
      <c r="D19" s="17">
        <v>10.3</v>
      </c>
      <c r="E19" s="17">
        <v>7.5</v>
      </c>
      <c r="F19" s="20"/>
      <c r="H19" s="15"/>
      <c r="N19" s="15"/>
      <c r="O19" s="17"/>
      <c r="Z19" s="15"/>
    </row>
    <row r="20" spans="2:26" ht="12">
      <c r="B20" s="17"/>
      <c r="C20" s="15" t="s">
        <v>7</v>
      </c>
      <c r="D20" s="17">
        <v>11.8</v>
      </c>
      <c r="E20" s="17">
        <v>8.5</v>
      </c>
      <c r="F20" s="20"/>
      <c r="H20" s="15"/>
      <c r="N20" s="15"/>
      <c r="O20" s="17"/>
      <c r="Z20" s="15"/>
    </row>
    <row r="21" spans="2:26" ht="12">
      <c r="B21" s="17"/>
      <c r="C21" s="15" t="s">
        <v>0</v>
      </c>
      <c r="D21" s="17">
        <v>12.43</v>
      </c>
      <c r="E21" s="17">
        <v>7.11</v>
      </c>
      <c r="F21" s="20"/>
      <c r="H21" s="15"/>
      <c r="N21" s="15"/>
      <c r="O21" s="17"/>
      <c r="Z21" s="15"/>
    </row>
    <row r="22" spans="2:26" ht="12">
      <c r="B22" s="17"/>
      <c r="C22" s="13" t="s">
        <v>10</v>
      </c>
      <c r="D22" s="17">
        <v>12.4</v>
      </c>
      <c r="E22" s="17">
        <v>6.5</v>
      </c>
      <c r="F22" s="20"/>
      <c r="H22" s="15"/>
      <c r="N22" s="15"/>
      <c r="O22" s="17"/>
      <c r="Z22" s="15"/>
    </row>
    <row r="23" spans="2:26" ht="12">
      <c r="B23" s="17"/>
      <c r="C23" s="15" t="s">
        <v>4</v>
      </c>
      <c r="D23" s="17">
        <v>14.125</v>
      </c>
      <c r="E23" s="17">
        <v>6.378</v>
      </c>
      <c r="F23" s="20"/>
      <c r="H23" s="15"/>
      <c r="N23" s="15"/>
      <c r="O23" s="17"/>
      <c r="Z23" s="15"/>
    </row>
    <row r="24" spans="2:26" ht="12">
      <c r="B24" s="17"/>
      <c r="C24" s="15" t="s">
        <v>9</v>
      </c>
      <c r="D24" s="17">
        <v>17.205</v>
      </c>
      <c r="E24" s="17">
        <v>7.616</v>
      </c>
      <c r="F24" s="20"/>
      <c r="H24" s="15"/>
      <c r="N24" s="15"/>
      <c r="O24" s="17"/>
      <c r="Z24" s="15"/>
    </row>
    <row r="25" spans="2:26" ht="12">
      <c r="B25" s="17"/>
      <c r="C25" s="13" t="s">
        <v>8</v>
      </c>
      <c r="D25" s="17">
        <v>16.264</v>
      </c>
      <c r="E25" s="17">
        <v>5.394</v>
      </c>
      <c r="F25" s="20"/>
      <c r="H25" s="15"/>
      <c r="N25" s="15"/>
      <c r="O25" s="17"/>
      <c r="Z25" s="15"/>
    </row>
    <row r="26" spans="2:26" ht="12">
      <c r="B26" s="17"/>
      <c r="C26" s="15" t="s">
        <v>2</v>
      </c>
      <c r="D26" s="17">
        <v>18.083</v>
      </c>
      <c r="E26" s="17">
        <v>7.21</v>
      </c>
      <c r="F26" s="20"/>
      <c r="H26" s="15"/>
      <c r="N26" s="15"/>
      <c r="O26" s="17"/>
      <c r="Z26" s="15"/>
    </row>
    <row r="27" spans="2:26" ht="12">
      <c r="B27" s="17"/>
      <c r="C27" s="15" t="s">
        <v>14</v>
      </c>
      <c r="D27" s="17">
        <v>20.908</v>
      </c>
      <c r="E27" s="17">
        <v>9.498</v>
      </c>
      <c r="F27" s="20"/>
      <c r="H27" s="15"/>
      <c r="N27" s="15"/>
      <c r="O27" s="17"/>
      <c r="Z27" s="15"/>
    </row>
    <row r="28" spans="2:26" ht="12">
      <c r="B28" s="17"/>
      <c r="C28" s="15" t="s">
        <v>12</v>
      </c>
      <c r="D28" s="17">
        <v>17.918</v>
      </c>
      <c r="E28" s="17">
        <v>5.933</v>
      </c>
      <c r="F28" s="20"/>
      <c r="N28" s="15"/>
      <c r="O28" s="17"/>
      <c r="Z28" s="15"/>
    </row>
    <row r="29" spans="2:26" ht="12">
      <c r="B29" s="17"/>
      <c r="C29" s="15" t="s">
        <v>3</v>
      </c>
      <c r="D29" s="17">
        <v>18.422</v>
      </c>
      <c r="E29" s="17">
        <v>6.433</v>
      </c>
      <c r="F29" s="20"/>
      <c r="N29" s="15"/>
      <c r="O29" s="17"/>
      <c r="Z29" s="15"/>
    </row>
    <row r="30" spans="2:26" ht="12">
      <c r="B30" s="17"/>
      <c r="C30" s="15" t="s">
        <v>13</v>
      </c>
      <c r="D30" s="17">
        <v>18.319</v>
      </c>
      <c r="E30" s="17">
        <v>3.446</v>
      </c>
      <c r="F30" s="20"/>
      <c r="H30" s="15"/>
      <c r="N30" s="15"/>
      <c r="O30" s="17"/>
      <c r="Z30" s="15"/>
    </row>
    <row r="31" spans="3:26" ht="12">
      <c r="C31" s="15"/>
      <c r="D31" s="17"/>
      <c r="E31" s="20"/>
      <c r="F31" s="20"/>
      <c r="N31" s="15"/>
      <c r="O31" s="17"/>
      <c r="Z31" s="15"/>
    </row>
    <row r="32" spans="3:26" ht="12">
      <c r="C32" s="13" t="s">
        <v>103</v>
      </c>
      <c r="D32" s="17"/>
      <c r="N32" s="15"/>
      <c r="O32" s="17"/>
      <c r="Z32" s="15"/>
    </row>
    <row r="33" spans="3:26" ht="12">
      <c r="C33" s="23" t="s">
        <v>75</v>
      </c>
      <c r="D33" s="17"/>
      <c r="N33" s="15"/>
      <c r="O33" s="17"/>
      <c r="Z33" s="15"/>
    </row>
    <row r="34" spans="4:26" ht="12">
      <c r="D34" s="17"/>
      <c r="Z34" s="15"/>
    </row>
    <row r="35" spans="1:26" ht="12">
      <c r="A35" s="21" t="s">
        <v>73</v>
      </c>
      <c r="O35" s="15"/>
      <c r="Z35" s="15"/>
    </row>
    <row r="36" spans="1:26" ht="12">
      <c r="A36" s="13" t="s">
        <v>114</v>
      </c>
      <c r="Z36" s="15"/>
    </row>
    <row r="37" spans="1:26" ht="12">
      <c r="A37" s="13" t="s">
        <v>71</v>
      </c>
      <c r="C37" s="15"/>
      <c r="P37" s="15"/>
      <c r="Q37" s="22"/>
      <c r="Z37" s="15"/>
    </row>
    <row r="38" spans="16:17" ht="12">
      <c r="P38" s="15"/>
      <c r="Q38" s="22"/>
    </row>
    <row r="39" spans="3:17" ht="12">
      <c r="C39" s="15"/>
      <c r="O39" s="15"/>
      <c r="P39" s="15"/>
      <c r="Q39" s="22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8"/>
  <sheetViews>
    <sheetView showGridLines="0" workbookViewId="0" topLeftCell="A1"/>
  </sheetViews>
  <sheetFormatPr defaultColWidth="9.33203125" defaultRowHeight="9.75"/>
  <cols>
    <col min="1" max="1" width="13.83203125" style="13" customWidth="1"/>
    <col min="2" max="2" width="10.16015625" style="13" customWidth="1"/>
    <col min="3" max="3" width="21.66015625" style="13" customWidth="1"/>
    <col min="4" max="5" width="14.16015625" style="13" customWidth="1"/>
    <col min="6" max="16384" width="9.66015625" style="13" customWidth="1"/>
  </cols>
  <sheetData>
    <row r="1" ht="12"/>
    <row r="2" ht="12"/>
    <row r="3" ht="12">
      <c r="C3" s="21" t="s">
        <v>137</v>
      </c>
    </row>
    <row r="4" ht="12">
      <c r="C4" s="68" t="s">
        <v>126</v>
      </c>
    </row>
    <row r="5" ht="12">
      <c r="Y5" s="14"/>
    </row>
    <row r="6" spans="3:25" s="8" customFormat="1" ht="15.75">
      <c r="C6" s="6" t="s">
        <v>159</v>
      </c>
      <c r="Y6" s="6"/>
    </row>
    <row r="7" spans="3:25" s="5" customFormat="1" ht="12.75">
      <c r="C7" s="1" t="s">
        <v>144</v>
      </c>
      <c r="Y7" s="1"/>
    </row>
    <row r="8" ht="12">
      <c r="Z8" s="15"/>
    </row>
    <row r="9" ht="12">
      <c r="Z9" s="15"/>
    </row>
    <row r="10" ht="12">
      <c r="Z10" s="15"/>
    </row>
    <row r="11" spans="4:26" ht="12">
      <c r="D11" s="16" t="s">
        <v>149</v>
      </c>
      <c r="E11" s="16" t="s">
        <v>22</v>
      </c>
      <c r="N11" s="15"/>
      <c r="O11" s="17"/>
      <c r="Z11" s="15"/>
    </row>
    <row r="12" spans="2:26" ht="12">
      <c r="B12" s="17"/>
      <c r="C12" s="13" t="s">
        <v>150</v>
      </c>
      <c r="D12" s="17">
        <v>1.7241156532865387</v>
      </c>
      <c r="E12" s="17">
        <v>1.531151471762473</v>
      </c>
      <c r="F12" s="17"/>
      <c r="N12" s="15"/>
      <c r="O12" s="17"/>
      <c r="Z12" s="15"/>
    </row>
    <row r="13" spans="2:26" ht="12">
      <c r="B13" s="17"/>
      <c r="D13" s="17"/>
      <c r="E13" s="17"/>
      <c r="F13" s="17"/>
      <c r="N13" s="15"/>
      <c r="O13" s="17"/>
      <c r="Z13" s="15"/>
    </row>
    <row r="14" spans="2:26" ht="12">
      <c r="B14" s="17"/>
      <c r="C14" s="15" t="s">
        <v>13</v>
      </c>
      <c r="D14" s="17">
        <v>8.377</v>
      </c>
      <c r="E14" s="17">
        <v>11.653</v>
      </c>
      <c r="F14" s="17"/>
      <c r="N14" s="15"/>
      <c r="O14" s="17"/>
      <c r="Z14" s="15"/>
    </row>
    <row r="15" spans="1:26" ht="12">
      <c r="A15" s="19"/>
      <c r="B15" s="17"/>
      <c r="C15" s="15" t="s">
        <v>10</v>
      </c>
      <c r="D15" s="17">
        <v>11.441</v>
      </c>
      <c r="E15" s="17">
        <v>8.587</v>
      </c>
      <c r="F15" s="17"/>
      <c r="N15" s="15"/>
      <c r="O15" s="17"/>
      <c r="R15" s="15"/>
      <c r="Z15" s="15"/>
    </row>
    <row r="16" spans="2:26" ht="12">
      <c r="B16" s="17"/>
      <c r="C16" s="15" t="s">
        <v>11</v>
      </c>
      <c r="D16" s="17">
        <v>8.001</v>
      </c>
      <c r="E16" s="17">
        <v>7.076</v>
      </c>
      <c r="F16" s="17"/>
      <c r="N16" s="15"/>
      <c r="O16" s="17"/>
      <c r="R16" s="15"/>
      <c r="Z16" s="15"/>
    </row>
    <row r="17" spans="2:26" ht="12">
      <c r="B17" s="17"/>
      <c r="C17" s="13" t="s">
        <v>8</v>
      </c>
      <c r="D17" s="17">
        <v>-0.143</v>
      </c>
      <c r="E17" s="17">
        <v>4.675</v>
      </c>
      <c r="F17" s="17"/>
      <c r="N17" s="15"/>
      <c r="O17" s="17"/>
      <c r="Z17" s="15"/>
    </row>
    <row r="18" spans="2:26" ht="12">
      <c r="B18" s="17"/>
      <c r="C18" s="13" t="s">
        <v>78</v>
      </c>
      <c r="D18" s="17">
        <v>7.077</v>
      </c>
      <c r="E18" s="17">
        <v>4.022</v>
      </c>
      <c r="F18" s="17"/>
      <c r="N18" s="15"/>
      <c r="O18" s="17"/>
      <c r="Z18" s="15"/>
    </row>
    <row r="19" spans="2:26" ht="12">
      <c r="B19" s="17"/>
      <c r="C19" s="15" t="s">
        <v>14</v>
      </c>
      <c r="D19" s="17">
        <v>3.48</v>
      </c>
      <c r="E19" s="17">
        <v>3.451</v>
      </c>
      <c r="F19" s="17"/>
      <c r="N19" s="15"/>
      <c r="O19" s="17"/>
      <c r="Z19" s="15"/>
    </row>
    <row r="20" spans="2:26" ht="12">
      <c r="B20" s="17"/>
      <c r="C20" s="15" t="s">
        <v>7</v>
      </c>
      <c r="D20" s="17">
        <v>3.595</v>
      </c>
      <c r="E20" s="17">
        <v>3.151</v>
      </c>
      <c r="F20" s="17"/>
      <c r="N20" s="15"/>
      <c r="O20" s="17"/>
      <c r="Z20" s="15"/>
    </row>
    <row r="21" spans="2:26" ht="12">
      <c r="B21" s="17"/>
      <c r="C21" s="15" t="s">
        <v>6</v>
      </c>
      <c r="D21" s="17">
        <v>3.241</v>
      </c>
      <c r="E21" s="17">
        <v>2.497</v>
      </c>
      <c r="F21" s="17"/>
      <c r="N21" s="15"/>
      <c r="O21" s="17"/>
      <c r="Z21" s="15"/>
    </row>
    <row r="22" spans="2:26" ht="12">
      <c r="B22" s="17"/>
      <c r="C22" s="15" t="s">
        <v>15</v>
      </c>
      <c r="D22" s="17">
        <v>-0.637</v>
      </c>
      <c r="E22" s="17">
        <v>1.599</v>
      </c>
      <c r="F22" s="17"/>
      <c r="N22" s="15"/>
      <c r="O22" s="17"/>
      <c r="Z22" s="15"/>
    </row>
    <row r="23" spans="2:26" ht="12">
      <c r="B23" s="17"/>
      <c r="C23" s="15" t="s">
        <v>1</v>
      </c>
      <c r="D23" s="17">
        <v>0.432</v>
      </c>
      <c r="E23" s="17">
        <v>0.558</v>
      </c>
      <c r="F23" s="17"/>
      <c r="N23" s="15"/>
      <c r="O23" s="17"/>
      <c r="Z23" s="15"/>
    </row>
    <row r="24" spans="2:26" ht="12">
      <c r="B24" s="17"/>
      <c r="C24" s="15" t="s">
        <v>9</v>
      </c>
      <c r="D24" s="17">
        <v>-0.602</v>
      </c>
      <c r="E24" s="17">
        <v>0.143</v>
      </c>
      <c r="F24" s="17"/>
      <c r="N24" s="15"/>
      <c r="O24" s="17"/>
      <c r="Z24" s="15"/>
    </row>
    <row r="25" spans="2:26" ht="12">
      <c r="B25" s="17"/>
      <c r="C25" s="15" t="s">
        <v>4</v>
      </c>
      <c r="D25" s="17">
        <v>0</v>
      </c>
      <c r="E25" s="17">
        <v>0.016</v>
      </c>
      <c r="F25" s="17"/>
      <c r="N25" s="15"/>
      <c r="O25" s="17"/>
      <c r="Z25" s="15"/>
    </row>
    <row r="26" spans="2:26" ht="12">
      <c r="B26" s="17"/>
      <c r="C26" s="15" t="s">
        <v>0</v>
      </c>
      <c r="D26" s="17">
        <v>-0.323</v>
      </c>
      <c r="E26" s="17">
        <v>-0.224</v>
      </c>
      <c r="F26" s="17"/>
      <c r="N26" s="15"/>
      <c r="O26" s="17"/>
      <c r="Z26" s="15"/>
    </row>
    <row r="27" spans="2:26" ht="12">
      <c r="B27" s="17"/>
      <c r="C27" s="13" t="s">
        <v>3</v>
      </c>
      <c r="D27" s="17">
        <v>-1.14</v>
      </c>
      <c r="E27" s="17">
        <v>-0.363</v>
      </c>
      <c r="F27" s="17"/>
      <c r="N27" s="15"/>
      <c r="O27" s="17"/>
      <c r="Z27" s="15"/>
    </row>
    <row r="28" spans="2:26" ht="12">
      <c r="B28" s="17"/>
      <c r="C28" s="15" t="s">
        <v>2</v>
      </c>
      <c r="D28" s="17">
        <v>-0.446</v>
      </c>
      <c r="E28" s="17">
        <v>-0.369</v>
      </c>
      <c r="F28" s="17"/>
      <c r="N28" s="15"/>
      <c r="O28" s="17"/>
      <c r="Z28" s="15"/>
    </row>
    <row r="29" spans="2:26" ht="12">
      <c r="B29" s="17"/>
      <c r="C29" s="15" t="s">
        <v>12</v>
      </c>
      <c r="D29" s="17">
        <v>-1.022</v>
      </c>
      <c r="E29" s="17">
        <v>-0.716</v>
      </c>
      <c r="F29" s="17"/>
      <c r="N29" s="15"/>
      <c r="O29" s="17"/>
      <c r="Z29" s="15"/>
    </row>
    <row r="30" spans="3:26" ht="12">
      <c r="C30" s="15"/>
      <c r="D30" s="17"/>
      <c r="E30" s="20"/>
      <c r="F30" s="20"/>
      <c r="N30" s="15"/>
      <c r="O30" s="17"/>
      <c r="Z30" s="15"/>
    </row>
    <row r="31" spans="3:26" ht="12">
      <c r="C31" s="14" t="s">
        <v>151</v>
      </c>
      <c r="D31" s="17"/>
      <c r="N31" s="15"/>
      <c r="O31" s="17"/>
      <c r="Z31" s="15"/>
    </row>
    <row r="32" spans="3:26" ht="12">
      <c r="C32" s="23" t="s">
        <v>93</v>
      </c>
      <c r="D32" s="17"/>
      <c r="N32" s="15"/>
      <c r="O32" s="17"/>
      <c r="Z32" s="15"/>
    </row>
    <row r="33" spans="4:26" ht="12">
      <c r="D33" s="17"/>
      <c r="N33" s="15"/>
      <c r="O33" s="17"/>
      <c r="Z33" s="15"/>
    </row>
    <row r="34" spans="14:26" ht="12">
      <c r="N34" s="15"/>
      <c r="O34" s="17"/>
      <c r="Z34" s="15"/>
    </row>
    <row r="35" spans="1:26" ht="12">
      <c r="A35" s="21" t="s">
        <v>20</v>
      </c>
      <c r="Z35" s="15"/>
    </row>
    <row r="36" spans="1:26" ht="12">
      <c r="A36" s="13" t="s">
        <v>115</v>
      </c>
      <c r="O36" s="15"/>
      <c r="Z36" s="15"/>
    </row>
    <row r="37" spans="1:26" ht="12">
      <c r="A37" s="13" t="s">
        <v>102</v>
      </c>
      <c r="D37" s="17"/>
      <c r="Z37" s="15"/>
    </row>
    <row r="38" spans="16:26" ht="12">
      <c r="P38" s="15"/>
      <c r="Q38" s="22"/>
      <c r="Z38" s="15"/>
    </row>
    <row r="39" spans="16:17" ht="12">
      <c r="P39" s="15"/>
      <c r="Q39" s="22"/>
    </row>
    <row r="40" spans="3:17" ht="12">
      <c r="C40" s="15"/>
      <c r="O40" s="15"/>
      <c r="P40" s="15"/>
      <c r="Q40" s="22"/>
    </row>
    <row r="41" ht="12"/>
    <row r="42" ht="12">
      <c r="D42" s="17"/>
    </row>
    <row r="43" ht="12"/>
    <row r="44" ht="12"/>
    <row r="45" ht="12"/>
    <row r="46" ht="12"/>
    <row r="47" ht="12"/>
    <row r="48" ht="12">
      <c r="C48" s="15"/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66"/>
  <sheetViews>
    <sheetView showGridLines="0" workbookViewId="0" topLeftCell="A1"/>
  </sheetViews>
  <sheetFormatPr defaultColWidth="9.33203125" defaultRowHeight="9.75"/>
  <cols>
    <col min="1" max="1" width="13.83203125" style="13" customWidth="1"/>
    <col min="2" max="2" width="10.16015625" style="13" customWidth="1"/>
    <col min="3" max="3" width="27.33203125" style="13" customWidth="1"/>
    <col min="4" max="5" width="18.83203125" style="13" customWidth="1"/>
    <col min="6" max="7" width="9.66015625" style="13" customWidth="1"/>
    <col min="8" max="8" width="115.83203125" style="13" customWidth="1"/>
    <col min="9" max="18" width="9.66015625" style="13" customWidth="1"/>
    <col min="19" max="19" width="21.83203125" style="13" customWidth="1"/>
    <col min="20" max="20" width="26.33203125" style="13" customWidth="1"/>
    <col min="21" max="16384" width="9.66015625" style="13" customWidth="1"/>
  </cols>
  <sheetData>
    <row r="1" ht="12"/>
    <row r="2" ht="12"/>
    <row r="3" ht="12">
      <c r="C3" s="21" t="s">
        <v>137</v>
      </c>
    </row>
    <row r="4" ht="12">
      <c r="C4" s="68" t="s">
        <v>126</v>
      </c>
    </row>
    <row r="5" ht="12"/>
    <row r="6" s="8" customFormat="1" ht="15.75">
      <c r="C6" s="6" t="s">
        <v>158</v>
      </c>
    </row>
    <row r="7" s="5" customFormat="1" ht="12.75">
      <c r="C7" s="3" t="s">
        <v>143</v>
      </c>
    </row>
    <row r="8" ht="12"/>
    <row r="9" ht="12"/>
    <row r="10" ht="12">
      <c r="V10" s="62"/>
    </row>
    <row r="11" spans="3:22" ht="48">
      <c r="C11" s="15"/>
      <c r="D11" s="67" t="s">
        <v>120</v>
      </c>
      <c r="E11" s="55" t="s">
        <v>121</v>
      </c>
      <c r="Q11" s="23"/>
      <c r="V11" s="62"/>
    </row>
    <row r="12" spans="3:5" ht="12">
      <c r="C12" s="15" t="s">
        <v>79</v>
      </c>
      <c r="D12" s="17">
        <v>0.8023806941756464</v>
      </c>
      <c r="E12" s="17">
        <v>0.329092576171851</v>
      </c>
    </row>
    <row r="13" spans="3:5" ht="12">
      <c r="C13" s="15"/>
      <c r="D13" s="17"/>
      <c r="E13" s="17"/>
    </row>
    <row r="14" spans="3:14" ht="12">
      <c r="C14" s="13" t="s">
        <v>8</v>
      </c>
      <c r="D14" s="17">
        <v>0.6408785805310633</v>
      </c>
      <c r="E14" s="17">
        <v>2.376108648897518</v>
      </c>
      <c r="L14" s="56"/>
      <c r="M14" s="65"/>
      <c r="N14" s="17"/>
    </row>
    <row r="15" spans="3:13" ht="12">
      <c r="C15" s="13" t="s">
        <v>11</v>
      </c>
      <c r="D15" s="17">
        <v>0.8033541492254608</v>
      </c>
      <c r="E15" s="17">
        <v>0.24515464216727814</v>
      </c>
      <c r="L15" s="56"/>
      <c r="M15" s="65"/>
    </row>
    <row r="16" spans="3:13" ht="12">
      <c r="C16" s="13" t="s">
        <v>130</v>
      </c>
      <c r="D16" s="17">
        <v>0.8322705704314693</v>
      </c>
      <c r="E16" s="17">
        <v>0.20696314300904167</v>
      </c>
      <c r="L16" s="56"/>
      <c r="M16" s="65"/>
    </row>
    <row r="17" spans="3:14" ht="12">
      <c r="C17" s="15" t="s">
        <v>132</v>
      </c>
      <c r="D17" s="17">
        <v>0.35573093031236797</v>
      </c>
      <c r="E17" s="17">
        <v>0.10467896464694797</v>
      </c>
      <c r="L17" s="66"/>
      <c r="M17" s="65"/>
      <c r="N17" s="17"/>
    </row>
    <row r="18" spans="3:17" ht="12">
      <c r="C18" s="15" t="s">
        <v>133</v>
      </c>
      <c r="D18" s="17">
        <v>0.4227623964019424</v>
      </c>
      <c r="E18" s="17">
        <v>0.05378233257284263</v>
      </c>
      <c r="L18" s="56"/>
      <c r="M18" s="65"/>
      <c r="N18" s="17"/>
      <c r="Q18" s="15"/>
    </row>
    <row r="19" spans="3:13" ht="12">
      <c r="C19" s="15" t="s">
        <v>6</v>
      </c>
      <c r="D19" s="17">
        <v>0.026335646483236715</v>
      </c>
      <c r="E19" s="17">
        <v>0.020887365267059033</v>
      </c>
      <c r="L19" s="56"/>
      <c r="M19" s="65"/>
    </row>
    <row r="20" spans="3:13" ht="12">
      <c r="C20" s="15" t="s">
        <v>14</v>
      </c>
      <c r="D20" s="17">
        <v>0.2793960187235303</v>
      </c>
      <c r="E20" s="17">
        <v>0.011368253192627697</v>
      </c>
      <c r="M20" s="65"/>
    </row>
    <row r="21" spans="3:13" ht="12">
      <c r="C21" s="15" t="s">
        <v>3</v>
      </c>
      <c r="D21" s="17">
        <v>0.003399701623505842</v>
      </c>
      <c r="E21" s="17">
        <v>0.005267669548509052</v>
      </c>
      <c r="L21" s="56"/>
      <c r="M21" s="65"/>
    </row>
    <row r="22" spans="3:13" ht="12">
      <c r="C22" s="15" t="s">
        <v>15</v>
      </c>
      <c r="D22" s="17">
        <v>0.17931786514811898</v>
      </c>
      <c r="E22" s="17">
        <v>0.0026186349095300727</v>
      </c>
      <c r="L22" s="56"/>
      <c r="M22" s="65"/>
    </row>
    <row r="23" spans="3:13" ht="12">
      <c r="C23" s="15" t="s">
        <v>4</v>
      </c>
      <c r="D23" s="17">
        <v>0.15444743888985749</v>
      </c>
      <c r="E23" s="17">
        <v>0.001785464334347388</v>
      </c>
      <c r="L23" s="56"/>
      <c r="M23" s="65"/>
    </row>
    <row r="24" spans="3:13" ht="12">
      <c r="C24" s="15" t="s">
        <v>12</v>
      </c>
      <c r="D24" s="17">
        <v>0.0775809440661046</v>
      </c>
      <c r="E24" s="17">
        <v>0.0010777332372819434</v>
      </c>
      <c r="L24" s="56"/>
      <c r="M24" s="65"/>
    </row>
    <row r="25" spans="3:13" ht="12">
      <c r="C25" s="13" t="s">
        <v>2</v>
      </c>
      <c r="D25" s="17">
        <v>0.003361568728958623</v>
      </c>
      <c r="E25" s="17">
        <v>0.0007718226859539921</v>
      </c>
      <c r="L25" s="56"/>
      <c r="M25" s="65"/>
    </row>
    <row r="26" spans="3:14" ht="12">
      <c r="C26" s="15" t="s">
        <v>9</v>
      </c>
      <c r="D26" s="17">
        <v>0.034376926657672315</v>
      </c>
      <c r="E26" s="17">
        <v>0.0005184716807386644</v>
      </c>
      <c r="L26" s="56"/>
      <c r="M26" s="65"/>
      <c r="N26" s="21"/>
    </row>
    <row r="27" spans="3:13" ht="12">
      <c r="C27" s="15" t="s">
        <v>135</v>
      </c>
      <c r="D27" s="17">
        <v>0.07961340917165027</v>
      </c>
      <c r="E27" s="17">
        <v>0.0002987369950155732</v>
      </c>
      <c r="L27" s="56"/>
      <c r="M27" s="65"/>
    </row>
    <row r="28" spans="3:21" ht="12">
      <c r="C28" s="15" t="s">
        <v>13</v>
      </c>
      <c r="D28" s="17">
        <v>0.02771286633909505</v>
      </c>
      <c r="E28" s="17">
        <v>0.00017802697862373692</v>
      </c>
      <c r="L28" s="56"/>
      <c r="M28" s="65"/>
      <c r="S28" s="63"/>
      <c r="T28" s="64"/>
      <c r="U28" s="62"/>
    </row>
    <row r="29" spans="3:13" ht="12">
      <c r="C29" s="15" t="s">
        <v>0</v>
      </c>
      <c r="D29" s="17">
        <v>0.00016670778453466297</v>
      </c>
      <c r="E29" s="17">
        <v>2.0313133409685826E-05</v>
      </c>
      <c r="L29" s="56"/>
      <c r="M29" s="65"/>
    </row>
    <row r="30" spans="4:15" ht="12">
      <c r="D30" s="26"/>
      <c r="N30" s="15"/>
      <c r="O30" s="17"/>
    </row>
    <row r="31" spans="3:15" ht="12">
      <c r="C31" s="13" t="s">
        <v>122</v>
      </c>
      <c r="D31" s="17"/>
      <c r="N31" s="15"/>
      <c r="O31" s="17"/>
    </row>
    <row r="32" spans="3:15" ht="12">
      <c r="C32" s="56" t="s">
        <v>131</v>
      </c>
      <c r="D32" s="17"/>
      <c r="N32" s="15"/>
      <c r="O32" s="17"/>
    </row>
    <row r="33" spans="3:15" ht="12">
      <c r="C33" s="13" t="s">
        <v>134</v>
      </c>
      <c r="D33" s="17"/>
      <c r="N33" s="15"/>
      <c r="O33" s="17"/>
    </row>
    <row r="34" spans="3:15" ht="12">
      <c r="C34" s="13" t="s">
        <v>136</v>
      </c>
      <c r="D34" s="17"/>
      <c r="N34" s="15"/>
      <c r="O34" s="17"/>
    </row>
    <row r="35" spans="3:8" ht="36" customHeight="1">
      <c r="C35" s="71" t="s">
        <v>123</v>
      </c>
      <c r="D35" s="71"/>
      <c r="E35" s="71"/>
      <c r="F35" s="71"/>
      <c r="G35" s="71"/>
      <c r="H35" s="71"/>
    </row>
    <row r="36" spans="3:15" ht="12">
      <c r="C36" s="27"/>
      <c r="D36" s="27"/>
      <c r="E36" s="27"/>
      <c r="O36" s="15"/>
    </row>
    <row r="37" spans="3:5" ht="12">
      <c r="C37" s="27"/>
      <c r="D37" s="27"/>
      <c r="E37" s="27"/>
    </row>
    <row r="38" spans="3:17" ht="12">
      <c r="C38" s="27"/>
      <c r="D38" s="27"/>
      <c r="E38" s="27"/>
      <c r="P38" s="15"/>
      <c r="Q38" s="22"/>
    </row>
    <row r="39" spans="3:17" ht="12">
      <c r="C39" s="27"/>
      <c r="D39" s="27"/>
      <c r="E39" s="27"/>
      <c r="P39" s="15"/>
      <c r="Q39" s="22"/>
    </row>
    <row r="40" spans="1:10" ht="12">
      <c r="A40" s="21" t="s">
        <v>73</v>
      </c>
      <c r="C40" s="14"/>
      <c r="D40" s="14"/>
      <c r="E40" s="28"/>
      <c r="F40" s="28"/>
      <c r="G40" s="28"/>
      <c r="H40" s="25"/>
      <c r="I40" s="25"/>
      <c r="J40" s="25"/>
    </row>
    <row r="41" spans="1:10" ht="12">
      <c r="A41" s="13" t="s">
        <v>47</v>
      </c>
      <c r="B41" s="13" t="s">
        <v>124</v>
      </c>
      <c r="C41" s="14"/>
      <c r="D41" s="14"/>
      <c r="E41" s="28"/>
      <c r="F41" s="28"/>
      <c r="G41" s="28"/>
      <c r="H41" s="25"/>
      <c r="I41" s="25"/>
      <c r="J41" s="25"/>
    </row>
    <row r="42" spans="1:7" ht="12">
      <c r="A42" s="13" t="s">
        <v>126</v>
      </c>
      <c r="B42" s="13" t="s">
        <v>125</v>
      </c>
      <c r="C42" s="14"/>
      <c r="D42" s="14"/>
      <c r="E42" s="14"/>
      <c r="F42" s="14"/>
      <c r="G42" s="14"/>
    </row>
    <row r="43" spans="1:7" ht="12">
      <c r="A43" s="13" t="s">
        <v>127</v>
      </c>
      <c r="B43" s="13" t="s">
        <v>72</v>
      </c>
      <c r="C43" s="14"/>
      <c r="D43" s="14"/>
      <c r="E43" s="14"/>
      <c r="F43" s="14"/>
      <c r="G43" s="14"/>
    </row>
    <row r="44" spans="1:7" ht="12">
      <c r="A44" s="13" t="s">
        <v>126</v>
      </c>
      <c r="B44" s="13" t="s">
        <v>88</v>
      </c>
      <c r="C44" s="14"/>
      <c r="D44" s="14"/>
      <c r="E44" s="14"/>
      <c r="F44" s="14"/>
      <c r="G44" s="14"/>
    </row>
    <row r="45" spans="3:7" ht="12">
      <c r="C45" s="14"/>
      <c r="D45" s="14"/>
      <c r="E45" s="14"/>
      <c r="F45" s="14"/>
      <c r="G45" s="14"/>
    </row>
    <row r="46" spans="3:7" ht="12">
      <c r="C46" s="14"/>
      <c r="D46" s="14"/>
      <c r="E46" s="14"/>
      <c r="F46" s="14"/>
      <c r="G46" s="14"/>
    </row>
    <row r="47" spans="3:7" ht="12">
      <c r="C47" s="14"/>
      <c r="D47" s="14"/>
      <c r="E47" s="14"/>
      <c r="F47" s="14"/>
      <c r="G47" s="14"/>
    </row>
    <row r="48" spans="3:7" ht="12">
      <c r="C48" s="14"/>
      <c r="D48" s="14"/>
      <c r="E48" s="14"/>
      <c r="F48" s="14"/>
      <c r="G48" s="14"/>
    </row>
    <row r="49" spans="3:7" ht="12">
      <c r="C49" s="14"/>
      <c r="D49" s="14"/>
      <c r="E49" s="14"/>
      <c r="F49" s="14"/>
      <c r="G49" s="14"/>
    </row>
    <row r="50" spans="3:7" ht="12">
      <c r="C50" s="14"/>
      <c r="D50" s="14"/>
      <c r="E50" s="14"/>
      <c r="F50" s="14"/>
      <c r="G50" s="14"/>
    </row>
    <row r="51" spans="3:7" ht="12">
      <c r="C51" s="14"/>
      <c r="D51" s="14"/>
      <c r="E51" s="14"/>
      <c r="F51" s="14"/>
      <c r="G51" s="14"/>
    </row>
    <row r="52" spans="3:7" ht="12">
      <c r="C52" s="14"/>
      <c r="D52" s="14"/>
      <c r="E52" s="14"/>
      <c r="F52" s="14"/>
      <c r="G52" s="14"/>
    </row>
    <row r="53" spans="3:7" ht="12">
      <c r="C53" s="14"/>
      <c r="D53" s="14"/>
      <c r="E53" s="14"/>
      <c r="F53" s="14"/>
      <c r="G53" s="14"/>
    </row>
    <row r="54" spans="3:7" ht="12">
      <c r="C54" s="14"/>
      <c r="D54" s="14"/>
      <c r="E54" s="14"/>
      <c r="F54" s="14"/>
      <c r="G54" s="14"/>
    </row>
    <row r="55" spans="3:7" ht="12">
      <c r="C55" s="14"/>
      <c r="D55" s="14"/>
      <c r="E55" s="14"/>
      <c r="F55" s="14"/>
      <c r="G55" s="14"/>
    </row>
    <row r="56" spans="3:7" ht="12">
      <c r="C56" s="14"/>
      <c r="D56" s="14"/>
      <c r="E56" s="14"/>
      <c r="F56" s="14"/>
      <c r="G56" s="14"/>
    </row>
    <row r="57" spans="3:7" ht="12">
      <c r="C57" s="14"/>
      <c r="D57" s="14"/>
      <c r="E57" s="14"/>
      <c r="F57" s="14"/>
      <c r="G57" s="14"/>
    </row>
    <row r="58" spans="3:7" ht="12">
      <c r="C58" s="14"/>
      <c r="D58" s="14"/>
      <c r="E58" s="14"/>
      <c r="F58" s="14"/>
      <c r="G58" s="14"/>
    </row>
    <row r="59" spans="3:7" ht="12">
      <c r="C59" s="14"/>
      <c r="D59" s="14"/>
      <c r="E59" s="14"/>
      <c r="F59" s="14"/>
      <c r="G59" s="14"/>
    </row>
    <row r="60" spans="3:7" ht="12">
      <c r="C60" s="14"/>
      <c r="D60" s="14"/>
      <c r="E60" s="14"/>
      <c r="F60" s="14"/>
      <c r="G60" s="14"/>
    </row>
    <row r="61" spans="3:7" ht="12">
      <c r="C61" s="14"/>
      <c r="D61" s="14"/>
      <c r="E61" s="14"/>
      <c r="F61" s="14"/>
      <c r="G61" s="14"/>
    </row>
    <row r="62" spans="3:7" ht="12">
      <c r="C62" s="14"/>
      <c r="D62" s="14"/>
      <c r="E62" s="14"/>
      <c r="F62" s="14"/>
      <c r="G62" s="14"/>
    </row>
    <row r="63" spans="3:7" ht="12">
      <c r="C63" s="14"/>
      <c r="D63" s="14"/>
      <c r="E63" s="14"/>
      <c r="F63" s="14"/>
      <c r="G63" s="14"/>
    </row>
    <row r="64" spans="3:7" ht="12">
      <c r="C64" s="14"/>
      <c r="D64" s="14"/>
      <c r="E64" s="14"/>
      <c r="F64" s="14"/>
      <c r="G64" s="14"/>
    </row>
    <row r="65" spans="3:7" ht="12">
      <c r="C65" s="14"/>
      <c r="D65" s="14"/>
      <c r="E65" s="14"/>
      <c r="F65" s="14"/>
      <c r="G65" s="14"/>
    </row>
    <row r="66" spans="3:7" ht="12">
      <c r="C66" s="14"/>
      <c r="D66" s="14"/>
      <c r="E66" s="14"/>
      <c r="F66" s="14"/>
      <c r="G66" s="14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</sheetData>
  <mergeCells count="1">
    <mergeCell ref="C35:H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GridLines="0" workbookViewId="0" topLeftCell="A1"/>
  </sheetViews>
  <sheetFormatPr defaultColWidth="9.33203125" defaultRowHeight="9.75"/>
  <cols>
    <col min="1" max="2" width="10.16015625" style="13" customWidth="1"/>
    <col min="3" max="3" width="28" style="13" customWidth="1"/>
    <col min="4" max="4" width="9.16015625" style="13" customWidth="1"/>
    <col min="5" max="5" width="19.16015625" style="13" customWidth="1"/>
    <col min="6" max="6" width="13" style="13" customWidth="1"/>
    <col min="7" max="7" width="114.66015625" style="13" customWidth="1"/>
    <col min="8" max="12" width="11.83203125" style="13" customWidth="1"/>
    <col min="13" max="16384" width="9.66015625" style="13" customWidth="1"/>
  </cols>
  <sheetData>
    <row r="1" ht="9.75">
      <c r="A1" s="30"/>
    </row>
    <row r="2" spans="1:4" ht="9.75">
      <c r="A2" s="48"/>
      <c r="B2" s="48"/>
      <c r="C2" s="48"/>
      <c r="D2" s="48"/>
    </row>
    <row r="3" spans="2:3" ht="9.75">
      <c r="B3" s="14"/>
      <c r="C3" s="21" t="s">
        <v>137</v>
      </c>
    </row>
    <row r="4" ht="9.75">
      <c r="C4" s="68" t="s">
        <v>126</v>
      </c>
    </row>
    <row r="6" spans="1:3" s="8" customFormat="1" ht="15.75">
      <c r="A6" s="10"/>
      <c r="B6" s="10"/>
      <c r="C6" s="6" t="s">
        <v>156</v>
      </c>
    </row>
    <row r="7" spans="1:3" s="5" customFormat="1" ht="12.75">
      <c r="A7" s="11"/>
      <c r="B7" s="11"/>
      <c r="C7" s="1" t="s">
        <v>16</v>
      </c>
    </row>
    <row r="8" spans="1:4" ht="9.75">
      <c r="A8" s="15"/>
      <c r="B8" s="15"/>
      <c r="C8" s="14"/>
      <c r="D8" s="49"/>
    </row>
    <row r="9" spans="1:3" ht="9.75">
      <c r="A9" s="15"/>
      <c r="B9" s="15"/>
      <c r="C9" s="14"/>
    </row>
    <row r="10" spans="1:8" ht="24" customHeight="1">
      <c r="A10" s="15"/>
      <c r="B10" s="15"/>
      <c r="C10" s="50"/>
      <c r="D10" s="16" t="s">
        <v>16</v>
      </c>
      <c r="E10" s="51" t="s">
        <v>89</v>
      </c>
      <c r="G10" s="56"/>
      <c r="H10" s="17"/>
    </row>
    <row r="11" spans="1:8" ht="9.75">
      <c r="A11" s="15"/>
      <c r="B11" s="15"/>
      <c r="C11" s="14" t="s">
        <v>5</v>
      </c>
      <c r="E11" s="53">
        <v>10875.393719</v>
      </c>
      <c r="F11" s="17"/>
      <c r="G11" s="61"/>
      <c r="H11" s="17"/>
    </row>
    <row r="12" spans="1:14" ht="9.75">
      <c r="A12" s="52"/>
      <c r="B12" s="14"/>
      <c r="C12" s="56" t="s">
        <v>2</v>
      </c>
      <c r="D12" s="17">
        <f aca="true" t="shared" si="0" ref="D12:D17">+E12/E$11*100</f>
        <v>13.305500926113185</v>
      </c>
      <c r="E12" s="57">
        <v>1447.025612</v>
      </c>
      <c r="F12" s="17"/>
      <c r="G12" s="61"/>
      <c r="H12" s="17"/>
      <c r="K12" s="17"/>
      <c r="L12" s="17"/>
      <c r="M12" s="17"/>
      <c r="N12" s="17"/>
    </row>
    <row r="13" spans="1:14" ht="9.75">
      <c r="A13" s="52"/>
      <c r="B13" s="17"/>
      <c r="C13" s="56" t="s">
        <v>0</v>
      </c>
      <c r="D13" s="17">
        <f t="shared" si="0"/>
        <v>9.792688747804958</v>
      </c>
      <c r="E13" s="57">
        <v>1064.993457</v>
      </c>
      <c r="F13" s="17"/>
      <c r="G13" s="61"/>
      <c r="H13" s="17"/>
      <c r="K13" s="17"/>
      <c r="L13" s="17"/>
      <c r="M13" s="17"/>
      <c r="N13" s="17"/>
    </row>
    <row r="14" spans="1:14" ht="9.75">
      <c r="A14" s="52"/>
      <c r="B14" s="17"/>
      <c r="C14" s="56" t="s">
        <v>7</v>
      </c>
      <c r="D14" s="17">
        <f t="shared" si="0"/>
        <v>3.9893166372637143</v>
      </c>
      <c r="E14" s="57">
        <v>433.853891</v>
      </c>
      <c r="F14" s="17"/>
      <c r="G14" s="61"/>
      <c r="H14" s="17"/>
      <c r="K14" s="17"/>
      <c r="L14" s="17"/>
      <c r="M14" s="17"/>
      <c r="N14" s="17"/>
    </row>
    <row r="15" spans="1:14" ht="9.75">
      <c r="A15" s="52"/>
      <c r="B15" s="17"/>
      <c r="C15" s="56" t="s">
        <v>79</v>
      </c>
      <c r="D15" s="17">
        <f t="shared" si="0"/>
        <v>3.7538612444602015</v>
      </c>
      <c r="E15" s="57">
        <v>408.24719</v>
      </c>
      <c r="F15" s="17"/>
      <c r="G15" s="61"/>
      <c r="H15" s="17"/>
      <c r="K15" s="17"/>
      <c r="L15" s="17"/>
      <c r="M15" s="17"/>
      <c r="N15" s="17"/>
    </row>
    <row r="16" spans="1:14" ht="9.75">
      <c r="A16" s="52"/>
      <c r="B16" s="17"/>
      <c r="C16" s="56" t="s">
        <v>3</v>
      </c>
      <c r="D16" s="17">
        <f t="shared" si="0"/>
        <v>2.94961666941375</v>
      </c>
      <c r="E16" s="57">
        <v>320.782426</v>
      </c>
      <c r="F16" s="17"/>
      <c r="G16" s="61"/>
      <c r="H16" s="17"/>
      <c r="K16" s="17"/>
      <c r="L16" s="17"/>
      <c r="M16" s="17"/>
      <c r="N16" s="17"/>
    </row>
    <row r="17" spans="1:14" ht="9.75">
      <c r="A17" s="52"/>
      <c r="B17" s="17"/>
      <c r="C17" s="56" t="s">
        <v>4</v>
      </c>
      <c r="D17" s="17">
        <f t="shared" si="0"/>
        <v>1.6613905359981203</v>
      </c>
      <c r="E17" s="57">
        <v>180.682762</v>
      </c>
      <c r="F17" s="17"/>
      <c r="G17" s="17"/>
      <c r="H17" s="17"/>
      <c r="K17" s="17"/>
      <c r="L17" s="17"/>
      <c r="M17" s="17"/>
      <c r="N17" s="17"/>
    </row>
    <row r="18" spans="1:14" ht="9.75">
      <c r="A18" s="52"/>
      <c r="B18" s="17"/>
      <c r="C18" s="56" t="s">
        <v>12</v>
      </c>
      <c r="D18" s="17">
        <f aca="true" t="shared" si="1" ref="D18:D28">+E18/E$11*100</f>
        <v>1.3011937374991143</v>
      </c>
      <c r="E18" s="57">
        <v>141.50994200000002</v>
      </c>
      <c r="F18" s="17"/>
      <c r="G18" s="61"/>
      <c r="H18" s="17"/>
      <c r="K18" s="17"/>
      <c r="L18" s="17"/>
      <c r="M18" s="17"/>
      <c r="N18" s="17"/>
    </row>
    <row r="19" spans="1:14" ht="9.75">
      <c r="A19" s="52"/>
      <c r="B19" s="17"/>
      <c r="C19" s="56" t="s">
        <v>6</v>
      </c>
      <c r="D19" s="17">
        <f t="shared" si="1"/>
        <v>1.1598904302620403</v>
      </c>
      <c r="E19" s="57">
        <v>126.142651</v>
      </c>
      <c r="F19" s="17"/>
      <c r="G19" s="61"/>
      <c r="H19" s="17"/>
      <c r="K19" s="17"/>
      <c r="L19" s="17"/>
      <c r="M19" s="17"/>
      <c r="N19" s="17"/>
    </row>
    <row r="20" spans="1:14" ht="9.75">
      <c r="A20" s="52"/>
      <c r="B20" s="17"/>
      <c r="C20" s="56" t="s">
        <v>8</v>
      </c>
      <c r="D20" s="17">
        <f t="shared" si="1"/>
        <v>0.7923433783317174</v>
      </c>
      <c r="E20" s="57">
        <v>86.170462</v>
      </c>
      <c r="F20" s="17"/>
      <c r="G20" s="61"/>
      <c r="H20" s="17"/>
      <c r="K20" s="17"/>
      <c r="L20" s="17"/>
      <c r="M20" s="17"/>
      <c r="N20" s="17"/>
    </row>
    <row r="21" spans="1:14" ht="9.75">
      <c r="A21" s="52"/>
      <c r="B21" s="17"/>
      <c r="C21" s="56" t="s">
        <v>78</v>
      </c>
      <c r="D21" s="17">
        <f t="shared" si="1"/>
        <v>0.7788073442529865</v>
      </c>
      <c r="E21" s="57">
        <v>84.698365</v>
      </c>
      <c r="F21" s="17"/>
      <c r="G21" s="61"/>
      <c r="H21" s="17"/>
      <c r="K21" s="17"/>
      <c r="L21" s="17"/>
      <c r="M21" s="17"/>
      <c r="N21" s="17"/>
    </row>
    <row r="22" spans="1:14" ht="9.75">
      <c r="A22" s="52"/>
      <c r="B22" s="17"/>
      <c r="C22" s="56" t="s">
        <v>14</v>
      </c>
      <c r="D22" s="17">
        <f t="shared" si="1"/>
        <v>0.7281651960944514</v>
      </c>
      <c r="E22" s="57">
        <v>79.190832</v>
      </c>
      <c r="F22" s="17"/>
      <c r="G22" s="61"/>
      <c r="H22" s="17"/>
      <c r="K22" s="17"/>
      <c r="L22" s="17"/>
      <c r="M22" s="17"/>
      <c r="N22" s="17"/>
    </row>
    <row r="23" spans="1:14" ht="9.75">
      <c r="A23" s="52"/>
      <c r="B23" s="17"/>
      <c r="C23" s="56" t="s">
        <v>1</v>
      </c>
      <c r="D23" s="17">
        <f t="shared" si="1"/>
        <v>0.6892566829009715</v>
      </c>
      <c r="E23" s="57">
        <v>74.959378</v>
      </c>
      <c r="F23" s="17"/>
      <c r="G23" s="61"/>
      <c r="H23" s="17"/>
      <c r="K23" s="17"/>
      <c r="L23" s="17"/>
      <c r="M23" s="17"/>
      <c r="N23" s="17"/>
    </row>
    <row r="24" spans="1:14" ht="9.75">
      <c r="A24" s="52"/>
      <c r="B24" s="17"/>
      <c r="C24" s="56" t="s">
        <v>11</v>
      </c>
      <c r="D24" s="17">
        <f t="shared" si="1"/>
        <v>0.5236888472414486</v>
      </c>
      <c r="E24" s="57">
        <v>56.953224</v>
      </c>
      <c r="F24" s="17"/>
      <c r="G24" s="61"/>
      <c r="H24" s="57"/>
      <c r="I24" s="17"/>
      <c r="K24" s="17"/>
      <c r="L24" s="17"/>
      <c r="M24" s="17"/>
      <c r="N24" s="17"/>
    </row>
    <row r="25" spans="1:14" ht="9.75">
      <c r="A25" s="52"/>
      <c r="B25" s="17"/>
      <c r="C25" s="56" t="s">
        <v>9</v>
      </c>
      <c r="D25" s="17">
        <f t="shared" si="1"/>
        <v>0.5223028652356968</v>
      </c>
      <c r="E25" s="57">
        <v>56.802493000000005</v>
      </c>
      <c r="F25" s="17"/>
      <c r="G25" s="61"/>
      <c r="H25" s="53"/>
      <c r="I25" s="17"/>
      <c r="K25" s="17"/>
      <c r="L25" s="17"/>
      <c r="M25" s="17"/>
      <c r="N25" s="17"/>
    </row>
    <row r="26" spans="1:14" ht="9.75">
      <c r="A26" s="52"/>
      <c r="B26" s="17"/>
      <c r="C26" s="56" t="s">
        <v>10</v>
      </c>
      <c r="D26" s="17">
        <f t="shared" si="1"/>
        <v>0.3942549125839147</v>
      </c>
      <c r="E26" s="57">
        <v>42.876774</v>
      </c>
      <c r="F26" s="17"/>
      <c r="G26" s="61"/>
      <c r="H26" s="17"/>
      <c r="I26" s="17"/>
      <c r="J26" s="17"/>
      <c r="K26" s="17"/>
      <c r="L26" s="17"/>
      <c r="M26" s="17"/>
      <c r="N26" s="17"/>
    </row>
    <row r="27" spans="1:14" ht="9.75">
      <c r="A27" s="52"/>
      <c r="B27" s="17"/>
      <c r="C27" s="56" t="s">
        <v>13</v>
      </c>
      <c r="D27" s="17">
        <f t="shared" si="1"/>
        <v>0.3883170861779446</v>
      </c>
      <c r="E27" s="57">
        <v>42.231012</v>
      </c>
      <c r="F27" s="17"/>
      <c r="G27" s="61"/>
      <c r="H27" s="17"/>
      <c r="I27" s="17"/>
      <c r="J27" s="17"/>
      <c r="K27" s="17"/>
      <c r="L27" s="17"/>
      <c r="M27" s="17"/>
      <c r="N27" s="17"/>
    </row>
    <row r="28" spans="1:14" ht="9.75">
      <c r="A28" s="52"/>
      <c r="B28" s="14"/>
      <c r="C28" s="56" t="s">
        <v>15</v>
      </c>
      <c r="D28" s="17">
        <f t="shared" si="1"/>
        <v>0.2716403080505338</v>
      </c>
      <c r="E28" s="57">
        <v>29.541953000000003</v>
      </c>
      <c r="F28" s="17"/>
      <c r="G28" s="61"/>
      <c r="H28" s="17"/>
      <c r="I28" s="17"/>
      <c r="J28" s="17"/>
      <c r="K28" s="17"/>
      <c r="L28" s="17"/>
      <c r="M28" s="17"/>
      <c r="N28" s="17"/>
    </row>
    <row r="29" spans="1:14" ht="9.75">
      <c r="A29" s="52"/>
      <c r="B29" s="17"/>
      <c r="C29" s="56" t="s">
        <v>17</v>
      </c>
      <c r="D29" s="17">
        <f>+E29/E$11*100</f>
        <v>56.997764450315245</v>
      </c>
      <c r="E29" s="57">
        <f>+E11-SUM(E12:E28)</f>
        <v>6198.731295</v>
      </c>
      <c r="F29" s="17"/>
      <c r="G29" s="60"/>
      <c r="H29" s="17"/>
      <c r="K29" s="17"/>
      <c r="L29" s="17"/>
      <c r="M29" s="17"/>
      <c r="N29" s="17"/>
    </row>
    <row r="30" spans="2:14" ht="9.75">
      <c r="B30" s="14"/>
      <c r="D30" s="17"/>
      <c r="G30" s="17"/>
      <c r="H30" s="17"/>
      <c r="I30" s="17"/>
      <c r="J30" s="17"/>
      <c r="K30" s="17"/>
      <c r="L30" s="17"/>
      <c r="M30" s="17"/>
      <c r="N30" s="17"/>
    </row>
    <row r="31" spans="1:3" ht="9.75">
      <c r="A31" s="52"/>
      <c r="C31" s="23" t="s">
        <v>140</v>
      </c>
    </row>
    <row r="32" ht="9.75">
      <c r="A32" s="52"/>
    </row>
    <row r="33" spans="1:4" ht="9.75">
      <c r="A33" s="21" t="s">
        <v>73</v>
      </c>
      <c r="D33" s="23"/>
    </row>
    <row r="34" ht="9.75">
      <c r="A34" s="13" t="s">
        <v>104</v>
      </c>
    </row>
    <row r="35" ht="9.75">
      <c r="A35" s="13" t="s">
        <v>88</v>
      </c>
    </row>
    <row r="37" spans="12:18" ht="9.75">
      <c r="L37" s="14"/>
      <c r="M37" s="14"/>
      <c r="N37" s="14"/>
      <c r="O37" s="14"/>
      <c r="P37" s="14"/>
      <c r="Q37" s="14"/>
      <c r="R37" s="14"/>
    </row>
    <row r="39" ht="12"/>
    <row r="40" spans="6:11" ht="12">
      <c r="F40" s="54"/>
      <c r="G40" s="54"/>
      <c r="H40" s="54"/>
      <c r="I40" s="54"/>
      <c r="J40" s="14"/>
      <c r="K40" s="14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spans="6:7" ht="12">
      <c r="F58" s="17"/>
      <c r="G58" s="17"/>
    </row>
    <row r="59" spans="6:7" ht="12">
      <c r="F59" s="17"/>
      <c r="G59" s="17"/>
    </row>
    <row r="60" spans="6:7" ht="12">
      <c r="F60" s="17"/>
      <c r="G60" s="17"/>
    </row>
    <row r="61" spans="6:7" ht="12">
      <c r="F61" s="17"/>
      <c r="G61" s="17"/>
    </row>
    <row r="62" spans="6:7" ht="12">
      <c r="F62" s="17"/>
      <c r="G62" s="17"/>
    </row>
    <row r="63" spans="6:7" ht="12">
      <c r="F63" s="17"/>
      <c r="G63" s="17"/>
    </row>
    <row r="64" spans="6:7" ht="12">
      <c r="F64" s="17"/>
      <c r="G64" s="17"/>
    </row>
    <row r="65" spans="6:7" ht="12">
      <c r="F65" s="17"/>
      <c r="G65" s="17"/>
    </row>
    <row r="66" spans="6:7" ht="12">
      <c r="F66" s="17"/>
      <c r="G66" s="17"/>
    </row>
    <row r="67" spans="6:7" ht="12">
      <c r="F67" s="17"/>
      <c r="G67" s="17"/>
    </row>
    <row r="68" spans="6:7" ht="12">
      <c r="F68" s="17"/>
      <c r="G68" s="17"/>
    </row>
    <row r="69" spans="6:7" ht="12">
      <c r="F69" s="17"/>
      <c r="G69" s="17"/>
    </row>
    <row r="70" spans="6:7" ht="12">
      <c r="F70" s="17"/>
      <c r="G70" s="17"/>
    </row>
    <row r="71" spans="6:7" ht="12">
      <c r="F71" s="17"/>
      <c r="G71" s="17"/>
    </row>
    <row r="72" spans="6:7" ht="12">
      <c r="F72" s="17"/>
      <c r="G72" s="17"/>
    </row>
    <row r="73" spans="6:7" ht="12">
      <c r="F73" s="17"/>
      <c r="G73" s="17"/>
    </row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</sheetData>
  <printOptions/>
  <pageMargins left="0.75" right="0.75" top="1" bottom="1" header="0.5" footer="0.5"/>
  <pageSetup horizontalDpi="2400" verticalDpi="2400" orientation="portrait" paperSize="327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 topLeftCell="A1"/>
  </sheetViews>
  <sheetFormatPr defaultColWidth="9.33203125" defaultRowHeight="9.75"/>
  <cols>
    <col min="1" max="2" width="10.16015625" style="13" customWidth="1"/>
    <col min="3" max="3" width="24.66015625" style="13" customWidth="1"/>
    <col min="4" max="5" width="25.66015625" style="13" customWidth="1"/>
    <col min="6" max="7" width="9.66015625" style="13" customWidth="1"/>
    <col min="8" max="8" width="105" style="13" customWidth="1"/>
    <col min="9" max="9" width="9.66015625" style="13" customWidth="1"/>
    <col min="10" max="10" width="10.16015625" style="13" bestFit="1" customWidth="1"/>
    <col min="11" max="11" width="9.83203125" style="13" bestFit="1" customWidth="1"/>
    <col min="12" max="16384" width="9.66015625" style="13" customWidth="1"/>
  </cols>
  <sheetData>
    <row r="1" ht="12">
      <c r="A1" s="48"/>
    </row>
    <row r="2" spans="1:4" ht="12">
      <c r="A2" s="48"/>
      <c r="B2" s="48"/>
      <c r="D2" s="48"/>
    </row>
    <row r="3" spans="2:3" ht="12">
      <c r="B3" s="14"/>
      <c r="C3" s="21" t="s">
        <v>137</v>
      </c>
    </row>
    <row r="4" ht="12">
      <c r="C4" s="68" t="s">
        <v>126</v>
      </c>
    </row>
    <row r="5" ht="12"/>
    <row r="6" spans="1:3" s="8" customFormat="1" ht="15.75">
      <c r="A6" s="10"/>
      <c r="B6" s="10"/>
      <c r="C6" s="6" t="s">
        <v>116</v>
      </c>
    </row>
    <row r="7" spans="1:3" s="5" customFormat="1" ht="12.75">
      <c r="A7" s="11"/>
      <c r="B7" s="11"/>
      <c r="C7" s="1"/>
    </row>
    <row r="8" spans="1:4" ht="12">
      <c r="A8" s="15"/>
      <c r="B8" s="15"/>
      <c r="C8" s="14"/>
      <c r="D8" s="49"/>
    </row>
    <row r="9" spans="1:2" ht="12">
      <c r="A9" s="15"/>
      <c r="B9" s="15"/>
    </row>
    <row r="10" spans="1:2" ht="12">
      <c r="A10" s="15"/>
      <c r="B10" s="15"/>
    </row>
    <row r="11" spans="1:5" ht="24">
      <c r="A11" s="15"/>
      <c r="B11" s="15"/>
      <c r="C11" s="58"/>
      <c r="D11" s="59" t="s">
        <v>117</v>
      </c>
      <c r="E11" s="59" t="s">
        <v>118</v>
      </c>
    </row>
    <row r="12" spans="1:5" ht="12">
      <c r="A12" s="52"/>
      <c r="B12" s="17"/>
      <c r="C12" s="56" t="s">
        <v>79</v>
      </c>
      <c r="D12" s="57">
        <v>446.461494</v>
      </c>
      <c r="E12" s="57">
        <v>108.8</v>
      </c>
    </row>
    <row r="13" spans="1:5" ht="12">
      <c r="A13" s="52"/>
      <c r="B13" s="17"/>
      <c r="C13" s="56" t="s">
        <v>78</v>
      </c>
      <c r="D13" s="57">
        <v>66.460344</v>
      </c>
      <c r="E13" s="57">
        <v>273.8</v>
      </c>
    </row>
    <row r="14" spans="1:5" ht="12">
      <c r="A14" s="52"/>
      <c r="B14" s="14"/>
      <c r="C14" s="56" t="s">
        <v>9</v>
      </c>
      <c r="D14" s="57">
        <v>44.36115</v>
      </c>
      <c r="E14" s="57">
        <v>16.209782620611</v>
      </c>
    </row>
    <row r="15" spans="1:5" ht="12">
      <c r="A15" s="52"/>
      <c r="B15" s="17"/>
      <c r="C15" s="56" t="s">
        <v>10</v>
      </c>
      <c r="D15" s="57">
        <v>24.898152999999997</v>
      </c>
      <c r="E15" s="57">
        <v>3.24097640029679</v>
      </c>
    </row>
    <row r="16" spans="1:5" ht="12">
      <c r="A16" s="52"/>
      <c r="B16" s="17"/>
      <c r="C16" s="56" t="s">
        <v>4</v>
      </c>
      <c r="D16" s="57">
        <v>209.46932</v>
      </c>
      <c r="E16" s="57">
        <v>25.0617146877176</v>
      </c>
    </row>
    <row r="17" spans="1:5" ht="12">
      <c r="A17" s="52"/>
      <c r="B17" s="17"/>
      <c r="C17" s="56" t="s">
        <v>11</v>
      </c>
      <c r="D17" s="57">
        <v>37.074557999999996</v>
      </c>
      <c r="E17" s="57">
        <v>4.07703494030358</v>
      </c>
    </row>
    <row r="18" spans="1:5" ht="12">
      <c r="A18" s="52"/>
      <c r="B18" s="17"/>
      <c r="C18" s="56" t="s">
        <v>0</v>
      </c>
      <c r="D18" s="57">
        <v>1427.647789</v>
      </c>
      <c r="E18" s="57">
        <v>152.068140458283</v>
      </c>
    </row>
    <row r="19" spans="1:5" ht="12">
      <c r="A19" s="52"/>
      <c r="B19" s="17"/>
      <c r="C19" s="56" t="s">
        <v>2</v>
      </c>
      <c r="D19" s="57">
        <v>1352.6422830000001</v>
      </c>
      <c r="E19" s="57">
        <v>454.946465917079</v>
      </c>
    </row>
    <row r="20" spans="1:5" ht="12">
      <c r="A20" s="52"/>
      <c r="B20" s="17"/>
      <c r="C20" s="56" t="s">
        <v>3</v>
      </c>
      <c r="D20" s="57">
        <v>267.670549</v>
      </c>
      <c r="E20" s="57">
        <v>147.756117069724</v>
      </c>
    </row>
    <row r="21" spans="1:5" ht="12">
      <c r="A21" s="52"/>
      <c r="B21" s="17"/>
      <c r="C21" s="56" t="s">
        <v>1</v>
      </c>
      <c r="D21" s="57">
        <v>127.20219</v>
      </c>
      <c r="E21" s="57">
        <v>348.924551850887</v>
      </c>
    </row>
    <row r="22" spans="1:5" ht="12">
      <c r="A22" s="52"/>
      <c r="B22" s="17"/>
      <c r="C22" s="56" t="s">
        <v>12</v>
      </c>
      <c r="D22" s="57">
        <v>126.19078200000001</v>
      </c>
      <c r="E22" s="57">
        <v>64.914623318501</v>
      </c>
    </row>
    <row r="23" spans="1:5" ht="12">
      <c r="A23" s="52"/>
      <c r="B23" s="17"/>
      <c r="C23" s="56" t="s">
        <v>6</v>
      </c>
      <c r="D23" s="57">
        <v>145.734034</v>
      </c>
      <c r="E23" s="57">
        <v>8.89877210968885</v>
      </c>
    </row>
    <row r="24" spans="1:5" ht="12">
      <c r="A24" s="52"/>
      <c r="B24" s="17"/>
      <c r="C24" s="56" t="s">
        <v>13</v>
      </c>
      <c r="D24" s="57">
        <v>33.702757</v>
      </c>
      <c r="E24" s="57">
        <v>15.6779614735148</v>
      </c>
    </row>
    <row r="25" spans="1:5" ht="12">
      <c r="A25" s="52"/>
      <c r="B25" s="17"/>
      <c r="C25" s="56" t="s">
        <v>14</v>
      </c>
      <c r="D25" s="57">
        <v>57.792519999999996</v>
      </c>
      <c r="E25" s="57">
        <v>47.640752128861</v>
      </c>
    </row>
    <row r="26" spans="1:5" ht="12">
      <c r="A26" s="52"/>
      <c r="B26" s="17"/>
      <c r="C26" s="56" t="s">
        <v>15</v>
      </c>
      <c r="D26" s="57">
        <v>51.171699999999994</v>
      </c>
      <c r="E26" s="57">
        <v>526.295382083719</v>
      </c>
    </row>
    <row r="27" spans="1:5" ht="12">
      <c r="A27" s="52"/>
      <c r="B27" s="17"/>
      <c r="C27" s="56" t="s">
        <v>8</v>
      </c>
      <c r="D27" s="57">
        <v>82.34009</v>
      </c>
      <c r="E27" s="57">
        <v>106.986590959292</v>
      </c>
    </row>
    <row r="28" spans="1:5" ht="12">
      <c r="A28" s="52"/>
      <c r="B28" s="17"/>
      <c r="C28" s="56" t="s">
        <v>7</v>
      </c>
      <c r="D28" s="57">
        <v>327.09626299999996</v>
      </c>
      <c r="E28" s="57">
        <v>35.7583081349714</v>
      </c>
    </row>
    <row r="29" ht="12">
      <c r="B29" s="14"/>
    </row>
    <row r="30" spans="3:8" ht="24.75" customHeight="1">
      <c r="C30" s="71" t="s">
        <v>138</v>
      </c>
      <c r="D30" s="71"/>
      <c r="E30" s="71"/>
      <c r="F30" s="71"/>
      <c r="G30" s="71"/>
      <c r="H30" s="71"/>
    </row>
    <row r="31" ht="12"/>
    <row r="32" spans="1:9" ht="12">
      <c r="A32" s="21" t="s">
        <v>73</v>
      </c>
      <c r="F32" s="14"/>
      <c r="G32" s="14"/>
      <c r="H32" s="14"/>
      <c r="I32" s="14"/>
    </row>
    <row r="33" ht="12">
      <c r="A33" s="13" t="s">
        <v>104</v>
      </c>
    </row>
    <row r="34" ht="12">
      <c r="A34" s="13" t="s">
        <v>32</v>
      </c>
    </row>
    <row r="35" spans="1:5" ht="12">
      <c r="A35" s="13" t="s">
        <v>88</v>
      </c>
      <c r="E35" s="14"/>
    </row>
    <row r="36" ht="12">
      <c r="A36" s="13" t="s">
        <v>90</v>
      </c>
    </row>
    <row r="37" ht="12">
      <c r="A37" s="13" t="s">
        <v>70</v>
      </c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mergeCells count="1">
    <mergeCell ref="C30:H30"/>
  </mergeCells>
  <printOptions/>
  <pageMargins left="0.75" right="0.75" top="1" bottom="1" header="0.5" footer="0.5"/>
  <pageSetup horizontalDpi="2400" verticalDpi="2400" orientation="portrait" paperSize="327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workbookViewId="0" topLeftCell="A1"/>
  </sheetViews>
  <sheetFormatPr defaultColWidth="9.33203125" defaultRowHeight="9.75"/>
  <cols>
    <col min="1" max="16384" width="9.66015625" style="25" customWidth="1"/>
  </cols>
  <sheetData>
    <row r="1" ht="9.75">
      <c r="A1" s="12"/>
    </row>
    <row r="6" s="7" customFormat="1" ht="15.75"/>
    <row r="7" s="2" customFormat="1" ht="12.75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9"/>
  <sheetViews>
    <sheetView showGridLines="0" workbookViewId="0" topLeftCell="A1"/>
  </sheetViews>
  <sheetFormatPr defaultColWidth="8.16015625" defaultRowHeight="9.75"/>
  <cols>
    <col min="1" max="2" width="13.83203125" style="30" customWidth="1"/>
    <col min="3" max="3" width="8.16015625" style="30" customWidth="1"/>
    <col min="4" max="7" width="17.16015625" style="30" customWidth="1"/>
    <col min="8" max="17" width="8.16015625" style="30" customWidth="1"/>
    <col min="18" max="18" width="15" style="30" customWidth="1"/>
    <col min="19" max="19" width="8.16015625" style="30" customWidth="1"/>
    <col min="20" max="20" width="15.16015625" style="30" customWidth="1"/>
    <col min="21" max="16384" width="8.16015625" style="30" customWidth="1"/>
  </cols>
  <sheetData>
    <row r="1" ht="12"/>
    <row r="2" spans="4:15" ht="12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3:15" ht="12">
      <c r="C3" s="21" t="s">
        <v>137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3:15" ht="12">
      <c r="C4" s="68" t="s">
        <v>126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3:15" ht="12"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="9" customFormat="1" ht="15.75">
      <c r="C6" s="6" t="s">
        <v>147</v>
      </c>
    </row>
    <row r="7" s="4" customFormat="1" ht="12.75">
      <c r="C7" s="1" t="s">
        <v>18</v>
      </c>
    </row>
    <row r="8" ht="12"/>
    <row r="9" ht="12"/>
    <row r="10" ht="12"/>
    <row r="11" spans="4:10" ht="12.75" customHeight="1">
      <c r="D11" s="72">
        <v>2008</v>
      </c>
      <c r="E11" s="72"/>
      <c r="F11" s="72">
        <v>2018</v>
      </c>
      <c r="G11" s="72"/>
      <c r="H11" s="34"/>
      <c r="I11" s="34"/>
      <c r="J11" s="34"/>
    </row>
    <row r="12" spans="4:14" ht="12">
      <c r="D12" s="35" t="s">
        <v>81</v>
      </c>
      <c r="E12" s="35" t="s">
        <v>82</v>
      </c>
      <c r="F12" s="35" t="s">
        <v>80</v>
      </c>
      <c r="G12" s="35" t="s">
        <v>83</v>
      </c>
      <c r="H12" s="34"/>
      <c r="I12" s="34"/>
      <c r="J12" s="34"/>
      <c r="K12" s="34"/>
      <c r="L12" s="34"/>
      <c r="M12" s="34"/>
      <c r="N12" s="34"/>
    </row>
    <row r="13" spans="3:14" ht="12">
      <c r="C13" s="36" t="s">
        <v>33</v>
      </c>
      <c r="D13" s="34">
        <v>-4.898601801981172</v>
      </c>
      <c r="E13" s="34">
        <v>4.568915674376399</v>
      </c>
      <c r="F13" s="34">
        <v>-4.577821645986674</v>
      </c>
      <c r="G13" s="34">
        <v>4.298747423935304</v>
      </c>
      <c r="H13" s="37"/>
      <c r="I13" s="34"/>
      <c r="J13" s="34"/>
      <c r="K13" s="34"/>
      <c r="L13" s="34"/>
      <c r="M13" s="34"/>
      <c r="N13" s="34"/>
    </row>
    <row r="14" spans="3:14" ht="12">
      <c r="C14" s="38" t="s">
        <v>49</v>
      </c>
      <c r="D14" s="34">
        <v>-4.682711697768577</v>
      </c>
      <c r="E14" s="34">
        <v>4.370739523866944</v>
      </c>
      <c r="F14" s="34">
        <v>-4.463270173850984</v>
      </c>
      <c r="G14" s="34">
        <v>4.179453259141427</v>
      </c>
      <c r="H14" s="37"/>
      <c r="I14" s="34"/>
      <c r="J14" s="34"/>
      <c r="K14" s="34"/>
      <c r="L14" s="34"/>
      <c r="M14" s="34"/>
      <c r="N14" s="34"/>
    </row>
    <row r="15" spans="3:14" ht="12">
      <c r="C15" s="38" t="s">
        <v>50</v>
      </c>
      <c r="D15" s="34">
        <v>-4.5883010169434195</v>
      </c>
      <c r="E15" s="34">
        <v>4.297040060845453</v>
      </c>
      <c r="F15" s="34">
        <v>-4.279993622366213</v>
      </c>
      <c r="G15" s="34">
        <v>3.9959624126698534</v>
      </c>
      <c r="H15" s="37"/>
      <c r="I15" s="34"/>
      <c r="J15" s="34"/>
      <c r="K15" s="34"/>
      <c r="L15" s="34"/>
      <c r="M15" s="34"/>
      <c r="N15" s="34"/>
    </row>
    <row r="16" spans="3:14" ht="12">
      <c r="C16" s="36" t="s">
        <v>34</v>
      </c>
      <c r="D16" s="34">
        <v>-4.639914742632436</v>
      </c>
      <c r="E16" s="34">
        <v>4.381834952350385</v>
      </c>
      <c r="F16" s="34">
        <v>-4.111380496472113</v>
      </c>
      <c r="G16" s="34">
        <v>3.8418693660395014</v>
      </c>
      <c r="H16" s="37"/>
      <c r="I16" s="39"/>
      <c r="J16" s="39"/>
      <c r="K16" s="34"/>
      <c r="L16" s="34"/>
      <c r="M16" s="34"/>
      <c r="N16" s="34"/>
    </row>
    <row r="17" spans="3:14" ht="12">
      <c r="C17" s="36" t="s">
        <v>35</v>
      </c>
      <c r="D17" s="34">
        <v>-4.51239799413322</v>
      </c>
      <c r="E17" s="34">
        <v>4.314202362221304</v>
      </c>
      <c r="F17" s="34">
        <v>-4.0301103477969695</v>
      </c>
      <c r="G17" s="34">
        <v>3.7847025426192396</v>
      </c>
      <c r="H17" s="37"/>
      <c r="I17" s="39"/>
      <c r="J17" s="39"/>
      <c r="K17" s="34"/>
      <c r="L17" s="34"/>
      <c r="M17" s="34"/>
      <c r="N17" s="34"/>
    </row>
    <row r="18" spans="3:14" ht="12">
      <c r="C18" s="36" t="s">
        <v>36</v>
      </c>
      <c r="D18" s="34">
        <v>-4.001803536723676</v>
      </c>
      <c r="E18" s="34">
        <v>3.860205479529925</v>
      </c>
      <c r="F18" s="34">
        <v>-4.059304614822781</v>
      </c>
      <c r="G18" s="34">
        <v>3.8506303136377062</v>
      </c>
      <c r="H18" s="37"/>
      <c r="I18" s="39"/>
      <c r="J18" s="39"/>
      <c r="K18" s="34"/>
      <c r="L18" s="34"/>
      <c r="M18" s="34"/>
      <c r="N18" s="34"/>
    </row>
    <row r="19" spans="3:13" ht="12">
      <c r="C19" s="36" t="s">
        <v>37</v>
      </c>
      <c r="D19" s="34">
        <v>-3.748096640333258</v>
      </c>
      <c r="E19" s="34">
        <v>3.6342218475318884</v>
      </c>
      <c r="F19" s="34">
        <v>-3.931952824162649</v>
      </c>
      <c r="G19" s="34">
        <v>3.7851861948650867</v>
      </c>
      <c r="H19" s="37"/>
      <c r="I19" s="39"/>
      <c r="J19" s="39"/>
      <c r="K19" s="34"/>
      <c r="L19" s="34"/>
      <c r="M19" s="34"/>
    </row>
    <row r="20" spans="3:13" ht="12">
      <c r="C20" s="36" t="s">
        <v>38</v>
      </c>
      <c r="D20" s="34">
        <v>-3.636536433550428</v>
      </c>
      <c r="E20" s="34">
        <v>3.547473338486845</v>
      </c>
      <c r="F20" s="34">
        <v>-3.473565375022207</v>
      </c>
      <c r="G20" s="34">
        <v>3.3799131966725673</v>
      </c>
      <c r="H20" s="37"/>
      <c r="I20" s="39"/>
      <c r="J20" s="39"/>
      <c r="K20" s="34"/>
      <c r="L20" s="34"/>
      <c r="M20" s="34"/>
    </row>
    <row r="21" spans="3:13" ht="12">
      <c r="C21" s="36" t="s">
        <v>39</v>
      </c>
      <c r="D21" s="34">
        <v>-3.333501042154368</v>
      </c>
      <c r="E21" s="34">
        <v>3.2755959929467138</v>
      </c>
      <c r="F21" s="34">
        <v>-3.2338469515742494</v>
      </c>
      <c r="G21" s="34">
        <v>3.1699859916837214</v>
      </c>
      <c r="H21" s="37"/>
      <c r="I21" s="39"/>
      <c r="J21" s="39"/>
      <c r="K21" s="34"/>
      <c r="L21" s="34"/>
      <c r="M21" s="34"/>
    </row>
    <row r="22" spans="3:13" ht="12">
      <c r="C22" s="36" t="s">
        <v>40</v>
      </c>
      <c r="D22" s="34">
        <v>-2.9014889813542966</v>
      </c>
      <c r="E22" s="34">
        <v>2.86779641392028</v>
      </c>
      <c r="F22" s="34">
        <v>-3.111682448488678</v>
      </c>
      <c r="G22" s="34">
        <v>3.0787391915723465</v>
      </c>
      <c r="H22" s="37"/>
      <c r="I22" s="39"/>
      <c r="J22" s="39"/>
      <c r="K22" s="34"/>
      <c r="L22" s="34"/>
      <c r="M22" s="34"/>
    </row>
    <row r="23" spans="3:13" ht="12">
      <c r="C23" s="36" t="s">
        <v>41</v>
      </c>
      <c r="D23" s="34">
        <v>-2.5170177452246105</v>
      </c>
      <c r="E23" s="34">
        <v>2.5244532902643937</v>
      </c>
      <c r="F23" s="34">
        <v>-2.807149802855198</v>
      </c>
      <c r="G23" s="34">
        <v>2.8157533487569872</v>
      </c>
      <c r="H23" s="37"/>
      <c r="I23" s="39"/>
      <c r="J23" s="39"/>
      <c r="K23" s="34"/>
      <c r="L23" s="34"/>
      <c r="M23" s="34"/>
    </row>
    <row r="24" spans="3:13" ht="12">
      <c r="C24" s="36" t="s">
        <v>42</v>
      </c>
      <c r="D24" s="34">
        <v>-2.109751491795795</v>
      </c>
      <c r="E24" s="34">
        <v>2.161947276195576</v>
      </c>
      <c r="F24" s="34">
        <v>-2.3799132019416844</v>
      </c>
      <c r="G24" s="34">
        <v>2.427439701661333</v>
      </c>
      <c r="H24" s="37"/>
      <c r="I24" s="39"/>
      <c r="J24" s="39"/>
      <c r="K24" s="34"/>
      <c r="L24" s="34"/>
      <c r="M24" s="34"/>
    </row>
    <row r="25" spans="3:13" ht="12">
      <c r="C25" s="36" t="s">
        <v>43</v>
      </c>
      <c r="D25" s="34">
        <v>-1.5507427885710272</v>
      </c>
      <c r="E25" s="34">
        <v>1.6398601384522549</v>
      </c>
      <c r="F25" s="34">
        <v>-1.9781231822699104</v>
      </c>
      <c r="G25" s="34">
        <v>2.080016707421442</v>
      </c>
      <c r="H25" s="37"/>
      <c r="I25" s="39"/>
      <c r="J25" s="39"/>
      <c r="K25" s="34"/>
      <c r="L25" s="34"/>
      <c r="M25" s="34"/>
    </row>
    <row r="26" spans="3:13" ht="12">
      <c r="C26" s="36" t="s">
        <v>44</v>
      </c>
      <c r="D26" s="34">
        <v>-1.1988125114090553</v>
      </c>
      <c r="E26" s="34">
        <v>1.3193685370447337</v>
      </c>
      <c r="F26" s="34">
        <v>-1.5575819428963558</v>
      </c>
      <c r="G26" s="34">
        <v>1.7058501387998692</v>
      </c>
      <c r="H26" s="37"/>
      <c r="I26" s="39"/>
      <c r="J26" s="39"/>
      <c r="K26" s="34"/>
      <c r="L26" s="34"/>
      <c r="M26" s="34"/>
    </row>
    <row r="27" spans="3:13" ht="12">
      <c r="C27" s="36" t="s">
        <v>45</v>
      </c>
      <c r="D27" s="34">
        <v>-0.9366307460396559</v>
      </c>
      <c r="E27" s="34">
        <v>1.1048811530233253</v>
      </c>
      <c r="F27" s="34">
        <v>-1.0338263819954567</v>
      </c>
      <c r="G27" s="34">
        <v>1.2047174920524988</v>
      </c>
      <c r="H27" s="37"/>
      <c r="I27" s="39"/>
      <c r="J27" s="39"/>
      <c r="K27" s="34"/>
      <c r="L27" s="34"/>
      <c r="M27" s="34"/>
    </row>
    <row r="28" spans="3:13" ht="12">
      <c r="C28" s="36" t="s">
        <v>46</v>
      </c>
      <c r="D28" s="34">
        <v>-0.614637596292901</v>
      </c>
      <c r="E28" s="34">
        <v>0.8034064203312605</v>
      </c>
      <c r="F28" s="34">
        <v>-0.6808950133661953</v>
      </c>
      <c r="G28" s="34">
        <v>0.8619823784816093</v>
      </c>
      <c r="H28" s="37"/>
      <c r="I28" s="39"/>
      <c r="J28" s="39"/>
      <c r="K28" s="34"/>
      <c r="L28" s="34"/>
      <c r="M28" s="34"/>
    </row>
    <row r="29" spans="3:13" ht="12">
      <c r="C29" s="33" t="s">
        <v>19</v>
      </c>
      <c r="D29" s="34">
        <v>-0.5382753393891243</v>
      </c>
      <c r="E29" s="34">
        <v>0.9188354323152956</v>
      </c>
      <c r="F29" s="34">
        <v>-0.7050271738636456</v>
      </c>
      <c r="G29" s="34">
        <v>1.1236051402575442</v>
      </c>
      <c r="H29" s="37"/>
      <c r="I29" s="39"/>
      <c r="J29" s="39"/>
      <c r="K29" s="34"/>
      <c r="L29" s="34"/>
      <c r="M29" s="34"/>
    </row>
    <row r="30" spans="4:10" ht="12">
      <c r="D30" s="40"/>
      <c r="E30" s="40"/>
      <c r="F30" s="40"/>
      <c r="G30" s="40"/>
      <c r="J30" s="34"/>
    </row>
    <row r="31" spans="3:7" ht="12">
      <c r="C31" s="23" t="s">
        <v>84</v>
      </c>
      <c r="D31" s="70"/>
      <c r="E31" s="40"/>
      <c r="F31" s="40"/>
      <c r="G31" s="40"/>
    </row>
    <row r="32" spans="4:11" ht="12">
      <c r="D32" s="69"/>
      <c r="K32" s="32"/>
    </row>
    <row r="33" ht="12"/>
    <row r="34" ht="12"/>
    <row r="35" spans="1:11" ht="12">
      <c r="A35" s="32" t="s">
        <v>141</v>
      </c>
      <c r="K35" s="32"/>
    </row>
    <row r="36" ht="12">
      <c r="A36" s="30" t="s">
        <v>69</v>
      </c>
    </row>
    <row r="37" ht="12"/>
    <row r="38" ht="12">
      <c r="K38" s="32"/>
    </row>
    <row r="39" ht="12"/>
    <row r="40" ht="12"/>
    <row r="41" ht="12">
      <c r="K41" s="32"/>
    </row>
    <row r="42" ht="12"/>
    <row r="43" ht="12"/>
    <row r="44" ht="12"/>
    <row r="45" ht="12"/>
    <row r="46" ht="12">
      <c r="K46" s="32"/>
    </row>
    <row r="47" spans="11:30" ht="12">
      <c r="K47" s="32"/>
      <c r="Q47" s="41"/>
      <c r="R47" s="41"/>
      <c r="S47" s="41"/>
      <c r="T47" s="41"/>
      <c r="U47" s="41"/>
      <c r="V47" s="41"/>
      <c r="W47" s="41"/>
      <c r="X47" s="42"/>
      <c r="Y47" s="42"/>
      <c r="Z47" s="42"/>
      <c r="AA47" s="43"/>
      <c r="AB47" s="42"/>
      <c r="AC47" s="43"/>
      <c r="AD47" s="41"/>
    </row>
    <row r="48" spans="17:30" ht="12">
      <c r="Q48" s="44"/>
      <c r="R48" s="44"/>
      <c r="S48" s="44"/>
      <c r="T48" s="44"/>
      <c r="U48" s="41"/>
      <c r="V48" s="41"/>
      <c r="X48" s="42"/>
      <c r="Y48" s="42"/>
      <c r="AA48" s="42"/>
      <c r="AB48" s="42"/>
      <c r="AC48" s="42"/>
      <c r="AD48" s="41"/>
    </row>
    <row r="49" spans="17:31" ht="12">
      <c r="Q49" s="45"/>
      <c r="R49" s="44"/>
      <c r="S49" s="45"/>
      <c r="T49" s="44"/>
      <c r="U49" s="46"/>
      <c r="V49" s="46"/>
      <c r="X49" s="42"/>
      <c r="Y49" s="42"/>
      <c r="Z49" s="42"/>
      <c r="AA49" s="43"/>
      <c r="AB49" s="42"/>
      <c r="AC49" s="43"/>
      <c r="AD49" s="46"/>
      <c r="AE49" s="46"/>
    </row>
    <row r="50" spans="17:31" ht="12">
      <c r="Q50" s="45"/>
      <c r="R50" s="44"/>
      <c r="S50" s="45"/>
      <c r="T50" s="44"/>
      <c r="U50" s="46"/>
      <c r="V50" s="46"/>
      <c r="X50" s="42"/>
      <c r="Y50" s="42"/>
      <c r="Z50" s="42"/>
      <c r="AA50" s="43"/>
      <c r="AB50" s="42"/>
      <c r="AC50" s="43"/>
      <c r="AD50" s="46"/>
      <c r="AE50" s="46"/>
    </row>
    <row r="51" spans="17:31" ht="12">
      <c r="Q51" s="45"/>
      <c r="R51" s="44"/>
      <c r="S51" s="45"/>
      <c r="T51" s="44"/>
      <c r="U51" s="46"/>
      <c r="V51" s="46"/>
      <c r="X51" s="42"/>
      <c r="Y51" s="42"/>
      <c r="Z51" s="42"/>
      <c r="AA51" s="43"/>
      <c r="AB51" s="42"/>
      <c r="AC51" s="43"/>
      <c r="AD51" s="46"/>
      <c r="AE51" s="46"/>
    </row>
    <row r="52" spans="17:31" ht="12">
      <c r="Q52" s="45"/>
      <c r="R52" s="44"/>
      <c r="S52" s="45"/>
      <c r="T52" s="44"/>
      <c r="U52" s="46"/>
      <c r="V52" s="46"/>
      <c r="X52" s="42"/>
      <c r="Y52" s="42"/>
      <c r="Z52" s="42"/>
      <c r="AA52" s="43"/>
      <c r="AB52" s="42"/>
      <c r="AC52" s="43"/>
      <c r="AD52" s="46"/>
      <c r="AE52" s="46"/>
    </row>
    <row r="53" spans="17:31" ht="12">
      <c r="Q53" s="45"/>
      <c r="R53" s="44"/>
      <c r="S53" s="45"/>
      <c r="T53" s="44"/>
      <c r="U53" s="46"/>
      <c r="V53" s="46"/>
      <c r="X53" s="42"/>
      <c r="Y53" s="42"/>
      <c r="Z53" s="42"/>
      <c r="AA53" s="43"/>
      <c r="AB53" s="42"/>
      <c r="AC53" s="43"/>
      <c r="AD53" s="46"/>
      <c r="AE53" s="46"/>
    </row>
    <row r="54" spans="17:31" ht="12">
      <c r="Q54" s="45"/>
      <c r="R54" s="44"/>
      <c r="S54" s="45"/>
      <c r="T54" s="44"/>
      <c r="U54" s="46"/>
      <c r="V54" s="46"/>
      <c r="X54" s="42"/>
      <c r="Y54" s="42"/>
      <c r="Z54" s="42"/>
      <c r="AA54" s="43"/>
      <c r="AB54" s="42"/>
      <c r="AC54" s="43"/>
      <c r="AD54" s="46"/>
      <c r="AE54" s="46"/>
    </row>
    <row r="55" spans="17:31" ht="12">
      <c r="Q55" s="45"/>
      <c r="R55" s="44"/>
      <c r="S55" s="45"/>
      <c r="T55" s="44"/>
      <c r="U55" s="46"/>
      <c r="V55" s="46"/>
      <c r="X55" s="42"/>
      <c r="Y55" s="42"/>
      <c r="Z55" s="42"/>
      <c r="AA55" s="43"/>
      <c r="AB55" s="42"/>
      <c r="AC55" s="43"/>
      <c r="AD55" s="46"/>
      <c r="AE55" s="46"/>
    </row>
    <row r="56" spans="17:31" ht="12">
      <c r="Q56" s="45"/>
      <c r="R56" s="44"/>
      <c r="S56" s="45"/>
      <c r="T56" s="44"/>
      <c r="U56" s="46"/>
      <c r="V56" s="46"/>
      <c r="X56" s="42"/>
      <c r="Y56" s="42"/>
      <c r="Z56" s="42"/>
      <c r="AA56" s="43"/>
      <c r="AB56" s="42"/>
      <c r="AC56" s="43"/>
      <c r="AD56" s="46"/>
      <c r="AE56" s="46"/>
    </row>
    <row r="57" spans="17:31" ht="12">
      <c r="Q57" s="45"/>
      <c r="R57" s="44"/>
      <c r="S57" s="45"/>
      <c r="T57" s="44"/>
      <c r="U57" s="46"/>
      <c r="V57" s="46"/>
      <c r="X57" s="42"/>
      <c r="Y57" s="42"/>
      <c r="Z57" s="42"/>
      <c r="AA57" s="43"/>
      <c r="AB57" s="42"/>
      <c r="AC57" s="43"/>
      <c r="AD57" s="46"/>
      <c r="AE57" s="46"/>
    </row>
    <row r="58" spans="17:31" ht="12">
      <c r="Q58" s="45"/>
      <c r="R58" s="44"/>
      <c r="S58" s="45"/>
      <c r="T58" s="44"/>
      <c r="U58" s="46"/>
      <c r="V58" s="46"/>
      <c r="X58" s="42"/>
      <c r="Y58" s="42"/>
      <c r="Z58" s="42"/>
      <c r="AA58" s="43"/>
      <c r="AB58" s="42"/>
      <c r="AC58" s="43"/>
      <c r="AD58" s="46"/>
      <c r="AE58" s="46"/>
    </row>
    <row r="59" spans="17:31" ht="12">
      <c r="Q59" s="45"/>
      <c r="R59" s="44"/>
      <c r="S59" s="45"/>
      <c r="T59" s="44"/>
      <c r="U59" s="46"/>
      <c r="V59" s="46"/>
      <c r="X59" s="42"/>
      <c r="Y59" s="42"/>
      <c r="Z59" s="42"/>
      <c r="AA59" s="43"/>
      <c r="AB59" s="42"/>
      <c r="AC59" s="43"/>
      <c r="AD59" s="46"/>
      <c r="AE59" s="46"/>
    </row>
    <row r="60" spans="17:31" ht="12">
      <c r="Q60" s="45"/>
      <c r="R60" s="44"/>
      <c r="S60" s="45"/>
      <c r="T60" s="44"/>
      <c r="U60" s="46"/>
      <c r="V60" s="46"/>
      <c r="X60" s="42"/>
      <c r="Y60" s="42"/>
      <c r="Z60" s="42"/>
      <c r="AA60" s="43"/>
      <c r="AB60" s="42"/>
      <c r="AC60" s="43"/>
      <c r="AD60" s="46"/>
      <c r="AE60" s="46"/>
    </row>
    <row r="61" spans="17:31" ht="12">
      <c r="Q61" s="45"/>
      <c r="R61" s="44"/>
      <c r="S61" s="45"/>
      <c r="T61" s="44"/>
      <c r="U61" s="46"/>
      <c r="V61" s="46"/>
      <c r="X61" s="42"/>
      <c r="Y61" s="42"/>
      <c r="Z61" s="42"/>
      <c r="AA61" s="43"/>
      <c r="AB61" s="42"/>
      <c r="AC61" s="43"/>
      <c r="AD61" s="46"/>
      <c r="AE61" s="46"/>
    </row>
    <row r="62" spans="17:31" ht="12">
      <c r="Q62" s="45"/>
      <c r="R62" s="44"/>
      <c r="S62" s="45"/>
      <c r="T62" s="44"/>
      <c r="U62" s="46"/>
      <c r="V62" s="46"/>
      <c r="X62" s="42"/>
      <c r="Y62" s="42"/>
      <c r="Z62" s="42"/>
      <c r="AA62" s="43"/>
      <c r="AB62" s="42"/>
      <c r="AC62" s="43"/>
      <c r="AD62" s="46"/>
      <c r="AE62" s="46"/>
    </row>
    <row r="63" spans="17:31" ht="12">
      <c r="Q63" s="45"/>
      <c r="R63" s="44"/>
      <c r="S63" s="45"/>
      <c r="T63" s="44"/>
      <c r="U63" s="46"/>
      <c r="V63" s="46"/>
      <c r="X63" s="42"/>
      <c r="Y63" s="42"/>
      <c r="Z63" s="42"/>
      <c r="AA63" s="43"/>
      <c r="AB63" s="42"/>
      <c r="AC63" s="43"/>
      <c r="AD63" s="46"/>
      <c r="AE63" s="46"/>
    </row>
    <row r="64" spans="17:31" ht="12">
      <c r="Q64" s="45"/>
      <c r="R64" s="44"/>
      <c r="S64" s="45"/>
      <c r="T64" s="44"/>
      <c r="U64" s="46"/>
      <c r="V64" s="46"/>
      <c r="X64" s="42"/>
      <c r="Y64" s="42"/>
      <c r="Z64" s="42"/>
      <c r="AA64" s="43"/>
      <c r="AB64" s="42"/>
      <c r="AC64" s="43"/>
      <c r="AD64" s="46"/>
      <c r="AE64" s="46"/>
    </row>
    <row r="65" spans="17:31" ht="12">
      <c r="Q65" s="45"/>
      <c r="R65" s="44"/>
      <c r="S65" s="45"/>
      <c r="T65" s="44"/>
      <c r="U65" s="46"/>
      <c r="V65" s="46"/>
      <c r="X65" s="42"/>
      <c r="Y65" s="42"/>
      <c r="Z65" s="42"/>
      <c r="AA65" s="43"/>
      <c r="AB65" s="42"/>
      <c r="AC65" s="43"/>
      <c r="AD65" s="46"/>
      <c r="AE65" s="46"/>
    </row>
    <row r="66" spans="18:31" ht="12">
      <c r="R66" s="47"/>
      <c r="T66" s="47"/>
      <c r="U66" s="46"/>
      <c r="V66" s="46"/>
      <c r="X66" s="42"/>
      <c r="Y66" s="42"/>
      <c r="Z66" s="42"/>
      <c r="AA66" s="43"/>
      <c r="AB66" s="42"/>
      <c r="AC66" s="43"/>
      <c r="AD66" s="46"/>
      <c r="AE66" s="46"/>
    </row>
    <row r="67" spans="17:22" ht="12">
      <c r="Q67" s="45"/>
      <c r="R67" s="44"/>
      <c r="S67" s="45"/>
      <c r="T67" s="44"/>
      <c r="U67" s="41"/>
      <c r="V67" s="41"/>
    </row>
    <row r="68" ht="12"/>
    <row r="69" spans="18:31" ht="12">
      <c r="R69" s="47"/>
      <c r="T69" s="47"/>
      <c r="V69" s="47"/>
      <c r="AA69" s="39"/>
      <c r="AC69" s="39"/>
      <c r="AE69" s="39"/>
    </row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mergeCells count="2">
    <mergeCell ref="F11:G11"/>
    <mergeCell ref="D11:E1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9"/>
  <sheetViews>
    <sheetView showGridLines="0" workbookViewId="0" topLeftCell="A1"/>
  </sheetViews>
  <sheetFormatPr defaultColWidth="8.16015625" defaultRowHeight="9.75"/>
  <cols>
    <col min="1" max="2" width="13.83203125" style="30" customWidth="1"/>
    <col min="3" max="3" width="8.16015625" style="30" customWidth="1"/>
    <col min="4" max="7" width="17.16015625" style="30" customWidth="1"/>
    <col min="8" max="17" width="8.16015625" style="30" customWidth="1"/>
    <col min="18" max="18" width="15" style="30" customWidth="1"/>
    <col min="19" max="19" width="8.16015625" style="30" customWidth="1"/>
    <col min="20" max="20" width="15.16015625" style="30" customWidth="1"/>
    <col min="21" max="16384" width="8.16015625" style="30" customWidth="1"/>
  </cols>
  <sheetData>
    <row r="1" ht="12"/>
    <row r="2" spans="4:15" ht="12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3:15" ht="12">
      <c r="C3" s="21" t="s">
        <v>137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3:15" ht="12">
      <c r="C4" s="68" t="s">
        <v>126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3:15" ht="12"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="9" customFormat="1" ht="15.75">
      <c r="C6" s="6" t="s">
        <v>171</v>
      </c>
    </row>
    <row r="7" s="4" customFormat="1" ht="12.75">
      <c r="C7" s="1" t="s">
        <v>18</v>
      </c>
    </row>
    <row r="8" ht="12"/>
    <row r="9" ht="12"/>
    <row r="10" ht="12"/>
    <row r="11" spans="4:10" ht="12.75" customHeight="1">
      <c r="D11" s="72">
        <v>2008</v>
      </c>
      <c r="E11" s="72"/>
      <c r="F11" s="72">
        <v>2018</v>
      </c>
      <c r="G11" s="72"/>
      <c r="H11" s="34"/>
      <c r="I11" s="34"/>
      <c r="J11" s="34"/>
    </row>
    <row r="12" spans="4:14" ht="12">
      <c r="D12" s="35" t="s">
        <v>81</v>
      </c>
      <c r="E12" s="35" t="s">
        <v>82</v>
      </c>
      <c r="F12" s="35" t="s">
        <v>80</v>
      </c>
      <c r="G12" s="35" t="s">
        <v>83</v>
      </c>
      <c r="H12" s="34"/>
      <c r="I12" s="34"/>
      <c r="J12" s="34"/>
      <c r="K12" s="34"/>
      <c r="L12" s="34"/>
      <c r="M12" s="34"/>
      <c r="N12" s="34"/>
    </row>
    <row r="13" spans="3:18" ht="12">
      <c r="C13" s="36" t="s">
        <v>33</v>
      </c>
      <c r="D13" s="34">
        <v>-2.6055997706501404</v>
      </c>
      <c r="E13" s="34">
        <v>2.4729078745917312</v>
      </c>
      <c r="F13" s="34">
        <v>-2.5025123155333096</v>
      </c>
      <c r="G13" s="34">
        <v>2.375974096693962</v>
      </c>
      <c r="H13" s="37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3:18" ht="12">
      <c r="C14" s="38" t="s">
        <v>49</v>
      </c>
      <c r="D14" s="34">
        <v>-2.621152552883762</v>
      </c>
      <c r="E14" s="34">
        <v>2.4891873073186668</v>
      </c>
      <c r="F14" s="34">
        <v>-2.6634093197334407</v>
      </c>
      <c r="G14" s="34">
        <v>2.5254036763868952</v>
      </c>
      <c r="H14" s="37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3:18" ht="12">
      <c r="C15" s="38" t="s">
        <v>50</v>
      </c>
      <c r="D15" s="34">
        <v>-2.7259169546845503</v>
      </c>
      <c r="E15" s="34">
        <v>2.5911175898491083</v>
      </c>
      <c r="F15" s="34">
        <v>-2.64518015871762</v>
      </c>
      <c r="G15" s="34">
        <v>2.5077802113015313</v>
      </c>
      <c r="H15" s="37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3:18" ht="12">
      <c r="C16" s="36" t="s">
        <v>34</v>
      </c>
      <c r="D16" s="34">
        <v>-3.0443651512546137</v>
      </c>
      <c r="E16" s="34">
        <v>2.8984524557722118</v>
      </c>
      <c r="F16" s="34">
        <v>-2.6885353892216397</v>
      </c>
      <c r="G16" s="34">
        <v>2.5203633088827053</v>
      </c>
      <c r="H16" s="37"/>
      <c r="I16" s="39"/>
      <c r="J16" s="39"/>
      <c r="K16" s="34"/>
      <c r="L16" s="34"/>
      <c r="M16" s="34"/>
      <c r="N16" s="34"/>
      <c r="O16" s="34"/>
      <c r="P16" s="34"/>
      <c r="Q16" s="34"/>
      <c r="R16" s="34"/>
    </row>
    <row r="17" spans="3:18" ht="12">
      <c r="C17" s="36" t="s">
        <v>35</v>
      </c>
      <c r="D17" s="34">
        <v>-3.2090210075637726</v>
      </c>
      <c r="E17" s="34">
        <v>3.101592524531537</v>
      </c>
      <c r="F17" s="34">
        <v>-2.802995107644675</v>
      </c>
      <c r="G17" s="34">
        <v>2.650873072799737</v>
      </c>
      <c r="H17" s="37"/>
      <c r="I17" s="39"/>
      <c r="J17" s="39"/>
      <c r="K17" s="34"/>
      <c r="L17" s="34"/>
      <c r="M17" s="34"/>
      <c r="N17" s="34"/>
      <c r="O17" s="34"/>
      <c r="P17" s="34"/>
      <c r="Q17" s="34"/>
      <c r="R17" s="34"/>
    </row>
    <row r="18" spans="3:18" ht="12">
      <c r="C18" s="36" t="s">
        <v>36</v>
      </c>
      <c r="D18" s="34">
        <v>-3.4334764613710127</v>
      </c>
      <c r="E18" s="34">
        <v>3.349331793016634</v>
      </c>
      <c r="F18" s="34">
        <v>-3.1089816179220575</v>
      </c>
      <c r="G18" s="34">
        <v>2.994176011704538</v>
      </c>
      <c r="H18" s="37"/>
      <c r="I18" s="39"/>
      <c r="J18" s="39"/>
      <c r="K18" s="34"/>
      <c r="L18" s="34"/>
      <c r="M18" s="34"/>
      <c r="N18" s="34"/>
      <c r="O18" s="34"/>
      <c r="P18" s="34"/>
      <c r="Q18" s="34"/>
      <c r="R18" s="34"/>
    </row>
    <row r="19" spans="3:18" ht="12">
      <c r="C19" s="36" t="s">
        <v>37</v>
      </c>
      <c r="D19" s="34">
        <v>-3.5994313080068325</v>
      </c>
      <c r="E19" s="34">
        <v>3.51161486650415</v>
      </c>
      <c r="F19" s="34">
        <v>-3.221831153566236</v>
      </c>
      <c r="G19" s="34">
        <v>3.1615713576248816</v>
      </c>
      <c r="H19" s="37"/>
      <c r="I19" s="39"/>
      <c r="J19" s="39"/>
      <c r="K19" s="34"/>
      <c r="L19" s="34"/>
      <c r="M19" s="34"/>
      <c r="N19" s="34"/>
      <c r="O19" s="34"/>
      <c r="P19" s="34"/>
      <c r="Q19" s="34"/>
      <c r="R19" s="34"/>
    </row>
    <row r="20" spans="3:18" ht="12">
      <c r="C20" s="36" t="s">
        <v>38</v>
      </c>
      <c r="D20" s="34">
        <v>-3.74206518688123</v>
      </c>
      <c r="E20" s="34">
        <v>3.661599585532052</v>
      </c>
      <c r="F20" s="34">
        <v>-3.413876216697865</v>
      </c>
      <c r="G20" s="34">
        <v>3.379836643404057</v>
      </c>
      <c r="H20" s="37"/>
      <c r="I20" s="39"/>
      <c r="J20" s="39"/>
      <c r="K20" s="34"/>
      <c r="L20" s="34"/>
      <c r="M20" s="34"/>
      <c r="N20" s="34"/>
      <c r="O20" s="34"/>
      <c r="P20" s="34"/>
      <c r="Q20" s="34"/>
      <c r="R20" s="34"/>
    </row>
    <row r="21" spans="3:18" ht="12">
      <c r="C21" s="36" t="s">
        <v>39</v>
      </c>
      <c r="D21" s="34">
        <v>-3.868987870067534</v>
      </c>
      <c r="E21" s="34">
        <v>3.807676392794626</v>
      </c>
      <c r="F21" s="34">
        <v>-3.5261375413422216</v>
      </c>
      <c r="G21" s="34">
        <v>3.495622750731798</v>
      </c>
      <c r="H21" s="37"/>
      <c r="I21" s="39"/>
      <c r="J21" s="39"/>
      <c r="K21" s="34"/>
      <c r="L21" s="34"/>
      <c r="M21" s="34"/>
      <c r="N21" s="34"/>
      <c r="O21" s="34"/>
      <c r="P21" s="34"/>
      <c r="Q21" s="34"/>
      <c r="R21" s="34"/>
    </row>
    <row r="22" spans="3:18" ht="12">
      <c r="C22" s="36" t="s">
        <v>40</v>
      </c>
      <c r="D22" s="34">
        <v>-3.6267226411832616</v>
      </c>
      <c r="E22" s="34">
        <v>3.639346256073854</v>
      </c>
      <c r="F22" s="34">
        <v>-3.643135040530876</v>
      </c>
      <c r="G22" s="34">
        <v>3.631442105251643</v>
      </c>
      <c r="H22" s="37"/>
      <c r="I22" s="39"/>
      <c r="J22" s="39"/>
      <c r="K22" s="34"/>
      <c r="L22" s="34"/>
      <c r="M22" s="34"/>
      <c r="N22" s="34"/>
      <c r="O22" s="34"/>
      <c r="P22" s="34"/>
      <c r="Q22" s="34"/>
      <c r="R22" s="34"/>
    </row>
    <row r="23" spans="3:18" ht="12">
      <c r="C23" s="36" t="s">
        <v>41</v>
      </c>
      <c r="D23" s="34">
        <v>-3.3837715618176905</v>
      </c>
      <c r="E23" s="34">
        <v>3.4754569385379117</v>
      </c>
      <c r="F23" s="34">
        <v>-3.645855964736607</v>
      </c>
      <c r="G23" s="34">
        <v>3.6800766639785305</v>
      </c>
      <c r="H23" s="37"/>
      <c r="I23" s="39"/>
      <c r="J23" s="39"/>
      <c r="K23" s="34"/>
      <c r="L23" s="34"/>
      <c r="M23" s="34"/>
      <c r="N23" s="34"/>
      <c r="O23" s="34"/>
      <c r="P23" s="34"/>
      <c r="Q23" s="34"/>
      <c r="R23" s="34"/>
    </row>
    <row r="24" spans="3:18" ht="12">
      <c r="C24" s="36" t="s">
        <v>42</v>
      </c>
      <c r="D24" s="34">
        <v>-3.150498290888636</v>
      </c>
      <c r="E24" s="34">
        <v>3.308805072702419</v>
      </c>
      <c r="F24" s="34">
        <v>-3.376951181517736</v>
      </c>
      <c r="G24" s="34">
        <v>3.5118772354147563</v>
      </c>
      <c r="H24" s="37"/>
      <c r="I24" s="39"/>
      <c r="J24" s="39"/>
      <c r="K24" s="34"/>
      <c r="L24" s="34"/>
      <c r="M24" s="34"/>
      <c r="N24" s="34"/>
      <c r="O24" s="34"/>
      <c r="P24" s="34"/>
      <c r="Q24" s="34"/>
      <c r="R24" s="34"/>
    </row>
    <row r="25" spans="3:18" ht="12">
      <c r="C25" s="36" t="s">
        <v>43</v>
      </c>
      <c r="D25" s="34">
        <v>-2.606163221095395</v>
      </c>
      <c r="E25" s="34">
        <v>2.823050842506458</v>
      </c>
      <c r="F25" s="34">
        <v>-3.0539433154330085</v>
      </c>
      <c r="G25" s="34">
        <v>3.3101201899785235</v>
      </c>
      <c r="H25" s="37"/>
      <c r="I25" s="39"/>
      <c r="J25" s="39"/>
      <c r="K25" s="34"/>
      <c r="L25" s="34"/>
      <c r="M25" s="34"/>
      <c r="N25" s="34"/>
      <c r="O25" s="34"/>
      <c r="P25" s="34"/>
      <c r="Q25" s="34"/>
      <c r="R25" s="34"/>
    </row>
    <row r="26" spans="3:18" ht="12">
      <c r="C26" s="36" t="s">
        <v>44</v>
      </c>
      <c r="D26" s="34">
        <v>-2.290960334978219</v>
      </c>
      <c r="E26" s="34">
        <v>2.6270870172011778</v>
      </c>
      <c r="F26" s="34">
        <v>-2.7160734824743518</v>
      </c>
      <c r="G26" s="34">
        <v>3.0709698270532333</v>
      </c>
      <c r="H26" s="37"/>
      <c r="I26" s="39"/>
      <c r="J26" s="39"/>
      <c r="K26" s="34"/>
      <c r="L26" s="34"/>
      <c r="M26" s="34"/>
      <c r="N26" s="34"/>
      <c r="O26" s="34"/>
      <c r="P26" s="34"/>
      <c r="Q26" s="34"/>
      <c r="R26" s="34"/>
    </row>
    <row r="27" spans="3:18" ht="12">
      <c r="C27" s="36" t="s">
        <v>45</v>
      </c>
      <c r="D27" s="34">
        <v>-1.9227244991656636</v>
      </c>
      <c r="E27" s="34">
        <v>2.423187475592504</v>
      </c>
      <c r="F27" s="34">
        <v>-2.0980345359839245</v>
      </c>
      <c r="G27" s="34">
        <v>2.5034325160494175</v>
      </c>
      <c r="H27" s="37"/>
      <c r="I27" s="39"/>
      <c r="J27" s="39"/>
      <c r="K27" s="34"/>
      <c r="L27" s="34"/>
      <c r="M27" s="34"/>
      <c r="N27" s="34"/>
      <c r="O27" s="34"/>
      <c r="P27" s="34"/>
      <c r="Q27" s="34"/>
      <c r="R27" s="34"/>
    </row>
    <row r="28" spans="3:18" ht="12">
      <c r="C28" s="36" t="s">
        <v>46</v>
      </c>
      <c r="D28" s="34">
        <v>-1.4713257025503934</v>
      </c>
      <c r="E28" s="34">
        <v>2.120453209906869</v>
      </c>
      <c r="F28" s="34">
        <v>-1.6762841107907613</v>
      </c>
      <c r="G28" s="34">
        <v>2.206387530299816</v>
      </c>
      <c r="H28" s="37"/>
      <c r="I28" s="39"/>
      <c r="J28" s="39"/>
      <c r="K28" s="34"/>
      <c r="L28" s="34"/>
      <c r="M28" s="34"/>
      <c r="N28" s="34"/>
      <c r="O28" s="34"/>
      <c r="P28" s="34"/>
      <c r="Q28" s="34"/>
      <c r="R28" s="34"/>
    </row>
    <row r="29" spans="3:18" ht="12">
      <c r="C29" s="33" t="s">
        <v>19</v>
      </c>
      <c r="D29" s="34">
        <v>-1.435866389315023</v>
      </c>
      <c r="E29" s="34">
        <v>2.9610838932103585</v>
      </c>
      <c r="F29" s="34">
        <v>-2.044275099254778</v>
      </c>
      <c r="G29" s="34">
        <v>3.646081251342865</v>
      </c>
      <c r="H29" s="37"/>
      <c r="I29" s="39"/>
      <c r="J29" s="39"/>
      <c r="K29" s="34"/>
      <c r="L29" s="34"/>
      <c r="M29" s="34"/>
      <c r="N29" s="34"/>
      <c r="O29" s="34"/>
      <c r="P29" s="34"/>
      <c r="Q29" s="34"/>
      <c r="R29" s="34"/>
    </row>
    <row r="30" spans="4:10" ht="12">
      <c r="D30" s="40"/>
      <c r="E30" s="40"/>
      <c r="F30" s="40"/>
      <c r="G30" s="40"/>
      <c r="J30" s="34"/>
    </row>
    <row r="31" spans="3:7" ht="12">
      <c r="C31" s="23" t="s">
        <v>85</v>
      </c>
      <c r="D31" s="40"/>
      <c r="E31" s="40"/>
      <c r="F31" s="40"/>
      <c r="G31" s="40"/>
    </row>
    <row r="32" ht="12">
      <c r="K32" s="32"/>
    </row>
    <row r="33" ht="12"/>
    <row r="34" ht="12"/>
    <row r="35" spans="1:11" ht="12">
      <c r="A35" s="32" t="s">
        <v>141</v>
      </c>
      <c r="K35" s="32"/>
    </row>
    <row r="36" ht="12">
      <c r="A36" s="30" t="s">
        <v>105</v>
      </c>
    </row>
    <row r="37" ht="12"/>
    <row r="38" ht="12">
      <c r="K38" s="32"/>
    </row>
    <row r="39" ht="12"/>
    <row r="40" ht="12"/>
    <row r="41" ht="12">
      <c r="K41" s="32"/>
    </row>
    <row r="42" ht="12"/>
    <row r="43" ht="12"/>
    <row r="44" ht="12"/>
    <row r="45" ht="12"/>
    <row r="46" ht="12">
      <c r="K46" s="32"/>
    </row>
    <row r="47" spans="11:30" ht="12">
      <c r="K47" s="32"/>
      <c r="Q47" s="41"/>
      <c r="R47" s="41"/>
      <c r="S47" s="41"/>
      <c r="T47" s="41"/>
      <c r="U47" s="41"/>
      <c r="V47" s="41"/>
      <c r="W47" s="41"/>
      <c r="X47" s="42"/>
      <c r="Y47" s="42"/>
      <c r="Z47" s="42"/>
      <c r="AA47" s="43"/>
      <c r="AB47" s="42"/>
      <c r="AC47" s="43"/>
      <c r="AD47" s="41"/>
    </row>
    <row r="48" spans="17:30" ht="12">
      <c r="Q48" s="44"/>
      <c r="R48" s="44"/>
      <c r="S48" s="44"/>
      <c r="T48" s="44"/>
      <c r="U48" s="41"/>
      <c r="V48" s="41"/>
      <c r="X48" s="42"/>
      <c r="Y48" s="42"/>
      <c r="AA48" s="42"/>
      <c r="AB48" s="42"/>
      <c r="AC48" s="42"/>
      <c r="AD48" s="41"/>
    </row>
    <row r="49" spans="17:31" ht="12">
      <c r="Q49" s="45"/>
      <c r="R49" s="44"/>
      <c r="S49" s="45"/>
      <c r="T49" s="44"/>
      <c r="U49" s="46"/>
      <c r="V49" s="46"/>
      <c r="X49" s="42"/>
      <c r="Y49" s="42"/>
      <c r="Z49" s="42"/>
      <c r="AA49" s="43"/>
      <c r="AB49" s="42"/>
      <c r="AC49" s="43"/>
      <c r="AD49" s="46"/>
      <c r="AE49" s="46"/>
    </row>
    <row r="50" spans="17:31" ht="12">
      <c r="Q50" s="45"/>
      <c r="R50" s="44"/>
      <c r="S50" s="45"/>
      <c r="T50" s="44"/>
      <c r="U50" s="46"/>
      <c r="V50" s="46"/>
      <c r="X50" s="42"/>
      <c r="Y50" s="42"/>
      <c r="Z50" s="42"/>
      <c r="AA50" s="43"/>
      <c r="AB50" s="42"/>
      <c r="AC50" s="43"/>
      <c r="AD50" s="46"/>
      <c r="AE50" s="46"/>
    </row>
    <row r="51" spans="17:31" ht="12">
      <c r="Q51" s="45"/>
      <c r="R51" s="44"/>
      <c r="S51" s="45"/>
      <c r="T51" s="44"/>
      <c r="U51" s="46"/>
      <c r="V51" s="46"/>
      <c r="X51" s="42"/>
      <c r="Y51" s="42"/>
      <c r="Z51" s="42"/>
      <c r="AA51" s="43"/>
      <c r="AB51" s="42"/>
      <c r="AC51" s="43"/>
      <c r="AD51" s="46"/>
      <c r="AE51" s="46"/>
    </row>
    <row r="52" spans="17:31" ht="12">
      <c r="Q52" s="45"/>
      <c r="R52" s="44"/>
      <c r="S52" s="45"/>
      <c r="T52" s="44"/>
      <c r="U52" s="46"/>
      <c r="V52" s="46"/>
      <c r="X52" s="42"/>
      <c r="Y52" s="42"/>
      <c r="Z52" s="42"/>
      <c r="AA52" s="43"/>
      <c r="AB52" s="42"/>
      <c r="AC52" s="43"/>
      <c r="AD52" s="46"/>
      <c r="AE52" s="46"/>
    </row>
    <row r="53" spans="17:31" ht="12">
      <c r="Q53" s="45"/>
      <c r="R53" s="44"/>
      <c r="S53" s="45"/>
      <c r="T53" s="44"/>
      <c r="U53" s="46"/>
      <c r="V53" s="46"/>
      <c r="X53" s="42"/>
      <c r="Y53" s="42"/>
      <c r="Z53" s="42"/>
      <c r="AA53" s="43"/>
      <c r="AB53" s="42"/>
      <c r="AC53" s="43"/>
      <c r="AD53" s="46"/>
      <c r="AE53" s="46"/>
    </row>
    <row r="54" spans="17:31" ht="12">
      <c r="Q54" s="45"/>
      <c r="R54" s="44"/>
      <c r="S54" s="45"/>
      <c r="T54" s="44"/>
      <c r="U54" s="46"/>
      <c r="V54" s="46"/>
      <c r="X54" s="42"/>
      <c r="Y54" s="42"/>
      <c r="Z54" s="42"/>
      <c r="AA54" s="43"/>
      <c r="AB54" s="42"/>
      <c r="AC54" s="43"/>
      <c r="AD54" s="46"/>
      <c r="AE54" s="46"/>
    </row>
    <row r="55" spans="17:31" ht="12">
      <c r="Q55" s="45"/>
      <c r="R55" s="44"/>
      <c r="S55" s="45"/>
      <c r="T55" s="44"/>
      <c r="U55" s="46"/>
      <c r="V55" s="46"/>
      <c r="X55" s="42"/>
      <c r="Y55" s="42"/>
      <c r="Z55" s="42"/>
      <c r="AA55" s="43"/>
      <c r="AB55" s="42"/>
      <c r="AC55" s="43"/>
      <c r="AD55" s="46"/>
      <c r="AE55" s="46"/>
    </row>
    <row r="56" spans="17:31" ht="12">
      <c r="Q56" s="45"/>
      <c r="R56" s="44"/>
      <c r="S56" s="45"/>
      <c r="T56" s="44"/>
      <c r="U56" s="46"/>
      <c r="V56" s="46"/>
      <c r="X56" s="42"/>
      <c r="Y56" s="42"/>
      <c r="Z56" s="42"/>
      <c r="AA56" s="43"/>
      <c r="AB56" s="42"/>
      <c r="AC56" s="43"/>
      <c r="AD56" s="46"/>
      <c r="AE56" s="46"/>
    </row>
    <row r="57" spans="17:31" ht="12">
      <c r="Q57" s="45"/>
      <c r="R57" s="44"/>
      <c r="S57" s="45"/>
      <c r="T57" s="44"/>
      <c r="U57" s="46"/>
      <c r="V57" s="46"/>
      <c r="X57" s="42"/>
      <c r="Y57" s="42"/>
      <c r="Z57" s="42"/>
      <c r="AA57" s="43"/>
      <c r="AB57" s="42"/>
      <c r="AC57" s="43"/>
      <c r="AD57" s="46"/>
      <c r="AE57" s="46"/>
    </row>
    <row r="58" spans="17:31" ht="12">
      <c r="Q58" s="45"/>
      <c r="R58" s="44"/>
      <c r="S58" s="45"/>
      <c r="T58" s="44"/>
      <c r="U58" s="46"/>
      <c r="V58" s="46"/>
      <c r="X58" s="42"/>
      <c r="Y58" s="42"/>
      <c r="Z58" s="42"/>
      <c r="AA58" s="43"/>
      <c r="AB58" s="42"/>
      <c r="AC58" s="43"/>
      <c r="AD58" s="46"/>
      <c r="AE58" s="46"/>
    </row>
    <row r="59" spans="17:31" ht="12">
      <c r="Q59" s="45"/>
      <c r="R59" s="44"/>
      <c r="S59" s="45"/>
      <c r="T59" s="44"/>
      <c r="U59" s="46"/>
      <c r="V59" s="46"/>
      <c r="X59" s="42"/>
      <c r="Y59" s="42"/>
      <c r="Z59" s="42"/>
      <c r="AA59" s="43"/>
      <c r="AB59" s="42"/>
      <c r="AC59" s="43"/>
      <c r="AD59" s="46"/>
      <c r="AE59" s="46"/>
    </row>
    <row r="60" spans="17:31" ht="12">
      <c r="Q60" s="45"/>
      <c r="R60" s="44"/>
      <c r="S60" s="45"/>
      <c r="T60" s="44"/>
      <c r="U60" s="46"/>
      <c r="V60" s="46"/>
      <c r="X60" s="42"/>
      <c r="Y60" s="42"/>
      <c r="Z60" s="42"/>
      <c r="AA60" s="43"/>
      <c r="AB60" s="42"/>
      <c r="AC60" s="43"/>
      <c r="AD60" s="46"/>
      <c r="AE60" s="46"/>
    </row>
    <row r="61" spans="17:31" ht="12">
      <c r="Q61" s="45"/>
      <c r="R61" s="44"/>
      <c r="S61" s="45"/>
      <c r="T61" s="44"/>
      <c r="U61" s="46"/>
      <c r="V61" s="46"/>
      <c r="X61" s="42"/>
      <c r="Y61" s="42"/>
      <c r="Z61" s="42"/>
      <c r="AA61" s="43"/>
      <c r="AB61" s="42"/>
      <c r="AC61" s="43"/>
      <c r="AD61" s="46"/>
      <c r="AE61" s="46"/>
    </row>
    <row r="62" spans="17:31" ht="12">
      <c r="Q62" s="45"/>
      <c r="R62" s="44"/>
      <c r="S62" s="45"/>
      <c r="T62" s="44"/>
      <c r="U62" s="46"/>
      <c r="V62" s="46"/>
      <c r="X62" s="42"/>
      <c r="Y62" s="42"/>
      <c r="Z62" s="42"/>
      <c r="AA62" s="43"/>
      <c r="AB62" s="42"/>
      <c r="AC62" s="43"/>
      <c r="AD62" s="46"/>
      <c r="AE62" s="46"/>
    </row>
    <row r="63" spans="17:31" ht="12">
      <c r="Q63" s="45"/>
      <c r="R63" s="44"/>
      <c r="S63" s="45"/>
      <c r="T63" s="44"/>
      <c r="U63" s="46"/>
      <c r="V63" s="46"/>
      <c r="X63" s="42"/>
      <c r="Y63" s="42"/>
      <c r="Z63" s="42"/>
      <c r="AA63" s="43"/>
      <c r="AB63" s="42"/>
      <c r="AC63" s="43"/>
      <c r="AD63" s="46"/>
      <c r="AE63" s="46"/>
    </row>
    <row r="64" spans="17:31" ht="12">
      <c r="Q64" s="45"/>
      <c r="R64" s="44"/>
      <c r="S64" s="45"/>
      <c r="T64" s="44"/>
      <c r="U64" s="46"/>
      <c r="V64" s="46"/>
      <c r="X64" s="42"/>
      <c r="Y64" s="42"/>
      <c r="Z64" s="42"/>
      <c r="AA64" s="43"/>
      <c r="AB64" s="42"/>
      <c r="AC64" s="43"/>
      <c r="AD64" s="46"/>
      <c r="AE64" s="46"/>
    </row>
    <row r="65" spans="17:31" ht="12">
      <c r="Q65" s="45"/>
      <c r="R65" s="44"/>
      <c r="S65" s="45"/>
      <c r="T65" s="44"/>
      <c r="U65" s="46"/>
      <c r="V65" s="46"/>
      <c r="X65" s="42"/>
      <c r="Y65" s="42"/>
      <c r="Z65" s="42"/>
      <c r="AA65" s="43"/>
      <c r="AB65" s="42"/>
      <c r="AC65" s="43"/>
      <c r="AD65" s="46"/>
      <c r="AE65" s="46"/>
    </row>
    <row r="66" spans="18:31" ht="12">
      <c r="R66" s="47"/>
      <c r="T66" s="47"/>
      <c r="U66" s="46"/>
      <c r="V66" s="46"/>
      <c r="X66" s="42"/>
      <c r="Y66" s="42"/>
      <c r="Z66" s="42"/>
      <c r="AA66" s="43"/>
      <c r="AB66" s="42"/>
      <c r="AC66" s="43"/>
      <c r="AD66" s="46"/>
      <c r="AE66" s="46"/>
    </row>
    <row r="67" spans="17:22" ht="12">
      <c r="Q67" s="45"/>
      <c r="R67" s="44"/>
      <c r="S67" s="45"/>
      <c r="T67" s="44"/>
      <c r="U67" s="41"/>
      <c r="V67" s="41"/>
    </row>
    <row r="68" ht="12"/>
    <row r="69" spans="18:31" ht="12">
      <c r="R69" s="47"/>
      <c r="T69" s="47"/>
      <c r="V69" s="47"/>
      <c r="AA69" s="39"/>
      <c r="AC69" s="39"/>
      <c r="AE69" s="39"/>
    </row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mergeCells count="2">
    <mergeCell ref="D11:E11"/>
    <mergeCell ref="F11:G1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9"/>
  <sheetViews>
    <sheetView showGridLines="0" workbookViewId="0" topLeftCell="A1"/>
  </sheetViews>
  <sheetFormatPr defaultColWidth="8.16015625" defaultRowHeight="9.75"/>
  <cols>
    <col min="1" max="2" width="13.83203125" style="30" customWidth="1"/>
    <col min="3" max="3" width="8.16015625" style="30" customWidth="1"/>
    <col min="4" max="7" width="17.16015625" style="30" customWidth="1"/>
    <col min="8" max="17" width="8.16015625" style="30" customWidth="1"/>
    <col min="18" max="18" width="15" style="30" customWidth="1"/>
    <col min="19" max="19" width="8.16015625" style="30" customWidth="1"/>
    <col min="20" max="20" width="15.16015625" style="30" customWidth="1"/>
    <col min="21" max="16384" width="8.16015625" style="30" customWidth="1"/>
  </cols>
  <sheetData>
    <row r="1" ht="12"/>
    <row r="2" spans="4:15" ht="12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3:15" ht="12">
      <c r="C3" s="21" t="s">
        <v>137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3:15" ht="12">
      <c r="C4" s="68" t="s">
        <v>126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3:15" ht="12"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="9" customFormat="1" ht="15.75">
      <c r="C6" s="6" t="s">
        <v>170</v>
      </c>
    </row>
    <row r="7" s="4" customFormat="1" ht="12.75">
      <c r="C7" s="1" t="s">
        <v>18</v>
      </c>
    </row>
    <row r="8" ht="12"/>
    <row r="9" ht="12"/>
    <row r="10" ht="12"/>
    <row r="11" spans="4:10" ht="12.75" customHeight="1">
      <c r="D11" s="72">
        <v>2008</v>
      </c>
      <c r="E11" s="72"/>
      <c r="F11" s="72">
        <v>2018</v>
      </c>
      <c r="G11" s="72"/>
      <c r="H11" s="34"/>
      <c r="I11" s="34"/>
      <c r="J11" s="34"/>
    </row>
    <row r="12" spans="4:14" ht="12">
      <c r="D12" s="35" t="s">
        <v>81</v>
      </c>
      <c r="E12" s="35" t="s">
        <v>82</v>
      </c>
      <c r="F12" s="35" t="s">
        <v>80</v>
      </c>
      <c r="G12" s="35" t="s">
        <v>83</v>
      </c>
      <c r="H12" s="34"/>
      <c r="I12" s="34"/>
      <c r="J12" s="34"/>
      <c r="K12" s="34"/>
      <c r="L12" s="34"/>
      <c r="M12" s="34"/>
      <c r="N12" s="34"/>
    </row>
    <row r="13" spans="3:14" ht="12">
      <c r="C13" s="36" t="s">
        <v>33</v>
      </c>
      <c r="D13" s="34">
        <v>-3.2925283941856556</v>
      </c>
      <c r="E13" s="34">
        <v>2.8207109020839387</v>
      </c>
      <c r="F13" s="34">
        <v>-3.195375555064244</v>
      </c>
      <c r="G13" s="34">
        <v>2.822332251892088</v>
      </c>
      <c r="H13" s="37"/>
      <c r="I13" s="34"/>
      <c r="J13" s="34"/>
      <c r="K13" s="34"/>
      <c r="L13" s="34"/>
      <c r="M13" s="34"/>
      <c r="N13" s="34"/>
    </row>
    <row r="14" spans="3:14" ht="12">
      <c r="C14" s="38" t="s">
        <v>49</v>
      </c>
      <c r="D14" s="34">
        <v>-3.339440911029665</v>
      </c>
      <c r="E14" s="34">
        <v>2.9174848545470327</v>
      </c>
      <c r="F14" s="34">
        <v>-3.237529023401859</v>
      </c>
      <c r="G14" s="34">
        <v>2.79785859226278</v>
      </c>
      <c r="H14" s="37"/>
      <c r="I14" s="34"/>
      <c r="J14" s="34"/>
      <c r="K14" s="34"/>
      <c r="L14" s="34"/>
      <c r="M14" s="34"/>
      <c r="N14" s="34"/>
    </row>
    <row r="15" spans="3:14" ht="12">
      <c r="C15" s="38" t="s">
        <v>50</v>
      </c>
      <c r="D15" s="34">
        <v>-3.540845729642813</v>
      </c>
      <c r="E15" s="34">
        <v>3.1437109285059126</v>
      </c>
      <c r="F15" s="34">
        <v>-3.132340652436337</v>
      </c>
      <c r="G15" s="34">
        <v>2.691564838345146</v>
      </c>
      <c r="H15" s="37"/>
      <c r="I15" s="34"/>
      <c r="J15" s="34"/>
      <c r="K15" s="34"/>
      <c r="L15" s="34"/>
      <c r="M15" s="34"/>
      <c r="N15" s="34"/>
    </row>
    <row r="16" spans="3:14" ht="12">
      <c r="C16" s="36" t="s">
        <v>34</v>
      </c>
      <c r="D16" s="34">
        <v>-4.390528175260728</v>
      </c>
      <c r="E16" s="34">
        <v>4.022199969048545</v>
      </c>
      <c r="F16" s="34">
        <v>-3.129805774895489</v>
      </c>
      <c r="G16" s="34">
        <v>2.7338590374775733</v>
      </c>
      <c r="H16" s="37"/>
      <c r="I16" s="39"/>
      <c r="J16" s="39"/>
      <c r="K16" s="34"/>
      <c r="L16" s="34"/>
      <c r="M16" s="34"/>
      <c r="N16" s="34"/>
    </row>
    <row r="17" spans="3:14" ht="12">
      <c r="C17" s="36" t="s">
        <v>35</v>
      </c>
      <c r="D17" s="34">
        <v>-4.689130603817597</v>
      </c>
      <c r="E17" s="34">
        <v>4.409674670008417</v>
      </c>
      <c r="F17" s="34">
        <v>-3.327843441781362</v>
      </c>
      <c r="G17" s="34">
        <v>2.956720324142712</v>
      </c>
      <c r="H17" s="37"/>
      <c r="I17" s="39"/>
      <c r="J17" s="39"/>
      <c r="K17" s="34"/>
      <c r="L17" s="34"/>
      <c r="M17" s="34"/>
      <c r="N17" s="34"/>
    </row>
    <row r="18" spans="3:14" ht="12">
      <c r="C18" s="36" t="s">
        <v>36</v>
      </c>
      <c r="D18" s="34">
        <v>-3.6217815204713677</v>
      </c>
      <c r="E18" s="34">
        <v>3.430101271651864</v>
      </c>
      <c r="F18" s="34">
        <v>-4.113600551353384</v>
      </c>
      <c r="G18" s="34">
        <v>3.7750668803177447</v>
      </c>
      <c r="H18" s="37"/>
      <c r="I18" s="39"/>
      <c r="J18" s="39"/>
      <c r="K18" s="34"/>
      <c r="L18" s="34"/>
      <c r="M18" s="34"/>
      <c r="N18" s="34"/>
    </row>
    <row r="19" spans="3:13" ht="12">
      <c r="C19" s="36" t="s">
        <v>37</v>
      </c>
      <c r="D19" s="34">
        <v>-4.043574666611306</v>
      </c>
      <c r="E19" s="34">
        <v>3.834075287527696</v>
      </c>
      <c r="F19" s="34">
        <v>-4.38769768412564</v>
      </c>
      <c r="G19" s="34">
        <v>4.138514640929316</v>
      </c>
      <c r="H19" s="37"/>
      <c r="I19" s="39"/>
      <c r="J19" s="39"/>
      <c r="K19" s="34"/>
      <c r="L19" s="34"/>
      <c r="M19" s="34"/>
    </row>
    <row r="20" spans="3:13" ht="12">
      <c r="C20" s="36" t="s">
        <v>38</v>
      </c>
      <c r="D20" s="34">
        <v>-4.8276348936138085</v>
      </c>
      <c r="E20" s="34">
        <v>4.629427586805622</v>
      </c>
      <c r="F20" s="34">
        <v>-3.380681608509416</v>
      </c>
      <c r="G20" s="34">
        <v>3.2145327499123786</v>
      </c>
      <c r="H20" s="37"/>
      <c r="I20" s="39"/>
      <c r="J20" s="39"/>
      <c r="K20" s="34"/>
      <c r="L20" s="34"/>
      <c r="M20" s="34"/>
    </row>
    <row r="21" spans="3:13" ht="12">
      <c r="C21" s="36" t="s">
        <v>39</v>
      </c>
      <c r="D21" s="34">
        <v>-4.494616636029758</v>
      </c>
      <c r="E21" s="34">
        <v>4.344475806908213</v>
      </c>
      <c r="F21" s="34">
        <v>-3.767136700030058</v>
      </c>
      <c r="G21" s="34">
        <v>3.590404167648859</v>
      </c>
      <c r="H21" s="37"/>
      <c r="I21" s="39"/>
      <c r="J21" s="39"/>
      <c r="K21" s="34"/>
      <c r="L21" s="34"/>
      <c r="M21" s="34"/>
    </row>
    <row r="22" spans="3:13" ht="12">
      <c r="C22" s="36" t="s">
        <v>40</v>
      </c>
      <c r="D22" s="34">
        <v>-3.523055739041486</v>
      </c>
      <c r="E22" s="34">
        <v>3.3669247464434138</v>
      </c>
      <c r="F22" s="34">
        <v>-4.4766174316079805</v>
      </c>
      <c r="G22" s="34">
        <v>4.323558762772714</v>
      </c>
      <c r="H22" s="37"/>
      <c r="I22" s="39"/>
      <c r="J22" s="39"/>
      <c r="K22" s="34"/>
      <c r="L22" s="34"/>
      <c r="M22" s="34"/>
    </row>
    <row r="23" spans="3:13" ht="12">
      <c r="C23" s="36" t="s">
        <v>41</v>
      </c>
      <c r="D23" s="34">
        <v>-3.172296107288313</v>
      </c>
      <c r="E23" s="34">
        <v>3.0515032970849014</v>
      </c>
      <c r="F23" s="34">
        <v>-4.1257256581493</v>
      </c>
      <c r="G23" s="34">
        <v>4.0324943068416035</v>
      </c>
      <c r="H23" s="37"/>
      <c r="I23" s="39"/>
      <c r="J23" s="39"/>
      <c r="K23" s="34"/>
      <c r="L23" s="34"/>
      <c r="M23" s="34"/>
    </row>
    <row r="24" spans="3:13" ht="12">
      <c r="C24" s="36" t="s">
        <v>42</v>
      </c>
      <c r="D24" s="34">
        <v>-2.855619010232853</v>
      </c>
      <c r="E24" s="34">
        <v>2.7790011738905602</v>
      </c>
      <c r="F24" s="34">
        <v>-3.1728368002607565</v>
      </c>
      <c r="G24" s="34">
        <v>3.0883265219473075</v>
      </c>
      <c r="H24" s="37"/>
      <c r="I24" s="39"/>
      <c r="J24" s="39"/>
      <c r="K24" s="34"/>
      <c r="L24" s="34"/>
      <c r="M24" s="34"/>
    </row>
    <row r="25" spans="3:13" ht="12">
      <c r="C25" s="36" t="s">
        <v>43</v>
      </c>
      <c r="D25" s="34">
        <v>-1.8465976424050037</v>
      </c>
      <c r="E25" s="34">
        <v>1.7973729763598825</v>
      </c>
      <c r="F25" s="34">
        <v>-2.7398286080289584</v>
      </c>
      <c r="G25" s="34">
        <v>2.7268538749600757</v>
      </c>
      <c r="H25" s="37"/>
      <c r="I25" s="39"/>
      <c r="J25" s="39"/>
      <c r="K25" s="34"/>
      <c r="L25" s="34"/>
      <c r="M25" s="34"/>
    </row>
    <row r="26" spans="3:13" ht="12">
      <c r="C26" s="36" t="s">
        <v>44</v>
      </c>
      <c r="D26" s="34">
        <v>-1.4346835968610696</v>
      </c>
      <c r="E26" s="34">
        <v>1.3762750301021776</v>
      </c>
      <c r="F26" s="34">
        <v>-2.3094261613453964</v>
      </c>
      <c r="G26" s="34">
        <v>2.381667945415358</v>
      </c>
      <c r="H26" s="37"/>
      <c r="I26" s="39"/>
      <c r="J26" s="39"/>
      <c r="K26" s="34"/>
      <c r="L26" s="34"/>
      <c r="M26" s="34"/>
    </row>
    <row r="27" spans="3:13" ht="12">
      <c r="C27" s="36" t="s">
        <v>45</v>
      </c>
      <c r="D27" s="34">
        <v>-1.122348158577139</v>
      </c>
      <c r="E27" s="34">
        <v>1.1498929910052051</v>
      </c>
      <c r="F27" s="34">
        <v>-1.2985687094421972</v>
      </c>
      <c r="G27" s="34">
        <v>1.4107599452795876</v>
      </c>
      <c r="H27" s="37"/>
      <c r="I27" s="39"/>
      <c r="J27" s="39"/>
      <c r="K27" s="34"/>
      <c r="L27" s="34"/>
      <c r="M27" s="34"/>
    </row>
    <row r="28" spans="3:13" ht="12">
      <c r="C28" s="36" t="s">
        <v>46</v>
      </c>
      <c r="D28" s="34">
        <v>-0.6929560527080636</v>
      </c>
      <c r="E28" s="34">
        <v>0.8078627265212452</v>
      </c>
      <c r="F28" s="34">
        <v>-0.8093491912938264</v>
      </c>
      <c r="G28" s="34">
        <v>0.9336914542418908</v>
      </c>
      <c r="H28" s="37"/>
      <c r="I28" s="39"/>
      <c r="J28" s="39"/>
      <c r="K28" s="34"/>
      <c r="L28" s="34"/>
      <c r="M28" s="34"/>
    </row>
    <row r="29" spans="3:13" ht="12">
      <c r="C29" s="33" t="s">
        <v>19</v>
      </c>
      <c r="D29" s="34">
        <v>-0.49583604787661695</v>
      </c>
      <c r="E29" s="34">
        <v>0.7358318958521275</v>
      </c>
      <c r="F29" s="34">
        <v>-0.716262448057942</v>
      </c>
      <c r="G29" s="34">
        <v>1.0611677058287192</v>
      </c>
      <c r="H29" s="37"/>
      <c r="I29" s="39"/>
      <c r="J29" s="39"/>
      <c r="K29" s="34"/>
      <c r="L29" s="34"/>
      <c r="M29" s="34"/>
    </row>
    <row r="30" spans="4:10" ht="12">
      <c r="D30" s="40"/>
      <c r="E30" s="40"/>
      <c r="F30" s="40"/>
      <c r="G30" s="40"/>
      <c r="J30" s="34"/>
    </row>
    <row r="31" spans="3:7" ht="12">
      <c r="C31" s="23" t="s">
        <v>84</v>
      </c>
      <c r="D31" s="40"/>
      <c r="E31" s="40"/>
      <c r="F31" s="40"/>
      <c r="G31" s="40"/>
    </row>
    <row r="32" ht="12">
      <c r="K32" s="32"/>
    </row>
    <row r="33" ht="12"/>
    <row r="34" ht="12"/>
    <row r="35" spans="1:11" ht="12">
      <c r="A35" s="32" t="s">
        <v>141</v>
      </c>
      <c r="K35" s="32"/>
    </row>
    <row r="36" ht="12">
      <c r="A36" s="30" t="s">
        <v>69</v>
      </c>
    </row>
    <row r="37" ht="12"/>
    <row r="38" ht="12">
      <c r="K38" s="32"/>
    </row>
    <row r="39" ht="12"/>
    <row r="40" ht="12"/>
    <row r="41" ht="12">
      <c r="K41" s="32"/>
    </row>
    <row r="42" ht="12"/>
    <row r="43" ht="12"/>
    <row r="44" ht="12"/>
    <row r="45" ht="12"/>
    <row r="46" ht="12">
      <c r="K46" s="32"/>
    </row>
    <row r="47" spans="11:30" ht="12">
      <c r="K47" s="32"/>
      <c r="Q47" s="41"/>
      <c r="R47" s="41"/>
      <c r="S47" s="41"/>
      <c r="T47" s="41"/>
      <c r="U47" s="41"/>
      <c r="V47" s="41"/>
      <c r="W47" s="41"/>
      <c r="X47" s="42"/>
      <c r="Y47" s="42"/>
      <c r="Z47" s="42"/>
      <c r="AA47" s="43"/>
      <c r="AB47" s="42"/>
      <c r="AC47" s="43"/>
      <c r="AD47" s="41"/>
    </row>
    <row r="48" spans="17:30" ht="12">
      <c r="Q48" s="44"/>
      <c r="R48" s="44"/>
      <c r="S48" s="44"/>
      <c r="T48" s="44"/>
      <c r="U48" s="41"/>
      <c r="V48" s="41"/>
      <c r="X48" s="42"/>
      <c r="Y48" s="42"/>
      <c r="AA48" s="42"/>
      <c r="AB48" s="42"/>
      <c r="AC48" s="42"/>
      <c r="AD48" s="41"/>
    </row>
    <row r="49" spans="17:31" ht="12">
      <c r="Q49" s="45"/>
      <c r="R49" s="44"/>
      <c r="S49" s="45"/>
      <c r="T49" s="44"/>
      <c r="U49" s="46"/>
      <c r="V49" s="46"/>
      <c r="X49" s="42"/>
      <c r="Y49" s="42"/>
      <c r="Z49" s="42"/>
      <c r="AA49" s="43"/>
      <c r="AB49" s="42"/>
      <c r="AC49" s="43"/>
      <c r="AD49" s="46"/>
      <c r="AE49" s="46"/>
    </row>
    <row r="50" spans="17:31" ht="12">
      <c r="Q50" s="45"/>
      <c r="R50" s="44"/>
      <c r="S50" s="45"/>
      <c r="T50" s="44"/>
      <c r="U50" s="46"/>
      <c r="V50" s="46"/>
      <c r="X50" s="42"/>
      <c r="Y50" s="42"/>
      <c r="Z50" s="42"/>
      <c r="AA50" s="43"/>
      <c r="AB50" s="42"/>
      <c r="AC50" s="43"/>
      <c r="AD50" s="46"/>
      <c r="AE50" s="46"/>
    </row>
    <row r="51" spans="17:31" ht="12">
      <c r="Q51" s="45"/>
      <c r="R51" s="44"/>
      <c r="S51" s="45"/>
      <c r="T51" s="44"/>
      <c r="U51" s="46"/>
      <c r="V51" s="46"/>
      <c r="X51" s="42"/>
      <c r="Y51" s="42"/>
      <c r="Z51" s="42"/>
      <c r="AA51" s="43"/>
      <c r="AB51" s="42"/>
      <c r="AC51" s="43"/>
      <c r="AD51" s="46"/>
      <c r="AE51" s="46"/>
    </row>
    <row r="52" spans="17:31" ht="12">
      <c r="Q52" s="45"/>
      <c r="R52" s="44"/>
      <c r="S52" s="45"/>
      <c r="T52" s="44"/>
      <c r="U52" s="46"/>
      <c r="V52" s="46"/>
      <c r="X52" s="42"/>
      <c r="Y52" s="42"/>
      <c r="Z52" s="42"/>
      <c r="AA52" s="43"/>
      <c r="AB52" s="42"/>
      <c r="AC52" s="43"/>
      <c r="AD52" s="46"/>
      <c r="AE52" s="46"/>
    </row>
    <row r="53" spans="17:31" ht="12">
      <c r="Q53" s="45"/>
      <c r="R53" s="44"/>
      <c r="S53" s="45"/>
      <c r="T53" s="44"/>
      <c r="U53" s="46"/>
      <c r="V53" s="46"/>
      <c r="X53" s="42"/>
      <c r="Y53" s="42"/>
      <c r="Z53" s="42"/>
      <c r="AA53" s="43"/>
      <c r="AB53" s="42"/>
      <c r="AC53" s="43"/>
      <c r="AD53" s="46"/>
      <c r="AE53" s="46"/>
    </row>
    <row r="54" spans="17:31" ht="12">
      <c r="Q54" s="45"/>
      <c r="R54" s="44"/>
      <c r="S54" s="45"/>
      <c r="T54" s="44"/>
      <c r="U54" s="46"/>
      <c r="V54" s="46"/>
      <c r="X54" s="42"/>
      <c r="Y54" s="42"/>
      <c r="Z54" s="42"/>
      <c r="AA54" s="43"/>
      <c r="AB54" s="42"/>
      <c r="AC54" s="43"/>
      <c r="AD54" s="46"/>
      <c r="AE54" s="46"/>
    </row>
    <row r="55" spans="17:31" ht="12">
      <c r="Q55" s="45"/>
      <c r="R55" s="44"/>
      <c r="S55" s="45"/>
      <c r="T55" s="44"/>
      <c r="U55" s="46"/>
      <c r="V55" s="46"/>
      <c r="X55" s="42"/>
      <c r="Y55" s="42"/>
      <c r="Z55" s="42"/>
      <c r="AA55" s="43"/>
      <c r="AB55" s="42"/>
      <c r="AC55" s="43"/>
      <c r="AD55" s="46"/>
      <c r="AE55" s="46"/>
    </row>
    <row r="56" spans="17:31" ht="12">
      <c r="Q56" s="45"/>
      <c r="R56" s="44"/>
      <c r="S56" s="45"/>
      <c r="T56" s="44"/>
      <c r="U56" s="46"/>
      <c r="V56" s="46"/>
      <c r="X56" s="42"/>
      <c r="Y56" s="42"/>
      <c r="Z56" s="42"/>
      <c r="AA56" s="43"/>
      <c r="AB56" s="42"/>
      <c r="AC56" s="43"/>
      <c r="AD56" s="46"/>
      <c r="AE56" s="46"/>
    </row>
    <row r="57" spans="17:31" ht="12">
      <c r="Q57" s="45"/>
      <c r="R57" s="44"/>
      <c r="S57" s="45"/>
      <c r="T57" s="44"/>
      <c r="U57" s="46"/>
      <c r="V57" s="46"/>
      <c r="X57" s="42"/>
      <c r="Y57" s="42"/>
      <c r="Z57" s="42"/>
      <c r="AA57" s="43"/>
      <c r="AB57" s="42"/>
      <c r="AC57" s="43"/>
      <c r="AD57" s="46"/>
      <c r="AE57" s="46"/>
    </row>
    <row r="58" spans="17:31" ht="12">
      <c r="Q58" s="45"/>
      <c r="R58" s="44"/>
      <c r="S58" s="45"/>
      <c r="T58" s="44"/>
      <c r="U58" s="46"/>
      <c r="V58" s="46"/>
      <c r="X58" s="42"/>
      <c r="Y58" s="42"/>
      <c r="Z58" s="42"/>
      <c r="AA58" s="43"/>
      <c r="AB58" s="42"/>
      <c r="AC58" s="43"/>
      <c r="AD58" s="46"/>
      <c r="AE58" s="46"/>
    </row>
    <row r="59" spans="17:31" ht="12">
      <c r="Q59" s="45"/>
      <c r="R59" s="44"/>
      <c r="S59" s="45"/>
      <c r="T59" s="44"/>
      <c r="U59" s="46"/>
      <c r="V59" s="46"/>
      <c r="X59" s="42"/>
      <c r="Y59" s="42"/>
      <c r="Z59" s="42"/>
      <c r="AA59" s="43"/>
      <c r="AB59" s="42"/>
      <c r="AC59" s="43"/>
      <c r="AD59" s="46"/>
      <c r="AE59" s="46"/>
    </row>
    <row r="60" spans="17:31" ht="12">
      <c r="Q60" s="45"/>
      <c r="R60" s="44"/>
      <c r="S60" s="45"/>
      <c r="T60" s="44"/>
      <c r="U60" s="46"/>
      <c r="V60" s="46"/>
      <c r="X60" s="42"/>
      <c r="Y60" s="42"/>
      <c r="Z60" s="42"/>
      <c r="AA60" s="43"/>
      <c r="AB60" s="42"/>
      <c r="AC60" s="43"/>
      <c r="AD60" s="46"/>
      <c r="AE60" s="46"/>
    </row>
    <row r="61" spans="17:31" ht="12">
      <c r="Q61" s="45"/>
      <c r="R61" s="44"/>
      <c r="S61" s="45"/>
      <c r="T61" s="44"/>
      <c r="U61" s="46"/>
      <c r="V61" s="46"/>
      <c r="X61" s="42"/>
      <c r="Y61" s="42"/>
      <c r="Z61" s="42"/>
      <c r="AA61" s="43"/>
      <c r="AB61" s="42"/>
      <c r="AC61" s="43"/>
      <c r="AD61" s="46"/>
      <c r="AE61" s="46"/>
    </row>
    <row r="62" spans="17:31" ht="12">
      <c r="Q62" s="45"/>
      <c r="R62" s="44"/>
      <c r="S62" s="45"/>
      <c r="T62" s="44"/>
      <c r="U62" s="46"/>
      <c r="V62" s="46"/>
      <c r="X62" s="42"/>
      <c r="Y62" s="42"/>
      <c r="Z62" s="42"/>
      <c r="AA62" s="43"/>
      <c r="AB62" s="42"/>
      <c r="AC62" s="43"/>
      <c r="AD62" s="46"/>
      <c r="AE62" s="46"/>
    </row>
    <row r="63" spans="17:31" ht="12">
      <c r="Q63" s="45"/>
      <c r="R63" s="44"/>
      <c r="S63" s="45"/>
      <c r="T63" s="44"/>
      <c r="U63" s="46"/>
      <c r="V63" s="46"/>
      <c r="X63" s="42"/>
      <c r="Y63" s="42"/>
      <c r="Z63" s="42"/>
      <c r="AA63" s="43"/>
      <c r="AB63" s="42"/>
      <c r="AC63" s="43"/>
      <c r="AD63" s="46"/>
      <c r="AE63" s="46"/>
    </row>
    <row r="64" spans="17:31" ht="12">
      <c r="Q64" s="45"/>
      <c r="R64" s="44"/>
      <c r="S64" s="45"/>
      <c r="T64" s="44"/>
      <c r="U64" s="46"/>
      <c r="V64" s="46"/>
      <c r="X64" s="42"/>
      <c r="Y64" s="42"/>
      <c r="Z64" s="42"/>
      <c r="AA64" s="43"/>
      <c r="AB64" s="42"/>
      <c r="AC64" s="43"/>
      <c r="AD64" s="46"/>
      <c r="AE64" s="46"/>
    </row>
    <row r="65" spans="17:31" ht="12">
      <c r="Q65" s="45"/>
      <c r="R65" s="44"/>
      <c r="S65" s="45"/>
      <c r="T65" s="44"/>
      <c r="U65" s="46"/>
      <c r="V65" s="46"/>
      <c r="X65" s="42"/>
      <c r="Y65" s="42"/>
      <c r="Z65" s="42"/>
      <c r="AA65" s="43"/>
      <c r="AB65" s="42"/>
      <c r="AC65" s="43"/>
      <c r="AD65" s="46"/>
      <c r="AE65" s="46"/>
    </row>
    <row r="66" spans="18:31" ht="12">
      <c r="R66" s="47"/>
      <c r="T66" s="47"/>
      <c r="U66" s="46"/>
      <c r="V66" s="46"/>
      <c r="X66" s="42"/>
      <c r="Y66" s="42"/>
      <c r="Z66" s="42"/>
      <c r="AA66" s="43"/>
      <c r="AB66" s="42"/>
      <c r="AC66" s="43"/>
      <c r="AD66" s="46"/>
      <c r="AE66" s="46"/>
    </row>
    <row r="67" spans="17:22" ht="12">
      <c r="Q67" s="45"/>
      <c r="R67" s="44"/>
      <c r="S67" s="45"/>
      <c r="T67" s="44"/>
      <c r="U67" s="41"/>
      <c r="V67" s="41"/>
    </row>
    <row r="68" ht="12"/>
    <row r="69" spans="18:31" ht="12">
      <c r="R69" s="47"/>
      <c r="T69" s="47"/>
      <c r="V69" s="47"/>
      <c r="AA69" s="39"/>
      <c r="AC69" s="39"/>
      <c r="AE69" s="39"/>
    </row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mergeCells count="2">
    <mergeCell ref="D11:E11"/>
    <mergeCell ref="F11:G1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9"/>
  <sheetViews>
    <sheetView showGridLines="0" workbookViewId="0" topLeftCell="A1"/>
  </sheetViews>
  <sheetFormatPr defaultColWidth="8.16015625" defaultRowHeight="9.75"/>
  <cols>
    <col min="1" max="2" width="13.83203125" style="30" customWidth="1"/>
    <col min="3" max="3" width="8.16015625" style="30" customWidth="1"/>
    <col min="4" max="7" width="17.16015625" style="30" customWidth="1"/>
    <col min="8" max="17" width="8.16015625" style="30" customWidth="1"/>
    <col min="18" max="18" width="15" style="30" customWidth="1"/>
    <col min="19" max="19" width="8.16015625" style="30" customWidth="1"/>
    <col min="20" max="20" width="15.16015625" style="30" customWidth="1"/>
    <col min="21" max="16384" width="8.16015625" style="30" customWidth="1"/>
  </cols>
  <sheetData>
    <row r="1" ht="12"/>
    <row r="2" spans="4:15" ht="12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3:15" ht="12">
      <c r="C3" s="21" t="s">
        <v>137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3:15" ht="12">
      <c r="C4" s="68" t="s">
        <v>126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3:15" ht="12"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="9" customFormat="1" ht="15.75">
      <c r="C6" s="6" t="s">
        <v>169</v>
      </c>
    </row>
    <row r="7" s="4" customFormat="1" ht="12.75">
      <c r="C7" s="1" t="s">
        <v>18</v>
      </c>
    </row>
    <row r="8" ht="12"/>
    <row r="9" ht="12"/>
    <row r="10" ht="12"/>
    <row r="11" spans="4:10" ht="12.75" customHeight="1">
      <c r="D11" s="72">
        <v>2008</v>
      </c>
      <c r="E11" s="72"/>
      <c r="F11" s="72">
        <v>2018</v>
      </c>
      <c r="G11" s="72"/>
      <c r="H11" s="34"/>
      <c r="I11" s="34"/>
      <c r="J11" s="34"/>
    </row>
    <row r="12" spans="4:14" ht="12">
      <c r="D12" s="35" t="s">
        <v>81</v>
      </c>
      <c r="E12" s="35" t="s">
        <v>82</v>
      </c>
      <c r="F12" s="35" t="s">
        <v>80</v>
      </c>
      <c r="G12" s="35" t="s">
        <v>83</v>
      </c>
      <c r="H12" s="34"/>
      <c r="I12" s="34"/>
      <c r="J12" s="34"/>
      <c r="K12" s="34"/>
      <c r="L12" s="34"/>
      <c r="M12" s="34"/>
      <c r="N12" s="34"/>
    </row>
    <row r="13" spans="3:14" ht="12">
      <c r="C13" s="36" t="s">
        <v>33</v>
      </c>
      <c r="D13" s="34">
        <v>-5.6865400596304845</v>
      </c>
      <c r="E13" s="34">
        <v>5.116805631688758</v>
      </c>
      <c r="F13" s="34">
        <v>-4.509486279449804</v>
      </c>
      <c r="G13" s="34">
        <v>4.094366284521334</v>
      </c>
      <c r="H13" s="37"/>
      <c r="I13" s="34"/>
      <c r="J13" s="34"/>
      <c r="K13" s="34"/>
      <c r="L13" s="34"/>
      <c r="M13" s="34"/>
      <c r="N13" s="34"/>
    </row>
    <row r="14" spans="3:14" ht="12">
      <c r="C14" s="38" t="s">
        <v>49</v>
      </c>
      <c r="D14" s="34">
        <v>-5.601120818432005</v>
      </c>
      <c r="E14" s="34">
        <v>4.98814119381479</v>
      </c>
      <c r="F14" s="34">
        <v>-4.7401694835003045</v>
      </c>
      <c r="G14" s="34">
        <v>4.297788563306685</v>
      </c>
      <c r="H14" s="37"/>
      <c r="I14" s="34"/>
      <c r="J14" s="34"/>
      <c r="K14" s="34"/>
      <c r="L14" s="34"/>
      <c r="M14" s="34"/>
      <c r="N14" s="34"/>
    </row>
    <row r="15" spans="3:14" ht="12">
      <c r="C15" s="38" t="s">
        <v>50</v>
      </c>
      <c r="D15" s="34">
        <v>-5.418946413010441</v>
      </c>
      <c r="E15" s="34">
        <v>4.826216819475462</v>
      </c>
      <c r="F15" s="34">
        <v>-4.958626539320435</v>
      </c>
      <c r="G15" s="34">
        <v>4.452863760879267</v>
      </c>
      <c r="H15" s="37"/>
      <c r="I15" s="34"/>
      <c r="J15" s="34"/>
      <c r="K15" s="34"/>
      <c r="L15" s="34"/>
      <c r="M15" s="34"/>
      <c r="N15" s="34"/>
    </row>
    <row r="16" spans="3:14" ht="12">
      <c r="C16" s="36" t="s">
        <v>34</v>
      </c>
      <c r="D16" s="34">
        <v>-5.202146083529003</v>
      </c>
      <c r="E16" s="34">
        <v>4.663663212999279</v>
      </c>
      <c r="F16" s="34">
        <v>-4.904372465929632</v>
      </c>
      <c r="G16" s="34">
        <v>4.3594955206444155</v>
      </c>
      <c r="H16" s="37"/>
      <c r="I16" s="39"/>
      <c r="J16" s="39"/>
      <c r="K16" s="34"/>
      <c r="L16" s="34"/>
      <c r="M16" s="34"/>
      <c r="N16" s="34"/>
    </row>
    <row r="17" spans="3:14" ht="12">
      <c r="C17" s="36" t="s">
        <v>35</v>
      </c>
      <c r="D17" s="34">
        <v>-4.92553638574934</v>
      </c>
      <c r="E17" s="34">
        <v>4.453432716664018</v>
      </c>
      <c r="F17" s="34">
        <v>-4.737349691154186</v>
      </c>
      <c r="G17" s="34">
        <v>4.213290681092648</v>
      </c>
      <c r="H17" s="37"/>
      <c r="I17" s="39"/>
      <c r="J17" s="39"/>
      <c r="K17" s="34"/>
      <c r="L17" s="34"/>
      <c r="M17" s="34"/>
      <c r="N17" s="34"/>
    </row>
    <row r="18" spans="3:14" ht="12">
      <c r="C18" s="36" t="s">
        <v>36</v>
      </c>
      <c r="D18" s="34">
        <v>-4.439669398453628</v>
      </c>
      <c r="E18" s="34">
        <v>4.044418085378584</v>
      </c>
      <c r="F18" s="34">
        <v>-4.523817014049617</v>
      </c>
      <c r="G18" s="34">
        <v>4.054567814749841</v>
      </c>
      <c r="H18" s="37"/>
      <c r="I18" s="39"/>
      <c r="J18" s="39"/>
      <c r="K18" s="34"/>
      <c r="L18" s="34"/>
      <c r="M18" s="34"/>
      <c r="N18" s="34"/>
    </row>
    <row r="19" spans="3:13" ht="12">
      <c r="C19" s="36" t="s">
        <v>37</v>
      </c>
      <c r="D19" s="34">
        <v>-3.868320538249717</v>
      </c>
      <c r="E19" s="34">
        <v>3.5716570332017743</v>
      </c>
      <c r="F19" s="34">
        <v>-4.256690243268301</v>
      </c>
      <c r="G19" s="34">
        <v>3.8643412858471344</v>
      </c>
      <c r="H19" s="37"/>
      <c r="I19" s="39"/>
      <c r="J19" s="39"/>
      <c r="K19" s="34"/>
      <c r="L19" s="34"/>
      <c r="M19" s="34"/>
    </row>
    <row r="20" spans="3:13" ht="12">
      <c r="C20" s="36" t="s">
        <v>38</v>
      </c>
      <c r="D20" s="34">
        <v>-3.4297369104561493</v>
      </c>
      <c r="E20" s="34">
        <v>3.1861805977587365</v>
      </c>
      <c r="F20" s="34">
        <v>-3.8116426412906557</v>
      </c>
      <c r="G20" s="34">
        <v>3.5070864373634985</v>
      </c>
      <c r="H20" s="37"/>
      <c r="I20" s="39"/>
      <c r="J20" s="39"/>
      <c r="K20" s="34"/>
      <c r="L20" s="34"/>
      <c r="M20" s="34"/>
    </row>
    <row r="21" spans="3:13" ht="12">
      <c r="C21" s="36" t="s">
        <v>39</v>
      </c>
      <c r="D21" s="34">
        <v>-3.036550361630578</v>
      </c>
      <c r="E21" s="34">
        <v>2.825236469976163</v>
      </c>
      <c r="F21" s="34">
        <v>-3.2938415726289096</v>
      </c>
      <c r="G21" s="34">
        <v>3.089187238065052</v>
      </c>
      <c r="H21" s="37"/>
      <c r="I21" s="39"/>
      <c r="J21" s="39"/>
      <c r="K21" s="34"/>
      <c r="L21" s="34"/>
      <c r="M21" s="34"/>
    </row>
    <row r="22" spans="3:13" ht="12">
      <c r="C22" s="36" t="s">
        <v>40</v>
      </c>
      <c r="D22" s="34">
        <v>-2.678118914766174</v>
      </c>
      <c r="E22" s="34">
        <v>2.496585651500733</v>
      </c>
      <c r="F22" s="34">
        <v>-2.8854419558775843</v>
      </c>
      <c r="G22" s="34">
        <v>2.735762963001867</v>
      </c>
      <c r="H22" s="37"/>
      <c r="I22" s="39"/>
      <c r="J22" s="39"/>
      <c r="K22" s="34"/>
      <c r="L22" s="34"/>
      <c r="M22" s="34"/>
    </row>
    <row r="23" spans="3:13" ht="12">
      <c r="C23" s="36" t="s">
        <v>41</v>
      </c>
      <c r="D23" s="34">
        <v>-2.3104572029690207</v>
      </c>
      <c r="E23" s="34">
        <v>2.1634398418372096</v>
      </c>
      <c r="F23" s="34">
        <v>-2.5019207723711174</v>
      </c>
      <c r="G23" s="34">
        <v>2.3874050136746288</v>
      </c>
      <c r="H23" s="37"/>
      <c r="I23" s="39"/>
      <c r="J23" s="39"/>
      <c r="K23" s="34"/>
      <c r="L23" s="34"/>
      <c r="M23" s="34"/>
    </row>
    <row r="24" spans="3:13" ht="12">
      <c r="C24" s="36" t="s">
        <v>42</v>
      </c>
      <c r="D24" s="34">
        <v>-1.8165480376276855</v>
      </c>
      <c r="E24" s="34">
        <v>1.7489232813710187</v>
      </c>
      <c r="F24" s="34">
        <v>-2.1331642969069984</v>
      </c>
      <c r="G24" s="34">
        <v>2.0545050209366975</v>
      </c>
      <c r="H24" s="37"/>
      <c r="I24" s="39"/>
      <c r="J24" s="39"/>
      <c r="K24" s="34"/>
      <c r="L24" s="34"/>
      <c r="M24" s="34"/>
    </row>
    <row r="25" spans="3:13" ht="12">
      <c r="C25" s="36" t="s">
        <v>43</v>
      </c>
      <c r="D25" s="34">
        <v>-1.2610131011194732</v>
      </c>
      <c r="E25" s="34">
        <v>1.2876105061768017</v>
      </c>
      <c r="F25" s="34">
        <v>-1.7479701346899494</v>
      </c>
      <c r="G25" s="34">
        <v>1.704888622556849</v>
      </c>
      <c r="H25" s="37"/>
      <c r="I25" s="39"/>
      <c r="J25" s="39"/>
      <c r="K25" s="34"/>
      <c r="L25" s="34"/>
      <c r="M25" s="34"/>
    </row>
    <row r="26" spans="3:13" ht="12">
      <c r="C26" s="36" t="s">
        <v>44</v>
      </c>
      <c r="D26" s="34">
        <v>-0.9595498583065007</v>
      </c>
      <c r="E26" s="34">
        <v>1.0163414942401123</v>
      </c>
      <c r="F26" s="34">
        <v>-1.2759508984319299</v>
      </c>
      <c r="G26" s="34">
        <v>1.2858645670525832</v>
      </c>
      <c r="H26" s="37"/>
      <c r="I26" s="39"/>
      <c r="J26" s="39"/>
      <c r="K26" s="34"/>
      <c r="L26" s="34"/>
      <c r="M26" s="34"/>
    </row>
    <row r="27" spans="3:13" ht="12">
      <c r="C27" s="36" t="s">
        <v>45</v>
      </c>
      <c r="D27" s="34">
        <v>-0.6749797701659784</v>
      </c>
      <c r="E27" s="34">
        <v>0.7507741333457518</v>
      </c>
      <c r="F27" s="34">
        <v>-0.7782145586169378</v>
      </c>
      <c r="G27" s="34">
        <v>0.8435046431890612</v>
      </c>
      <c r="H27" s="37"/>
      <c r="I27" s="39"/>
      <c r="J27" s="39"/>
      <c r="K27" s="34"/>
      <c r="L27" s="34"/>
      <c r="M27" s="34"/>
    </row>
    <row r="28" spans="3:13" ht="12">
      <c r="C28" s="36" t="s">
        <v>46</v>
      </c>
      <c r="D28" s="34">
        <v>-0.40947012705730157</v>
      </c>
      <c r="E28" s="34">
        <v>0.4600339056427407</v>
      </c>
      <c r="F28" s="34">
        <v>-0.4939484244313971</v>
      </c>
      <c r="G28" s="34">
        <v>0.5627806046773324</v>
      </c>
      <c r="H28" s="37"/>
      <c r="I28" s="39"/>
      <c r="J28" s="39"/>
      <c r="K28" s="34"/>
      <c r="L28" s="34"/>
      <c r="M28" s="34"/>
    </row>
    <row r="29" spans="3:13" ht="12">
      <c r="C29" s="33" t="s">
        <v>19</v>
      </c>
      <c r="D29" s="34">
        <v>-0.3123375901258018</v>
      </c>
      <c r="E29" s="34">
        <v>0.36949785364878707</v>
      </c>
      <c r="F29" s="34">
        <v>-0.4238534332192041</v>
      </c>
      <c r="G29" s="34">
        <v>0.5158405733041428</v>
      </c>
      <c r="H29" s="37"/>
      <c r="I29" s="39"/>
      <c r="J29" s="39"/>
      <c r="K29" s="34"/>
      <c r="L29" s="34"/>
      <c r="M29" s="34"/>
    </row>
    <row r="30" spans="4:10" ht="12">
      <c r="D30" s="40"/>
      <c r="E30" s="40"/>
      <c r="F30" s="40"/>
      <c r="G30" s="40"/>
      <c r="J30" s="34"/>
    </row>
    <row r="31" spans="3:7" ht="12">
      <c r="C31" s="23" t="s">
        <v>84</v>
      </c>
      <c r="D31" s="40"/>
      <c r="E31" s="40"/>
      <c r="F31" s="40"/>
      <c r="G31" s="40"/>
    </row>
    <row r="32" ht="12">
      <c r="K32" s="32"/>
    </row>
    <row r="33" ht="12"/>
    <row r="34" ht="12"/>
    <row r="35" spans="1:11" ht="12">
      <c r="A35" s="32" t="s">
        <v>141</v>
      </c>
      <c r="K35" s="32"/>
    </row>
    <row r="36" ht="12">
      <c r="A36" s="30" t="s">
        <v>69</v>
      </c>
    </row>
    <row r="37" ht="12"/>
    <row r="38" ht="12">
      <c r="K38" s="32"/>
    </row>
    <row r="39" ht="12"/>
    <row r="40" ht="12"/>
    <row r="41" ht="12">
      <c r="K41" s="32"/>
    </row>
    <row r="42" ht="12"/>
    <row r="43" ht="12"/>
    <row r="44" ht="12"/>
    <row r="45" ht="12"/>
    <row r="46" ht="12">
      <c r="K46" s="32"/>
    </row>
    <row r="47" spans="11:30" ht="12">
      <c r="K47" s="32"/>
      <c r="Q47" s="41"/>
      <c r="R47" s="41"/>
      <c r="S47" s="41"/>
      <c r="T47" s="41"/>
      <c r="U47" s="41"/>
      <c r="V47" s="41"/>
      <c r="W47" s="41"/>
      <c r="X47" s="42"/>
      <c r="Y47" s="42"/>
      <c r="Z47" s="42"/>
      <c r="AA47" s="43"/>
      <c r="AB47" s="42"/>
      <c r="AC47" s="43"/>
      <c r="AD47" s="41"/>
    </row>
    <row r="48" spans="17:30" ht="12">
      <c r="Q48" s="44"/>
      <c r="R48" s="44"/>
      <c r="S48" s="44"/>
      <c r="T48" s="44"/>
      <c r="U48" s="41"/>
      <c r="V48" s="41"/>
      <c r="X48" s="42"/>
      <c r="Y48" s="42"/>
      <c r="AA48" s="42"/>
      <c r="AB48" s="42"/>
      <c r="AC48" s="42"/>
      <c r="AD48" s="41"/>
    </row>
    <row r="49" spans="17:31" ht="12">
      <c r="Q49" s="45"/>
      <c r="R49" s="44"/>
      <c r="S49" s="45"/>
      <c r="T49" s="44"/>
      <c r="U49" s="46"/>
      <c r="V49" s="46"/>
      <c r="X49" s="42"/>
      <c r="Y49" s="42"/>
      <c r="Z49" s="42"/>
      <c r="AA49" s="43"/>
      <c r="AB49" s="42"/>
      <c r="AC49" s="43"/>
      <c r="AD49" s="46"/>
      <c r="AE49" s="46"/>
    </row>
    <row r="50" spans="17:31" ht="12">
      <c r="Q50" s="45"/>
      <c r="R50" s="44"/>
      <c r="S50" s="45"/>
      <c r="T50" s="44"/>
      <c r="U50" s="46"/>
      <c r="V50" s="46"/>
      <c r="X50" s="42"/>
      <c r="Y50" s="42"/>
      <c r="Z50" s="42"/>
      <c r="AA50" s="43"/>
      <c r="AB50" s="42"/>
      <c r="AC50" s="43"/>
      <c r="AD50" s="46"/>
      <c r="AE50" s="46"/>
    </row>
    <row r="51" spans="17:31" ht="12">
      <c r="Q51" s="45"/>
      <c r="R51" s="44"/>
      <c r="S51" s="45"/>
      <c r="T51" s="44"/>
      <c r="U51" s="46"/>
      <c r="V51" s="46"/>
      <c r="X51" s="42"/>
      <c r="Y51" s="42"/>
      <c r="Z51" s="42"/>
      <c r="AA51" s="43"/>
      <c r="AB51" s="42"/>
      <c r="AC51" s="43"/>
      <c r="AD51" s="46"/>
      <c r="AE51" s="46"/>
    </row>
    <row r="52" spans="17:31" ht="12">
      <c r="Q52" s="45"/>
      <c r="R52" s="44"/>
      <c r="S52" s="45"/>
      <c r="T52" s="44"/>
      <c r="U52" s="46"/>
      <c r="V52" s="46"/>
      <c r="X52" s="42"/>
      <c r="Y52" s="42"/>
      <c r="Z52" s="42"/>
      <c r="AA52" s="43"/>
      <c r="AB52" s="42"/>
      <c r="AC52" s="43"/>
      <c r="AD52" s="46"/>
      <c r="AE52" s="46"/>
    </row>
    <row r="53" spans="17:31" ht="12">
      <c r="Q53" s="45"/>
      <c r="R53" s="44"/>
      <c r="S53" s="45"/>
      <c r="T53" s="44"/>
      <c r="U53" s="46"/>
      <c r="V53" s="46"/>
      <c r="X53" s="42"/>
      <c r="Y53" s="42"/>
      <c r="Z53" s="42"/>
      <c r="AA53" s="43"/>
      <c r="AB53" s="42"/>
      <c r="AC53" s="43"/>
      <c r="AD53" s="46"/>
      <c r="AE53" s="46"/>
    </row>
    <row r="54" spans="17:31" ht="12">
      <c r="Q54" s="45"/>
      <c r="R54" s="44"/>
      <c r="S54" s="45"/>
      <c r="T54" s="44"/>
      <c r="U54" s="46"/>
      <c r="V54" s="46"/>
      <c r="X54" s="42"/>
      <c r="Y54" s="42"/>
      <c r="Z54" s="42"/>
      <c r="AA54" s="43"/>
      <c r="AB54" s="42"/>
      <c r="AC54" s="43"/>
      <c r="AD54" s="46"/>
      <c r="AE54" s="46"/>
    </row>
    <row r="55" spans="17:31" ht="12">
      <c r="Q55" s="45"/>
      <c r="R55" s="44"/>
      <c r="S55" s="45"/>
      <c r="T55" s="44"/>
      <c r="U55" s="46"/>
      <c r="V55" s="46"/>
      <c r="X55" s="42"/>
      <c r="Y55" s="42"/>
      <c r="Z55" s="42"/>
      <c r="AA55" s="43"/>
      <c r="AB55" s="42"/>
      <c r="AC55" s="43"/>
      <c r="AD55" s="46"/>
      <c r="AE55" s="46"/>
    </row>
    <row r="56" spans="17:31" ht="12">
      <c r="Q56" s="45"/>
      <c r="R56" s="44"/>
      <c r="S56" s="45"/>
      <c r="T56" s="44"/>
      <c r="U56" s="46"/>
      <c r="V56" s="46"/>
      <c r="X56" s="42"/>
      <c r="Y56" s="42"/>
      <c r="Z56" s="42"/>
      <c r="AA56" s="43"/>
      <c r="AB56" s="42"/>
      <c r="AC56" s="43"/>
      <c r="AD56" s="46"/>
      <c r="AE56" s="46"/>
    </row>
    <row r="57" spans="17:31" ht="12">
      <c r="Q57" s="45"/>
      <c r="R57" s="44"/>
      <c r="S57" s="45"/>
      <c r="T57" s="44"/>
      <c r="U57" s="46"/>
      <c r="V57" s="46"/>
      <c r="X57" s="42"/>
      <c r="Y57" s="42"/>
      <c r="Z57" s="42"/>
      <c r="AA57" s="43"/>
      <c r="AB57" s="42"/>
      <c r="AC57" s="43"/>
      <c r="AD57" s="46"/>
      <c r="AE57" s="46"/>
    </row>
    <row r="58" spans="17:31" ht="12">
      <c r="Q58" s="45"/>
      <c r="R58" s="44"/>
      <c r="S58" s="45"/>
      <c r="T58" s="44"/>
      <c r="U58" s="46"/>
      <c r="V58" s="46"/>
      <c r="X58" s="42"/>
      <c r="Y58" s="42"/>
      <c r="Z58" s="42"/>
      <c r="AA58" s="43"/>
      <c r="AB58" s="42"/>
      <c r="AC58" s="43"/>
      <c r="AD58" s="46"/>
      <c r="AE58" s="46"/>
    </row>
    <row r="59" spans="17:31" ht="12">
      <c r="Q59" s="45"/>
      <c r="R59" s="44"/>
      <c r="S59" s="45"/>
      <c r="T59" s="44"/>
      <c r="U59" s="46"/>
      <c r="V59" s="46"/>
      <c r="X59" s="42"/>
      <c r="Y59" s="42"/>
      <c r="Z59" s="42"/>
      <c r="AA59" s="43"/>
      <c r="AB59" s="42"/>
      <c r="AC59" s="43"/>
      <c r="AD59" s="46"/>
      <c r="AE59" s="46"/>
    </row>
    <row r="60" spans="17:31" ht="12">
      <c r="Q60" s="45"/>
      <c r="R60" s="44"/>
      <c r="S60" s="45"/>
      <c r="T60" s="44"/>
      <c r="U60" s="46"/>
      <c r="V60" s="46"/>
      <c r="X60" s="42"/>
      <c r="Y60" s="42"/>
      <c r="Z60" s="42"/>
      <c r="AA60" s="43"/>
      <c r="AB60" s="42"/>
      <c r="AC60" s="43"/>
      <c r="AD60" s="46"/>
      <c r="AE60" s="46"/>
    </row>
    <row r="61" spans="17:31" ht="12">
      <c r="Q61" s="45"/>
      <c r="R61" s="44"/>
      <c r="S61" s="45"/>
      <c r="T61" s="44"/>
      <c r="U61" s="46"/>
      <c r="V61" s="46"/>
      <c r="X61" s="42"/>
      <c r="Y61" s="42"/>
      <c r="Z61" s="42"/>
      <c r="AA61" s="43"/>
      <c r="AB61" s="42"/>
      <c r="AC61" s="43"/>
      <c r="AD61" s="46"/>
      <c r="AE61" s="46"/>
    </row>
    <row r="62" spans="17:31" ht="12">
      <c r="Q62" s="45"/>
      <c r="R62" s="44"/>
      <c r="S62" s="45"/>
      <c r="T62" s="44"/>
      <c r="U62" s="46"/>
      <c r="V62" s="46"/>
      <c r="X62" s="42"/>
      <c r="Y62" s="42"/>
      <c r="Z62" s="42"/>
      <c r="AA62" s="43"/>
      <c r="AB62" s="42"/>
      <c r="AC62" s="43"/>
      <c r="AD62" s="46"/>
      <c r="AE62" s="46"/>
    </row>
    <row r="63" spans="17:31" ht="12">
      <c r="Q63" s="45"/>
      <c r="R63" s="44"/>
      <c r="S63" s="45"/>
      <c r="T63" s="44"/>
      <c r="U63" s="46"/>
      <c r="V63" s="46"/>
      <c r="X63" s="42"/>
      <c r="Y63" s="42"/>
      <c r="Z63" s="42"/>
      <c r="AA63" s="43"/>
      <c r="AB63" s="42"/>
      <c r="AC63" s="43"/>
      <c r="AD63" s="46"/>
      <c r="AE63" s="46"/>
    </row>
    <row r="64" spans="17:31" ht="12">
      <c r="Q64" s="45"/>
      <c r="R64" s="44"/>
      <c r="S64" s="45"/>
      <c r="T64" s="44"/>
      <c r="U64" s="46"/>
      <c r="V64" s="46"/>
      <c r="X64" s="42"/>
      <c r="Y64" s="42"/>
      <c r="Z64" s="42"/>
      <c r="AA64" s="43"/>
      <c r="AB64" s="42"/>
      <c r="AC64" s="43"/>
      <c r="AD64" s="46"/>
      <c r="AE64" s="46"/>
    </row>
    <row r="65" spans="17:31" ht="12">
      <c r="Q65" s="45"/>
      <c r="R65" s="44"/>
      <c r="S65" s="45"/>
      <c r="T65" s="44"/>
      <c r="U65" s="46"/>
      <c r="V65" s="46"/>
      <c r="X65" s="42"/>
      <c r="Y65" s="42"/>
      <c r="Z65" s="42"/>
      <c r="AA65" s="43"/>
      <c r="AB65" s="42"/>
      <c r="AC65" s="43"/>
      <c r="AD65" s="46"/>
      <c r="AE65" s="46"/>
    </row>
    <row r="66" spans="18:31" ht="12">
      <c r="R66" s="47"/>
      <c r="T66" s="47"/>
      <c r="U66" s="46"/>
      <c r="V66" s="46"/>
      <c r="X66" s="42"/>
      <c r="Y66" s="42"/>
      <c r="Z66" s="42"/>
      <c r="AA66" s="43"/>
      <c r="AB66" s="42"/>
      <c r="AC66" s="43"/>
      <c r="AD66" s="46"/>
      <c r="AE66" s="46"/>
    </row>
    <row r="67" spans="17:22" ht="12">
      <c r="Q67" s="45"/>
      <c r="R67" s="44"/>
      <c r="S67" s="45"/>
      <c r="T67" s="44"/>
      <c r="U67" s="41"/>
      <c r="V67" s="41"/>
    </row>
    <row r="68" ht="12"/>
    <row r="69" spans="18:31" ht="12">
      <c r="R69" s="47"/>
      <c r="T69" s="47"/>
      <c r="V69" s="47"/>
      <c r="AA69" s="39"/>
      <c r="AC69" s="39"/>
      <c r="AE69" s="39"/>
    </row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mergeCells count="2">
    <mergeCell ref="D11:E11"/>
    <mergeCell ref="F11:G1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SA</cp:lastModifiedBy>
  <cp:lastPrinted>2012-10-10T13:11:12Z</cp:lastPrinted>
  <dcterms:created xsi:type="dcterms:W3CDTF">2011-06-30T15:09:24Z</dcterms:created>
  <dcterms:modified xsi:type="dcterms:W3CDTF">2020-05-27T08:32:45Z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