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27.xml" ContentType="application/vnd.openxmlformats-officedocument.drawing+xml"/>
  <Override PartName="/xl/worksheets/sheet17.xml" ContentType="application/vnd.openxmlformats-officedocument.spreadsheetml.worksheet+xml"/>
  <Override PartName="/xl/drawings/drawing2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1.xml" ContentType="application/vnd.openxmlformats-officedocument.drawing+xml"/>
  <Override PartName="/xl/worksheets/sheet20.xml" ContentType="application/vnd.openxmlformats-officedocument.spreadsheetml.worksheet+xml"/>
  <Override PartName="/xl/drawings/drawing33.xml" ContentType="application/vnd.openxmlformats-officedocument.drawing+xml"/>
  <Override PartName="/xl/worksheets/sheet21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14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style14.xml" ContentType="application/vnd.ms-office.chartstyle+xml"/>
  <Override PartName="/xl/charts/colors1.xml" ContentType="application/vnd.ms-office.chartcolorstyle+xml"/>
  <Override PartName="/xl/charts/colors7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1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style12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colors12.xml" ContentType="application/vnd.ms-office.chartcolorstyle+xml"/>
  <Override PartName="/xl/charts/style9.xml" ContentType="application/vnd.ms-office.chartstyle+xml"/>
  <Override PartName="/xl/charts/style10.xml" ContentType="application/vnd.ms-office.chartstyle+xml"/>
  <Override PartName="/xl/charts/colors9.xml" ContentType="application/vnd.ms-office.chartcolor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300" firstSheet="1" activeTab="1"/>
  </bookViews>
  <sheets>
    <sheet name="Fig. 1" sheetId="9" r:id="rId1"/>
    <sheet name="Fig. 2" sheetId="8" r:id="rId2"/>
    <sheet name="Fig. 3" sheetId="12" r:id="rId3"/>
    <sheet name="Fig. 4" sheetId="11" r:id="rId4"/>
    <sheet name="Fig. 5" sheetId="21" r:id="rId5"/>
    <sheet name="Fig. 6" sheetId="10" r:id="rId6"/>
    <sheet name="Fig. 7" sheetId="6" r:id="rId7"/>
    <sheet name="Tab. 1" sheetId="7" r:id="rId8"/>
    <sheet name="Fig. 8" sheetId="15" r:id="rId9"/>
    <sheet name="Fig. 9" sheetId="17" r:id="rId10"/>
    <sheet name="Fig. 10" sheetId="18" r:id="rId11"/>
    <sheet name="Tab. 2" sheetId="20" r:id="rId12"/>
    <sheet name="Fig. 11" sheetId="3" r:id="rId13"/>
    <sheet name="Fig.12" sheetId="31" r:id="rId14"/>
    <sheet name="Fig. 13" sheetId="28" r:id="rId15"/>
    <sheet name="Fig. 14" sheetId="25" r:id="rId16"/>
    <sheet name="Fig. 15" sheetId="26" r:id="rId17"/>
    <sheet name="Tab. 3" sheetId="27" r:id="rId18"/>
    <sheet name="Fig. 16" sheetId="24" r:id="rId19"/>
    <sheet name="Fig. 17" sheetId="22" r:id="rId20"/>
    <sheet name="Fig. 18" sheetId="23" r:id="rId21"/>
  </sheets>
  <definedNames>
    <definedName name="footnote_u" localSheetId="19">#REF!</definedName>
    <definedName name="_xlnm.Print_Area" localSheetId="19">'Fig. 17'!$B$2:$H$54</definedName>
    <definedName name="_xlnm.Print_Area" localSheetId="20">'Fig. 18'!$B$2:$F$45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<sst xmlns="http://schemas.openxmlformats.org/spreadsheetml/2006/main" count="840" uniqueCount="267">
  <si>
    <t>E_DI3_HI</t>
  </si>
  <si>
    <t>E_DI3_LO</t>
  </si>
  <si>
    <t>E_DI3_VHI</t>
  </si>
  <si>
    <t>E_DI3_VLO</t>
  </si>
  <si>
    <t>EU</t>
  </si>
  <si>
    <t>Finland</t>
  </si>
  <si>
    <t>Netherlands</t>
  </si>
  <si>
    <t>Austria</t>
  </si>
  <si>
    <t>Sweden</t>
  </si>
  <si>
    <t>Germany</t>
  </si>
  <si>
    <t>Czechia</t>
  </si>
  <si>
    <t>Slovenia</t>
  </si>
  <si>
    <t>Ireland</t>
  </si>
  <si>
    <t>Malta</t>
  </si>
  <si>
    <t>Luxembourg</t>
  </si>
  <si>
    <t>Lithuania</t>
  </si>
  <si>
    <t>Spain</t>
  </si>
  <si>
    <t>Slovakia</t>
  </si>
  <si>
    <t>Italy</t>
  </si>
  <si>
    <t>Poland</t>
  </si>
  <si>
    <t>France</t>
  </si>
  <si>
    <t>Cyprus</t>
  </si>
  <si>
    <t>Croatia</t>
  </si>
  <si>
    <t>Latvia</t>
  </si>
  <si>
    <t>Hungary</t>
  </si>
  <si>
    <t>Greece</t>
  </si>
  <si>
    <t>Portugal</t>
  </si>
  <si>
    <t>Bulgaria</t>
  </si>
  <si>
    <t>Romania</t>
  </si>
  <si>
    <t>Norway</t>
  </si>
  <si>
    <t>Serbia</t>
  </si>
  <si>
    <t>North Macedonia</t>
  </si>
  <si>
    <t>Bosnia and Herzegovina</t>
  </si>
  <si>
    <t>Belgium</t>
  </si>
  <si>
    <t>Denmark</t>
  </si>
  <si>
    <t>Estonia</t>
  </si>
  <si>
    <t>Montenegro</t>
  </si>
  <si>
    <t>Very low</t>
  </si>
  <si>
    <t>Low</t>
  </si>
  <si>
    <t>High</t>
  </si>
  <si>
    <t>Very high</t>
  </si>
  <si>
    <t>Manufacturing</t>
  </si>
  <si>
    <t>Transport and storage</t>
  </si>
  <si>
    <t>Construction</t>
  </si>
  <si>
    <t xml:space="preserve">Professional, scientific and technical activities </t>
  </si>
  <si>
    <t>Electricity, gas, steam and air conditioning; water supply, sewerage, waste management and remediation activities</t>
  </si>
  <si>
    <t>Wholesale and retail trade; repair of motor vehicles and motorcycles</t>
  </si>
  <si>
    <t xml:space="preserve">Information and communication </t>
  </si>
  <si>
    <t>Administrative and support service activities</t>
  </si>
  <si>
    <t xml:space="preserve">Real estate activities </t>
  </si>
  <si>
    <t>Retail trade</t>
  </si>
  <si>
    <t>Accommodation</t>
  </si>
  <si>
    <t>Small enterprises</t>
  </si>
  <si>
    <t>Medium enterprises</t>
  </si>
  <si>
    <t>Large enterprises</t>
  </si>
  <si>
    <t>Small and medium enterprises</t>
  </si>
  <si>
    <t>(% of enterprises)</t>
  </si>
  <si>
    <t>Iceland</t>
  </si>
  <si>
    <t>Switzerland</t>
  </si>
  <si>
    <t>:</t>
  </si>
  <si>
    <t>Turkey</t>
  </si>
  <si>
    <r>
      <t>Source:</t>
    </r>
    <r>
      <rPr>
        <sz val="9"/>
        <color theme="1"/>
        <rFont val="Arial"/>
        <family val="2"/>
      </rPr>
      <t xml:space="preserve"> Eurostat (online data code: isoc_cicce_use)</t>
    </r>
  </si>
  <si>
    <t>E-mail</t>
  </si>
  <si>
    <t>Storage of files</t>
  </si>
  <si>
    <t>Office software</t>
  </si>
  <si>
    <t>Security software applications</t>
  </si>
  <si>
    <t>Financial or accounting software applications</t>
  </si>
  <si>
    <t>Hosting the enterprise's database(s)</t>
  </si>
  <si>
    <t>CRM software applications</t>
  </si>
  <si>
    <t>Computing power for enterprise's own software</t>
  </si>
  <si>
    <t>ERP software applications</t>
  </si>
  <si>
    <t>Platform for application development, testing or deployment</t>
  </si>
  <si>
    <t>All Individuals</t>
  </si>
  <si>
    <t>Males</t>
  </si>
  <si>
    <t>Females</t>
  </si>
  <si>
    <t>Males with above basic overall digital skills</t>
  </si>
  <si>
    <t xml:space="preserve">Males with basic overall digital skills </t>
  </si>
  <si>
    <t>Females with above basic overall digital skills</t>
  </si>
  <si>
    <t xml:space="preserve">Females with basic overall digital skills </t>
  </si>
  <si>
    <t>16 - 19 years</t>
  </si>
  <si>
    <t>20 - 24 years</t>
  </si>
  <si>
    <t>25 - 54 years</t>
  </si>
  <si>
    <t>55 - 74 years</t>
  </si>
  <si>
    <t>Albania</t>
  </si>
  <si>
    <t xml:space="preserve">All individuals </t>
  </si>
  <si>
    <t>% of total employment</t>
  </si>
  <si>
    <t>Total</t>
  </si>
  <si>
    <t>Number of persons employed (thousands)</t>
  </si>
  <si>
    <t>Share of total employment (%)</t>
  </si>
  <si>
    <t xml:space="preserve">Note: Data for the EU aggregates are estimated by Eurostat. </t>
  </si>
  <si>
    <t>Break in series: 2021.</t>
  </si>
  <si>
    <r>
      <t>Source:</t>
    </r>
    <r>
      <rPr>
        <sz val="9"/>
        <color theme="1"/>
        <rFont val="Arial"/>
        <family val="2"/>
      </rPr>
      <t xml:space="preserve"> Eurostat (online data code: isoc_sks_itspt)</t>
    </r>
  </si>
  <si>
    <t>Individuals with no or low formal education</t>
  </si>
  <si>
    <t>Individuals with medium formal education</t>
  </si>
  <si>
    <t>Individuals with high formal education</t>
  </si>
  <si>
    <t>Individuals who are retired or not in the labour force (excluding students)</t>
  </si>
  <si>
    <t>Employees, self-employed, family workers</t>
  </si>
  <si>
    <t>Students</t>
  </si>
  <si>
    <t>Unemployed</t>
  </si>
  <si>
    <t>Individuals with basic or above basic overall digital skills</t>
  </si>
  <si>
    <t>Individuals with above basic overall digital skills</t>
  </si>
  <si>
    <t>Individuals with basic overall digital skills</t>
  </si>
  <si>
    <t>All enterprises</t>
  </si>
  <si>
    <t>Enterprises use at least one of the AI technologies: AI_TTM, AI_TSR, AI_TNLG, AI_TIR, AI_TML, AI_TPA, AI_TAR</t>
  </si>
  <si>
    <t xml:space="preserve">Germany </t>
  </si>
  <si>
    <r>
      <t>:</t>
    </r>
    <r>
      <rPr>
        <i/>
        <sz val="9"/>
        <rFont val="Arial"/>
        <family val="2"/>
      </rPr>
      <t>(c)</t>
    </r>
  </si>
  <si>
    <t xml:space="preserve">Note: North Macedonia: data confidential </t>
  </si>
  <si>
    <r>
      <t>Source:</t>
    </r>
    <r>
      <rPr>
        <sz val="9"/>
        <rFont val="Arial"/>
        <family val="2"/>
      </rPr>
      <t xml:space="preserve"> Eurostat (online data code: isoc_eb_ai)</t>
    </r>
  </si>
  <si>
    <t>Use at least one AI technology</t>
  </si>
  <si>
    <t>(% of enterprises )</t>
  </si>
  <si>
    <t>AI technologies automating different workflows or assisting in decision making</t>
  </si>
  <si>
    <t>Machine learning (e.g. deep learning) for data analysis</t>
  </si>
  <si>
    <t>AI technologies performing analysis of written language (text mining)</t>
  </si>
  <si>
    <t>AI technologies identifying objects or persons based on images (image recognition, image processing)</t>
  </si>
  <si>
    <t>AI technologies converting spoken language into machine-readable format (speech recognition)</t>
  </si>
  <si>
    <t>AI technologies enabling physical movement of machines via autonomous decisions based on observation of surroundings</t>
  </si>
  <si>
    <t>AI technologies generating written or spoken language (natural language generation)</t>
  </si>
  <si>
    <t>Analyse big data from smart devices or sensors</t>
  </si>
  <si>
    <t>Analyse big data from geolocation of portable devices</t>
  </si>
  <si>
    <t>Analyse big data generated from social media</t>
  </si>
  <si>
    <t>Analyse big data internally from any data source</t>
  </si>
  <si>
    <t>Analyse big data internally from any data source or externally</t>
  </si>
  <si>
    <t xml:space="preserve">Analyse big data from other sources </t>
  </si>
  <si>
    <t>Basic digital intensity</t>
  </si>
  <si>
    <t>Men</t>
  </si>
  <si>
    <t>Women</t>
  </si>
  <si>
    <t>(%)</t>
  </si>
  <si>
    <t xml:space="preserve">Iceland </t>
  </si>
  <si>
    <t xml:space="preserve">Note: Details on ICT specialists data broken down by sex and estimated by Eurostat are available on Eurobase: for country notes, see source dataset. Definitions differ in Spain and France: see the source data metadata (Labour Force survey) for more details. </t>
  </si>
  <si>
    <t>(% of all households)</t>
  </si>
  <si>
    <t>Cities</t>
  </si>
  <si>
    <t>Towns and suburbs</t>
  </si>
  <si>
    <t>Rural areas</t>
  </si>
  <si>
    <t>Note: ranked on overall internet access.</t>
  </si>
  <si>
    <t>(¹) Break in the time series</t>
  </si>
  <si>
    <t>Luxembourg (¹)</t>
  </si>
  <si>
    <t>Ireland (¹)</t>
  </si>
  <si>
    <t>Sweden (¹)</t>
  </si>
  <si>
    <t>Germany (¹)</t>
  </si>
  <si>
    <t>Latvia (¹)</t>
  </si>
  <si>
    <t>(¹) Rural areas: low reliability</t>
  </si>
  <si>
    <t>Malta (¹)</t>
  </si>
  <si>
    <t>Internet use: interaction with public authorities (last 12 months)</t>
  </si>
  <si>
    <t>Seeking health information</t>
  </si>
  <si>
    <t>Simple login with username and password as identification procedure</t>
  </si>
  <si>
    <t>Social media login as identification procedure</t>
  </si>
  <si>
    <t>Security token as identification procedure</t>
  </si>
  <si>
    <t>Electronic identification certificate or card with a card reader or an app as identification procedure</t>
  </si>
  <si>
    <t>Procedure involving their mobile phone (a code received via a message) as identification procedure</t>
  </si>
  <si>
    <t>Single use pin code list or random characters of a password as identification procedure</t>
  </si>
  <si>
    <t>Other electronic identification procedure</t>
  </si>
  <si>
    <t>Broadband coverage (&gt;2Mbps)</t>
  </si>
  <si>
    <t>Broadband coverage (&gt;30Mbps)</t>
  </si>
  <si>
    <t>Broadband coverage (&gt;100Mbps)</t>
  </si>
  <si>
    <t>Broadband coverage (&gt;1Gbps)</t>
  </si>
  <si>
    <t>DSL</t>
  </si>
  <si>
    <t>VDSL</t>
  </si>
  <si>
    <t>VDSL 2 Vectoring</t>
  </si>
  <si>
    <t>FTTP</t>
  </si>
  <si>
    <t>Cable modem DOCSIS 3.0</t>
  </si>
  <si>
    <t>Cable modem DOCSIS 3.1</t>
  </si>
  <si>
    <t>FWA</t>
  </si>
  <si>
    <t>LTE</t>
  </si>
  <si>
    <t>5G</t>
  </si>
  <si>
    <t>Satellite</t>
  </si>
  <si>
    <t>Fixed broadband</t>
  </si>
  <si>
    <t>NGA</t>
  </si>
  <si>
    <t>FTTP &amp; DOCSIS 3.1</t>
  </si>
  <si>
    <r>
      <t>Source:</t>
    </r>
    <r>
      <rPr>
        <sz val="9"/>
        <rFont val="Arial"/>
        <family val="2"/>
      </rPr>
      <t xml:space="preserve"> Eurostat (online data code: isoc_eb_bd)</t>
    </r>
  </si>
  <si>
    <t xml:space="preserve">Source: Eurostat (online data code: isoc_e_dii)
</t>
  </si>
  <si>
    <t>(% of individuals aged 16-74)</t>
  </si>
  <si>
    <r>
      <t>Source:</t>
    </r>
    <r>
      <rPr>
        <sz val="9"/>
        <color theme="1"/>
        <rFont val="Arial"/>
        <family val="2"/>
      </rPr>
      <t xml:space="preserve"> Eurostat (online data code: isoc_ciegi_ac)</t>
    </r>
  </si>
  <si>
    <t>(% of individuals aged 16 to 74)</t>
  </si>
  <si>
    <t>: not available</t>
  </si>
  <si>
    <r>
      <t>Source:</t>
    </r>
    <r>
      <rPr>
        <sz val="9"/>
        <color theme="1"/>
        <rFont val="Arial"/>
        <family val="2"/>
      </rPr>
      <t xml:space="preserve"> Eurostat (online data code: isoc_ci_ac_i)</t>
    </r>
  </si>
  <si>
    <r>
      <t>Source:</t>
    </r>
    <r>
      <rPr>
        <sz val="9"/>
        <color theme="1"/>
        <rFont val="Arial"/>
        <family val="2"/>
      </rPr>
      <t xml:space="preserve"> Eurostat (online data code: isoc_eb_bd)</t>
    </r>
  </si>
  <si>
    <r>
      <t>Source:</t>
    </r>
    <r>
      <rPr>
        <sz val="9"/>
        <color theme="1"/>
        <rFont val="Arial"/>
        <family val="2"/>
      </rPr>
      <t xml:space="preserve"> Eurostat (online data code: isoc_cisci_ip20)</t>
    </r>
  </si>
  <si>
    <r>
      <t>Source:</t>
    </r>
    <r>
      <rPr>
        <sz val="9"/>
        <rFont val="Arial"/>
        <family val="2"/>
      </rPr>
      <t xml:space="preserve"> Eurostat (online data code: isoc_ci_in_h)</t>
    </r>
  </si>
  <si>
    <t>Table 1: Use of cloud computing services in enterprises, by type of service, 2021</t>
  </si>
  <si>
    <t>(% enterprises using the cloud)</t>
  </si>
  <si>
    <t>Use of cloud computing services, 2021</t>
  </si>
  <si>
    <r>
      <t>Source:</t>
    </r>
    <r>
      <rPr>
        <sz val="9"/>
        <color theme="1"/>
        <rFont val="Arial"/>
        <family val="2"/>
      </rPr>
      <t xml:space="preserve"> Eurostat (online data code: isoc_sks_itspt, isoc_sks_itsps, lfsa_egan)</t>
    </r>
  </si>
  <si>
    <t>(% of total employment)</t>
  </si>
  <si>
    <t>Figure 3: Individuals with at least basic overall digital skills, by education attainment level and by status in labour market, EU, 2021</t>
  </si>
  <si>
    <r>
      <t>Source:</t>
    </r>
    <r>
      <rPr>
        <sz val="9"/>
        <color theme="1"/>
        <rFont val="Arial"/>
        <family val="2"/>
      </rPr>
      <t xml:space="preserve"> Eurostat (online data code: isoc_sk_dskl_i21)</t>
    </r>
  </si>
  <si>
    <t>Figure 1: Individuals with at least basic overall digital skills, by sex, 2021</t>
  </si>
  <si>
    <t>(% of individuals)</t>
  </si>
  <si>
    <t>Figure 2: Individuals with at least basic overall digital skills, by age and sex, EU, 2021</t>
  </si>
  <si>
    <r>
      <t>Source:</t>
    </r>
    <r>
      <rPr>
        <sz val="9"/>
        <color theme="1"/>
        <rFont val="Arial"/>
        <family val="2"/>
      </rPr>
      <t xml:space="preserve"> Eurostat (onlinedata code: isoc_e_dii)</t>
    </r>
  </si>
  <si>
    <t>Figure 5: Distribution of ICT specialists by sex, 2021</t>
  </si>
  <si>
    <r>
      <t>Source:</t>
    </r>
    <r>
      <rPr>
        <sz val="9"/>
        <color theme="1"/>
        <rFont val="Arial"/>
        <family val="2"/>
      </rPr>
      <t xml:space="preserve"> Eurostat (online data code: isoc_sks_itsps)</t>
    </r>
  </si>
  <si>
    <t>Figure 6: ICT specialists in employment, by sex, 2021</t>
  </si>
  <si>
    <t>Table 2: Enterprises analysing big data internally, by data source, 2019</t>
  </si>
  <si>
    <t>: data not available</t>
  </si>
  <si>
    <r>
      <t xml:space="preserve">: </t>
    </r>
    <r>
      <rPr>
        <i/>
        <sz val="9"/>
        <color theme="1"/>
        <rFont val="Arial"/>
        <family val="2"/>
      </rPr>
      <t xml:space="preserve">(c) </t>
    </r>
  </si>
  <si>
    <r>
      <t>Source:</t>
    </r>
    <r>
      <rPr>
        <sz val="9"/>
        <color theme="1"/>
        <rFont val="Arial"/>
        <family val="2"/>
      </rPr>
      <t xml:space="preserve"> Eurostat (online data code: isoc_e_dii)</t>
    </r>
  </si>
  <si>
    <t>Figure 13: Digital intensity of enterprises, by economic activity, EU, 2021</t>
  </si>
  <si>
    <t>Figure 14: Individuals who used the internet for interacting with public authorities, 2021</t>
  </si>
  <si>
    <t>Figure 18: Internet access in households by degree of urbanisation, 2021</t>
  </si>
  <si>
    <t>Indicator</t>
  </si>
  <si>
    <t>Figure 10: Enterprises using big data analysis, 2019</t>
  </si>
  <si>
    <t>Figure 11: Digital intensity of enterprises, by size class, EU, 2021</t>
  </si>
  <si>
    <t>Figure 17: Internet access in households, 2021</t>
  </si>
  <si>
    <t>Figure 4: ICT specialists, EU, 2012 - 2021</t>
  </si>
  <si>
    <r>
      <t xml:space="preserve">: </t>
    </r>
    <r>
      <rPr>
        <i/>
        <sz val="9"/>
        <color theme="1"/>
        <rFont val="Arial"/>
        <family val="2"/>
      </rPr>
      <t>(c)</t>
    </r>
    <r>
      <rPr>
        <sz val="9"/>
        <color theme="1"/>
        <rFont val="Arial"/>
        <family val="2"/>
      </rPr>
      <t xml:space="preserve"> - confidential data</t>
    </r>
  </si>
  <si>
    <t>Kosovo (²)</t>
  </si>
  <si>
    <t>(¹) 2020 instead of 2021</t>
  </si>
  <si>
    <t>(²) under United Nations Security Council Resolution 1244/99</t>
  </si>
  <si>
    <t>Making an appointment with a practitioner via a website (¹)</t>
  </si>
  <si>
    <t>Accessing personal health records online (¹)</t>
  </si>
  <si>
    <t>EU (¹)</t>
  </si>
  <si>
    <t>Kosovo (³)</t>
  </si>
  <si>
    <t>(¹) estimated</t>
  </si>
  <si>
    <t>(²) not significant</t>
  </si>
  <si>
    <t>(³) under United Nations Security Council Resolution 1244/99</t>
  </si>
  <si>
    <t>0 (²)</t>
  </si>
  <si>
    <t>Note: Data for Making an appointment with a practitioner via a website and for Accessing personal health records online not available for France and Switzerland. Data for Seeking health information not available for Kosovo (²).</t>
  </si>
  <si>
    <t xml:space="preserve">Note: Iceland - 2021 data not available. Montenegro - 2021 data unreliable. </t>
  </si>
  <si>
    <t xml:space="preserve">Note: Montenegro - data unreliable. Iceland - data not available.
</t>
  </si>
  <si>
    <t>Figure 15: Individuals who used the internet for health-related purposes, 2021</t>
  </si>
  <si>
    <t>Note:</t>
  </si>
  <si>
    <t>Figure 16: Total broadband internet coverage by technology, EU, 2021</t>
  </si>
  <si>
    <r>
      <t>Source:</t>
    </r>
    <r>
      <rPr>
        <sz val="9"/>
        <color theme="1"/>
        <rFont val="Arial"/>
        <family val="2"/>
      </rPr>
      <t xml:space="preserve"> IHS Markit, Omdia and Point Topic, Broadband coverage in Europe studies and</t>
    </r>
  </si>
  <si>
    <t>Eurostat (online data code: isoc_cbt)</t>
  </si>
  <si>
    <t>Table 3: Individuals using identification procedures for accessing online services, 2020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</si>
  <si>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</si>
  <si>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</si>
  <si>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</si>
  <si>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</si>
  <si>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</si>
  <si>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</si>
  <si>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</si>
  <si>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</si>
  <si>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</si>
  <si>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</si>
  <si>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</si>
  <si>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</si>
  <si>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</si>
  <si>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</si>
  <si>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</si>
  <si>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</si>
  <si>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</si>
  <si>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</si>
  <si>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</si>
  <si>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ME</t>
  </si>
  <si>
    <t>MK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</si>
  <si>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</si>
  <si>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</si>
  <si>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</si>
  <si>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</si>
  <si>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</si>
  <si>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</si>
  <si>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</si>
  <si>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</si>
  <si>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</si>
  <si>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SMEs</t>
  </si>
  <si>
    <t>ENT</t>
  </si>
  <si>
    <t>Figure 12: Digital intensity of enterprises, by size class, 2021</t>
  </si>
  <si>
    <t>RS</t>
  </si>
  <si>
    <r>
      <t xml:space="preserve">: </t>
    </r>
    <r>
      <rPr>
        <i/>
        <sz val="9"/>
        <color theme="1"/>
        <rFont val="Arial"/>
        <family val="2"/>
      </rPr>
      <t xml:space="preserve">(u) </t>
    </r>
  </si>
  <si>
    <t>BA</t>
  </si>
  <si>
    <t xml:space="preserve"> </t>
  </si>
  <si>
    <r>
      <t xml:space="preserve">: </t>
    </r>
    <r>
      <rPr>
        <i/>
        <sz val="9"/>
        <color theme="1"/>
        <rFont val="Arial"/>
        <family val="2"/>
      </rPr>
      <t>(u)</t>
    </r>
    <r>
      <rPr>
        <sz val="9"/>
        <color theme="1"/>
        <rFont val="Arial"/>
        <family val="2"/>
      </rPr>
      <t xml:space="preserve"> - data unreliable and not available.</t>
    </r>
  </si>
  <si>
    <t>Figure 8: Enterprises using AI technologies, 2021</t>
  </si>
  <si>
    <t>Figure 7: Enterprises using cloud computing services, 2021</t>
  </si>
  <si>
    <t>Figure 9: Enterprises using AI technologies, by type of AI technology and enterprise size class, EU, 2021</t>
  </si>
  <si>
    <t>(% of households, % of populated areas for 4G and 5G)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</si>
</sst>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.mm\.yy"/>
    <numFmt numFmtId="165" formatCode="#,##0.0"/>
    <numFmt numFmtId="166" formatCode="_(* #,##0.00_);_(* \(#,##0.00\);_(* &quot;-&quot;??_);_(@_)"/>
    <numFmt numFmtId="167" formatCode="_(* #,##0_);_(* \(#,##0\);_(* &quot;-&quot;??_);_(@_)"/>
    <numFmt numFmtId="168" formatCode="0.0"/>
    <numFmt numFmtId="169" formatCode="#,##0.0_i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  <font>
      <b/>
      <sz val="9"/>
      <color rgb="FF333333"/>
      <name val="Arial"/>
      <family val="2"/>
    </font>
    <font>
      <i/>
      <sz val="9"/>
      <name val="Arial"/>
      <family val="2"/>
    </font>
    <font>
      <sz val="9"/>
      <color theme="0" tint="-0.2499700039625167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5"/>
      <color theme="4" tint="-0.5"/>
      <name val="Arial"/>
      <family val="2"/>
    </font>
    <font>
      <b/>
      <sz val="11"/>
      <color rgb="FF000000"/>
      <name val="Arial"/>
      <family val="2"/>
    </font>
    <font>
      <b/>
      <sz val="12"/>
      <color theme="4" tint="-0.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/>
      <bottom/>
    </border>
    <border>
      <left style="hair">
        <color rgb="FFA6A6A6"/>
      </left>
      <right/>
      <top style="thin"/>
      <bottom/>
    </border>
    <border>
      <left style="hair">
        <color rgb="FFA6A6A6"/>
      </left>
      <right style="hair">
        <color rgb="FFA6A6A6"/>
      </right>
      <top style="thin"/>
      <bottom/>
    </border>
    <border>
      <left style="hair">
        <color rgb="FFA6A6A6"/>
      </left>
      <right/>
      <top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/>
    </border>
    <border>
      <left/>
      <right/>
      <top style="hair">
        <color theme="0" tint="-0.149959996342659"/>
      </top>
      <bottom style="hair">
        <color theme="0" tint="-0.149959996342659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/>
      <bottom style="hair">
        <color theme="0" tint="-0.149959996342659"/>
      </bottom>
    </border>
    <border>
      <left style="hair">
        <color rgb="FFA6A6A6"/>
      </left>
      <right/>
      <top/>
      <bottom style="hair">
        <color theme="0" tint="-0.149959996342659"/>
      </bottom>
    </border>
    <border>
      <left style="hair">
        <color rgb="FFA6A6A6"/>
      </left>
      <right/>
      <top style="hair">
        <color theme="0" tint="-0.149959996342659"/>
      </top>
      <bottom style="hair">
        <color theme="0" tint="-0.149959996342659"/>
      </bottom>
    </border>
    <border>
      <left style="hair">
        <color rgb="FFA6A6A6"/>
      </left>
      <right style="hair">
        <color rgb="FFA6A6A6"/>
      </right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309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1" fontId="4" fillId="0" borderId="0" xfId="20" applyNumberFormat="1" applyFont="1" applyBorder="1" applyAlignment="1">
      <alignment horizontal="right" vertical="center"/>
      <protection/>
    </xf>
    <xf numFmtId="0" fontId="6" fillId="0" borderId="0" xfId="0" applyFont="1"/>
    <xf numFmtId="1" fontId="6" fillId="0" borderId="0" xfId="0" applyNumberFormat="1" applyFont="1"/>
    <xf numFmtId="0" fontId="3" fillId="2" borderId="1" xfId="20" applyFont="1" applyFill="1" applyBorder="1" applyAlignment="1">
      <alignment horizontal="center" vertical="center" wrapText="1"/>
      <protection/>
    </xf>
    <xf numFmtId="0" fontId="4" fillId="0" borderId="2" xfId="0" applyNumberFormat="1" applyFont="1" applyFill="1" applyBorder="1" applyAlignment="1">
      <alignment/>
    </xf>
    <xf numFmtId="0" fontId="7" fillId="0" borderId="2" xfId="0" applyNumberFormat="1" applyFont="1" applyFill="1" applyBorder="1" applyAlignment="1">
      <alignment/>
    </xf>
    <xf numFmtId="0" fontId="8" fillId="0" borderId="0" xfId="0" applyFont="1"/>
    <xf numFmtId="167" fontId="6" fillId="0" borderId="0" xfId="21" applyNumberFormat="1" applyFont="1"/>
    <xf numFmtId="0" fontId="9" fillId="2" borderId="1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/>
    </xf>
    <xf numFmtId="1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3" fontId="6" fillId="0" borderId="0" xfId="0" applyNumberFormat="1" applyFont="1"/>
    <xf numFmtId="1" fontId="7" fillId="0" borderId="0" xfId="0" applyNumberFormat="1" applyFont="1"/>
    <xf numFmtId="0" fontId="9" fillId="0" borderId="0" xfId="22" applyFont="1" applyAlignment="1">
      <alignment vertical="center"/>
    </xf>
    <xf numFmtId="0" fontId="6" fillId="0" borderId="0" xfId="22" applyFont="1" applyAlignment="1">
      <alignment vertical="center"/>
    </xf>
    <xf numFmtId="0" fontId="9" fillId="0" borderId="0" xfId="22" applyFont="1" applyAlignment="1">
      <alignment horizontal="left" vertical="center"/>
    </xf>
    <xf numFmtId="0" fontId="6" fillId="0" borderId="0" xfId="22" applyFont="1" applyAlignment="1">
      <alignment horizontal="left" vertical="center"/>
    </xf>
    <xf numFmtId="0" fontId="9" fillId="2" borderId="3" xfId="22" applyFont="1" applyFill="1" applyBorder="1" applyAlignment="1">
      <alignment horizontal="center" vertical="center"/>
    </xf>
    <xf numFmtId="0" fontId="9" fillId="2" borderId="3" xfId="22" applyNumberFormat="1" applyFont="1" applyFill="1" applyBorder="1" applyAlignment="1">
      <alignment horizontal="center" vertical="center"/>
    </xf>
    <xf numFmtId="3" fontId="6" fillId="0" borderId="0" xfId="22" applyNumberFormat="1" applyFont="1" applyAlignment="1" quotePrefix="1">
      <alignment vertical="center"/>
    </xf>
    <xf numFmtId="168" fontId="6" fillId="0" borderId="0" xfId="22" applyNumberFormat="1" applyFont="1" applyAlignment="1">
      <alignment vertical="center"/>
    </xf>
    <xf numFmtId="0" fontId="12" fillId="0" borderId="0" xfId="22" applyFont="1" applyAlignment="1">
      <alignment vertical="center"/>
    </xf>
    <xf numFmtId="0" fontId="6" fillId="0" borderId="0" xfId="22" applyFont="1" applyAlignment="1">
      <alignment vertical="top" wrapText="1"/>
    </xf>
    <xf numFmtId="0" fontId="6" fillId="0" borderId="0" xfId="22" applyFont="1" applyAlignment="1">
      <alignment horizontal="left"/>
    </xf>
    <xf numFmtId="0" fontId="6" fillId="0" borderId="0" xfId="22" applyFont="1" applyAlignment="1">
      <alignment/>
    </xf>
    <xf numFmtId="0" fontId="10" fillId="0" borderId="0" xfId="22" applyFont="1" applyAlignment="1">
      <alignment horizontal="left"/>
    </xf>
    <xf numFmtId="0" fontId="4" fillId="0" borderId="0" xfId="22" applyFont="1" applyFill="1" applyAlignment="1">
      <alignment/>
    </xf>
    <xf numFmtId="167" fontId="6" fillId="0" borderId="0" xfId="0" applyNumberFormat="1" applyFont="1"/>
    <xf numFmtId="0" fontId="9" fillId="0" borderId="20" xfId="0" applyFont="1" applyFill="1" applyBorder="1" applyAlignment="1">
      <alignment horizontal="left"/>
    </xf>
    <xf numFmtId="1" fontId="6" fillId="0" borderId="21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" fontId="6" fillId="0" borderId="0" xfId="0" applyNumberFormat="1" applyFont="1" applyFill="1"/>
    <xf numFmtId="0" fontId="13" fillId="0" borderId="0" xfId="24" applyFont="1" applyAlignment="1">
      <alignment horizontal="left" vertical="center"/>
      <protection/>
    </xf>
    <xf numFmtId="0" fontId="4" fillId="0" borderId="0" xfId="24" applyFont="1">
      <alignment/>
      <protection/>
    </xf>
    <xf numFmtId="0" fontId="5" fillId="2" borderId="1" xfId="24" applyNumberFormat="1" applyFont="1" applyFill="1" applyBorder="1" applyAlignment="1">
      <alignment horizontal="center" vertical="center"/>
      <protection/>
    </xf>
    <xf numFmtId="0" fontId="5" fillId="2" borderId="1" xfId="24" applyNumberFormat="1" applyFont="1" applyFill="1" applyBorder="1" applyAlignment="1">
      <alignment horizontal="center" vertical="center" wrapText="1"/>
      <protection/>
    </xf>
    <xf numFmtId="0" fontId="5" fillId="3" borderId="3" xfId="24" applyNumberFormat="1" applyFont="1" applyFill="1" applyBorder="1" applyAlignment="1">
      <alignment/>
      <protection/>
    </xf>
    <xf numFmtId="3" fontId="5" fillId="3" borderId="3" xfId="24" applyNumberFormat="1" applyFont="1" applyFill="1" applyBorder="1" applyAlignment="1">
      <alignment/>
      <protection/>
    </xf>
    <xf numFmtId="0" fontId="5" fillId="0" borderId="0" xfId="24" applyNumberFormat="1" applyFont="1" applyFill="1" applyBorder="1" applyAlignment="1">
      <alignment horizontal="left"/>
      <protection/>
    </xf>
    <xf numFmtId="3" fontId="4" fillId="0" borderId="0" xfId="24" applyNumberFormat="1" applyFont="1" applyFill="1" applyBorder="1" applyAlignment="1">
      <alignment/>
      <protection/>
    </xf>
    <xf numFmtId="0" fontId="4" fillId="0" borderId="0" xfId="24" applyNumberFormat="1" applyFont="1" applyFill="1" applyBorder="1" applyAlignment="1">
      <alignment horizontal="left"/>
      <protection/>
    </xf>
    <xf numFmtId="0" fontId="4" fillId="0" borderId="0" xfId="24" applyNumberFormat="1" applyFont="1" applyFill="1" applyBorder="1" applyAlignment="1">
      <alignment/>
      <protection/>
    </xf>
    <xf numFmtId="0" fontId="14" fillId="0" borderId="0" xfId="24" applyFont="1" applyFill="1" applyBorder="1" applyAlignment="1">
      <alignment/>
      <protection/>
    </xf>
    <xf numFmtId="0" fontId="5" fillId="2" borderId="3" xfId="24" applyNumberFormat="1" applyFont="1" applyFill="1" applyBorder="1" applyAlignment="1">
      <alignment horizontal="center" vertical="center" wrapText="1"/>
      <protection/>
    </xf>
    <xf numFmtId="3" fontId="4" fillId="0" borderId="1" xfId="24" applyNumberFormat="1" applyFont="1" applyFill="1" applyBorder="1" applyAlignment="1">
      <alignment/>
      <protection/>
    </xf>
    <xf numFmtId="0" fontId="4" fillId="0" borderId="0" xfId="24" applyFont="1" applyBorder="1">
      <alignment/>
      <protection/>
    </xf>
    <xf numFmtId="3" fontId="4" fillId="0" borderId="23" xfId="24" applyNumberFormat="1" applyFont="1" applyFill="1" applyBorder="1" applyAlignment="1">
      <alignment/>
      <protection/>
    </xf>
    <xf numFmtId="0" fontId="4" fillId="0" borderId="0" xfId="24" applyFont="1" applyBorder="1" applyAlignment="1">
      <alignment horizontal="left" wrapText="1"/>
      <protection/>
    </xf>
    <xf numFmtId="3" fontId="4" fillId="0" borderId="0" xfId="24" applyNumberFormat="1" applyFont="1" applyFill="1" applyBorder="1" applyAlignment="1">
      <alignment wrapText="1"/>
      <protection/>
    </xf>
    <xf numFmtId="0" fontId="4" fillId="0" borderId="24" xfId="24" applyFont="1" applyBorder="1" applyAlignment="1">
      <alignment horizontal="left" wrapText="1"/>
      <protection/>
    </xf>
    <xf numFmtId="3" fontId="4" fillId="0" borderId="24" xfId="24" applyNumberFormat="1" applyFont="1" applyFill="1" applyBorder="1" applyAlignment="1">
      <alignment wrapText="1"/>
      <protection/>
    </xf>
    <xf numFmtId="3" fontId="4" fillId="0" borderId="0" xfId="24" applyNumberFormat="1" applyFont="1">
      <alignment/>
      <protection/>
    </xf>
    <xf numFmtId="165" fontId="6" fillId="0" borderId="0" xfId="23" applyNumberFormat="1" applyFont="1" applyFill="1" applyBorder="1" applyAlignment="1">
      <alignment/>
      <protection/>
    </xf>
    <xf numFmtId="0" fontId="9" fillId="0" borderId="25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2" borderId="1" xfId="22" applyFont="1" applyFill="1" applyBorder="1" applyAlignment="1">
      <alignment horizontal="center" vertical="center"/>
    </xf>
    <xf numFmtId="169" fontId="4" fillId="0" borderId="0" xfId="22" applyNumberFormat="1" applyFont="1" applyFill="1" applyBorder="1" applyAlignment="1">
      <alignment horizontal="right" vertical="center"/>
    </xf>
    <xf numFmtId="0" fontId="6" fillId="0" borderId="0" xfId="22" applyFont="1" applyBorder="1" applyAlignment="1">
      <alignment horizontal="left" vertical="top"/>
    </xf>
    <xf numFmtId="168" fontId="4" fillId="0" borderId="0" xfId="22" applyNumberFormat="1" applyFont="1" applyFill="1" applyBorder="1" applyAlignment="1">
      <alignment horizontal="right" vertical="top"/>
    </xf>
    <xf numFmtId="0" fontId="6" fillId="0" borderId="0" xfId="22" applyFont="1" applyFill="1" applyBorder="1" applyAlignment="1">
      <alignment horizontal="left" vertical="top"/>
    </xf>
    <xf numFmtId="0" fontId="6" fillId="0" borderId="0" xfId="22" applyFont="1" applyBorder="1" applyAlignment="1">
      <alignment horizontal="left" vertical="center"/>
    </xf>
    <xf numFmtId="168" fontId="4" fillId="0" borderId="0" xfId="22" applyNumberFormat="1" applyFont="1" applyFill="1" applyBorder="1" applyAlignment="1">
      <alignment horizontal="right" vertical="center"/>
    </xf>
    <xf numFmtId="169" fontId="4" fillId="0" borderId="0" xfId="22" applyNumberFormat="1" applyFont="1" applyFill="1" applyBorder="1" applyAlignment="1">
      <alignment horizontal="left" vertical="center"/>
    </xf>
    <xf numFmtId="0" fontId="6" fillId="0" borderId="0" xfId="22" applyFont="1" applyBorder="1" applyAlignment="1">
      <alignment horizontal="left" vertical="top" wrapText="1"/>
    </xf>
    <xf numFmtId="0" fontId="6" fillId="0" borderId="0" xfId="22" applyFont="1" applyBorder="1" applyAlignment="1">
      <alignment vertical="top" wrapText="1"/>
    </xf>
    <xf numFmtId="0" fontId="6" fillId="0" borderId="0" xfId="22" applyFont="1" applyBorder="1" applyAlignment="1">
      <alignment/>
    </xf>
    <xf numFmtId="0" fontId="6" fillId="0" borderId="0" xfId="22" applyFont="1" applyBorder="1" applyAlignment="1">
      <alignment horizontal="left" wrapText="1"/>
    </xf>
    <xf numFmtId="0" fontId="4" fillId="0" borderId="0" xfId="22" applyFont="1" applyAlignment="1">
      <alignment vertical="top" wrapText="1"/>
    </xf>
    <xf numFmtId="0" fontId="4" fillId="0" borderId="0" xfId="22" applyFont="1" applyAlignment="1">
      <alignment vertical="center"/>
    </xf>
    <xf numFmtId="0" fontId="4" fillId="0" borderId="0" xfId="22" applyFont="1" applyFill="1" applyBorder="1" applyAlignment="1">
      <alignment vertical="center"/>
    </xf>
    <xf numFmtId="0" fontId="5" fillId="0" borderId="0" xfId="22" applyFont="1" applyFill="1" applyBorder="1" applyAlignment="1">
      <alignment vertical="center"/>
    </xf>
    <xf numFmtId="0" fontId="5" fillId="0" borderId="0" xfId="22" applyFont="1" applyFill="1" applyBorder="1" applyAlignment="1">
      <alignment horizontal="left"/>
    </xf>
    <xf numFmtId="0" fontId="4" fillId="0" borderId="0" xfId="22" applyFont="1" applyFill="1" applyBorder="1" applyAlignment="1">
      <alignment horizontal="left"/>
    </xf>
    <xf numFmtId="0" fontId="4" fillId="0" borderId="0" xfId="22" applyFont="1" applyFill="1" applyBorder="1" applyAlignment="1">
      <alignment horizontal="right"/>
    </xf>
    <xf numFmtId="0" fontId="4" fillId="0" borderId="0" xfId="22" applyFont="1" applyFill="1" applyBorder="1" applyAlignment="1">
      <alignment horizontal="left" vertical="center"/>
    </xf>
    <xf numFmtId="0" fontId="4" fillId="0" borderId="0" xfId="22" applyNumberFormat="1" applyFont="1" applyFill="1" applyBorder="1" applyAlignment="1">
      <alignment/>
    </xf>
    <xf numFmtId="3" fontId="4" fillId="0" borderId="0" xfId="22" applyNumberFormat="1" applyFont="1" applyFill="1" applyBorder="1" applyAlignment="1">
      <alignment/>
    </xf>
    <xf numFmtId="0" fontId="4" fillId="0" borderId="0" xfId="22" applyFont="1" applyFill="1" applyBorder="1" applyAlignment="1">
      <alignment vertical="center" wrapText="1"/>
    </xf>
    <xf numFmtId="0" fontId="4" fillId="0" borderId="0" xfId="22" applyFont="1" applyAlignment="1">
      <alignment horizontal="left"/>
    </xf>
    <xf numFmtId="0" fontId="14" fillId="0" borderId="0" xfId="22" applyFont="1" applyFill="1" applyBorder="1" applyAlignment="1">
      <alignment vertical="center"/>
    </xf>
    <xf numFmtId="0" fontId="4" fillId="0" borderId="0" xfId="22" applyFont="1" applyFill="1" applyBorder="1" applyAlignment="1">
      <alignment horizontal="right" wrapText="1"/>
    </xf>
    <xf numFmtId="0" fontId="4" fillId="0" borderId="0" xfId="22" applyFont="1" applyFill="1" applyBorder="1" applyAlignment="1">
      <alignment vertical="center"/>
    </xf>
    <xf numFmtId="0" fontId="6" fillId="0" borderId="0" xfId="25" applyFont="1" applyFill="1">
      <alignment/>
      <protection/>
    </xf>
    <xf numFmtId="3" fontId="4" fillId="0" borderId="0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6" fillId="0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1" fontId="6" fillId="3" borderId="3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center" vertical="center" wrapText="1"/>
    </xf>
    <xf numFmtId="1" fontId="6" fillId="3" borderId="28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1" fontId="6" fillId="0" borderId="29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1" fontId="6" fillId="0" borderId="30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1" fontId="6" fillId="0" borderId="23" xfId="0" applyNumberFormat="1" applyFont="1" applyFill="1" applyBorder="1" applyAlignment="1">
      <alignment horizontal="center"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1" fontId="4" fillId="0" borderId="0" xfId="20" applyNumberFormat="1" applyFont="1" applyFill="1" applyBorder="1" applyAlignment="1">
      <alignment horizontal="right"/>
      <protection/>
    </xf>
    <xf numFmtId="1" fontId="4" fillId="0" borderId="0" xfId="20" applyNumberFormat="1" applyFont="1" applyBorder="1" applyAlignment="1">
      <alignment horizontal="right"/>
      <protection/>
    </xf>
    <xf numFmtId="1" fontId="6" fillId="0" borderId="0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/>
    <xf numFmtId="0" fontId="4" fillId="0" borderId="17" xfId="0" applyNumberFormat="1" applyFont="1" applyFill="1" applyBorder="1" applyAlignment="1">
      <alignment/>
    </xf>
    <xf numFmtId="1" fontId="6" fillId="0" borderId="23" xfId="0" applyNumberFormat="1" applyFont="1" applyBorder="1"/>
    <xf numFmtId="0" fontId="4" fillId="0" borderId="0" xfId="0" applyNumberFormat="1" applyFont="1" applyFill="1" applyBorder="1" applyAlignment="1">
      <alignment wrapText="1"/>
    </xf>
    <xf numFmtId="0" fontId="10" fillId="0" borderId="0" xfId="0" applyFont="1"/>
    <xf numFmtId="0" fontId="5" fillId="0" borderId="0" xfId="0" applyNumberFormat="1" applyFont="1" applyFill="1" applyBorder="1" applyAlignment="1">
      <alignment/>
    </xf>
    <xf numFmtId="0" fontId="9" fillId="2" borderId="23" xfId="0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right"/>
    </xf>
    <xf numFmtId="1" fontId="9" fillId="3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22" applyFont="1" applyFill="1" applyBorder="1" applyAlignment="1">
      <alignment horizontal="left" vertical="center"/>
    </xf>
    <xf numFmtId="3" fontId="4" fillId="0" borderId="0" xfId="25" applyNumberFormat="1" applyFont="1" applyFill="1" applyBorder="1" applyAlignment="1">
      <alignment/>
      <protection/>
    </xf>
    <xf numFmtId="3" fontId="4" fillId="0" borderId="0" xfId="22" applyNumberFormat="1" applyFont="1" applyFill="1" applyBorder="1" applyAlignment="1">
      <alignment vertical="center"/>
    </xf>
    <xf numFmtId="0" fontId="4" fillId="0" borderId="0" xfId="25" applyNumberFormat="1" applyFont="1" applyFill="1" applyBorder="1" applyAlignment="1">
      <alignment/>
      <protection/>
    </xf>
    <xf numFmtId="3" fontId="4" fillId="0" borderId="0" xfId="25" applyNumberFormat="1" applyFont="1" applyFill="1" applyBorder="1" applyAlignment="1">
      <alignment horizontal="right"/>
      <protection/>
    </xf>
    <xf numFmtId="0" fontId="4" fillId="0" borderId="0" xfId="22" applyNumberFormat="1" applyFont="1" applyFill="1" applyBorder="1" applyAlignment="1">
      <alignment vertical="center"/>
    </xf>
    <xf numFmtId="0" fontId="5" fillId="2" borderId="1" xfId="22" applyFont="1" applyFill="1" applyBorder="1" applyAlignment="1">
      <alignment horizontal="center" vertical="center"/>
    </xf>
    <xf numFmtId="3" fontId="5" fillId="2" borderId="1" xfId="25" applyNumberFormat="1" applyFont="1" applyFill="1" applyBorder="1" applyAlignment="1">
      <alignment horizontal="center" vertical="center"/>
      <protection/>
    </xf>
    <xf numFmtId="0" fontId="5" fillId="3" borderId="3" xfId="22" applyFont="1" applyFill="1" applyBorder="1" applyAlignment="1">
      <alignment vertical="center"/>
    </xf>
    <xf numFmtId="3" fontId="5" fillId="3" borderId="3" xfId="25" applyNumberFormat="1" applyFont="1" applyFill="1" applyBorder="1" applyAlignment="1">
      <alignment/>
      <protection/>
    </xf>
    <xf numFmtId="0" fontId="4" fillId="0" borderId="23" xfId="22" applyFont="1" applyFill="1" applyBorder="1" applyAlignment="1">
      <alignment vertical="center"/>
    </xf>
    <xf numFmtId="0" fontId="6" fillId="0" borderId="23" xfId="0" applyFont="1" applyBorder="1"/>
    <xf numFmtId="0" fontId="5" fillId="2" borderId="1" xfId="22" applyFont="1" applyFill="1" applyBorder="1" applyAlignment="1">
      <alignment horizontal="center" vertical="center" wrapText="1"/>
    </xf>
    <xf numFmtId="0" fontId="4" fillId="0" borderId="23" xfId="22" applyFont="1" applyFill="1" applyBorder="1" applyAlignment="1">
      <alignment horizontal="left" vertical="center"/>
    </xf>
    <xf numFmtId="3" fontId="4" fillId="0" borderId="23" xfId="25" applyNumberFormat="1" applyFont="1" applyFill="1" applyBorder="1" applyAlignment="1">
      <alignment/>
      <protection/>
    </xf>
    <xf numFmtId="0" fontId="4" fillId="0" borderId="23" xfId="22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6" fillId="3" borderId="32" xfId="0" applyNumberFormat="1" applyFont="1" applyFill="1" applyBorder="1" applyAlignment="1">
      <alignment horizontal="center"/>
    </xf>
    <xf numFmtId="1" fontId="6" fillId="3" borderId="30" xfId="0" applyNumberFormat="1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/>
    </xf>
    <xf numFmtId="0" fontId="9" fillId="3" borderId="23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8" fontId="15" fillId="0" borderId="0" xfId="0" applyNumberFormat="1" applyFont="1"/>
    <xf numFmtId="168" fontId="6" fillId="0" borderId="0" xfId="0" applyNumberFormat="1" applyFont="1" applyAlignment="1">
      <alignment horizontal="right"/>
    </xf>
    <xf numFmtId="168" fontId="6" fillId="0" borderId="0" xfId="0" applyNumberFormat="1" applyFont="1" applyBorder="1" applyAlignment="1">
      <alignment horizontal="right" vertical="center"/>
    </xf>
    <xf numFmtId="168" fontId="6" fillId="0" borderId="35" xfId="0" applyNumberFormat="1" applyFont="1" applyBorder="1" applyAlignment="1">
      <alignment horizontal="right" vertical="center"/>
    </xf>
    <xf numFmtId="168" fontId="6" fillId="0" borderId="36" xfId="0" applyNumberFormat="1" applyFont="1" applyBorder="1" applyAlignment="1">
      <alignment horizontal="right" vertical="center"/>
    </xf>
    <xf numFmtId="168" fontId="6" fillId="0" borderId="27" xfId="0" applyNumberFormat="1" applyFont="1" applyFill="1" applyBorder="1" applyAlignment="1">
      <alignment horizontal="right" vertical="center"/>
    </xf>
    <xf numFmtId="168" fontId="6" fillId="0" borderId="29" xfId="0" applyNumberFormat="1" applyFont="1" applyFill="1" applyBorder="1" applyAlignment="1">
      <alignment horizontal="right" vertical="center"/>
    </xf>
    <xf numFmtId="168" fontId="6" fillId="0" borderId="2" xfId="0" applyNumberFormat="1" applyFont="1" applyFill="1" applyBorder="1" applyAlignment="1">
      <alignment horizontal="right" vertical="center"/>
    </xf>
    <xf numFmtId="168" fontId="6" fillId="0" borderId="4" xfId="0" applyNumberFormat="1" applyFont="1" applyFill="1" applyBorder="1" applyAlignment="1">
      <alignment horizontal="right" vertical="center"/>
    </xf>
    <xf numFmtId="168" fontId="6" fillId="0" borderId="2" xfId="0" applyNumberFormat="1" applyFont="1" applyBorder="1" applyAlignment="1">
      <alignment horizontal="right" vertical="center"/>
    </xf>
    <xf numFmtId="168" fontId="6" fillId="0" borderId="4" xfId="0" applyNumberFormat="1" applyFont="1" applyBorder="1" applyAlignment="1">
      <alignment horizontal="right" vertical="center"/>
    </xf>
    <xf numFmtId="168" fontId="6" fillId="0" borderId="26" xfId="0" applyNumberFormat="1" applyFont="1" applyBorder="1" applyAlignment="1">
      <alignment horizontal="right" vertical="center"/>
    </xf>
    <xf numFmtId="168" fontId="6" fillId="0" borderId="37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9" fillId="0" borderId="0" xfId="0" applyFont="1" applyFill="1"/>
    <xf numFmtId="0" fontId="4" fillId="0" borderId="23" xfId="0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0" fontId="6" fillId="0" borderId="23" xfId="0" applyFont="1" applyFill="1" applyBorder="1"/>
    <xf numFmtId="16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2" borderId="23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3" fillId="2" borderId="20" xfId="20" applyFont="1" applyFill="1" applyBorder="1" applyAlignment="1">
      <alignment horizontal="center" vertical="center" wrapText="1"/>
      <protection/>
    </xf>
    <xf numFmtId="0" fontId="3" fillId="2" borderId="25" xfId="20" applyFont="1" applyFill="1" applyBorder="1" applyAlignment="1">
      <alignment horizontal="center" vertical="center" wrapText="1"/>
      <protection/>
    </xf>
    <xf numFmtId="0" fontId="18" fillId="0" borderId="0" xfId="0" applyFont="1"/>
    <xf numFmtId="0" fontId="19" fillId="0" borderId="0" xfId="0" applyFont="1" applyFill="1" applyBorder="1"/>
    <xf numFmtId="0" fontId="19" fillId="0" borderId="0" xfId="0" applyNumberFormat="1" applyFont="1" applyFill="1" applyBorder="1" applyAlignment="1">
      <alignment/>
    </xf>
    <xf numFmtId="0" fontId="9" fillId="3" borderId="3" xfId="22" applyFont="1" applyFill="1" applyBorder="1" applyAlignment="1">
      <alignment vertical="center"/>
    </xf>
    <xf numFmtId="169" fontId="5" fillId="3" borderId="3" xfId="22" applyNumberFormat="1" applyFont="1" applyFill="1" applyBorder="1" applyAlignment="1">
      <alignment horizontal="right" vertical="center"/>
    </xf>
    <xf numFmtId="3" fontId="6" fillId="0" borderId="23" xfId="22" applyNumberFormat="1" applyFont="1" applyBorder="1" applyAlignment="1" quotePrefix="1">
      <alignment vertical="center"/>
    </xf>
    <xf numFmtId="168" fontId="6" fillId="0" borderId="23" xfId="22" applyNumberFormat="1" applyFont="1" applyBorder="1" applyAlignment="1">
      <alignment vertical="center"/>
    </xf>
    <xf numFmtId="0" fontId="6" fillId="0" borderId="23" xfId="22" applyFont="1" applyBorder="1" applyAlignment="1">
      <alignment horizontal="left" vertical="center"/>
    </xf>
    <xf numFmtId="168" fontId="6" fillId="0" borderId="23" xfId="22" applyNumberFormat="1" applyFont="1" applyBorder="1" applyAlignment="1">
      <alignment horizontal="right" vertical="center"/>
    </xf>
    <xf numFmtId="168" fontId="9" fillId="3" borderId="23" xfId="0" applyNumberFormat="1" applyFont="1" applyFill="1" applyBorder="1" applyAlignment="1">
      <alignment horizontal="right" vertical="center"/>
    </xf>
    <xf numFmtId="168" fontId="9" fillId="3" borderId="19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168" fontId="6" fillId="0" borderId="17" xfId="0" applyNumberFormat="1" applyFont="1" applyFill="1" applyBorder="1" applyAlignment="1">
      <alignment horizontal="right" vertical="center"/>
    </xf>
    <xf numFmtId="168" fontId="6" fillId="0" borderId="16" xfId="0" applyNumberFormat="1" applyFont="1" applyFill="1" applyBorder="1" applyAlignment="1">
      <alignment horizontal="right" vertical="center"/>
    </xf>
    <xf numFmtId="168" fontId="15" fillId="0" borderId="23" xfId="0" applyNumberFormat="1" applyFont="1" applyBorder="1"/>
    <xf numFmtId="167" fontId="9" fillId="3" borderId="3" xfId="21" applyNumberFormat="1" applyFont="1" applyFill="1" applyBorder="1"/>
    <xf numFmtId="167" fontId="6" fillId="0" borderId="23" xfId="21" applyNumberFormat="1" applyFont="1" applyBorder="1"/>
    <xf numFmtId="0" fontId="6" fillId="0" borderId="23" xfId="0" applyFont="1" applyFill="1" applyBorder="1" applyAlignment="1">
      <alignment horizontal="left"/>
    </xf>
    <xf numFmtId="1" fontId="6" fillId="0" borderId="3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23" xfId="24" applyNumberFormat="1" applyFont="1" applyFill="1" applyBorder="1" applyAlignment="1">
      <alignment horizontal="left"/>
      <protection/>
    </xf>
    <xf numFmtId="0" fontId="4" fillId="0" borderId="0" xfId="24" applyFont="1" applyBorder="1" applyAlignment="1">
      <alignment horizontal="right"/>
      <protection/>
    </xf>
    <xf numFmtId="0" fontId="5" fillId="3" borderId="3" xfId="24" applyFont="1" applyFill="1" applyBorder="1" applyAlignment="1">
      <alignment horizontal="left" wrapText="1"/>
      <protection/>
    </xf>
    <xf numFmtId="3" fontId="5" fillId="3" borderId="0" xfId="24" applyNumberFormat="1" applyFont="1" applyFill="1" applyBorder="1" applyAlignment="1">
      <alignment/>
      <protection/>
    </xf>
    <xf numFmtId="3" fontId="5" fillId="3" borderId="3" xfId="24" applyNumberFormat="1" applyFont="1" applyFill="1" applyBorder="1" applyAlignment="1">
      <alignment wrapText="1"/>
      <protection/>
    </xf>
    <xf numFmtId="0" fontId="19" fillId="0" borderId="0" xfId="0" applyFont="1"/>
    <xf numFmtId="1" fontId="9" fillId="3" borderId="3" xfId="0" applyNumberFormat="1" applyFont="1" applyFill="1" applyBorder="1"/>
    <xf numFmtId="0" fontId="5" fillId="3" borderId="3" xfId="22" applyFont="1" applyFill="1" applyBorder="1" applyAlignment="1">
      <alignment horizontal="right" wrapText="1"/>
    </xf>
    <xf numFmtId="0" fontId="14" fillId="0" borderId="0" xfId="22" applyFont="1" applyFill="1" applyBorder="1" applyAlignment="1">
      <alignment/>
    </xf>
    <xf numFmtId="0" fontId="4" fillId="0" borderId="2" xfId="0" applyNumberFormat="1" applyFont="1" applyFill="1" applyBorder="1" applyAlignment="1">
      <alignment wrapText="1"/>
    </xf>
    <xf numFmtId="0" fontId="4" fillId="0" borderId="17" xfId="0" applyNumberFormat="1" applyFont="1" applyFill="1" applyBorder="1" applyAlignment="1">
      <alignment wrapText="1"/>
    </xf>
    <xf numFmtId="0" fontId="7" fillId="0" borderId="0" xfId="0" applyFont="1"/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20" fillId="4" borderId="0" xfId="0" applyNumberFormat="1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/>
    </xf>
    <xf numFmtId="0" fontId="6" fillId="4" borderId="0" xfId="0" applyFont="1" applyFill="1" applyBorder="1"/>
    <xf numFmtId="0" fontId="1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1" fontId="21" fillId="0" borderId="0" xfId="0" applyNumberFormat="1" applyFont="1"/>
    <xf numFmtId="1" fontId="6" fillId="0" borderId="0" xfId="0" applyNumberFormat="1" applyFont="1" applyAlignment="1">
      <alignment horizontal="right"/>
    </xf>
    <xf numFmtId="0" fontId="6" fillId="0" borderId="23" xfId="0" applyFont="1" applyBorder="1" applyAlignment="1">
      <alignment horizontal="right"/>
    </xf>
    <xf numFmtId="1" fontId="4" fillId="0" borderId="0" xfId="20" applyNumberFormat="1" applyFont="1" applyFill="1" applyBorder="1" applyAlignment="1">
      <alignment horizontal="right" wrapText="1"/>
      <protection/>
    </xf>
    <xf numFmtId="1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0" xfId="2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0" xfId="20" applyFont="1" applyFill="1" applyBorder="1" applyAlignment="1">
      <alignment horizontal="left"/>
      <protection/>
    </xf>
    <xf numFmtId="1" fontId="3" fillId="0" borderId="0" xfId="20" applyNumberFormat="1" applyFont="1" applyFill="1" applyBorder="1" applyAlignment="1">
      <alignment horizontal="right"/>
      <protection/>
    </xf>
    <xf numFmtId="0" fontId="3" fillId="2" borderId="25" xfId="20" applyFont="1" applyFill="1" applyBorder="1" applyAlignment="1">
      <alignment horizontal="center" vertical="center"/>
      <protection/>
    </xf>
    <xf numFmtId="0" fontId="3" fillId="3" borderId="20" xfId="20" applyFont="1" applyFill="1" applyBorder="1" applyAlignment="1">
      <alignment horizontal="left"/>
      <protection/>
    </xf>
    <xf numFmtId="1" fontId="3" fillId="3" borderId="20" xfId="20" applyNumberFormat="1" applyFont="1" applyFill="1" applyBorder="1" applyAlignment="1">
      <alignment horizontal="right"/>
      <protection/>
    </xf>
    <xf numFmtId="0" fontId="3" fillId="3" borderId="17" xfId="20" applyFont="1" applyFill="1" applyBorder="1" applyAlignment="1">
      <alignment horizontal="left"/>
      <protection/>
    </xf>
    <xf numFmtId="1" fontId="3" fillId="3" borderId="17" xfId="20" applyNumberFormat="1" applyFont="1" applyFill="1" applyBorder="1" applyAlignment="1">
      <alignment horizontal="right"/>
      <protection/>
    </xf>
    <xf numFmtId="0" fontId="0" fillId="3" borderId="17" xfId="0" applyFill="1" applyBorder="1"/>
    <xf numFmtId="0" fontId="22" fillId="3" borderId="20" xfId="0" applyFont="1" applyFill="1" applyBorder="1"/>
    <xf numFmtId="0" fontId="5" fillId="3" borderId="20" xfId="20" applyFont="1" applyFill="1" applyBorder="1" applyAlignment="1">
      <alignment horizontal="left"/>
      <protection/>
    </xf>
    <xf numFmtId="1" fontId="5" fillId="3" borderId="17" xfId="20" applyNumberFormat="1" applyFont="1" applyFill="1" applyBorder="1" applyAlignment="1">
      <alignment horizontal="right"/>
      <protection/>
    </xf>
    <xf numFmtId="1" fontId="4" fillId="0" borderId="23" xfId="20" applyNumberFormat="1" applyFont="1" applyBorder="1" applyAlignment="1">
      <alignment horizontal="right"/>
      <protection/>
    </xf>
    <xf numFmtId="1" fontId="4" fillId="0" borderId="23" xfId="20" applyNumberFormat="1" applyFont="1" applyFill="1" applyBorder="1" applyAlignment="1">
      <alignment horizontal="right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4" fillId="0" borderId="23" xfId="2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168" fontId="6" fillId="0" borderId="0" xfId="0" applyNumberFormat="1" applyFont="1"/>
    <xf numFmtId="0" fontId="5" fillId="2" borderId="20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tab1_1" xfId="20"/>
    <cellStyle name="Comma 2" xfId="21"/>
    <cellStyle name="Normal 2" xfId="22"/>
    <cellStyle name="Normal 10" xfId="23"/>
    <cellStyle name="Normal 3" xfId="24"/>
    <cellStyle name="Normal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with at least basic overall digital skills, by sex,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16-74)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 1'!$D$6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1'!$B$7:$B$47</c:f>
              <c:strCache/>
            </c:strRef>
          </c:cat>
          <c:val>
            <c:numRef>
              <c:f>'Fig. 1'!$D$7:$D$47</c:f>
              <c:numCache/>
            </c:numRef>
          </c:val>
        </c:ser>
        <c:ser>
          <c:idx val="2"/>
          <c:order val="1"/>
          <c:tx>
            <c:strRef>
              <c:f>'Fig. 1'!$E$6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1'!$B$7:$B$47</c:f>
              <c:strCache/>
            </c:strRef>
          </c:cat>
          <c:val>
            <c:numRef>
              <c:f>'Fig. 1'!$E$7:$E$47</c:f>
              <c:numCache/>
            </c:numRef>
          </c:val>
        </c:ser>
        <c:overlap val="-27"/>
        <c:axId val="60621625"/>
        <c:axId val="8723714"/>
      </c:barChart>
      <c:lineChart>
        <c:grouping val="standard"/>
        <c:varyColors val="0"/>
        <c:ser>
          <c:idx val="0"/>
          <c:order val="2"/>
          <c:tx>
            <c:strRef>
              <c:f>'Fig. 1'!$C$6</c:f>
              <c:strCache>
                <c:ptCount val="1"/>
                <c:pt idx="0">
                  <c:v>All individuals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1'!$B$7:$B$47</c:f>
              <c:strCache/>
            </c:strRef>
          </c:cat>
          <c:val>
            <c:numRef>
              <c:f>'Fig. 1'!$C$7:$C$47</c:f>
              <c:numCache/>
            </c:numRef>
          </c:val>
          <c:smooth val="0"/>
        </c:ser>
        <c:marker val="1"/>
        <c:axId val="60621625"/>
        <c:axId val="8723714"/>
      </c:lineChart>
      <c:catAx>
        <c:axId val="606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23714"/>
        <c:crosses val="autoZero"/>
        <c:auto val="1"/>
        <c:lblOffset val="100"/>
        <c:noMultiLvlLbl val="0"/>
      </c:catAx>
      <c:valAx>
        <c:axId val="872371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06216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87225"/>
          <c:w val="0.323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Digital intensity of enterprises, by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2"/>
          <c:w val="0.9415"/>
          <c:h val="0.6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11'!$C$6</c:f>
              <c:strCache>
                <c:ptCount val="1"/>
                <c:pt idx="0">
                  <c:v>Very low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11'!$B$8:$B$13</c:f>
              <c:strCache/>
            </c:strRef>
          </c:cat>
          <c:val>
            <c:numRef>
              <c:f>'Fig. 11'!$C$8:$C$13</c:f>
              <c:numCache/>
            </c:numRef>
          </c:val>
        </c:ser>
        <c:ser>
          <c:idx val="1"/>
          <c:order val="1"/>
          <c:tx>
            <c:strRef>
              <c:f>'Fig. 11'!$D$6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11'!$B$8:$B$13</c:f>
              <c:strCache/>
            </c:strRef>
          </c:cat>
          <c:val>
            <c:numRef>
              <c:f>'Fig. 11'!$D$8:$D$13</c:f>
              <c:numCache/>
            </c:numRef>
          </c:val>
        </c:ser>
        <c:ser>
          <c:idx val="2"/>
          <c:order val="2"/>
          <c:tx>
            <c:strRef>
              <c:f>'Fig. 11'!$E$6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11'!$B$8:$B$13</c:f>
              <c:strCache/>
            </c:strRef>
          </c:cat>
          <c:val>
            <c:numRef>
              <c:f>'Fig. 11'!$E$8:$E$13</c:f>
              <c:numCache/>
            </c:numRef>
          </c:val>
        </c:ser>
        <c:ser>
          <c:idx val="3"/>
          <c:order val="3"/>
          <c:tx>
            <c:strRef>
              <c:f>'Fig. 11'!$F$6</c:f>
              <c:strCache>
                <c:ptCount val="1"/>
                <c:pt idx="0">
                  <c:v>Very high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11'!$B$8:$B$13</c:f>
              <c:strCache/>
            </c:strRef>
          </c:cat>
          <c:val>
            <c:numRef>
              <c:f>'Fig. 11'!$F$8:$F$13</c:f>
              <c:numCache/>
            </c:numRef>
          </c:val>
        </c:ser>
        <c:overlap val="100"/>
        <c:gapWidth val="75"/>
        <c:axId val="3411805"/>
        <c:axId val="30706246"/>
      </c:barChart>
      <c:lineChart>
        <c:grouping val="standard"/>
        <c:varyColors val="0"/>
        <c:ser>
          <c:idx val="4"/>
          <c:order val="4"/>
          <c:tx>
            <c:strRef>
              <c:f>'Fig. 11'!$G$6</c:f>
              <c:strCache>
                <c:ptCount val="1"/>
                <c:pt idx="0">
                  <c:v>Basic digital intensity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5"/>
            <c:spPr>
              <a:solidFill>
                <a:schemeClr val="accent1">
                  <a:lumMod val="50000"/>
                </a:schemeClr>
              </a:solidFill>
              <a:ln w="15875">
                <a:noFill/>
              </a:ln>
            </c:spPr>
          </c:marker>
          <c:dPt>
            <c:idx val="1"/>
            <c:spPr>
              <a:ln w="28575">
                <a:noFill/>
                <a:round/>
              </a:ln>
            </c:spPr>
            <c:marker>
              <c:size val="25"/>
              <c:spPr>
                <a:solidFill>
                  <a:schemeClr val="accent1">
                    <a:lumMod val="50000"/>
                  </a:schemeClr>
                </a:solidFill>
                <a:ln w="15875"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275"/>
                  <c:y val="-0.02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275"/>
                  <c:y val="-0.03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275"/>
                  <c:y val="-0.03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275"/>
                  <c:y val="-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425"/>
                  <c:y val="-0.03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accent1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11'!$B$8:$B$13</c:f>
              <c:strCache/>
            </c:strRef>
          </c:cat>
          <c:val>
            <c:numRef>
              <c:f>'Fig. 11'!$G$8:$G$13</c:f>
              <c:numCache/>
            </c:numRef>
          </c:val>
          <c:smooth val="0"/>
        </c:ser>
        <c:marker val="1"/>
        <c:axId val="3411805"/>
        <c:axId val="30706246"/>
      </c:lineChart>
      <c:catAx>
        <c:axId val="341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0706246"/>
        <c:crosses val="autoZero"/>
        <c:auto val="1"/>
        <c:lblOffset val="100"/>
        <c:noMultiLvlLbl val="0"/>
      </c:catAx>
      <c:valAx>
        <c:axId val="3070624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4118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25"/>
          <c:y val="0.87975"/>
          <c:w val="0.541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Digital intensity of enterprises, by size class,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25"/>
          <c:y val="0.12475"/>
          <c:w val="0.941"/>
          <c:h val="0.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'Fig.12'!$E$5</c:f>
              <c:strCache>
                <c:ptCount val="1"/>
                <c:pt idx="0">
                  <c:v>Very low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'Fig.12'!$C$7:$D$76</c:f>
              <c:multiLvlStrCache/>
            </c:multiLvlStrRef>
          </c:cat>
          <c:val>
            <c:numRef>
              <c:f>'Fig.12'!$E$7:$E$76</c:f>
              <c:numCache/>
            </c:numRef>
          </c:val>
        </c:ser>
        <c:ser>
          <c:idx val="1"/>
          <c:order val="1"/>
          <c:tx>
            <c:strRef>
              <c:f>'Fig.12'!$F$5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'Fig.12'!$C$7:$D$76</c:f>
              <c:multiLvlStrCache/>
            </c:multiLvlStrRef>
          </c:cat>
          <c:val>
            <c:numRef>
              <c:f>'Fig.12'!$F$7:$F$76</c:f>
              <c:numCache/>
            </c:numRef>
          </c:val>
        </c:ser>
        <c:ser>
          <c:idx val="2"/>
          <c:order val="2"/>
          <c:tx>
            <c:strRef>
              <c:f>'Fig.12'!$G$5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'Fig.12'!$C$7:$D$76</c:f>
              <c:multiLvlStrCache/>
            </c:multiLvlStrRef>
          </c:cat>
          <c:val>
            <c:numRef>
              <c:f>'Fig.12'!$G$7:$G$76</c:f>
              <c:numCache/>
            </c:numRef>
          </c:val>
        </c:ser>
        <c:ser>
          <c:idx val="3"/>
          <c:order val="3"/>
          <c:tx>
            <c:strRef>
              <c:f>'Fig.12'!$H$5</c:f>
              <c:strCache>
                <c:ptCount val="1"/>
                <c:pt idx="0">
                  <c:v>Very high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'Fig.12'!$C$7:$D$76</c:f>
              <c:multiLvlStrCache/>
            </c:multiLvlStrRef>
          </c:cat>
          <c:val>
            <c:numRef>
              <c:f>'Fig.12'!$H$7:$H$76</c:f>
              <c:numCache/>
            </c:numRef>
          </c:val>
        </c:ser>
        <c:overlap val="100"/>
        <c:gapWidth val="50"/>
        <c:axId val="7920759"/>
        <c:axId val="4177968"/>
      </c:barChart>
      <c:lineChart>
        <c:grouping val="standard"/>
        <c:varyColors val="0"/>
        <c:ser>
          <c:idx val="4"/>
          <c:order val="4"/>
          <c:tx>
            <c:strRef>
              <c:f>'Fig.12'!$I$5</c:f>
              <c:strCache>
                <c:ptCount val="1"/>
                <c:pt idx="0">
                  <c:v>Basic digital intensity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'Fig.12'!$C$7:$D$76</c:f>
              <c:multiLvlStrCache/>
            </c:multiLvlStrRef>
          </c:cat>
          <c:val>
            <c:numRef>
              <c:f>'Fig.12'!$I$7:$I$76</c:f>
              <c:numCache/>
            </c:numRef>
          </c:val>
          <c:smooth val="0"/>
        </c:ser>
        <c:marker val="1"/>
        <c:axId val="7920759"/>
        <c:axId val="4177968"/>
      </c:lineChart>
      <c:catAx>
        <c:axId val="792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bg1">
                <a:lumMod val="65000"/>
              </a:schemeClr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968"/>
        <c:crosses val="autoZero"/>
        <c:auto val="0"/>
        <c:lblOffset val="100"/>
        <c:noMultiLvlLbl val="0"/>
      </c:catAx>
      <c:valAx>
        <c:axId val="417796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79207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25"/>
          <c:y val="0.92275"/>
          <c:w val="0.5162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Digital intensity of enterprises, by economic activity,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45"/>
          <c:y val="0.13875"/>
          <c:w val="0.59275"/>
          <c:h val="0.64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 13'!$C$6</c:f>
              <c:strCache>
                <c:ptCount val="1"/>
                <c:pt idx="0">
                  <c:v>Very low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13'!$B$8:$B$20</c:f>
              <c:strCache/>
            </c:strRef>
          </c:cat>
          <c:val>
            <c:numRef>
              <c:f>'Fig. 13'!$C$8:$C$20</c:f>
              <c:numCache/>
            </c:numRef>
          </c:val>
        </c:ser>
        <c:ser>
          <c:idx val="1"/>
          <c:order val="1"/>
          <c:tx>
            <c:strRef>
              <c:f>'Fig. 13'!$D$6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13'!$B$8:$B$20</c:f>
              <c:strCache/>
            </c:strRef>
          </c:cat>
          <c:val>
            <c:numRef>
              <c:f>'Fig. 13'!$D$8:$D$20</c:f>
              <c:numCache/>
            </c:numRef>
          </c:val>
        </c:ser>
        <c:ser>
          <c:idx val="2"/>
          <c:order val="2"/>
          <c:tx>
            <c:strRef>
              <c:f>'Fig. 13'!$E$6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13'!$B$8:$B$20</c:f>
              <c:strCache/>
            </c:strRef>
          </c:cat>
          <c:val>
            <c:numRef>
              <c:f>'Fig. 13'!$E$8:$E$20</c:f>
              <c:numCache/>
            </c:numRef>
          </c:val>
        </c:ser>
        <c:ser>
          <c:idx val="3"/>
          <c:order val="3"/>
          <c:tx>
            <c:strRef>
              <c:f>'Fig. 13'!$F$6</c:f>
              <c:strCache>
                <c:ptCount val="1"/>
                <c:pt idx="0">
                  <c:v>Very high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13'!$B$8:$B$20</c:f>
              <c:strCache/>
            </c:strRef>
          </c:cat>
          <c:val>
            <c:numRef>
              <c:f>'Fig. 13'!$F$8:$F$20</c:f>
              <c:numCache/>
            </c:numRef>
          </c:val>
        </c:ser>
        <c:overlap val="100"/>
        <c:gapWidth val="45"/>
        <c:axId val="37601713"/>
        <c:axId val="2871098"/>
      </c:barChart>
      <c:catAx>
        <c:axId val="376017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871098"/>
        <c:crosses val="autoZero"/>
        <c:auto val="1"/>
        <c:lblOffset val="100"/>
        <c:noMultiLvlLbl val="0"/>
      </c:catAx>
      <c:valAx>
        <c:axId val="287109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76017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used the internet for interacting with public authorities,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16-74)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07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14'!$B$7:$B$47</c:f>
              <c:strCache/>
            </c:strRef>
          </c:cat>
          <c:val>
            <c:numRef>
              <c:f>'Fig. 14'!$C$7:$C$47</c:f>
              <c:numCache/>
            </c:numRef>
          </c:val>
        </c:ser>
        <c:axId val="25839883"/>
        <c:axId val="31232356"/>
      </c:barChart>
      <c:catAx>
        <c:axId val="2583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32356"/>
        <c:crosses val="autoZero"/>
        <c:auto val="1"/>
        <c:lblOffset val="100"/>
        <c:noMultiLvlLbl val="0"/>
      </c:catAx>
      <c:valAx>
        <c:axId val="3123235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83988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used the internet for health-related purposes,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 to 74)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25"/>
          <c:w val="0.937"/>
          <c:h val="0.4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15'!$C$6</c:f>
              <c:strCache>
                <c:ptCount val="1"/>
                <c:pt idx="0">
                  <c:v>Making an appointment with a practitioner via a website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15'!$B$8:$B$49</c:f>
              <c:strCache/>
            </c:strRef>
          </c:cat>
          <c:val>
            <c:numRef>
              <c:f>'Fig. 15'!$C$8:$C$49</c:f>
              <c:numCache/>
            </c:numRef>
          </c:val>
        </c:ser>
        <c:ser>
          <c:idx val="1"/>
          <c:order val="1"/>
          <c:tx>
            <c:strRef>
              <c:f>'Fig. 15'!$D$6</c:f>
              <c:strCache>
                <c:ptCount val="1"/>
                <c:pt idx="0">
                  <c:v>Accessing personal health records online (¹)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15'!$B$8:$B$49</c:f>
              <c:strCache/>
            </c:strRef>
          </c:cat>
          <c:val>
            <c:numRef>
              <c:f>'Fig. 15'!$D$8:$D$49</c:f>
              <c:numCache/>
            </c:numRef>
          </c:val>
        </c:ser>
        <c:ser>
          <c:idx val="2"/>
          <c:order val="2"/>
          <c:tx>
            <c:strRef>
              <c:f>'Fig. 15'!$E$6</c:f>
              <c:strCache>
                <c:ptCount val="1"/>
                <c:pt idx="0">
                  <c:v>Seeking health information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15'!$B$8:$B$49</c:f>
              <c:strCache/>
            </c:strRef>
          </c:cat>
          <c:val>
            <c:numRef>
              <c:f>'Fig. 15'!$E$8:$E$49</c:f>
              <c:numCache/>
            </c:numRef>
          </c:val>
        </c:ser>
        <c:overlap val="-27"/>
        <c:gapWidth val="50"/>
        <c:axId val="12655749"/>
        <c:axId val="46792878"/>
      </c:barChart>
      <c:catAx>
        <c:axId val="12655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2878"/>
        <c:crosses val="autoZero"/>
        <c:auto val="1"/>
        <c:lblOffset val="100"/>
        <c:noMultiLvlLbl val="0"/>
      </c:catAx>
      <c:valAx>
        <c:axId val="467928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6557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25"/>
          <c:y val="0.733"/>
          <c:w val="0.52325"/>
          <c:h val="0.09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broadband internet coverage by technology,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households, % of populated areas for 4G and 5G)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05"/>
          <c:w val="0.9707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16'!$C$6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16'!$B$11:$B$23</c:f>
              <c:strCache/>
            </c:strRef>
          </c:cat>
          <c:val>
            <c:numRef>
              <c:f>'Fig. 16'!$C$11:$C$23</c:f>
              <c:numCache/>
            </c:numRef>
          </c:val>
        </c:ser>
        <c:ser>
          <c:idx val="1"/>
          <c:order val="1"/>
          <c:tx>
            <c:strRef>
              <c:f>'Fig. 16'!$D$6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16'!$B$11:$B$23</c:f>
              <c:strCache/>
            </c:strRef>
          </c:cat>
          <c:val>
            <c:numRef>
              <c:f>'Fig. 16'!$D$11:$D$23</c:f>
              <c:numCache/>
            </c:numRef>
          </c:val>
        </c:ser>
        <c:overlap val="-27"/>
        <c:axId val="18482719"/>
        <c:axId val="32126744"/>
      </c:barChart>
      <c:catAx>
        <c:axId val="18482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6744"/>
        <c:crosses val="autoZero"/>
        <c:auto val="1"/>
        <c:lblOffset val="100"/>
        <c:noMultiLvlLbl val="0"/>
      </c:catAx>
      <c:valAx>
        <c:axId val="3212674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84827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5"/>
          <c:y val="0.87325"/>
          <c:w val="0.189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in households,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17'!$B$7:$B$47</c:f>
              <c:strCache/>
            </c:strRef>
          </c:cat>
          <c:val>
            <c:numRef>
              <c:f>'Fig. 17'!$C$7:$C$47</c:f>
              <c:numCache/>
            </c:numRef>
          </c:val>
        </c:ser>
        <c:axId val="20705241"/>
        <c:axId val="52129442"/>
      </c:barChart>
      <c:catAx>
        <c:axId val="20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9442"/>
        <c:crosses val="autoZero"/>
        <c:auto val="1"/>
        <c:lblOffset val="100"/>
        <c:noMultiLvlLbl val="0"/>
      </c:catAx>
      <c:valAx>
        <c:axId val="5212944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7052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in households by degree of urbanisation, 2021</a:t>
            </a:r>
            <a:r>
              <a:rPr lang="en-US" cap="none" sz="15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households)</a:t>
            </a:r>
          </a:p>
        </c:rich>
      </c:tx>
      <c:layout>
        <c:manualLayout>
          <c:xMode val="edge"/>
          <c:yMode val="edge"/>
          <c:x val="0.0067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09375"/>
          <c:w val="0.94575"/>
          <c:h val="0.62375"/>
        </c:manualLayout>
      </c:layout>
      <c:lineChart>
        <c:grouping val="standard"/>
        <c:varyColors val="0"/>
        <c:ser>
          <c:idx val="0"/>
          <c:order val="0"/>
          <c:tx>
            <c:strRef>
              <c:f>'Fig. 18'!$C$6</c:f>
              <c:strCache>
                <c:ptCount val="1"/>
                <c:pt idx="0">
                  <c:v>Cities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18'!$B$7:$B$39</c:f>
              <c:strCache/>
            </c:strRef>
          </c:cat>
          <c:val>
            <c:numRef>
              <c:f>'Fig. 18'!$C$7:$C$39</c:f>
              <c:numCache/>
            </c:numRef>
          </c:val>
          <c:smooth val="0"/>
        </c:ser>
        <c:ser>
          <c:idx val="1"/>
          <c:order val="1"/>
          <c:tx>
            <c:strRef>
              <c:f>'Fig. 18'!$D$6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18'!$B$7:$B$39</c:f>
              <c:strCache/>
            </c:strRef>
          </c:cat>
          <c:val>
            <c:numRef>
              <c:f>'Fig. 18'!$D$7:$D$39</c:f>
              <c:numCache/>
            </c:numRef>
          </c:val>
          <c:smooth val="0"/>
        </c:ser>
        <c:ser>
          <c:idx val="2"/>
          <c:order val="2"/>
          <c:tx>
            <c:strRef>
              <c:f>'Fig. 18'!$E$6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18'!$B$7:$B$39</c:f>
              <c:strCache/>
            </c:strRef>
          </c:cat>
          <c:val>
            <c:numRef>
              <c:f>'Fig. 18'!$E$7:$E$39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6511795"/>
        <c:axId val="61735244"/>
      </c:lineChart>
      <c:catAx>
        <c:axId val="6651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5244"/>
        <c:crosses val="autoZero"/>
        <c:auto val="1"/>
        <c:lblOffset val="100"/>
        <c:noMultiLvlLbl val="0"/>
      </c:catAx>
      <c:valAx>
        <c:axId val="61735244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51179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005"/>
          <c:y val="0.82625"/>
          <c:w val="0.39625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with at least basic overall digital skills, by education attainment level and by status in labour market,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aged 16-74)</a:t>
            </a:r>
          </a:p>
        </c:rich>
      </c:tx>
      <c:layout>
        <c:manualLayout>
          <c:xMode val="edge"/>
          <c:yMode val="edge"/>
          <c:x val="0.00525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825"/>
          <c:y val="0.192"/>
          <c:w val="0.491"/>
          <c:h val="0.51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 3'!$E$6</c:f>
              <c:strCache>
                <c:ptCount val="1"/>
                <c:pt idx="0">
                  <c:v>Individuals with basic overall digital skills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3'!$B$7:$B$16</c:f>
              <c:strCache/>
            </c:strRef>
          </c:cat>
          <c:val>
            <c:numRef>
              <c:f>'Fig. 3'!$E$7:$E$16</c:f>
              <c:numCache/>
            </c:numRef>
          </c:val>
        </c:ser>
        <c:ser>
          <c:idx val="0"/>
          <c:order val="1"/>
          <c:tx>
            <c:strRef>
              <c:f>'Fig. 3'!$D$6</c:f>
              <c:strCache>
                <c:ptCount val="1"/>
                <c:pt idx="0">
                  <c:v>Individuals with above basic overall digital skills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3'!$B$7:$B$16</c:f>
              <c:strCache/>
            </c:strRef>
          </c:cat>
          <c:val>
            <c:numRef>
              <c:f>'Fig. 3'!$D$7:$D$16</c:f>
              <c:numCache/>
            </c:numRef>
          </c:val>
        </c:ser>
        <c:overlap val="100"/>
        <c:gapWidth val="50"/>
        <c:axId val="11404563"/>
        <c:axId val="35532204"/>
      </c:barChart>
      <c:catAx>
        <c:axId val="114045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532204"/>
        <c:crosses val="autoZero"/>
        <c:auto val="1"/>
        <c:lblOffset val="100"/>
        <c:noMultiLvlLbl val="0"/>
      </c:catAx>
      <c:valAx>
        <c:axId val="3553220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4045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"/>
          <c:y val="0.781"/>
          <c:w val="0.7995"/>
          <c:h val="0.11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specialists in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employment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EU, 2012 - 2021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675"/>
          <c:y val="0.0915"/>
          <c:w val="0.82875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'Fig. 4'!$B$6</c:f>
              <c:strCache>
                <c:ptCount val="1"/>
                <c:pt idx="0">
                  <c:v>Number of persons employed (thousands)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 w="28575"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 w="28575"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 w="28575">
                <a:solidFill>
                  <a:schemeClr val="accent2"/>
                </a:solidFill>
                <a:prstDash val="solid"/>
              </a:ln>
            </c:spPr>
            <c:marker>
              <c:symbol val="none"/>
            </c:marker>
          </c:dPt>
          <c:dPt>
            <c:idx val="4"/>
            <c:spPr>
              <a:ln w="28575">
                <a:solidFill>
                  <a:schemeClr val="accent2"/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 w="28575">
                <a:solidFill>
                  <a:schemeClr val="accent2"/>
                </a:solidFill>
                <a:prstDash val="solid"/>
              </a:ln>
            </c:spPr>
            <c:marker>
              <c:symbol val="none"/>
            </c:marker>
          </c:dPt>
          <c:dPt>
            <c:idx val="6"/>
            <c:spPr>
              <a:ln w="28575"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 w="28575"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 w="28575"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 w="28575"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4'!$C$5:$L$5</c:f>
              <c:numCache/>
            </c:numRef>
          </c:cat>
          <c:val>
            <c:numRef>
              <c:f>'Fig. 4'!$C$6:$L$6</c:f>
              <c:numCache/>
            </c:numRef>
          </c:val>
          <c:smooth val="0"/>
        </c:ser>
        <c:axId val="51354381"/>
        <c:axId val="59536246"/>
      </c:lineChart>
      <c:lineChart>
        <c:grouping val="standard"/>
        <c:varyColors val="0"/>
        <c:ser>
          <c:idx val="1"/>
          <c:order val="1"/>
          <c:tx>
            <c:strRef>
              <c:f>'Fig. 4'!$B$7</c:f>
              <c:strCache>
                <c:ptCount val="1"/>
                <c:pt idx="0">
                  <c:v>Share of total employment (%)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"/>
            <c:spPr>
              <a:ln w="28575"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"/>
            <c:spPr>
              <a:ln w="28575">
                <a:solidFill>
                  <a:schemeClr val="accent1"/>
                </a:solidFill>
                <a:prstDash val="solid"/>
              </a:ln>
            </c:spPr>
            <c:marker>
              <c:symbol val="none"/>
            </c:marker>
          </c:dPt>
          <c:dPt>
            <c:idx val="3"/>
            <c:spPr>
              <a:ln w="28575">
                <a:solidFill>
                  <a:schemeClr val="accent1"/>
                </a:solidFill>
                <a:prstDash val="solid"/>
              </a:ln>
            </c:spPr>
            <c:marker>
              <c:symbol val="none"/>
            </c:marker>
          </c:dPt>
          <c:dPt>
            <c:idx val="4"/>
            <c:spPr>
              <a:ln w="28575">
                <a:solidFill>
                  <a:schemeClr val="accent1"/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 w="28575">
                <a:solidFill>
                  <a:schemeClr val="accent1"/>
                </a:solidFill>
                <a:prstDash val="solid"/>
              </a:ln>
            </c:spPr>
            <c:marker>
              <c:symbol val="none"/>
            </c:marker>
          </c:dPt>
          <c:dPt>
            <c:idx val="6"/>
            <c:spPr>
              <a:ln w="28575"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"/>
            <c:spPr>
              <a:ln w="28575"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"/>
            <c:spPr>
              <a:ln w="28575"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"/>
            <c:spPr>
              <a:ln w="28575">
                <a:solidFill>
                  <a:schemeClr val="accent1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4'!$C$5:$L$5</c:f>
              <c:numCache/>
            </c:numRef>
          </c:cat>
          <c:val>
            <c:numRef>
              <c:f>'Fig. 4'!$C$7:$L$7</c:f>
              <c:numCache/>
            </c:numRef>
          </c:val>
          <c:smooth val="0"/>
        </c:ser>
        <c:axId val="66064167"/>
        <c:axId val="57706592"/>
      </c:lineChart>
      <c:catAx>
        <c:axId val="5135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536246"/>
        <c:crossesAt val="5000"/>
        <c:auto val="1"/>
        <c:lblOffset val="100"/>
        <c:noMultiLvlLbl val="0"/>
      </c:catAx>
      <c:valAx>
        <c:axId val="59536246"/>
        <c:scaling>
          <c:orientation val="minMax"/>
          <c:max val="9000"/>
          <c:min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54381"/>
        <c:crosses val="autoZero"/>
        <c:crossBetween val="between"/>
        <c:dispUnits/>
      </c:valAx>
      <c:catAx>
        <c:axId val="66064167"/>
        <c:scaling>
          <c:orientation val="minMax"/>
        </c:scaling>
        <c:axPos val="b"/>
        <c:delete val="1"/>
        <c:majorTickMark val="out"/>
        <c:minorTickMark val="none"/>
        <c:tickLblPos val="nextTo"/>
        <c:crossAx val="57706592"/>
        <c:crosses val="autoZero"/>
        <c:auto val="1"/>
        <c:lblOffset val="100"/>
        <c:noMultiLvlLbl val="0"/>
      </c:catAx>
      <c:valAx>
        <c:axId val="57706592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Share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6606416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305"/>
          <c:y val="0.8355"/>
          <c:w val="0.73925"/>
          <c:h val="0.03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ICT specialists by sex,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25"/>
          <c:y val="0.118"/>
          <c:w val="0.92425"/>
          <c:h val="0.55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'Fig. 5'!$D$6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5'!$B$7:$B$41</c:f>
              <c:strCache/>
            </c:strRef>
          </c:cat>
          <c:val>
            <c:numRef>
              <c:f>'Fig. 5'!$D$7:$D$41</c:f>
              <c:numCache/>
            </c:numRef>
          </c:val>
        </c:ser>
        <c:ser>
          <c:idx val="0"/>
          <c:order val="1"/>
          <c:tx>
            <c:strRef>
              <c:f>'Fig. 5'!$C$6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5'!$B$7:$B$41</c:f>
              <c:strCache/>
            </c:strRef>
          </c:cat>
          <c:val>
            <c:numRef>
              <c:f>'Fig. 5'!$C$7:$C$41</c:f>
              <c:numCache/>
            </c:numRef>
          </c:val>
        </c:ser>
        <c:overlap val="100"/>
        <c:gapWidth val="100"/>
        <c:axId val="49597281"/>
        <c:axId val="43722346"/>
      </c:barChart>
      <c:catAx>
        <c:axId val="495972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2346"/>
        <c:crosses val="autoZero"/>
        <c:auto val="1"/>
        <c:lblOffset val="100"/>
        <c:noMultiLvlLbl val="0"/>
      </c:catAx>
      <c:valAx>
        <c:axId val="4372234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97281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83175"/>
          <c:w val="0.146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specialists in employment, by sex,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employment)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2025"/>
          <c:w val="0.94375"/>
          <c:h val="0.5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 6'!$D$6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6'!$B$8:$B$43</c:f>
              <c:strCache/>
            </c:strRef>
          </c:cat>
          <c:val>
            <c:numRef>
              <c:f>'Fig. 6'!$D$8:$D$42</c:f>
              <c:numCache/>
            </c:numRef>
          </c:val>
        </c:ser>
        <c:ser>
          <c:idx val="2"/>
          <c:order val="1"/>
          <c:tx>
            <c:strRef>
              <c:f>'Fig. 6'!$E$6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6'!$B$8:$B$43</c:f>
              <c:strCache/>
            </c:strRef>
          </c:cat>
          <c:val>
            <c:numRef>
              <c:f>'Fig. 6'!$E$8:$E$42</c:f>
              <c:numCache/>
            </c:numRef>
          </c:val>
        </c:ser>
        <c:overlap val="-27"/>
        <c:axId val="57956795"/>
        <c:axId val="51849108"/>
      </c:barChart>
      <c:lineChart>
        <c:grouping val="standard"/>
        <c:varyColors val="0"/>
        <c:ser>
          <c:idx val="0"/>
          <c:order val="2"/>
          <c:tx>
            <c:strRef>
              <c:f>'Fig. 6'!$C$6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6'!$B$8:$B$43</c:f>
              <c:strCache/>
            </c:strRef>
          </c:cat>
          <c:val>
            <c:numRef>
              <c:f>'Fig. 6'!$C$8:$C$42</c:f>
              <c:numCache/>
            </c:numRef>
          </c:val>
          <c:smooth val="0"/>
        </c:ser>
        <c:marker val="1"/>
        <c:axId val="57956795"/>
        <c:axId val="51849108"/>
      </c:lineChart>
      <c:catAx>
        <c:axId val="57956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9108"/>
        <c:crosses val="autoZero"/>
        <c:auto val="1"/>
        <c:lblOffset val="100"/>
        <c:noMultiLvlLbl val="0"/>
      </c:catAx>
      <c:valAx>
        <c:axId val="518491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9567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25"/>
          <c:y val="0.87"/>
          <c:w val="0.234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cloud computing services,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5"/>
          <c:w val="0.970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7'!$C$6</c:f>
              <c:strCache>
                <c:ptCount val="1"/>
                <c:pt idx="0">
                  <c:v>Use of cloud computing services, 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7'!$B$7:$B$44</c:f>
              <c:strCache/>
            </c:strRef>
          </c:cat>
          <c:val>
            <c:numRef>
              <c:f>'Fig. 7'!$C$7:$C$44</c:f>
              <c:numCache/>
            </c:numRef>
          </c:val>
        </c:ser>
        <c:axId val="63988789"/>
        <c:axId val="39028190"/>
      </c:barChart>
      <c:catAx>
        <c:axId val="63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8190"/>
        <c:crosses val="autoZero"/>
        <c:auto val="1"/>
        <c:lblOffset val="100"/>
        <c:noMultiLvlLbl val="0"/>
      </c:catAx>
      <c:valAx>
        <c:axId val="390281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6398878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technologies,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 w="25400">
          <a:noFill/>
        </a:ln>
      </c:spPr>
    </c:title>
    <c:plotArea>
      <c:layout>
        <c:manualLayout>
          <c:xMode val="edge"/>
          <c:yMode val="edge"/>
          <c:x val="0.0145"/>
          <c:y val="0.11975"/>
          <c:w val="0.9707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8'!$B$7:$B$44</c:f>
              <c:strCache/>
            </c:strRef>
          </c:cat>
          <c:val>
            <c:numRef>
              <c:f>'Fig. 8'!$C$7:$C$44</c:f>
              <c:numCache/>
            </c:numRef>
          </c:val>
        </c:ser>
        <c:axId val="15709391"/>
        <c:axId val="7166792"/>
      </c:barChart>
      <c:catAx>
        <c:axId val="1570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6792"/>
        <c:crosses val="autoZero"/>
        <c:auto val="1"/>
        <c:lblOffset val="100"/>
        <c:noMultiLvlLbl val="0"/>
      </c:catAx>
      <c:valAx>
        <c:axId val="7166792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crossAx val="1570939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technologies, by type of AI technology and enterprise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1675"/>
          <c:w val="0.93575"/>
          <c:h val="0.4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9'!$B$7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9'!$C$6:$K$6</c:f>
              <c:strCache/>
            </c:strRef>
          </c:cat>
          <c:val>
            <c:numRef>
              <c:f>'Fig. 9'!$C$7:$K$7</c:f>
              <c:numCache/>
            </c:numRef>
          </c:val>
        </c:ser>
        <c:ser>
          <c:idx val="1"/>
          <c:order val="1"/>
          <c:tx>
            <c:strRef>
              <c:f>'Fig. 9'!$B$8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9'!$C$6:$K$6</c:f>
              <c:strCache/>
            </c:strRef>
          </c:cat>
          <c:val>
            <c:numRef>
              <c:f>'Fig. 9'!$C$8:$K$8</c:f>
              <c:numCache/>
            </c:numRef>
          </c:val>
        </c:ser>
        <c:ser>
          <c:idx val="2"/>
          <c:order val="2"/>
          <c:tx>
            <c:strRef>
              <c:f>'Fig. 9'!$B$9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9'!$C$6:$K$6</c:f>
              <c:strCache/>
            </c:strRef>
          </c:cat>
          <c:val>
            <c:numRef>
              <c:f>'Fig. 9'!$C$9:$K$9</c:f>
              <c:numCache/>
            </c:numRef>
          </c:val>
        </c:ser>
        <c:ser>
          <c:idx val="3"/>
          <c:order val="3"/>
          <c:tx>
            <c:strRef>
              <c:f>'Fig. 9'!$B$10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9'!$C$6:$K$6</c:f>
              <c:strCache/>
            </c:strRef>
          </c:cat>
          <c:val>
            <c:numRef>
              <c:f>'Fig. 9'!$C$10:$K$10</c:f>
              <c:numCache/>
            </c:numRef>
          </c:val>
        </c:ser>
        <c:overlap val="-27"/>
        <c:gapWidth val="219"/>
        <c:axId val="64501129"/>
        <c:axId val="43639250"/>
      </c:barChart>
      <c:catAx>
        <c:axId val="64501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9250"/>
        <c:crosses val="autoZero"/>
        <c:auto val="1"/>
        <c:lblOffset val="100"/>
        <c:noMultiLvlLbl val="0"/>
      </c:catAx>
      <c:valAx>
        <c:axId val="436392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45011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big data analysis,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75"/>
          <c:w val="0.937"/>
          <c:h val="0.4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10'!$C$6</c:f>
              <c:strCache>
                <c:ptCount val="1"/>
                <c:pt idx="0">
                  <c:v>Analyse big data internally from any data source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10'!$B$7:$B$44</c:f>
              <c:strCache/>
            </c:strRef>
          </c:cat>
          <c:val>
            <c:numRef>
              <c:f>'Fig. 10'!$C$7:$C$44</c:f>
              <c:numCache/>
            </c:numRef>
          </c:val>
        </c:ser>
        <c:ser>
          <c:idx val="1"/>
          <c:order val="1"/>
          <c:tx>
            <c:strRef>
              <c:f>'Fig. 10'!$D$6</c:f>
              <c:strCache>
                <c:ptCount val="1"/>
                <c:pt idx="0">
                  <c:v>Analyse big data internally from any data source or externally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10'!$B$7:$B$44</c:f>
              <c:strCache/>
            </c:strRef>
          </c:cat>
          <c:val>
            <c:numRef>
              <c:f>'Fig. 10'!$D$7:$D$44</c:f>
              <c:numCache/>
            </c:numRef>
          </c:val>
        </c:ser>
        <c:overlap val="-27"/>
        <c:axId val="57208931"/>
        <c:axId val="45118332"/>
      </c:barChart>
      <c:catAx>
        <c:axId val="5720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8332"/>
        <c:crosses val="autoZero"/>
        <c:auto val="1"/>
        <c:lblOffset val="100"/>
        <c:noMultiLvlLbl val="0"/>
      </c:catAx>
      <c:valAx>
        <c:axId val="451183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72089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75"/>
          <c:y val="0.82975"/>
          <c:w val="0.828"/>
          <c:h val="0.07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isoc_sk_dskl_i21)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isoc_sks_itspt, isoc_sks_itsps, lfsa_egan)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5</xdr:row>
      <xdr:rowOff>47625</xdr:rowOff>
    </xdr:from>
    <xdr:to>
      <xdr:col>22</xdr:col>
      <xdr:colOff>476250</xdr:colOff>
      <xdr:row>44</xdr:row>
      <xdr:rowOff>0</xdr:rowOff>
    </xdr:to>
    <xdr:graphicFrame macro="">
      <xdr:nvGraphicFramePr>
        <xdr:cNvPr id="3" name="Chart 2"/>
        <xdr:cNvGraphicFramePr/>
      </xdr:nvGraphicFramePr>
      <xdr:xfrm>
        <a:off x="5457825" y="962025"/>
        <a:ext cx="93440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Montenegro - data unreliable. Iceland - data not available.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381000</xdr:rowOff>
    </xdr:from>
    <xdr:to>
      <xdr:col>19</xdr:col>
      <xdr:colOff>219075</xdr:colOff>
      <xdr:row>45</xdr:row>
      <xdr:rowOff>123825</xdr:rowOff>
    </xdr:to>
    <xdr:graphicFrame macro="">
      <xdr:nvGraphicFramePr>
        <xdr:cNvPr id="2" name="Chart 1"/>
        <xdr:cNvGraphicFramePr/>
      </xdr:nvGraphicFramePr>
      <xdr:xfrm>
        <a:off x="3848100" y="1143000"/>
        <a:ext cx="91821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North Macedonia: data confidential 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57150</xdr:rowOff>
    </xdr:from>
    <xdr:to>
      <xdr:col>18</xdr:col>
      <xdr:colOff>133350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4391025" y="666750"/>
        <a:ext cx="90678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91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</xdr:row>
      <xdr:rowOff>38100</xdr:rowOff>
    </xdr:from>
    <xdr:to>
      <xdr:col>11</xdr:col>
      <xdr:colOff>295275</xdr:colOff>
      <xdr:row>56</xdr:row>
      <xdr:rowOff>0</xdr:rowOff>
    </xdr:to>
    <xdr:graphicFrame macro="">
      <xdr:nvGraphicFramePr>
        <xdr:cNvPr id="3" name="Chart 2"/>
        <xdr:cNvGraphicFramePr/>
      </xdr:nvGraphicFramePr>
      <xdr:xfrm>
        <a:off x="733425" y="3886200"/>
        <a:ext cx="930592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0.94925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isoc_eb_bd)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95250</xdr:rowOff>
    </xdr:from>
    <xdr:to>
      <xdr:col>21</xdr:col>
      <xdr:colOff>38100</xdr:colOff>
      <xdr:row>38</xdr:row>
      <xdr:rowOff>38100</xdr:rowOff>
    </xdr:to>
    <xdr:graphicFrame macro="">
      <xdr:nvGraphicFramePr>
        <xdr:cNvPr id="2" name="Chart 1"/>
        <xdr:cNvGraphicFramePr/>
      </xdr:nvGraphicFramePr>
      <xdr:xfrm>
        <a:off x="5295900" y="704850"/>
        <a:ext cx="93440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5</xdr:row>
      <xdr:rowOff>0</xdr:rowOff>
    </xdr:from>
    <xdr:to>
      <xdr:col>21</xdr:col>
      <xdr:colOff>476250</xdr:colOff>
      <xdr:row>46</xdr:row>
      <xdr:rowOff>66675</xdr:rowOff>
    </xdr:to>
    <xdr:graphicFrame macro="">
      <xdr:nvGraphicFramePr>
        <xdr:cNvPr id="5" name="Chart 4"/>
        <xdr:cNvGraphicFramePr/>
      </xdr:nvGraphicFramePr>
      <xdr:xfrm>
        <a:off x="5219700" y="762000"/>
        <a:ext cx="91821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</cdr:y>
    </cdr:from>
    <cdr:to>
      <cdr:x>1</cdr:x>
      <cdr:y>0.12425</cdr:y>
    </cdr:to>
    <cdr:sp macro="" textlink="">
      <cdr:nvSpPr>
        <cdr:cNvPr id="4" name="TextBox 3"/>
        <cdr:cNvSpPr txBox="1"/>
      </cdr:nvSpPr>
      <cdr:spPr>
        <a:xfrm>
          <a:off x="238125" y="0"/>
          <a:ext cx="8934450" cy="1000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0.95875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7734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(onlinedata code: isoc_e_dii)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4</xdr:row>
      <xdr:rowOff>76200</xdr:rowOff>
    </xdr:from>
    <xdr:to>
      <xdr:col>23</xdr:col>
      <xdr:colOff>200025</xdr:colOff>
      <xdr:row>47</xdr:row>
      <xdr:rowOff>114300</xdr:rowOff>
    </xdr:to>
    <xdr:graphicFrame macro="">
      <xdr:nvGraphicFramePr>
        <xdr:cNvPr id="2" name="Chart 1"/>
        <xdr:cNvGraphicFramePr/>
      </xdr:nvGraphicFramePr>
      <xdr:xfrm>
        <a:off x="6724650" y="685800"/>
        <a:ext cx="91821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</a:t>
          </a:r>
          <a:r>
            <a:rPr lang="en-US" sz="1100">
              <a:latin typeface="Arial" panose="020B0604020202020204" pitchFamily="34" charset="0"/>
            </a:rPr>
            <a:t>code</a:t>
          </a:r>
          <a:r>
            <a:rPr lang="en-US" sz="1200">
              <a:latin typeface="Arial" panose="020B0604020202020204" pitchFamily="34" charset="0"/>
            </a:rPr>
            <a:t>: isoc_e_dii)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4</xdr:row>
      <xdr:rowOff>276225</xdr:rowOff>
    </xdr:from>
    <xdr:to>
      <xdr:col>25</xdr:col>
      <xdr:colOff>238125</xdr:colOff>
      <xdr:row>38</xdr:row>
      <xdr:rowOff>142875</xdr:rowOff>
    </xdr:to>
    <xdr:graphicFrame macro="">
      <xdr:nvGraphicFramePr>
        <xdr:cNvPr id="2" name="Chart 1"/>
        <xdr:cNvGraphicFramePr/>
      </xdr:nvGraphicFramePr>
      <xdr:xfrm>
        <a:off x="7829550" y="1038225"/>
        <a:ext cx="91535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05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isoc_e_dii)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0.71275</cdr:x>
      <cdr:y>0.146</cdr:y>
    </cdr:from>
    <cdr:to>
      <cdr:x>0.74475</cdr:x>
      <cdr:y>0.217</cdr:y>
    </cdr:to>
    <cdr:sp macro="" textlink="">
      <cdr:nvSpPr>
        <cdr:cNvPr id="4" name="TextBox 3"/>
        <cdr:cNvSpPr txBox="1"/>
      </cdr:nvSpPr>
      <cdr:spPr>
        <a:xfrm>
          <a:off x="6524625" y="704850"/>
          <a:ext cx="295275" cy="342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0.7015</cdr:x>
      <cdr:y>0.127</cdr:y>
    </cdr:from>
    <cdr:to>
      <cdr:x>0.779</cdr:x>
      <cdr:y>0.198</cdr:y>
    </cdr:to>
    <cdr:sp macro="" textlink="">
      <cdr:nvSpPr>
        <cdr:cNvPr id="5" name="TextBox 4"/>
        <cdr:cNvSpPr txBox="1"/>
      </cdr:nvSpPr>
      <cdr:spPr>
        <a:xfrm>
          <a:off x="6419850" y="609600"/>
          <a:ext cx="714375" cy="342900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l"/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56</a:t>
          </a:r>
        </a:p>
      </cdr:txBody>
    </cdr:sp>
  </cdr:relSizeAnchor>
  <cdr:relSizeAnchor xmlns:cdr="http://schemas.openxmlformats.org/drawingml/2006/chartDrawing">
    <cdr:from>
      <cdr:x>0.90525</cdr:x>
      <cdr:y>0.222</cdr:y>
    </cdr:from>
    <cdr:to>
      <cdr:x>0.96425</cdr:x>
      <cdr:y>0.28425</cdr:y>
    </cdr:to>
    <cdr:sp macro="" textlink="">
      <cdr:nvSpPr>
        <cdr:cNvPr id="6" name="TextBox 1"/>
        <cdr:cNvSpPr txBox="1"/>
      </cdr:nvSpPr>
      <cdr:spPr>
        <a:xfrm>
          <a:off x="8286750" y="1066800"/>
          <a:ext cx="542925" cy="3048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90</a:t>
          </a:r>
        </a:p>
      </cdr:txBody>
    </cdr:sp>
  </cdr:relSizeAnchor>
  <cdr:relSizeAnchor xmlns:cdr="http://schemas.openxmlformats.org/drawingml/2006/chartDrawing">
    <cdr:from>
      <cdr:x>0.8365</cdr:x>
      <cdr:y>0.27125</cdr:y>
    </cdr:from>
    <cdr:to>
      <cdr:x>0.89775</cdr:x>
      <cdr:y>0.3435</cdr:y>
    </cdr:to>
    <cdr:sp macro="" textlink="">
      <cdr:nvSpPr>
        <cdr:cNvPr id="7" name="TextBox 1"/>
        <cdr:cNvSpPr txBox="1"/>
      </cdr:nvSpPr>
      <cdr:spPr>
        <a:xfrm>
          <a:off x="7658100" y="1304925"/>
          <a:ext cx="561975" cy="3524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78</a:t>
          </a:r>
        </a:p>
      </cdr:txBody>
    </cdr:sp>
  </cdr:relSizeAnchor>
  <cdr:relSizeAnchor xmlns:cdr="http://schemas.openxmlformats.org/drawingml/2006/chartDrawing">
    <cdr:from>
      <cdr:x>0.794</cdr:x>
      <cdr:y>0.3225</cdr:y>
    </cdr:from>
    <cdr:to>
      <cdr:x>0.87375</cdr:x>
      <cdr:y>0.3955</cdr:y>
    </cdr:to>
    <cdr:sp macro="" textlink="">
      <cdr:nvSpPr>
        <cdr:cNvPr id="8" name="TextBox 1"/>
        <cdr:cNvSpPr txBox="1"/>
      </cdr:nvSpPr>
      <cdr:spPr>
        <a:xfrm>
          <a:off x="7267575" y="1552575"/>
          <a:ext cx="733425" cy="3524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71</a:t>
          </a:r>
        </a:p>
      </cdr:txBody>
    </cdr:sp>
  </cdr:relSizeAnchor>
  <cdr:relSizeAnchor xmlns:cdr="http://schemas.openxmlformats.org/drawingml/2006/chartDrawing">
    <cdr:from>
      <cdr:x>0.76125</cdr:x>
      <cdr:y>0.36975</cdr:y>
    </cdr:from>
    <cdr:to>
      <cdr:x>0.82725</cdr:x>
      <cdr:y>0.44375</cdr:y>
    </cdr:to>
    <cdr:sp macro="" textlink="">
      <cdr:nvSpPr>
        <cdr:cNvPr id="9" name="TextBox 1"/>
        <cdr:cNvSpPr txBox="1"/>
      </cdr:nvSpPr>
      <cdr:spPr>
        <a:xfrm>
          <a:off x="6972300" y="1781175"/>
          <a:ext cx="600075" cy="3619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65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</a:p>
      </cdr:txBody>
    </cdr:sp>
  </cdr:relSizeAnchor>
  <cdr:relSizeAnchor xmlns:cdr="http://schemas.openxmlformats.org/drawingml/2006/chartDrawing">
    <cdr:from>
      <cdr:x>0.75075</cdr:x>
      <cdr:y>0.42625</cdr:y>
    </cdr:from>
    <cdr:to>
      <cdr:x>0.81375</cdr:x>
      <cdr:y>0.49225</cdr:y>
    </cdr:to>
    <cdr:sp macro="" textlink="">
      <cdr:nvSpPr>
        <cdr:cNvPr id="10" name="TextBox 1"/>
        <cdr:cNvSpPr txBox="1"/>
      </cdr:nvSpPr>
      <cdr:spPr>
        <a:xfrm>
          <a:off x="6877050" y="2057400"/>
          <a:ext cx="581025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 </a:t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64</a:t>
          </a:r>
        </a:p>
      </cdr:txBody>
    </cdr:sp>
  </cdr:relSizeAnchor>
  <cdr:relSizeAnchor xmlns:cdr="http://schemas.openxmlformats.org/drawingml/2006/chartDrawing">
    <cdr:from>
      <cdr:x>0.7085</cdr:x>
      <cdr:y>0.4695</cdr:y>
    </cdr:from>
    <cdr:to>
      <cdr:x>0.78</cdr:x>
      <cdr:y>0.54425</cdr:y>
    </cdr:to>
    <cdr:sp macro="" textlink="">
      <cdr:nvSpPr>
        <cdr:cNvPr id="11" name="TextBox 1"/>
        <cdr:cNvSpPr txBox="1"/>
      </cdr:nvSpPr>
      <cdr:spPr>
        <a:xfrm>
          <a:off x="6486525" y="2266950"/>
          <a:ext cx="657225" cy="3619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57</a:t>
          </a:r>
        </a:p>
      </cdr:txBody>
    </cdr:sp>
  </cdr:relSizeAnchor>
  <cdr:relSizeAnchor xmlns:cdr="http://schemas.openxmlformats.org/drawingml/2006/chartDrawing">
    <cdr:from>
      <cdr:x>0.69675</cdr:x>
      <cdr:y>0.5185</cdr:y>
    </cdr:from>
    <cdr:to>
      <cdr:x>0.76</cdr:x>
      <cdr:y>0.589</cdr:y>
    </cdr:to>
    <cdr:sp macro="" textlink="">
      <cdr:nvSpPr>
        <cdr:cNvPr id="12" name="TextBox 1"/>
        <cdr:cNvSpPr txBox="1"/>
      </cdr:nvSpPr>
      <cdr:spPr>
        <a:xfrm>
          <a:off x="6381750" y="2495550"/>
          <a:ext cx="581025" cy="3429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55</a:t>
          </a:r>
        </a:p>
      </cdr:txBody>
    </cdr:sp>
  </cdr:relSizeAnchor>
  <cdr:relSizeAnchor xmlns:cdr="http://schemas.openxmlformats.org/drawingml/2006/chartDrawing">
    <cdr:from>
      <cdr:x>0.68125</cdr:x>
      <cdr:y>0.56975</cdr:y>
    </cdr:from>
    <cdr:to>
      <cdr:x>0.74325</cdr:x>
      <cdr:y>0.641</cdr:y>
    </cdr:to>
    <cdr:sp macro="" textlink="">
      <cdr:nvSpPr>
        <cdr:cNvPr id="13" name="TextBox 1"/>
        <cdr:cNvSpPr txBox="1"/>
      </cdr:nvSpPr>
      <cdr:spPr>
        <a:xfrm>
          <a:off x="6238875" y="2743200"/>
          <a:ext cx="571500" cy="3429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52</a:t>
          </a:r>
        </a:p>
      </cdr:txBody>
    </cdr:sp>
  </cdr:relSizeAnchor>
  <cdr:relSizeAnchor xmlns:cdr="http://schemas.openxmlformats.org/drawingml/2006/chartDrawing">
    <cdr:from>
      <cdr:x>0.6755</cdr:x>
      <cdr:y>0.617</cdr:y>
    </cdr:from>
    <cdr:to>
      <cdr:x>0.764</cdr:x>
      <cdr:y>0.684</cdr:y>
    </cdr:to>
    <cdr:sp macro="" textlink="">
      <cdr:nvSpPr>
        <cdr:cNvPr id="14" name="TextBox 1"/>
        <cdr:cNvSpPr txBox="1"/>
      </cdr:nvSpPr>
      <cdr:spPr>
        <a:xfrm>
          <a:off x="6181725" y="2971800"/>
          <a:ext cx="809625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51</a:t>
          </a:r>
        </a:p>
      </cdr:txBody>
    </cdr:sp>
  </cdr:relSizeAnchor>
  <cdr:relSizeAnchor xmlns:cdr="http://schemas.openxmlformats.org/drawingml/2006/chartDrawing">
    <cdr:from>
      <cdr:x>0.6365</cdr:x>
      <cdr:y>0.6685</cdr:y>
    </cdr:from>
    <cdr:to>
      <cdr:x>0.7225</cdr:x>
      <cdr:y>0.748</cdr:y>
    </cdr:to>
    <cdr:sp macro="" textlink="">
      <cdr:nvSpPr>
        <cdr:cNvPr id="15" name="TextBox 1"/>
        <cdr:cNvSpPr txBox="1"/>
      </cdr:nvSpPr>
      <cdr:spPr>
        <a:xfrm>
          <a:off x="5829300" y="3219450"/>
          <a:ext cx="790575" cy="3810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44</a:t>
          </a:r>
        </a:p>
      </cdr:txBody>
    </cdr:sp>
  </cdr:relSizeAnchor>
  <cdr:relSizeAnchor xmlns:cdr="http://schemas.openxmlformats.org/drawingml/2006/chartDrawing">
    <cdr:from>
      <cdr:x>0.5955</cdr:x>
      <cdr:y>0.71675</cdr:y>
    </cdr:from>
    <cdr:to>
      <cdr:x>0.6785</cdr:x>
      <cdr:y>0.78975</cdr:y>
    </cdr:to>
    <cdr:sp macro="" textlink="">
      <cdr:nvSpPr>
        <cdr:cNvPr id="16" name="TextBox 1"/>
        <cdr:cNvSpPr txBox="1"/>
      </cdr:nvSpPr>
      <cdr:spPr>
        <a:xfrm>
          <a:off x="5448300" y="3457575"/>
          <a:ext cx="762000" cy="3524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5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  <a:r>
            <a:rPr lang="en-US" sz="16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38</a:t>
          </a:r>
        </a:p>
      </cdr:txBody>
    </cdr:sp>
  </cdr:relSizeAnchor>
  <cdr:relSizeAnchor xmlns:cdr="http://schemas.openxmlformats.org/drawingml/2006/chartDrawing">
    <cdr:from>
      <cdr:x>0.2335</cdr:x>
      <cdr:y>0.87075</cdr:y>
    </cdr:from>
    <cdr:to>
      <cdr:x>0.765</cdr:x>
      <cdr:y>0.9395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133600" y="4200525"/>
          <a:ext cx="4867275" cy="333375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</xdr:row>
      <xdr:rowOff>9525</xdr:rowOff>
    </xdr:from>
    <xdr:to>
      <xdr:col>23</xdr:col>
      <xdr:colOff>19050</xdr:colOff>
      <xdr:row>29</xdr:row>
      <xdr:rowOff>38100</xdr:rowOff>
    </xdr:to>
    <xdr:graphicFrame macro="">
      <xdr:nvGraphicFramePr>
        <xdr:cNvPr id="3" name="Chart 2"/>
        <xdr:cNvGraphicFramePr/>
      </xdr:nvGraphicFramePr>
      <xdr:xfrm>
        <a:off x="7562850" y="619125"/>
        <a:ext cx="91630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isoc_ciegi_ac)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5</xdr:row>
      <xdr:rowOff>238125</xdr:rowOff>
    </xdr:from>
    <xdr:to>
      <xdr:col>19</xdr:col>
      <xdr:colOff>333375</xdr:colOff>
      <xdr:row>47</xdr:row>
      <xdr:rowOff>95250</xdr:rowOff>
    </xdr:to>
    <xdr:graphicFrame macro="">
      <xdr:nvGraphicFramePr>
        <xdr:cNvPr id="3" name="Chart 2"/>
        <xdr:cNvGraphicFramePr/>
      </xdr:nvGraphicFramePr>
      <xdr:xfrm>
        <a:off x="3810000" y="1000125"/>
        <a:ext cx="93440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Making an appointment with a practitioner via a website and for Accessing personal health records online not available for France and Switzerland. Data for Seeking health information not available for Kosovo </a:t>
          </a:r>
          <a:r>
            <a:rPr lang="en-DE" sz="1200">
              <a:latin typeface="Arial" panose="020B0604020202020204" pitchFamily="34" charset="0"/>
            </a:rPr>
            <a:t>(²)</a:t>
          </a:r>
          <a:r>
            <a:rPr lang="en-US" sz="1200">
              <a:latin typeface="Arial" panose="020B0604020202020204" pitchFamily="34" charset="0"/>
            </a:rPr>
            <a:t>.</a:t>
          </a:r>
          <a:endParaRPr lang="en-DE" sz="1200" baseline="30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DE" sz="1200">
              <a:latin typeface="Arial" panose="020B0604020202020204" pitchFamily="34" charset="0"/>
            </a:rPr>
            <a:t>(¹)</a:t>
          </a:r>
          <a:r>
            <a:rPr lang="en-US" sz="1200">
              <a:latin typeface="Arial" panose="020B0604020202020204" pitchFamily="34" charset="0"/>
            </a:rPr>
            <a:t> 2020 instead of 2021</a:t>
          </a:r>
          <a:endParaRPr lang="en-DE" sz="1200">
            <a:latin typeface="Arial" panose="020B0604020202020204" pitchFamily="34" charset="0"/>
          </a:endParaRPr>
        </a:p>
        <a:p>
          <a:r>
            <a:rPr lang="en-DE" sz="1200">
              <a:latin typeface="Arial" panose="020B0604020202020204" pitchFamily="34" charset="0"/>
            </a:rPr>
            <a:t>(²)</a:t>
          </a:r>
          <a:r>
            <a:rPr lang="en-US" sz="1200">
              <a:latin typeface="Arial" panose="020B0604020202020204" pitchFamily="34" charset="0"/>
            </a:rPr>
            <a:t> under United Nations Security Council Resolution 1244/99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</xdr:row>
      <xdr:rowOff>133350</xdr:rowOff>
    </xdr:from>
    <xdr:to>
      <xdr:col>21</xdr:col>
      <xdr:colOff>152400</xdr:colOff>
      <xdr:row>50</xdr:row>
      <xdr:rowOff>47625</xdr:rowOff>
    </xdr:to>
    <xdr:graphicFrame macro="">
      <xdr:nvGraphicFramePr>
        <xdr:cNvPr id="3" name="Chart 2"/>
        <xdr:cNvGraphicFramePr/>
      </xdr:nvGraphicFramePr>
      <xdr:xfrm>
        <a:off x="6410325" y="742950"/>
        <a:ext cx="934402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3</xdr:row>
      <xdr:rowOff>133350</xdr:rowOff>
    </xdr:from>
    <xdr:to>
      <xdr:col>22</xdr:col>
      <xdr:colOff>123825</xdr:colOff>
      <xdr:row>44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28650"/>
          <a:ext cx="10325100" cy="6619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IHS Markit, Omdia and Point Topic, Broadband coverage in Europe </a:t>
          </a:r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studies and Eurostat</a:t>
          </a:r>
          <a:r>
            <a:rPr lang="en-US" sz="1200" baseline="0">
              <a:latin typeface="Arial" panose="020B0604020202020204" pitchFamily="34" charset="0"/>
              <a:ea typeface="+mn-ea"/>
              <a:cs typeface="+mn-cs"/>
            </a:rPr>
            <a:t/>
          </a:r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(online data code: 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isoc_cbt</a:t>
          </a:r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)</a:t>
          </a:r>
          <a:endParaRPr lang="en-GB" sz="1200">
            <a:latin typeface="Arial" panose="020B0604020202020204" pitchFamily="34" charset="0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19050</xdr:rowOff>
    </xdr:from>
    <xdr:to>
      <xdr:col>21</xdr:col>
      <xdr:colOff>219075</xdr:colOff>
      <xdr:row>43</xdr:row>
      <xdr:rowOff>114300</xdr:rowOff>
    </xdr:to>
    <xdr:graphicFrame macro="">
      <xdr:nvGraphicFramePr>
        <xdr:cNvPr id="4" name="Chart 3"/>
        <xdr:cNvGraphicFramePr/>
      </xdr:nvGraphicFramePr>
      <xdr:xfrm>
        <a:off x="7181850" y="171450"/>
        <a:ext cx="93440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4</xdr:row>
      <xdr:rowOff>95250</xdr:rowOff>
    </xdr:from>
    <xdr:to>
      <xdr:col>19</xdr:col>
      <xdr:colOff>285750</xdr:colOff>
      <xdr:row>45</xdr:row>
      <xdr:rowOff>133350</xdr:rowOff>
    </xdr:to>
    <xdr:graphicFrame macro="">
      <xdr:nvGraphicFramePr>
        <xdr:cNvPr id="3" name="Chart 2"/>
        <xdr:cNvGraphicFramePr/>
      </xdr:nvGraphicFramePr>
      <xdr:xfrm>
        <a:off x="3848100" y="704850"/>
        <a:ext cx="91821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8277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ranked on overall internet access.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Rural areas: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5</xdr:row>
      <xdr:rowOff>0</xdr:rowOff>
    </xdr:from>
    <xdr:ext cx="8963025" cy="9067800"/>
    <xdr:graphicFrame macro="">
      <xdr:nvGraphicFramePr>
        <xdr:cNvPr id="2" name="Chart 1"/>
        <xdr:cNvGraphicFramePr/>
      </xdr:nvGraphicFramePr>
      <xdr:xfrm>
        <a:off x="5476875" y="762000"/>
        <a:ext cx="896302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isoc_sk_dskl_i21)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5</xdr:row>
      <xdr:rowOff>0</xdr:rowOff>
    </xdr:from>
    <xdr:to>
      <xdr:col>23</xdr:col>
      <xdr:colOff>323850</xdr:colOff>
      <xdr:row>35</xdr:row>
      <xdr:rowOff>85725</xdr:rowOff>
    </xdr:to>
    <xdr:graphicFrame macro="">
      <xdr:nvGraphicFramePr>
        <xdr:cNvPr id="6" name="Chart 5"/>
        <xdr:cNvGraphicFramePr/>
      </xdr:nvGraphicFramePr>
      <xdr:xfrm>
        <a:off x="7324725" y="762000"/>
        <a:ext cx="105156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0.8935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Data for the EU aggregates are estimated by Eurostat. </a:t>
          </a:r>
        </a:p>
        <a:p>
          <a:r>
            <a:rPr lang="en-GB" sz="1200">
              <a:latin typeface="Arial" panose="020B0604020202020204" pitchFamily="34" charset="0"/>
            </a:rPr>
            <a:t>Break in series: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isoc_sks_itspt)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13</xdr:row>
      <xdr:rowOff>76200</xdr:rowOff>
    </xdr:from>
    <xdr:to>
      <xdr:col>13</xdr:col>
      <xdr:colOff>38100</xdr:colOff>
      <xdr:row>58</xdr:row>
      <xdr:rowOff>28575</xdr:rowOff>
    </xdr:to>
    <xdr:graphicFrame macro="">
      <xdr:nvGraphicFramePr>
        <xdr:cNvPr id="2" name="Chart 1"/>
        <xdr:cNvGraphicFramePr/>
      </xdr:nvGraphicFramePr>
      <xdr:xfrm>
        <a:off x="809625" y="2133600"/>
        <a:ext cx="95535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0.869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Details on ICT specialists data broken down by sex and estimated by Eurostat are available on Eurobase: for country notes, see source dataset. Definitions differ in Spain and France: see the source data metadata (Labour Force survey) for more details.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isoc_sks_itsps)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5</xdr:row>
      <xdr:rowOff>57150</xdr:rowOff>
    </xdr:from>
    <xdr:to>
      <xdr:col>21</xdr:col>
      <xdr:colOff>438150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3895725" y="819150"/>
        <a:ext cx="85248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50"/>
  <sheetViews>
    <sheetView workbookViewId="0" topLeftCell="A1">
      <selection activeCell="B2" sqref="B2"/>
    </sheetView>
  </sheetViews>
  <sheetFormatPr defaultColWidth="9.140625" defaultRowHeight="15"/>
  <cols>
    <col min="1" max="1" width="9.140625" style="3" customWidth="1"/>
    <col min="2" max="2" width="20.8515625" style="3" customWidth="1"/>
    <col min="3" max="5" width="10.8515625" style="3" customWidth="1"/>
    <col min="6" max="16384" width="9.140625" style="3" customWidth="1"/>
  </cols>
  <sheetData>
    <row r="1" ht="12">
      <c r="B1" s="44"/>
    </row>
    <row r="2" ht="12"/>
    <row r="3" spans="2:5" ht="12">
      <c r="B3" s="165" t="s">
        <v>185</v>
      </c>
      <c r="C3" s="44"/>
      <c r="D3" s="44"/>
      <c r="E3" s="44"/>
    </row>
    <row r="4" spans="2:5" ht="12">
      <c r="B4" s="44" t="s">
        <v>170</v>
      </c>
      <c r="C4" s="44"/>
      <c r="D4" s="44"/>
      <c r="E4" s="44"/>
    </row>
    <row r="5" ht="12"/>
    <row r="6" spans="2:6" ht="24">
      <c r="B6" s="128"/>
      <c r="C6" s="129" t="s">
        <v>84</v>
      </c>
      <c r="D6" s="129" t="s">
        <v>73</v>
      </c>
      <c r="E6" s="129" t="s">
        <v>74</v>
      </c>
      <c r="F6" s="134"/>
    </row>
    <row r="7" spans="2:6" ht="12">
      <c r="B7" s="130" t="s">
        <v>4</v>
      </c>
      <c r="C7" s="131">
        <v>54</v>
      </c>
      <c r="D7" s="131">
        <v>56</v>
      </c>
      <c r="E7" s="131">
        <v>52</v>
      </c>
      <c r="F7" s="219"/>
    </row>
    <row r="8" spans="2:6" ht="12">
      <c r="B8" s="44"/>
      <c r="C8" s="127"/>
      <c r="D8" s="127"/>
      <c r="E8" s="127"/>
      <c r="F8" s="134"/>
    </row>
    <row r="9" spans="2:6" ht="12">
      <c r="B9" s="44" t="s">
        <v>6</v>
      </c>
      <c r="C9" s="127">
        <v>79</v>
      </c>
      <c r="D9" s="127">
        <v>81</v>
      </c>
      <c r="E9" s="127">
        <v>77</v>
      </c>
      <c r="F9" s="219"/>
    </row>
    <row r="10" spans="2:6" ht="12">
      <c r="B10" s="44" t="s">
        <v>5</v>
      </c>
      <c r="C10" s="127">
        <v>79</v>
      </c>
      <c r="D10" s="127">
        <v>78</v>
      </c>
      <c r="E10" s="127">
        <v>80</v>
      </c>
      <c r="F10" s="219"/>
    </row>
    <row r="11" spans="2:6" ht="12">
      <c r="B11" s="44" t="s">
        <v>12</v>
      </c>
      <c r="C11" s="127">
        <v>70</v>
      </c>
      <c r="D11" s="127">
        <v>69</v>
      </c>
      <c r="E11" s="127">
        <v>72</v>
      </c>
      <c r="F11" s="219"/>
    </row>
    <row r="12" spans="2:6" ht="12">
      <c r="B12" s="44" t="s">
        <v>34</v>
      </c>
      <c r="C12" s="127">
        <v>69</v>
      </c>
      <c r="D12" s="127">
        <v>72</v>
      </c>
      <c r="E12" s="127">
        <v>66</v>
      </c>
      <c r="F12" s="219"/>
    </row>
    <row r="13" spans="2:6" ht="12">
      <c r="B13" s="44" t="s">
        <v>8</v>
      </c>
      <c r="C13" s="127">
        <v>67</v>
      </c>
      <c r="D13" s="127">
        <v>68</v>
      </c>
      <c r="E13" s="127">
        <v>65</v>
      </c>
      <c r="F13" s="219"/>
    </row>
    <row r="14" spans="2:6" ht="12">
      <c r="B14" s="44" t="s">
        <v>16</v>
      </c>
      <c r="C14" s="127">
        <v>64</v>
      </c>
      <c r="D14" s="127">
        <v>66</v>
      </c>
      <c r="E14" s="127">
        <v>63</v>
      </c>
      <c r="F14" s="219"/>
    </row>
    <row r="15" spans="2:6" ht="12">
      <c r="B15" s="44" t="s">
        <v>14</v>
      </c>
      <c r="C15" s="127">
        <v>64</v>
      </c>
      <c r="D15" s="127">
        <v>69</v>
      </c>
      <c r="E15" s="127">
        <v>58</v>
      </c>
      <c r="F15" s="219"/>
    </row>
    <row r="16" spans="2:6" ht="12">
      <c r="B16" s="44" t="s">
        <v>22</v>
      </c>
      <c r="C16" s="127">
        <v>63</v>
      </c>
      <c r="D16" s="127">
        <v>67</v>
      </c>
      <c r="E16" s="127">
        <v>60</v>
      </c>
      <c r="F16" s="219"/>
    </row>
    <row r="17" spans="2:6" ht="12">
      <c r="B17" s="44" t="s">
        <v>7</v>
      </c>
      <c r="C17" s="127">
        <v>63</v>
      </c>
      <c r="D17" s="127">
        <v>66</v>
      </c>
      <c r="E17" s="127">
        <v>61</v>
      </c>
      <c r="F17" s="219"/>
    </row>
    <row r="18" spans="2:6" ht="12">
      <c r="B18" s="44" t="s">
        <v>20</v>
      </c>
      <c r="C18" s="127">
        <v>62</v>
      </c>
      <c r="D18" s="127">
        <v>61</v>
      </c>
      <c r="E18" s="127">
        <v>63</v>
      </c>
      <c r="F18" s="219"/>
    </row>
    <row r="19" spans="2:6" ht="12">
      <c r="B19" s="44" t="s">
        <v>13</v>
      </c>
      <c r="C19" s="127">
        <v>61</v>
      </c>
      <c r="D19" s="127">
        <v>62</v>
      </c>
      <c r="E19" s="127">
        <v>61</v>
      </c>
      <c r="F19" s="219"/>
    </row>
    <row r="20" spans="2:6" ht="12">
      <c r="B20" s="44" t="s">
        <v>10</v>
      </c>
      <c r="C20" s="127">
        <v>60</v>
      </c>
      <c r="D20" s="127">
        <v>60</v>
      </c>
      <c r="E20" s="127">
        <v>60</v>
      </c>
      <c r="F20" s="219"/>
    </row>
    <row r="21" spans="2:6" ht="12">
      <c r="B21" s="44" t="s">
        <v>35</v>
      </c>
      <c r="C21" s="127">
        <v>56</v>
      </c>
      <c r="D21" s="127">
        <v>58</v>
      </c>
      <c r="E21" s="127">
        <v>55</v>
      </c>
      <c r="F21" s="219"/>
    </row>
    <row r="22" spans="2:6" ht="12">
      <c r="B22" s="44" t="s">
        <v>26</v>
      </c>
      <c r="C22" s="127">
        <v>55</v>
      </c>
      <c r="D22" s="127">
        <v>55</v>
      </c>
      <c r="E22" s="127">
        <v>55</v>
      </c>
      <c r="F22" s="219"/>
    </row>
    <row r="23" spans="2:6" ht="12">
      <c r="B23" s="44" t="s">
        <v>17</v>
      </c>
      <c r="C23" s="127">
        <v>55</v>
      </c>
      <c r="D23" s="127">
        <v>58</v>
      </c>
      <c r="E23" s="127">
        <v>52</v>
      </c>
      <c r="F23" s="219"/>
    </row>
    <row r="24" spans="2:6" ht="12">
      <c r="B24" s="44" t="s">
        <v>33</v>
      </c>
      <c r="C24" s="127">
        <v>54</v>
      </c>
      <c r="D24" s="127">
        <v>57</v>
      </c>
      <c r="E24" s="127">
        <v>52</v>
      </c>
      <c r="F24" s="219"/>
    </row>
    <row r="25" spans="2:6" ht="12">
      <c r="B25" s="44" t="s">
        <v>25</v>
      </c>
      <c r="C25" s="127">
        <v>52</v>
      </c>
      <c r="D25" s="127">
        <v>54</v>
      </c>
      <c r="E25" s="127">
        <v>51</v>
      </c>
      <c r="F25" s="219"/>
    </row>
    <row r="26" spans="2:6" ht="12">
      <c r="B26" s="44" t="s">
        <v>23</v>
      </c>
      <c r="C26" s="127">
        <v>51</v>
      </c>
      <c r="D26" s="127">
        <v>49</v>
      </c>
      <c r="E26" s="127">
        <v>53</v>
      </c>
      <c r="F26" s="219"/>
    </row>
    <row r="27" spans="2:6" ht="12">
      <c r="B27" s="44" t="s">
        <v>21</v>
      </c>
      <c r="C27" s="127">
        <v>50</v>
      </c>
      <c r="D27" s="127">
        <v>48</v>
      </c>
      <c r="E27" s="127">
        <v>52</v>
      </c>
      <c r="F27" s="219"/>
    </row>
    <row r="28" spans="2:6" ht="12">
      <c r="B28" s="44" t="s">
        <v>11</v>
      </c>
      <c r="C28" s="127">
        <v>50</v>
      </c>
      <c r="D28" s="127">
        <v>51</v>
      </c>
      <c r="E28" s="127">
        <v>49</v>
      </c>
      <c r="F28" s="219"/>
    </row>
    <row r="29" spans="2:6" ht="12">
      <c r="B29" s="44" t="s">
        <v>9</v>
      </c>
      <c r="C29" s="127">
        <v>49</v>
      </c>
      <c r="D29" s="127">
        <v>52</v>
      </c>
      <c r="E29" s="127">
        <v>46</v>
      </c>
      <c r="F29" s="219"/>
    </row>
    <row r="30" spans="2:6" ht="12">
      <c r="B30" s="44" t="s">
        <v>15</v>
      </c>
      <c r="C30" s="127">
        <v>49</v>
      </c>
      <c r="D30" s="127">
        <v>48</v>
      </c>
      <c r="E30" s="127">
        <v>49</v>
      </c>
      <c r="F30" s="219"/>
    </row>
    <row r="31" spans="2:6" ht="12">
      <c r="B31" s="44" t="s">
        <v>24</v>
      </c>
      <c r="C31" s="127">
        <v>49</v>
      </c>
      <c r="D31" s="127">
        <v>52</v>
      </c>
      <c r="E31" s="127">
        <v>46</v>
      </c>
      <c r="F31" s="219"/>
    </row>
    <row r="32" spans="2:6" ht="12">
      <c r="B32" s="44" t="s">
        <v>18</v>
      </c>
      <c r="C32" s="127">
        <v>46</v>
      </c>
      <c r="D32" s="127">
        <v>48</v>
      </c>
      <c r="E32" s="127">
        <v>43</v>
      </c>
      <c r="F32" s="219"/>
    </row>
    <row r="33" spans="2:6" ht="12">
      <c r="B33" s="44" t="s">
        <v>19</v>
      </c>
      <c r="C33" s="127">
        <v>43</v>
      </c>
      <c r="D33" s="127">
        <v>45</v>
      </c>
      <c r="E33" s="127">
        <v>41</v>
      </c>
      <c r="F33" s="219"/>
    </row>
    <row r="34" spans="2:6" ht="12">
      <c r="B34" s="44" t="s">
        <v>27</v>
      </c>
      <c r="C34" s="127">
        <v>31</v>
      </c>
      <c r="D34" s="127">
        <v>31</v>
      </c>
      <c r="E34" s="127">
        <v>31</v>
      </c>
      <c r="F34" s="219"/>
    </row>
    <row r="35" spans="2:6" ht="12">
      <c r="B35" s="44" t="s">
        <v>28</v>
      </c>
      <c r="C35" s="127">
        <v>28</v>
      </c>
      <c r="D35" s="127">
        <v>30</v>
      </c>
      <c r="E35" s="127">
        <v>26</v>
      </c>
      <c r="F35" s="219"/>
    </row>
    <row r="36" spans="2:6" ht="12">
      <c r="B36" s="44"/>
      <c r="C36" s="127"/>
      <c r="D36" s="127"/>
      <c r="E36" s="127"/>
      <c r="F36" s="134"/>
    </row>
    <row r="37" spans="2:6" ht="12">
      <c r="B37" s="44" t="s">
        <v>57</v>
      </c>
      <c r="C37" s="127">
        <v>81</v>
      </c>
      <c r="D37" s="127">
        <v>82</v>
      </c>
      <c r="E37" s="127">
        <v>80</v>
      </c>
      <c r="F37" s="134"/>
    </row>
    <row r="38" spans="2:6" ht="12">
      <c r="B38" s="44" t="s">
        <v>29</v>
      </c>
      <c r="C38" s="127">
        <v>79</v>
      </c>
      <c r="D38" s="127">
        <v>80</v>
      </c>
      <c r="E38" s="127">
        <v>77</v>
      </c>
      <c r="F38" s="134"/>
    </row>
    <row r="39" spans="2:6" ht="12">
      <c r="B39" s="44" t="s">
        <v>58</v>
      </c>
      <c r="C39" s="127">
        <v>78</v>
      </c>
      <c r="D39" s="127">
        <v>79</v>
      </c>
      <c r="E39" s="127">
        <v>77</v>
      </c>
      <c r="F39" s="134"/>
    </row>
    <row r="40" spans="2:6" ht="12">
      <c r="B40" s="44"/>
      <c r="C40" s="127"/>
      <c r="D40" s="127"/>
      <c r="E40" s="127"/>
      <c r="F40" s="134"/>
    </row>
    <row r="41" spans="2:6" ht="12">
      <c r="B41" s="44" t="s">
        <v>36</v>
      </c>
      <c r="C41" s="127">
        <v>47</v>
      </c>
      <c r="D41" s="127">
        <v>48</v>
      </c>
      <c r="E41" s="127">
        <v>46</v>
      </c>
      <c r="F41" s="134"/>
    </row>
    <row r="42" spans="2:6" ht="12">
      <c r="B42" s="44" t="s">
        <v>30</v>
      </c>
      <c r="C42" s="127">
        <v>41</v>
      </c>
      <c r="D42" s="127">
        <v>44</v>
      </c>
      <c r="E42" s="127">
        <v>39</v>
      </c>
      <c r="F42" s="134"/>
    </row>
    <row r="43" spans="2:6" ht="12">
      <c r="B43" s="44" t="s">
        <v>31</v>
      </c>
      <c r="C43" s="127">
        <v>35</v>
      </c>
      <c r="D43" s="127">
        <v>38</v>
      </c>
      <c r="E43" s="127">
        <v>31</v>
      </c>
      <c r="F43" s="134"/>
    </row>
    <row r="44" spans="2:6" ht="12">
      <c r="B44" s="44" t="s">
        <v>60</v>
      </c>
      <c r="C44" s="127">
        <v>30</v>
      </c>
      <c r="D44" s="127">
        <v>34</v>
      </c>
      <c r="E44" s="127">
        <v>26</v>
      </c>
      <c r="F44" s="134"/>
    </row>
    <row r="45" spans="2:6" ht="12">
      <c r="B45" s="44" t="s">
        <v>83</v>
      </c>
      <c r="C45" s="127">
        <v>24</v>
      </c>
      <c r="D45" s="127">
        <v>24</v>
      </c>
      <c r="E45" s="127">
        <v>23</v>
      </c>
      <c r="F45" s="134"/>
    </row>
    <row r="46" spans="2:6" ht="12">
      <c r="B46" s="44"/>
      <c r="C46" s="127"/>
      <c r="D46" s="127"/>
      <c r="E46" s="127"/>
      <c r="F46" s="134"/>
    </row>
    <row r="47" spans="2:6" ht="12">
      <c r="B47" s="132" t="s">
        <v>32</v>
      </c>
      <c r="C47" s="133">
        <v>35</v>
      </c>
      <c r="D47" s="133">
        <v>36</v>
      </c>
      <c r="E47" s="133">
        <v>33</v>
      </c>
      <c r="F47" s="220"/>
    </row>
    <row r="49" ht="14.4" customHeight="1">
      <c r="B49" s="19" t="s">
        <v>184</v>
      </c>
    </row>
    <row r="50" spans="2:5" ht="15">
      <c r="B50" s="44"/>
      <c r="C50" s="44"/>
      <c r="D50" s="44"/>
      <c r="E50" s="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L12"/>
  <sheetViews>
    <sheetView workbookViewId="0" topLeftCell="A1">
      <selection activeCell="B5" sqref="B5"/>
    </sheetView>
  </sheetViews>
  <sheetFormatPr defaultColWidth="9.57421875" defaultRowHeight="15"/>
  <cols>
    <col min="1" max="1" width="9.57421875" style="70" customWidth="1"/>
    <col min="2" max="3" width="16.57421875" style="70" customWidth="1"/>
    <col min="4" max="4" width="6.421875" style="70" customWidth="1"/>
    <col min="5" max="11" width="13.8515625" style="70" customWidth="1"/>
    <col min="12" max="259" width="9.57421875" style="70" customWidth="1"/>
    <col min="260" max="260" width="16.57421875" style="70" customWidth="1"/>
    <col min="261" max="267" width="13.8515625" style="70" customWidth="1"/>
    <col min="268" max="515" width="9.57421875" style="70" customWidth="1"/>
    <col min="516" max="516" width="16.57421875" style="70" customWidth="1"/>
    <col min="517" max="523" width="13.8515625" style="70" customWidth="1"/>
    <col min="524" max="771" width="9.57421875" style="70" customWidth="1"/>
    <col min="772" max="772" width="16.57421875" style="70" customWidth="1"/>
    <col min="773" max="779" width="13.8515625" style="70" customWidth="1"/>
    <col min="780" max="1027" width="9.57421875" style="70" customWidth="1"/>
    <col min="1028" max="1028" width="16.57421875" style="70" customWidth="1"/>
    <col min="1029" max="1035" width="13.8515625" style="70" customWidth="1"/>
    <col min="1036" max="1283" width="9.57421875" style="70" customWidth="1"/>
    <col min="1284" max="1284" width="16.57421875" style="70" customWidth="1"/>
    <col min="1285" max="1291" width="13.8515625" style="70" customWidth="1"/>
    <col min="1292" max="1539" width="9.57421875" style="70" customWidth="1"/>
    <col min="1540" max="1540" width="16.57421875" style="70" customWidth="1"/>
    <col min="1541" max="1547" width="13.8515625" style="70" customWidth="1"/>
    <col min="1548" max="1795" width="9.57421875" style="70" customWidth="1"/>
    <col min="1796" max="1796" width="16.57421875" style="70" customWidth="1"/>
    <col min="1797" max="1803" width="13.8515625" style="70" customWidth="1"/>
    <col min="1804" max="2051" width="9.57421875" style="70" customWidth="1"/>
    <col min="2052" max="2052" width="16.57421875" style="70" customWidth="1"/>
    <col min="2053" max="2059" width="13.8515625" style="70" customWidth="1"/>
    <col min="2060" max="2307" width="9.57421875" style="70" customWidth="1"/>
    <col min="2308" max="2308" width="16.57421875" style="70" customWidth="1"/>
    <col min="2309" max="2315" width="13.8515625" style="70" customWidth="1"/>
    <col min="2316" max="2563" width="9.57421875" style="70" customWidth="1"/>
    <col min="2564" max="2564" width="16.57421875" style="70" customWidth="1"/>
    <col min="2565" max="2571" width="13.8515625" style="70" customWidth="1"/>
    <col min="2572" max="2819" width="9.57421875" style="70" customWidth="1"/>
    <col min="2820" max="2820" width="16.57421875" style="70" customWidth="1"/>
    <col min="2821" max="2827" width="13.8515625" style="70" customWidth="1"/>
    <col min="2828" max="3075" width="9.57421875" style="70" customWidth="1"/>
    <col min="3076" max="3076" width="16.57421875" style="70" customWidth="1"/>
    <col min="3077" max="3083" width="13.8515625" style="70" customWidth="1"/>
    <col min="3084" max="3331" width="9.57421875" style="70" customWidth="1"/>
    <col min="3332" max="3332" width="16.57421875" style="70" customWidth="1"/>
    <col min="3333" max="3339" width="13.8515625" style="70" customWidth="1"/>
    <col min="3340" max="3587" width="9.57421875" style="70" customWidth="1"/>
    <col min="3588" max="3588" width="16.57421875" style="70" customWidth="1"/>
    <col min="3589" max="3595" width="13.8515625" style="70" customWidth="1"/>
    <col min="3596" max="3843" width="9.57421875" style="70" customWidth="1"/>
    <col min="3844" max="3844" width="16.57421875" style="70" customWidth="1"/>
    <col min="3845" max="3851" width="13.8515625" style="70" customWidth="1"/>
    <col min="3852" max="4099" width="9.57421875" style="70" customWidth="1"/>
    <col min="4100" max="4100" width="16.57421875" style="70" customWidth="1"/>
    <col min="4101" max="4107" width="13.8515625" style="70" customWidth="1"/>
    <col min="4108" max="4355" width="9.57421875" style="70" customWidth="1"/>
    <col min="4356" max="4356" width="16.57421875" style="70" customWidth="1"/>
    <col min="4357" max="4363" width="13.8515625" style="70" customWidth="1"/>
    <col min="4364" max="4611" width="9.57421875" style="70" customWidth="1"/>
    <col min="4612" max="4612" width="16.57421875" style="70" customWidth="1"/>
    <col min="4613" max="4619" width="13.8515625" style="70" customWidth="1"/>
    <col min="4620" max="4867" width="9.57421875" style="70" customWidth="1"/>
    <col min="4868" max="4868" width="16.57421875" style="70" customWidth="1"/>
    <col min="4869" max="4875" width="13.8515625" style="70" customWidth="1"/>
    <col min="4876" max="5123" width="9.57421875" style="70" customWidth="1"/>
    <col min="5124" max="5124" width="16.57421875" style="70" customWidth="1"/>
    <col min="5125" max="5131" width="13.8515625" style="70" customWidth="1"/>
    <col min="5132" max="5379" width="9.57421875" style="70" customWidth="1"/>
    <col min="5380" max="5380" width="16.57421875" style="70" customWidth="1"/>
    <col min="5381" max="5387" width="13.8515625" style="70" customWidth="1"/>
    <col min="5388" max="5635" width="9.57421875" style="70" customWidth="1"/>
    <col min="5636" max="5636" width="16.57421875" style="70" customWidth="1"/>
    <col min="5637" max="5643" width="13.8515625" style="70" customWidth="1"/>
    <col min="5644" max="5891" width="9.57421875" style="70" customWidth="1"/>
    <col min="5892" max="5892" width="16.57421875" style="70" customWidth="1"/>
    <col min="5893" max="5899" width="13.8515625" style="70" customWidth="1"/>
    <col min="5900" max="6147" width="9.57421875" style="70" customWidth="1"/>
    <col min="6148" max="6148" width="16.57421875" style="70" customWidth="1"/>
    <col min="6149" max="6155" width="13.8515625" style="70" customWidth="1"/>
    <col min="6156" max="6403" width="9.57421875" style="70" customWidth="1"/>
    <col min="6404" max="6404" width="16.57421875" style="70" customWidth="1"/>
    <col min="6405" max="6411" width="13.8515625" style="70" customWidth="1"/>
    <col min="6412" max="6659" width="9.57421875" style="70" customWidth="1"/>
    <col min="6660" max="6660" width="16.57421875" style="70" customWidth="1"/>
    <col min="6661" max="6667" width="13.8515625" style="70" customWidth="1"/>
    <col min="6668" max="6915" width="9.57421875" style="70" customWidth="1"/>
    <col min="6916" max="6916" width="16.57421875" style="70" customWidth="1"/>
    <col min="6917" max="6923" width="13.8515625" style="70" customWidth="1"/>
    <col min="6924" max="7171" width="9.57421875" style="70" customWidth="1"/>
    <col min="7172" max="7172" width="16.57421875" style="70" customWidth="1"/>
    <col min="7173" max="7179" width="13.8515625" style="70" customWidth="1"/>
    <col min="7180" max="7427" width="9.57421875" style="70" customWidth="1"/>
    <col min="7428" max="7428" width="16.57421875" style="70" customWidth="1"/>
    <col min="7429" max="7435" width="13.8515625" style="70" customWidth="1"/>
    <col min="7436" max="7683" width="9.57421875" style="70" customWidth="1"/>
    <col min="7684" max="7684" width="16.57421875" style="70" customWidth="1"/>
    <col min="7685" max="7691" width="13.8515625" style="70" customWidth="1"/>
    <col min="7692" max="7939" width="9.57421875" style="70" customWidth="1"/>
    <col min="7940" max="7940" width="16.57421875" style="70" customWidth="1"/>
    <col min="7941" max="7947" width="13.8515625" style="70" customWidth="1"/>
    <col min="7948" max="8195" width="9.57421875" style="70" customWidth="1"/>
    <col min="8196" max="8196" width="16.57421875" style="70" customWidth="1"/>
    <col min="8197" max="8203" width="13.8515625" style="70" customWidth="1"/>
    <col min="8204" max="8451" width="9.57421875" style="70" customWidth="1"/>
    <col min="8452" max="8452" width="16.57421875" style="70" customWidth="1"/>
    <col min="8453" max="8459" width="13.8515625" style="70" customWidth="1"/>
    <col min="8460" max="8707" width="9.57421875" style="70" customWidth="1"/>
    <col min="8708" max="8708" width="16.57421875" style="70" customWidth="1"/>
    <col min="8709" max="8715" width="13.8515625" style="70" customWidth="1"/>
    <col min="8716" max="8963" width="9.57421875" style="70" customWidth="1"/>
    <col min="8964" max="8964" width="16.57421875" style="70" customWidth="1"/>
    <col min="8965" max="8971" width="13.8515625" style="70" customWidth="1"/>
    <col min="8972" max="9219" width="9.57421875" style="70" customWidth="1"/>
    <col min="9220" max="9220" width="16.57421875" style="70" customWidth="1"/>
    <col min="9221" max="9227" width="13.8515625" style="70" customWidth="1"/>
    <col min="9228" max="9475" width="9.57421875" style="70" customWidth="1"/>
    <col min="9476" max="9476" width="16.57421875" style="70" customWidth="1"/>
    <col min="9477" max="9483" width="13.8515625" style="70" customWidth="1"/>
    <col min="9484" max="9731" width="9.57421875" style="70" customWidth="1"/>
    <col min="9732" max="9732" width="16.57421875" style="70" customWidth="1"/>
    <col min="9733" max="9739" width="13.8515625" style="70" customWidth="1"/>
    <col min="9740" max="9987" width="9.57421875" style="70" customWidth="1"/>
    <col min="9988" max="9988" width="16.57421875" style="70" customWidth="1"/>
    <col min="9989" max="9995" width="13.8515625" style="70" customWidth="1"/>
    <col min="9996" max="10243" width="9.57421875" style="70" customWidth="1"/>
    <col min="10244" max="10244" width="16.57421875" style="70" customWidth="1"/>
    <col min="10245" max="10251" width="13.8515625" style="70" customWidth="1"/>
    <col min="10252" max="10499" width="9.57421875" style="70" customWidth="1"/>
    <col min="10500" max="10500" width="16.57421875" style="70" customWidth="1"/>
    <col min="10501" max="10507" width="13.8515625" style="70" customWidth="1"/>
    <col min="10508" max="10755" width="9.57421875" style="70" customWidth="1"/>
    <col min="10756" max="10756" width="16.57421875" style="70" customWidth="1"/>
    <col min="10757" max="10763" width="13.8515625" style="70" customWidth="1"/>
    <col min="10764" max="11011" width="9.57421875" style="70" customWidth="1"/>
    <col min="11012" max="11012" width="16.57421875" style="70" customWidth="1"/>
    <col min="11013" max="11019" width="13.8515625" style="70" customWidth="1"/>
    <col min="11020" max="11267" width="9.57421875" style="70" customWidth="1"/>
    <col min="11268" max="11268" width="16.57421875" style="70" customWidth="1"/>
    <col min="11269" max="11275" width="13.8515625" style="70" customWidth="1"/>
    <col min="11276" max="11523" width="9.57421875" style="70" customWidth="1"/>
    <col min="11524" max="11524" width="16.57421875" style="70" customWidth="1"/>
    <col min="11525" max="11531" width="13.8515625" style="70" customWidth="1"/>
    <col min="11532" max="11779" width="9.57421875" style="70" customWidth="1"/>
    <col min="11780" max="11780" width="16.57421875" style="70" customWidth="1"/>
    <col min="11781" max="11787" width="13.8515625" style="70" customWidth="1"/>
    <col min="11788" max="12035" width="9.57421875" style="70" customWidth="1"/>
    <col min="12036" max="12036" width="16.57421875" style="70" customWidth="1"/>
    <col min="12037" max="12043" width="13.8515625" style="70" customWidth="1"/>
    <col min="12044" max="12291" width="9.57421875" style="70" customWidth="1"/>
    <col min="12292" max="12292" width="16.57421875" style="70" customWidth="1"/>
    <col min="12293" max="12299" width="13.8515625" style="70" customWidth="1"/>
    <col min="12300" max="12547" width="9.57421875" style="70" customWidth="1"/>
    <col min="12548" max="12548" width="16.57421875" style="70" customWidth="1"/>
    <col min="12549" max="12555" width="13.8515625" style="70" customWidth="1"/>
    <col min="12556" max="12803" width="9.57421875" style="70" customWidth="1"/>
    <col min="12804" max="12804" width="16.57421875" style="70" customWidth="1"/>
    <col min="12805" max="12811" width="13.8515625" style="70" customWidth="1"/>
    <col min="12812" max="13059" width="9.57421875" style="70" customWidth="1"/>
    <col min="13060" max="13060" width="16.57421875" style="70" customWidth="1"/>
    <col min="13061" max="13067" width="13.8515625" style="70" customWidth="1"/>
    <col min="13068" max="13315" width="9.57421875" style="70" customWidth="1"/>
    <col min="13316" max="13316" width="16.57421875" style="70" customWidth="1"/>
    <col min="13317" max="13323" width="13.8515625" style="70" customWidth="1"/>
    <col min="13324" max="13571" width="9.57421875" style="70" customWidth="1"/>
    <col min="13572" max="13572" width="16.57421875" style="70" customWidth="1"/>
    <col min="13573" max="13579" width="13.8515625" style="70" customWidth="1"/>
    <col min="13580" max="13827" width="9.57421875" style="70" customWidth="1"/>
    <col min="13828" max="13828" width="16.57421875" style="70" customWidth="1"/>
    <col min="13829" max="13835" width="13.8515625" style="70" customWidth="1"/>
    <col min="13836" max="14083" width="9.57421875" style="70" customWidth="1"/>
    <col min="14084" max="14084" width="16.57421875" style="70" customWidth="1"/>
    <col min="14085" max="14091" width="13.8515625" style="70" customWidth="1"/>
    <col min="14092" max="14339" width="9.57421875" style="70" customWidth="1"/>
    <col min="14340" max="14340" width="16.57421875" style="70" customWidth="1"/>
    <col min="14341" max="14347" width="13.8515625" style="70" customWidth="1"/>
    <col min="14348" max="14595" width="9.57421875" style="70" customWidth="1"/>
    <col min="14596" max="14596" width="16.57421875" style="70" customWidth="1"/>
    <col min="14597" max="14603" width="13.8515625" style="70" customWidth="1"/>
    <col min="14604" max="14851" width="9.57421875" style="70" customWidth="1"/>
    <col min="14852" max="14852" width="16.57421875" style="70" customWidth="1"/>
    <col min="14853" max="14859" width="13.8515625" style="70" customWidth="1"/>
    <col min="14860" max="15107" width="9.57421875" style="70" customWidth="1"/>
    <col min="15108" max="15108" width="16.57421875" style="70" customWidth="1"/>
    <col min="15109" max="15115" width="13.8515625" style="70" customWidth="1"/>
    <col min="15116" max="15363" width="9.57421875" style="70" customWidth="1"/>
    <col min="15364" max="15364" width="16.57421875" style="70" customWidth="1"/>
    <col min="15365" max="15371" width="13.8515625" style="70" customWidth="1"/>
    <col min="15372" max="15619" width="9.57421875" style="70" customWidth="1"/>
    <col min="15620" max="15620" width="16.57421875" style="70" customWidth="1"/>
    <col min="15621" max="15627" width="13.8515625" style="70" customWidth="1"/>
    <col min="15628" max="15875" width="9.57421875" style="70" customWidth="1"/>
    <col min="15876" max="15876" width="16.57421875" style="70" customWidth="1"/>
    <col min="15877" max="15883" width="13.8515625" style="70" customWidth="1"/>
    <col min="15884" max="16131" width="9.57421875" style="70" customWidth="1"/>
    <col min="16132" max="16132" width="16.57421875" style="70" customWidth="1"/>
    <col min="16133" max="16139" width="13.8515625" style="70" customWidth="1"/>
    <col min="16140" max="16384" width="9.57421875" style="70" customWidth="1"/>
  </cols>
  <sheetData>
    <row r="1" ht="12"/>
    <row r="2" ht="12"/>
    <row r="3" spans="2:4" ht="12">
      <c r="B3" s="69" t="s">
        <v>265</v>
      </c>
      <c r="C3" s="69"/>
      <c r="D3" s="69"/>
    </row>
    <row r="4" ht="12">
      <c r="B4" s="70" t="s">
        <v>56</v>
      </c>
    </row>
    <row r="5" ht="12"/>
    <row r="6" spans="2:12" ht="144">
      <c r="B6" s="72"/>
      <c r="C6" s="80" t="s">
        <v>108</v>
      </c>
      <c r="D6" s="72"/>
      <c r="E6" s="72" t="s">
        <v>110</v>
      </c>
      <c r="F6" s="72" t="s">
        <v>111</v>
      </c>
      <c r="G6" s="72" t="s">
        <v>112</v>
      </c>
      <c r="H6" s="72" t="s">
        <v>113</v>
      </c>
      <c r="I6" s="72" t="s">
        <v>114</v>
      </c>
      <c r="J6" s="72" t="s">
        <v>115</v>
      </c>
      <c r="K6" s="72" t="s">
        <v>116</v>
      </c>
      <c r="L6" s="82"/>
    </row>
    <row r="7" spans="2:12" ht="12">
      <c r="B7" s="251" t="s">
        <v>102</v>
      </c>
      <c r="C7" s="252">
        <v>8</v>
      </c>
      <c r="D7" s="251"/>
      <c r="E7" s="253">
        <v>3</v>
      </c>
      <c r="F7" s="253">
        <v>3</v>
      </c>
      <c r="G7" s="253">
        <v>3</v>
      </c>
      <c r="H7" s="253">
        <v>2</v>
      </c>
      <c r="I7" s="253">
        <v>2</v>
      </c>
      <c r="J7" s="253">
        <v>1</v>
      </c>
      <c r="K7" s="253">
        <v>1</v>
      </c>
      <c r="L7" s="82"/>
    </row>
    <row r="8" spans="2:12" ht="12">
      <c r="B8" s="84" t="s">
        <v>52</v>
      </c>
      <c r="C8" s="81">
        <v>6</v>
      </c>
      <c r="D8" s="84"/>
      <c r="E8" s="85">
        <v>2</v>
      </c>
      <c r="F8" s="85">
        <v>2</v>
      </c>
      <c r="G8" s="85">
        <v>2</v>
      </c>
      <c r="H8" s="85">
        <v>2</v>
      </c>
      <c r="I8" s="85">
        <v>2</v>
      </c>
      <c r="J8" s="85">
        <v>1</v>
      </c>
      <c r="K8" s="85">
        <v>1</v>
      </c>
      <c r="L8" s="82"/>
    </row>
    <row r="9" spans="2:12" ht="24">
      <c r="B9" s="84" t="s">
        <v>53</v>
      </c>
      <c r="C9" s="76">
        <v>13</v>
      </c>
      <c r="D9" s="84"/>
      <c r="E9" s="85">
        <v>5</v>
      </c>
      <c r="F9" s="85">
        <v>4</v>
      </c>
      <c r="G9" s="85">
        <v>4</v>
      </c>
      <c r="H9" s="85">
        <v>4</v>
      </c>
      <c r="I9" s="85">
        <v>3</v>
      </c>
      <c r="J9" s="85">
        <v>2</v>
      </c>
      <c r="K9" s="85">
        <v>2</v>
      </c>
      <c r="L9" s="82"/>
    </row>
    <row r="10" spans="2:12" ht="12">
      <c r="B10" s="86" t="s">
        <v>54</v>
      </c>
      <c r="C10" s="83">
        <v>28</v>
      </c>
      <c r="D10" s="86"/>
      <c r="E10" s="87">
        <v>15</v>
      </c>
      <c r="F10" s="87">
        <v>13</v>
      </c>
      <c r="G10" s="87">
        <v>10</v>
      </c>
      <c r="H10" s="87">
        <v>10</v>
      </c>
      <c r="I10" s="87">
        <v>8</v>
      </c>
      <c r="J10" s="87">
        <v>6</v>
      </c>
      <c r="K10" s="87">
        <v>5</v>
      </c>
      <c r="L10" s="82"/>
    </row>
    <row r="11" ht="12"/>
    <row r="12" spans="2:4" ht="12">
      <c r="B12" s="79" t="s">
        <v>107</v>
      </c>
      <c r="C12" s="79"/>
      <c r="D12" s="7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E47"/>
  <sheetViews>
    <sheetView workbookViewId="0" topLeftCell="A1">
      <selection activeCell="B2" sqref="B2"/>
    </sheetView>
  </sheetViews>
  <sheetFormatPr defaultColWidth="8.8515625" defaultRowHeight="15"/>
  <cols>
    <col min="1" max="1" width="8.8515625" style="3" customWidth="1"/>
    <col min="2" max="4" width="19.8515625" style="3" customWidth="1"/>
    <col min="5" max="16384" width="8.8515625" style="3" customWidth="1"/>
  </cols>
  <sheetData>
    <row r="1" ht="12"/>
    <row r="2" ht="12"/>
    <row r="3" spans="2:3" ht="12">
      <c r="B3" s="69" t="s">
        <v>200</v>
      </c>
      <c r="C3" s="45"/>
    </row>
    <row r="4" spans="2:3" ht="12">
      <c r="B4" s="70" t="s">
        <v>109</v>
      </c>
      <c r="C4" s="45"/>
    </row>
    <row r="5" ht="12"/>
    <row r="6" spans="2:4" ht="48">
      <c r="B6" s="128"/>
      <c r="C6" s="129" t="s">
        <v>120</v>
      </c>
      <c r="D6" s="129" t="s">
        <v>121</v>
      </c>
    </row>
    <row r="7" spans="2:5" ht="12">
      <c r="B7" s="130" t="s">
        <v>4</v>
      </c>
      <c r="C7" s="131">
        <v>13</v>
      </c>
      <c r="D7" s="131">
        <v>14</v>
      </c>
      <c r="E7" s="46">
        <f>75-D7</f>
        <v>61</v>
      </c>
    </row>
    <row r="8" spans="2:4" ht="12">
      <c r="B8" s="44"/>
      <c r="C8" s="127"/>
      <c r="D8" s="127"/>
    </row>
    <row r="9" spans="2:4" ht="12">
      <c r="B9" s="44" t="s">
        <v>13</v>
      </c>
      <c r="C9" s="127">
        <v>29</v>
      </c>
      <c r="D9" s="127">
        <v>30</v>
      </c>
    </row>
    <row r="10" spans="2:4" ht="12">
      <c r="B10" s="44" t="s">
        <v>34</v>
      </c>
      <c r="C10" s="127">
        <v>24</v>
      </c>
      <c r="D10" s="127">
        <v>27</v>
      </c>
    </row>
    <row r="11" spans="2:4" ht="12">
      <c r="B11" s="44" t="s">
        <v>6</v>
      </c>
      <c r="C11" s="127">
        <v>26</v>
      </c>
      <c r="D11" s="127">
        <v>27</v>
      </c>
    </row>
    <row r="12" spans="2:4" ht="12">
      <c r="B12" s="44" t="s">
        <v>33</v>
      </c>
      <c r="C12" s="127">
        <v>22</v>
      </c>
      <c r="D12" s="127">
        <v>23</v>
      </c>
    </row>
    <row r="13" spans="2:4" ht="12">
      <c r="B13" s="44" t="s">
        <v>12</v>
      </c>
      <c r="C13" s="127">
        <v>22</v>
      </c>
      <c r="D13" s="127">
        <v>23</v>
      </c>
    </row>
    <row r="14" spans="2:4" ht="12">
      <c r="B14" s="44" t="s">
        <v>20</v>
      </c>
      <c r="C14" s="127">
        <v>20</v>
      </c>
      <c r="D14" s="127">
        <v>22</v>
      </c>
    </row>
    <row r="15" spans="2:4" ht="12">
      <c r="B15" s="44" t="s">
        <v>5</v>
      </c>
      <c r="C15" s="127">
        <v>19</v>
      </c>
      <c r="D15" s="127">
        <v>22</v>
      </c>
    </row>
    <row r="16" spans="2:4" ht="12">
      <c r="B16" s="44" t="s">
        <v>14</v>
      </c>
      <c r="C16" s="127">
        <v>17</v>
      </c>
      <c r="D16" s="127">
        <v>19</v>
      </c>
    </row>
    <row r="17" spans="2:4" ht="12">
      <c r="B17" s="44" t="s">
        <v>8</v>
      </c>
      <c r="C17" s="127">
        <v>13</v>
      </c>
      <c r="D17" s="127">
        <v>19</v>
      </c>
    </row>
    <row r="18" spans="2:4" ht="12">
      <c r="B18" s="44" t="s">
        <v>9</v>
      </c>
      <c r="C18" s="127">
        <v>17</v>
      </c>
      <c r="D18" s="127">
        <v>18</v>
      </c>
    </row>
    <row r="19" spans="2:4" ht="12">
      <c r="B19" s="44" t="s">
        <v>22</v>
      </c>
      <c r="C19" s="127">
        <v>13</v>
      </c>
      <c r="D19" s="127">
        <v>14</v>
      </c>
    </row>
    <row r="20" spans="2:4" ht="12">
      <c r="B20" s="44" t="s">
        <v>25</v>
      </c>
      <c r="C20" s="127">
        <v>12</v>
      </c>
      <c r="D20" s="127">
        <v>13</v>
      </c>
    </row>
    <row r="21" spans="2:4" ht="12">
      <c r="B21" s="44" t="s">
        <v>15</v>
      </c>
      <c r="C21" s="127">
        <v>9</v>
      </c>
      <c r="D21" s="127">
        <v>11</v>
      </c>
    </row>
    <row r="22" spans="2:4" ht="12">
      <c r="B22" s="44" t="s">
        <v>26</v>
      </c>
      <c r="C22" s="127">
        <v>10</v>
      </c>
      <c r="D22" s="127">
        <v>11</v>
      </c>
    </row>
    <row r="23" spans="2:4" ht="12">
      <c r="B23" s="44" t="s">
        <v>35</v>
      </c>
      <c r="C23" s="127">
        <v>8</v>
      </c>
      <c r="D23" s="127">
        <v>10</v>
      </c>
    </row>
    <row r="24" spans="2:4" ht="12">
      <c r="B24" s="44" t="s">
        <v>10</v>
      </c>
      <c r="C24" s="127">
        <v>9</v>
      </c>
      <c r="D24" s="127">
        <v>9</v>
      </c>
    </row>
    <row r="25" spans="2:4" ht="12">
      <c r="B25" s="44" t="s">
        <v>16</v>
      </c>
      <c r="C25" s="127">
        <v>6</v>
      </c>
      <c r="D25" s="127">
        <v>9</v>
      </c>
    </row>
    <row r="26" spans="2:4" ht="12">
      <c r="B26" s="44" t="s">
        <v>18</v>
      </c>
      <c r="C26" s="127">
        <v>7</v>
      </c>
      <c r="D26" s="127">
        <v>9</v>
      </c>
    </row>
    <row r="27" spans="2:4" ht="12">
      <c r="B27" s="44" t="s">
        <v>23</v>
      </c>
      <c r="C27" s="127">
        <v>7</v>
      </c>
      <c r="D27" s="127">
        <v>9</v>
      </c>
    </row>
    <row r="28" spans="2:4" ht="12">
      <c r="B28" s="44" t="s">
        <v>7</v>
      </c>
      <c r="C28" s="127">
        <v>7</v>
      </c>
      <c r="D28" s="127">
        <v>9</v>
      </c>
    </row>
    <row r="29" spans="2:4" ht="12">
      <c r="B29" s="44" t="s">
        <v>19</v>
      </c>
      <c r="C29" s="127">
        <v>8</v>
      </c>
      <c r="D29" s="127">
        <v>8</v>
      </c>
    </row>
    <row r="30" spans="2:4" ht="12">
      <c r="B30" s="44" t="s">
        <v>24</v>
      </c>
      <c r="C30" s="127">
        <v>6</v>
      </c>
      <c r="D30" s="127">
        <v>7</v>
      </c>
    </row>
    <row r="31" spans="2:4" ht="12">
      <c r="B31" s="44" t="s">
        <v>11</v>
      </c>
      <c r="C31" s="127">
        <v>5</v>
      </c>
      <c r="D31" s="127">
        <v>7</v>
      </c>
    </row>
    <row r="32" spans="2:4" ht="12">
      <c r="B32" s="44" t="s">
        <v>27</v>
      </c>
      <c r="C32" s="127">
        <v>6</v>
      </c>
      <c r="D32" s="127">
        <v>6</v>
      </c>
    </row>
    <row r="33" spans="2:4" ht="12">
      <c r="B33" s="44" t="s">
        <v>21</v>
      </c>
      <c r="C33" s="127">
        <v>3</v>
      </c>
      <c r="D33" s="127">
        <v>6</v>
      </c>
    </row>
    <row r="34" spans="2:4" ht="12">
      <c r="B34" s="44" t="s">
        <v>17</v>
      </c>
      <c r="C34" s="127">
        <v>5</v>
      </c>
      <c r="D34" s="127">
        <v>6</v>
      </c>
    </row>
    <row r="35" spans="2:4" ht="12">
      <c r="B35" s="44" t="s">
        <v>28</v>
      </c>
      <c r="C35" s="127">
        <v>4</v>
      </c>
      <c r="D35" s="127">
        <v>5</v>
      </c>
    </row>
    <row r="36" spans="2:4" ht="12">
      <c r="B36" s="44"/>
      <c r="C36" s="127"/>
      <c r="D36" s="127"/>
    </row>
    <row r="37" spans="2:4" ht="12">
      <c r="B37" s="44" t="s">
        <v>29</v>
      </c>
      <c r="C37" s="127">
        <v>17</v>
      </c>
      <c r="D37" s="127">
        <v>19</v>
      </c>
    </row>
    <row r="38" spans="2:4" ht="12">
      <c r="B38" s="44"/>
      <c r="C38" s="127"/>
      <c r="D38" s="127"/>
    </row>
    <row r="39" spans="2:4" ht="12">
      <c r="B39" s="44" t="s">
        <v>36</v>
      </c>
      <c r="C39" s="127">
        <v>13</v>
      </c>
      <c r="D39" s="127">
        <v>15</v>
      </c>
    </row>
    <row r="40" spans="2:4" ht="15">
      <c r="B40" s="44" t="s">
        <v>31</v>
      </c>
      <c r="C40" s="127">
        <v>12</v>
      </c>
      <c r="D40" s="127">
        <v>13</v>
      </c>
    </row>
    <row r="41" spans="2:4" ht="15">
      <c r="B41" s="44" t="s">
        <v>60</v>
      </c>
      <c r="C41" s="127">
        <v>9</v>
      </c>
      <c r="D41" s="127">
        <v>9</v>
      </c>
    </row>
    <row r="42" spans="2:4" ht="15">
      <c r="B42" s="44" t="s">
        <v>30</v>
      </c>
      <c r="C42" s="127">
        <v>2</v>
      </c>
      <c r="D42" s="127">
        <v>2</v>
      </c>
    </row>
    <row r="44" spans="2:4" ht="15">
      <c r="B44" s="132" t="s">
        <v>32</v>
      </c>
      <c r="C44" s="133">
        <v>5</v>
      </c>
      <c r="D44" s="133">
        <v>5</v>
      </c>
    </row>
    <row r="45" spans="2:4" ht="15">
      <c r="B45" s="44"/>
      <c r="C45" s="127"/>
      <c r="D45" s="127"/>
    </row>
    <row r="46" ht="15">
      <c r="B46" s="79" t="s">
        <v>168</v>
      </c>
    </row>
    <row r="47" ht="15">
      <c r="B47" s="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F49"/>
  <sheetViews>
    <sheetView workbookViewId="0" topLeftCell="A1">
      <selection activeCell="J20" sqref="J20"/>
    </sheetView>
  </sheetViews>
  <sheetFormatPr defaultColWidth="8.8515625" defaultRowHeight="15"/>
  <cols>
    <col min="1" max="1" width="8.8515625" style="16" customWidth="1"/>
    <col min="2" max="6" width="20.8515625" style="16" customWidth="1"/>
    <col min="7" max="16384" width="8.8515625" style="16" customWidth="1"/>
  </cols>
  <sheetData>
    <row r="2" spans="2:3" ht="15">
      <c r="B2" s="44"/>
      <c r="C2" s="44"/>
    </row>
    <row r="3" spans="2:6" ht="15.6">
      <c r="B3" s="263" t="s">
        <v>192</v>
      </c>
      <c r="C3" s="44"/>
      <c r="D3" s="134"/>
      <c r="E3" s="134"/>
      <c r="F3" s="134"/>
    </row>
    <row r="4" spans="2:6" ht="13.2">
      <c r="B4" s="264" t="s">
        <v>56</v>
      </c>
      <c r="C4" s="265"/>
      <c r="D4" s="265"/>
      <c r="E4" s="265"/>
      <c r="F4" s="134"/>
    </row>
    <row r="5" spans="2:6" ht="15">
      <c r="B5" s="134"/>
      <c r="C5" s="134"/>
      <c r="D5" s="134"/>
      <c r="E5" s="134"/>
      <c r="F5" s="134"/>
    </row>
    <row r="6" spans="2:6" ht="33.9" customHeight="1">
      <c r="B6" s="10"/>
      <c r="C6" s="143" t="s">
        <v>117</v>
      </c>
      <c r="D6" s="143" t="s">
        <v>118</v>
      </c>
      <c r="E6" s="143" t="s">
        <v>119</v>
      </c>
      <c r="F6" s="136" t="s">
        <v>122</v>
      </c>
    </row>
    <row r="7" spans="2:6" ht="12">
      <c r="B7" s="138" t="s">
        <v>4</v>
      </c>
      <c r="C7" s="144">
        <v>3</v>
      </c>
      <c r="D7" s="144">
        <v>7</v>
      </c>
      <c r="E7" s="144">
        <v>7</v>
      </c>
      <c r="F7" s="139">
        <v>3</v>
      </c>
    </row>
    <row r="8" spans="2:6" ht="12">
      <c r="B8" s="63" t="s">
        <v>33</v>
      </c>
      <c r="C8" s="64">
        <v>7</v>
      </c>
      <c r="D8" s="64">
        <v>10</v>
      </c>
      <c r="E8" s="64">
        <v>12</v>
      </c>
      <c r="F8" s="65">
        <v>5</v>
      </c>
    </row>
    <row r="9" spans="2:6" ht="12">
      <c r="B9" s="22" t="s">
        <v>27</v>
      </c>
      <c r="C9" s="20">
        <v>2</v>
      </c>
      <c r="D9" s="20">
        <v>4</v>
      </c>
      <c r="E9" s="20">
        <v>2</v>
      </c>
      <c r="F9" s="24">
        <v>2</v>
      </c>
    </row>
    <row r="10" spans="2:6" ht="12">
      <c r="B10" s="22" t="s">
        <v>10</v>
      </c>
      <c r="C10" s="20">
        <v>2</v>
      </c>
      <c r="D10" s="20">
        <v>5</v>
      </c>
      <c r="E10" s="20">
        <v>3</v>
      </c>
      <c r="F10" s="24">
        <v>4</v>
      </c>
    </row>
    <row r="11" spans="2:6" ht="12">
      <c r="B11" s="22" t="s">
        <v>34</v>
      </c>
      <c r="C11" s="20">
        <v>7</v>
      </c>
      <c r="D11" s="20">
        <v>9</v>
      </c>
      <c r="E11" s="20">
        <v>15</v>
      </c>
      <c r="F11" s="24">
        <v>9</v>
      </c>
    </row>
    <row r="12" spans="2:6" ht="12">
      <c r="B12" s="22" t="s">
        <v>9</v>
      </c>
      <c r="C12" s="20">
        <v>3</v>
      </c>
      <c r="D12" s="20">
        <v>10</v>
      </c>
      <c r="E12" s="20">
        <v>9</v>
      </c>
      <c r="F12" s="24">
        <v>2</v>
      </c>
    </row>
    <row r="13" spans="2:6" ht="12">
      <c r="B13" s="22" t="s">
        <v>35</v>
      </c>
      <c r="C13" s="20">
        <v>5</v>
      </c>
      <c r="D13" s="20">
        <v>4</v>
      </c>
      <c r="E13" s="20">
        <v>5</v>
      </c>
      <c r="F13" s="24">
        <v>4</v>
      </c>
    </row>
    <row r="14" spans="2:6" ht="12">
      <c r="B14" s="22" t="s">
        <v>12</v>
      </c>
      <c r="C14" s="20">
        <v>6</v>
      </c>
      <c r="D14" s="20">
        <v>9</v>
      </c>
      <c r="E14" s="20">
        <v>14</v>
      </c>
      <c r="F14" s="24">
        <v>6</v>
      </c>
    </row>
    <row r="15" spans="2:6" ht="12">
      <c r="B15" s="22" t="s">
        <v>25</v>
      </c>
      <c r="C15" s="20" t="s">
        <v>259</v>
      </c>
      <c r="D15" s="20" t="s">
        <v>259</v>
      </c>
      <c r="E15" s="20" t="s">
        <v>259</v>
      </c>
      <c r="F15" s="20" t="s">
        <v>259</v>
      </c>
    </row>
    <row r="16" spans="2:6" ht="12">
      <c r="B16" s="22" t="s">
        <v>16</v>
      </c>
      <c r="C16" s="20">
        <v>2</v>
      </c>
      <c r="D16" s="20">
        <v>3</v>
      </c>
      <c r="E16" s="20">
        <v>3</v>
      </c>
      <c r="F16" s="24">
        <v>2</v>
      </c>
    </row>
    <row r="17" spans="2:6" ht="12">
      <c r="B17" s="22" t="s">
        <v>20</v>
      </c>
      <c r="C17" s="20">
        <v>4</v>
      </c>
      <c r="D17" s="20">
        <v>12</v>
      </c>
      <c r="E17" s="20">
        <v>9</v>
      </c>
      <c r="F17" s="24">
        <v>2</v>
      </c>
    </row>
    <row r="18" spans="2:6" ht="12">
      <c r="B18" s="22" t="s">
        <v>22</v>
      </c>
      <c r="C18" s="20">
        <v>5</v>
      </c>
      <c r="D18" s="20">
        <v>4</v>
      </c>
      <c r="E18" s="20">
        <v>7</v>
      </c>
      <c r="F18" s="24">
        <v>5</v>
      </c>
    </row>
    <row r="19" spans="2:6" ht="12">
      <c r="B19" s="22" t="s">
        <v>18</v>
      </c>
      <c r="C19" s="20">
        <v>2</v>
      </c>
      <c r="D19" s="20">
        <v>3</v>
      </c>
      <c r="E19" s="20">
        <v>3</v>
      </c>
      <c r="F19" s="24">
        <v>2</v>
      </c>
    </row>
    <row r="20" spans="2:6" ht="12">
      <c r="B20" s="22" t="s">
        <v>21</v>
      </c>
      <c r="C20" s="20">
        <v>2</v>
      </c>
      <c r="D20" s="20">
        <v>1</v>
      </c>
      <c r="E20" s="20">
        <v>1</v>
      </c>
      <c r="F20" s="24">
        <v>2</v>
      </c>
    </row>
    <row r="21" spans="2:6" ht="12">
      <c r="B21" s="22" t="s">
        <v>23</v>
      </c>
      <c r="C21" s="20">
        <v>2</v>
      </c>
      <c r="D21" s="20">
        <v>4</v>
      </c>
      <c r="E21" s="20">
        <v>4</v>
      </c>
      <c r="F21" s="24">
        <v>3</v>
      </c>
    </row>
    <row r="22" spans="2:6" ht="12">
      <c r="B22" s="22" t="s">
        <v>15</v>
      </c>
      <c r="C22" s="20">
        <v>3</v>
      </c>
      <c r="D22" s="20">
        <v>5</v>
      </c>
      <c r="E22" s="20">
        <v>4</v>
      </c>
      <c r="F22" s="24">
        <v>3</v>
      </c>
    </row>
    <row r="23" spans="2:6" ht="12">
      <c r="B23" s="22" t="s">
        <v>14</v>
      </c>
      <c r="C23" s="20">
        <v>3</v>
      </c>
      <c r="D23" s="20">
        <v>10</v>
      </c>
      <c r="E23" s="20">
        <v>9</v>
      </c>
      <c r="F23" s="24">
        <v>3</v>
      </c>
    </row>
    <row r="24" spans="2:6" ht="12">
      <c r="B24" s="22" t="s">
        <v>24</v>
      </c>
      <c r="C24" s="20">
        <v>3</v>
      </c>
      <c r="D24" s="20">
        <v>3</v>
      </c>
      <c r="E24" s="20">
        <v>3</v>
      </c>
      <c r="F24" s="24">
        <v>2</v>
      </c>
    </row>
    <row r="25" spans="2:6" ht="12">
      <c r="B25" s="22" t="s">
        <v>13</v>
      </c>
      <c r="C25" s="20">
        <v>9</v>
      </c>
      <c r="D25" s="20">
        <v>11</v>
      </c>
      <c r="E25" s="20">
        <v>18</v>
      </c>
      <c r="F25" s="24">
        <v>10</v>
      </c>
    </row>
    <row r="26" spans="2:6" ht="12">
      <c r="B26" s="22" t="s">
        <v>6</v>
      </c>
      <c r="C26" s="20">
        <v>8</v>
      </c>
      <c r="D26" s="20">
        <v>11</v>
      </c>
      <c r="E26" s="20">
        <v>16</v>
      </c>
      <c r="F26" s="24">
        <v>8</v>
      </c>
    </row>
    <row r="27" spans="2:6" ht="12">
      <c r="B27" s="22" t="s">
        <v>7</v>
      </c>
      <c r="C27" s="20">
        <v>3</v>
      </c>
      <c r="D27" s="20">
        <v>3</v>
      </c>
      <c r="E27" s="20">
        <v>4</v>
      </c>
      <c r="F27" s="24">
        <v>3</v>
      </c>
    </row>
    <row r="28" spans="2:6" ht="12">
      <c r="B28" s="22" t="s">
        <v>19</v>
      </c>
      <c r="C28" s="20">
        <v>2</v>
      </c>
      <c r="D28" s="20">
        <v>4</v>
      </c>
      <c r="E28" s="20">
        <v>4</v>
      </c>
      <c r="F28" s="24">
        <v>3</v>
      </c>
    </row>
    <row r="29" spans="2:6" ht="12">
      <c r="B29" s="22" t="s">
        <v>26</v>
      </c>
      <c r="C29" s="20">
        <v>3</v>
      </c>
      <c r="D29" s="20">
        <v>5</v>
      </c>
      <c r="E29" s="20">
        <v>7</v>
      </c>
      <c r="F29" s="24">
        <v>4</v>
      </c>
    </row>
    <row r="30" spans="2:6" ht="12">
      <c r="B30" s="22" t="s">
        <v>28</v>
      </c>
      <c r="C30" s="20">
        <v>1</v>
      </c>
      <c r="D30" s="20">
        <v>2</v>
      </c>
      <c r="E30" s="20">
        <v>2</v>
      </c>
      <c r="F30" s="24">
        <v>1</v>
      </c>
    </row>
    <row r="31" spans="2:6" ht="12">
      <c r="B31" s="22" t="s">
        <v>11</v>
      </c>
      <c r="C31" s="20">
        <v>3</v>
      </c>
      <c r="D31" s="20">
        <v>2</v>
      </c>
      <c r="E31" s="20">
        <v>1</v>
      </c>
      <c r="F31" s="24">
        <v>1</v>
      </c>
    </row>
    <row r="32" spans="2:6" ht="12">
      <c r="B32" s="22" t="s">
        <v>17</v>
      </c>
      <c r="C32" s="20">
        <v>2</v>
      </c>
      <c r="D32" s="20">
        <v>3</v>
      </c>
      <c r="E32" s="20">
        <v>3</v>
      </c>
      <c r="F32" s="24">
        <v>2</v>
      </c>
    </row>
    <row r="33" spans="2:6" ht="12">
      <c r="B33" s="90" t="s">
        <v>5</v>
      </c>
      <c r="C33" s="91">
        <v>9</v>
      </c>
      <c r="D33" s="91">
        <v>8</v>
      </c>
      <c r="E33" s="91">
        <v>10</v>
      </c>
      <c r="F33" s="92">
        <v>7</v>
      </c>
    </row>
    <row r="34" spans="2:6" ht="12">
      <c r="B34" s="90" t="s">
        <v>8</v>
      </c>
      <c r="C34" s="91">
        <v>4</v>
      </c>
      <c r="D34" s="91">
        <v>7</v>
      </c>
      <c r="E34" s="91">
        <v>8</v>
      </c>
      <c r="F34" s="92">
        <v>5</v>
      </c>
    </row>
    <row r="35" spans="2:6" ht="12">
      <c r="B35" s="148" t="s">
        <v>29</v>
      </c>
      <c r="C35" s="149">
        <v>6</v>
      </c>
      <c r="D35" s="149">
        <v>6</v>
      </c>
      <c r="E35" s="149">
        <v>10</v>
      </c>
      <c r="F35" s="150">
        <v>5</v>
      </c>
    </row>
    <row r="36" spans="2:6" ht="12">
      <c r="B36" s="145" t="s">
        <v>36</v>
      </c>
      <c r="C36" s="146">
        <v>6</v>
      </c>
      <c r="D36" s="146">
        <v>6</v>
      </c>
      <c r="E36" s="146">
        <v>4</v>
      </c>
      <c r="F36" s="147">
        <v>4</v>
      </c>
    </row>
    <row r="37" spans="2:6" ht="12">
      <c r="B37" s="22" t="s">
        <v>31</v>
      </c>
      <c r="C37" s="20" t="s">
        <v>194</v>
      </c>
      <c r="D37" s="20">
        <v>5</v>
      </c>
      <c r="E37" s="20">
        <v>7</v>
      </c>
      <c r="F37" s="24">
        <v>4</v>
      </c>
    </row>
    <row r="38" spans="2:6" ht="12">
      <c r="B38" s="90" t="s">
        <v>30</v>
      </c>
      <c r="C38" s="91">
        <v>1</v>
      </c>
      <c r="D38" s="91">
        <v>1</v>
      </c>
      <c r="E38" s="91">
        <v>1</v>
      </c>
      <c r="F38" s="92">
        <v>1</v>
      </c>
    </row>
    <row r="39" spans="2:6" ht="12">
      <c r="B39" s="142" t="s">
        <v>60</v>
      </c>
      <c r="C39" s="38">
        <v>4</v>
      </c>
      <c r="D39" s="38">
        <v>5</v>
      </c>
      <c r="E39" s="38">
        <v>6</v>
      </c>
      <c r="F39" s="41">
        <v>3</v>
      </c>
    </row>
    <row r="40" spans="2:6" ht="12">
      <c r="B40" s="151" t="s">
        <v>32</v>
      </c>
      <c r="C40" s="42">
        <v>2</v>
      </c>
      <c r="D40" s="42">
        <v>3</v>
      </c>
      <c r="E40" s="42">
        <v>3</v>
      </c>
      <c r="F40" s="152">
        <v>2</v>
      </c>
    </row>
    <row r="41" spans="2:6" ht="15">
      <c r="B41" s="134"/>
      <c r="C41" s="134"/>
      <c r="D41" s="134"/>
      <c r="E41" s="134"/>
      <c r="F41" s="134"/>
    </row>
    <row r="42" spans="2:6" ht="14.4" customHeight="1">
      <c r="B42" s="266" t="s">
        <v>262</v>
      </c>
      <c r="C42" s="134"/>
      <c r="D42" s="134"/>
      <c r="E42" s="134"/>
      <c r="F42" s="134"/>
    </row>
    <row r="43" spans="2:6" ht="15">
      <c r="B43" s="134" t="s">
        <v>204</v>
      </c>
      <c r="C43" s="134"/>
      <c r="D43" s="134"/>
      <c r="E43" s="134"/>
      <c r="F43" s="134"/>
    </row>
    <row r="44" spans="2:6" ht="14.4" customHeight="1">
      <c r="B44" s="172" t="s">
        <v>175</v>
      </c>
      <c r="C44" s="134"/>
      <c r="D44" s="134"/>
      <c r="E44" s="134"/>
      <c r="F44" s="134"/>
    </row>
    <row r="45" spans="2:6" ht="15">
      <c r="B45" s="44"/>
      <c r="C45" s="134"/>
      <c r="D45" s="134"/>
      <c r="E45" s="134"/>
      <c r="F45" s="134"/>
    </row>
    <row r="46" spans="2:6" ht="15">
      <c r="B46" s="44"/>
      <c r="C46" s="44"/>
      <c r="D46" s="134"/>
      <c r="E46" s="134"/>
      <c r="F46" s="134"/>
    </row>
    <row r="47" spans="2:6" ht="15">
      <c r="B47" s="134"/>
      <c r="C47" s="134"/>
      <c r="D47" s="134"/>
      <c r="E47" s="134"/>
      <c r="F47" s="134"/>
    </row>
    <row r="48" spans="2:6" ht="15">
      <c r="B48" s="134"/>
      <c r="C48" s="134"/>
      <c r="D48" s="134"/>
      <c r="E48" s="134"/>
      <c r="F48" s="134"/>
    </row>
    <row r="49" spans="2:6" ht="15">
      <c r="B49" s="134"/>
      <c r="C49" s="134"/>
      <c r="D49" s="134"/>
      <c r="E49" s="134"/>
      <c r="F49" s="13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17"/>
  <sheetViews>
    <sheetView workbookViewId="0" topLeftCell="B1">
      <selection activeCell="Y33" sqref="Y33"/>
    </sheetView>
  </sheetViews>
  <sheetFormatPr defaultColWidth="9.140625" defaultRowHeight="15"/>
  <cols>
    <col min="1" max="1" width="9.140625" style="3" customWidth="1"/>
    <col min="2" max="2" width="25.8515625" style="3" customWidth="1"/>
    <col min="3" max="7" width="10.8515625" style="3" customWidth="1"/>
    <col min="8" max="16384" width="9.140625" style="3" customWidth="1"/>
  </cols>
  <sheetData>
    <row r="1" ht="12">
      <c r="B1" s="254"/>
    </row>
    <row r="2" ht="12"/>
    <row r="3" ht="12">
      <c r="B3" s="225" t="s">
        <v>201</v>
      </c>
    </row>
    <row r="4" ht="12">
      <c r="B4" s="226" t="s">
        <v>56</v>
      </c>
    </row>
    <row r="5" ht="12"/>
    <row r="6" spans="2:7" ht="36">
      <c r="B6" s="10"/>
      <c r="C6" s="227" t="s">
        <v>37</v>
      </c>
      <c r="D6" s="227" t="s">
        <v>38</v>
      </c>
      <c r="E6" s="227" t="s">
        <v>39</v>
      </c>
      <c r="F6" s="227" t="s">
        <v>40</v>
      </c>
      <c r="G6" s="227" t="s">
        <v>123</v>
      </c>
    </row>
    <row r="7" spans="2:7" ht="12">
      <c r="B7" s="135"/>
      <c r="C7" s="228" t="s">
        <v>3</v>
      </c>
      <c r="D7" s="228" t="s">
        <v>1</v>
      </c>
      <c r="E7" s="228" t="s">
        <v>0</v>
      </c>
      <c r="F7" s="228" t="s">
        <v>2</v>
      </c>
      <c r="G7" s="228"/>
    </row>
    <row r="8" spans="2:7" ht="12">
      <c r="B8" s="130" t="s">
        <v>86</v>
      </c>
      <c r="C8" s="255">
        <v>44.205299999999994</v>
      </c>
      <c r="D8" s="255">
        <v>33.7329</v>
      </c>
      <c r="E8" s="255">
        <v>18.8615</v>
      </c>
      <c r="F8" s="255">
        <v>3.1995000000000005</v>
      </c>
      <c r="G8" s="255">
        <f>SUM(D8:F8)</f>
        <v>55.7939</v>
      </c>
    </row>
    <row r="9" spans="3:7" ht="12">
      <c r="C9" s="4"/>
      <c r="D9" s="4"/>
      <c r="E9" s="4"/>
      <c r="F9" s="4"/>
      <c r="G9" s="4"/>
    </row>
    <row r="10" spans="2:7" ht="12">
      <c r="B10" s="6" t="s">
        <v>54</v>
      </c>
      <c r="C10" s="4">
        <v>11.8468</v>
      </c>
      <c r="D10" s="4">
        <v>28.357300000000002</v>
      </c>
      <c r="E10" s="4">
        <v>42.579899999999995</v>
      </c>
      <c r="F10" s="4">
        <v>17.2067</v>
      </c>
      <c r="G10" s="4">
        <f>SUM(D10:F10)</f>
        <v>88.14389999999999</v>
      </c>
    </row>
    <row r="11" spans="2:7" ht="12">
      <c r="B11" s="6" t="s">
        <v>53</v>
      </c>
      <c r="C11" s="4">
        <v>27.1326</v>
      </c>
      <c r="D11" s="4">
        <v>36.543</v>
      </c>
      <c r="E11" s="4">
        <v>30.233999999999998</v>
      </c>
      <c r="F11" s="4">
        <v>6.0873</v>
      </c>
      <c r="G11" s="4">
        <f>SUM(D11:F11)</f>
        <v>72.8643</v>
      </c>
    </row>
    <row r="12" spans="2:7" ht="12">
      <c r="B12" s="6" t="s">
        <v>52</v>
      </c>
      <c r="C12" s="157">
        <v>48.159400000000005</v>
      </c>
      <c r="D12" s="157">
        <v>33.442899999999995</v>
      </c>
      <c r="E12" s="157">
        <v>16.1547</v>
      </c>
      <c r="F12" s="157">
        <v>2.2429</v>
      </c>
      <c r="G12" s="157">
        <f>SUM(D12:F12)</f>
        <v>51.84049999999999</v>
      </c>
    </row>
    <row r="13" spans="2:8" ht="12">
      <c r="B13" s="161" t="s">
        <v>55</v>
      </c>
      <c r="C13" s="162">
        <v>45.1398</v>
      </c>
      <c r="D13" s="162">
        <v>33.8881</v>
      </c>
      <c r="E13" s="162">
        <v>18.1766</v>
      </c>
      <c r="F13" s="162">
        <v>2.795</v>
      </c>
      <c r="G13" s="162">
        <f aca="true" t="shared" si="0" ref="G13">SUM(D13:F13)</f>
        <v>54.859700000000004</v>
      </c>
      <c r="H13" s="4"/>
    </row>
    <row r="14" spans="4:7" ht="12">
      <c r="D14" s="4"/>
      <c r="E14" s="4"/>
      <c r="F14" s="4"/>
      <c r="G14" s="4"/>
    </row>
    <row r="15" spans="2:7" ht="12">
      <c r="B15" s="7"/>
      <c r="C15" s="47"/>
      <c r="D15" s="47"/>
      <c r="E15" s="47"/>
      <c r="F15" s="47"/>
      <c r="G15" s="47"/>
    </row>
    <row r="16" ht="12"/>
    <row r="17" ht="14.4" customHeight="1">
      <c r="B17" s="19" t="s">
        <v>188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G8 G10:G13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I83"/>
  <sheetViews>
    <sheetView workbookViewId="0" topLeftCell="A19">
      <selection activeCell="AB35" sqref="AB35"/>
    </sheetView>
  </sheetViews>
  <sheetFormatPr defaultColWidth="9.140625" defaultRowHeight="15"/>
  <cols>
    <col min="2" max="2" width="20.7109375" style="0" customWidth="1"/>
    <col min="3" max="9" width="10.7109375" style="0" customWidth="1"/>
  </cols>
  <sheetData>
    <row r="2" ht="15">
      <c r="B2" s="69" t="s">
        <v>257</v>
      </c>
    </row>
    <row r="3" spans="2:9" ht="15">
      <c r="B3" s="70" t="s">
        <v>56</v>
      </c>
      <c r="E3" s="283"/>
      <c r="F3" s="283"/>
      <c r="G3" s="283"/>
      <c r="H3" s="283"/>
      <c r="I3" s="283"/>
    </row>
    <row r="4" spans="3:9" ht="15">
      <c r="C4" s="70"/>
      <c r="E4" s="280"/>
      <c r="F4" s="280"/>
      <c r="G4" s="280"/>
      <c r="H4" s="280"/>
      <c r="I4" s="280"/>
    </row>
    <row r="5" spans="2:9" ht="36">
      <c r="B5" s="10"/>
      <c r="C5" s="1"/>
      <c r="D5" s="282"/>
      <c r="E5" s="227" t="s">
        <v>37</v>
      </c>
      <c r="F5" s="227" t="s">
        <v>38</v>
      </c>
      <c r="G5" s="227" t="s">
        <v>39</v>
      </c>
      <c r="H5" s="227" t="s">
        <v>40</v>
      </c>
      <c r="I5" s="227" t="s">
        <v>123</v>
      </c>
    </row>
    <row r="6" spans="2:9" ht="15">
      <c r="B6" s="135"/>
      <c r="C6" s="281"/>
      <c r="D6" s="286"/>
      <c r="E6" s="228" t="s">
        <v>3</v>
      </c>
      <c r="F6" s="286" t="s">
        <v>1</v>
      </c>
      <c r="G6" s="228" t="s">
        <v>0</v>
      </c>
      <c r="H6" s="286" t="s">
        <v>2</v>
      </c>
      <c r="I6" s="228"/>
    </row>
    <row r="7" spans="2:9" ht="15">
      <c r="B7" s="292" t="s">
        <v>4</v>
      </c>
      <c r="C7" s="287" t="s">
        <v>4</v>
      </c>
      <c r="D7" s="293" t="s">
        <v>256</v>
      </c>
      <c r="E7" s="288">
        <v>44.205299999999994</v>
      </c>
      <c r="F7" s="288">
        <v>33.7329</v>
      </c>
      <c r="G7" s="288">
        <v>18.8615</v>
      </c>
      <c r="H7" s="288">
        <v>3.1995000000000005</v>
      </c>
      <c r="I7" s="288">
        <v>55.7939</v>
      </c>
    </row>
    <row r="8" spans="2:9" ht="15">
      <c r="B8" s="291"/>
      <c r="C8" s="289"/>
      <c r="D8" s="294" t="s">
        <v>255</v>
      </c>
      <c r="E8" s="290">
        <v>45.1398</v>
      </c>
      <c r="F8" s="290">
        <v>33.8881</v>
      </c>
      <c r="G8" s="290">
        <v>18.1766</v>
      </c>
      <c r="H8" s="290">
        <v>2.795</v>
      </c>
      <c r="I8" s="290">
        <v>54.859700000000004</v>
      </c>
    </row>
    <row r="9" spans="3:9" ht="15">
      <c r="C9" s="284" t="s">
        <v>261</v>
      </c>
      <c r="D9" s="155"/>
      <c r="E9" s="285"/>
      <c r="F9" s="285"/>
      <c r="G9" s="285"/>
      <c r="H9" s="285"/>
      <c r="I9" s="285"/>
    </row>
    <row r="10" spans="2:9" ht="15">
      <c r="B10" s="300" t="s">
        <v>8</v>
      </c>
      <c r="C10" s="297" t="s">
        <v>252</v>
      </c>
      <c r="D10" s="153" t="s">
        <v>256</v>
      </c>
      <c r="E10" s="156">
        <v>13.616700000000002</v>
      </c>
      <c r="F10" s="156">
        <v>38.9656</v>
      </c>
      <c r="G10" s="156">
        <v>37.934400000000004</v>
      </c>
      <c r="H10" s="156">
        <v>9.4833</v>
      </c>
      <c r="I10" s="156">
        <v>86.3833</v>
      </c>
    </row>
    <row r="11" spans="2:9" ht="15">
      <c r="B11" s="300"/>
      <c r="C11" s="297"/>
      <c r="D11" s="156" t="s">
        <v>255</v>
      </c>
      <c r="E11" s="156">
        <v>13.942099999999998</v>
      </c>
      <c r="F11" s="156">
        <v>39.7196</v>
      </c>
      <c r="G11" s="156">
        <v>37.8299</v>
      </c>
      <c r="H11" s="156">
        <v>8.5084</v>
      </c>
      <c r="I11" s="156">
        <v>86.05789999999999</v>
      </c>
    </row>
    <row r="12" spans="2:9" ht="15">
      <c r="B12" s="300" t="s">
        <v>5</v>
      </c>
      <c r="C12" s="297" t="s">
        <v>235</v>
      </c>
      <c r="D12" s="153" t="s">
        <v>256</v>
      </c>
      <c r="E12" s="156">
        <v>17.7863</v>
      </c>
      <c r="F12" s="156">
        <v>35.424099999999996</v>
      </c>
      <c r="G12" s="156">
        <v>36.2977</v>
      </c>
      <c r="H12" s="156">
        <v>10.4919</v>
      </c>
      <c r="I12" s="156">
        <v>82.2137</v>
      </c>
    </row>
    <row r="13" spans="2:9" ht="15">
      <c r="B13" s="300"/>
      <c r="C13" s="297"/>
      <c r="D13" s="156" t="s">
        <v>255</v>
      </c>
      <c r="E13" s="156">
        <v>18.3601</v>
      </c>
      <c r="F13" s="156">
        <v>36.3628</v>
      </c>
      <c r="G13" s="156">
        <v>36.0332</v>
      </c>
      <c r="H13" s="156">
        <v>9.2439</v>
      </c>
      <c r="I13" s="156">
        <v>81.6399</v>
      </c>
    </row>
    <row r="14" spans="2:9" ht="15">
      <c r="B14" s="300" t="s">
        <v>34</v>
      </c>
      <c r="C14" s="297" t="s">
        <v>231</v>
      </c>
      <c r="D14" s="153" t="s">
        <v>256</v>
      </c>
      <c r="E14" s="156">
        <v>20.0821</v>
      </c>
      <c r="F14" s="156">
        <v>36.7145</v>
      </c>
      <c r="G14" s="156">
        <v>33.2293</v>
      </c>
      <c r="H14" s="156">
        <v>9.9741</v>
      </c>
      <c r="I14" s="156">
        <v>79.9179</v>
      </c>
    </row>
    <row r="15" spans="2:9" ht="15">
      <c r="B15" s="300"/>
      <c r="C15" s="297"/>
      <c r="D15" s="156" t="s">
        <v>255</v>
      </c>
      <c r="E15" s="156">
        <v>20.6186</v>
      </c>
      <c r="F15" s="156">
        <v>37.4217</v>
      </c>
      <c r="G15" s="156">
        <v>33.073</v>
      </c>
      <c r="H15" s="156">
        <v>8.8867</v>
      </c>
      <c r="I15" s="156">
        <v>79.3814</v>
      </c>
    </row>
    <row r="16" spans="2:9" ht="15">
      <c r="B16" s="300" t="s">
        <v>6</v>
      </c>
      <c r="C16" s="298" t="s">
        <v>247</v>
      </c>
      <c r="D16" s="153" t="s">
        <v>256</v>
      </c>
      <c r="E16" s="2">
        <v>23.9693</v>
      </c>
      <c r="F16" s="2">
        <v>39.4103</v>
      </c>
      <c r="G16" s="2">
        <v>34.4651</v>
      </c>
      <c r="H16" s="2">
        <v>2.1554</v>
      </c>
      <c r="I16" s="2">
        <v>76.0308</v>
      </c>
    </row>
    <row r="17" spans="2:9" ht="15">
      <c r="B17" s="300"/>
      <c r="C17" s="298"/>
      <c r="D17" s="156" t="s">
        <v>255</v>
      </c>
      <c r="E17" s="155">
        <v>24.665300000000002</v>
      </c>
      <c r="F17" s="2">
        <v>40.0724</v>
      </c>
      <c r="G17" s="2">
        <v>33.4896</v>
      </c>
      <c r="H17" s="2">
        <v>1.7727</v>
      </c>
      <c r="I17" s="2">
        <v>75.33470000000001</v>
      </c>
    </row>
    <row r="18" spans="2:9" ht="15">
      <c r="B18" s="300" t="s">
        <v>13</v>
      </c>
      <c r="C18" s="297" t="s">
        <v>246</v>
      </c>
      <c r="D18" s="153" t="s">
        <v>256</v>
      </c>
      <c r="E18" s="156">
        <v>26.8737</v>
      </c>
      <c r="F18" s="156">
        <v>33.3217</v>
      </c>
      <c r="G18" s="156">
        <v>30.2103</v>
      </c>
      <c r="H18" s="156">
        <v>9.5944</v>
      </c>
      <c r="I18" s="156">
        <v>73.12639999999999</v>
      </c>
    </row>
    <row r="19" spans="2:9" ht="15">
      <c r="B19" s="300"/>
      <c r="C19" s="297"/>
      <c r="D19" s="156" t="s">
        <v>255</v>
      </c>
      <c r="E19" s="156">
        <v>27.171699999999998</v>
      </c>
      <c r="F19" s="156">
        <v>33.7849</v>
      </c>
      <c r="G19" s="156">
        <v>29.621</v>
      </c>
      <c r="H19" s="156">
        <v>9.4225</v>
      </c>
      <c r="I19" s="156">
        <v>72.8284</v>
      </c>
    </row>
    <row r="20" spans="2:9" ht="15">
      <c r="B20" s="300" t="s">
        <v>21</v>
      </c>
      <c r="C20" s="297" t="s">
        <v>228</v>
      </c>
      <c r="D20" s="153" t="s">
        <v>256</v>
      </c>
      <c r="E20" s="156">
        <v>33.1542</v>
      </c>
      <c r="F20" s="156">
        <v>41.071600000000004</v>
      </c>
      <c r="G20" s="156">
        <v>22.9593</v>
      </c>
      <c r="H20" s="156">
        <v>2.8149</v>
      </c>
      <c r="I20" s="156">
        <v>66.8458</v>
      </c>
    </row>
    <row r="21" spans="2:9" ht="15">
      <c r="B21" s="300"/>
      <c r="C21" s="297"/>
      <c r="D21" s="156" t="s">
        <v>255</v>
      </c>
      <c r="E21" s="156">
        <v>33.7753</v>
      </c>
      <c r="F21" s="156">
        <v>41.3583</v>
      </c>
      <c r="G21" s="156">
        <v>22.181</v>
      </c>
      <c r="H21" s="156">
        <v>2.6854</v>
      </c>
      <c r="I21" s="156">
        <v>66.2247</v>
      </c>
    </row>
    <row r="22" spans="2:9" ht="15">
      <c r="B22" s="300" t="s">
        <v>33</v>
      </c>
      <c r="C22" s="297" t="s">
        <v>226</v>
      </c>
      <c r="D22" s="153" t="s">
        <v>256</v>
      </c>
      <c r="E22" s="156">
        <v>33.6936</v>
      </c>
      <c r="F22" s="156">
        <v>38.0912</v>
      </c>
      <c r="G22" s="156">
        <v>25.9254</v>
      </c>
      <c r="H22" s="156">
        <v>2.2898</v>
      </c>
      <c r="I22" s="156">
        <v>66.3064</v>
      </c>
    </row>
    <row r="23" spans="2:9" ht="15">
      <c r="B23" s="300"/>
      <c r="C23" s="297"/>
      <c r="D23" s="156" t="s">
        <v>255</v>
      </c>
      <c r="E23" s="156">
        <v>34.6516</v>
      </c>
      <c r="F23" s="156">
        <v>38.6059</v>
      </c>
      <c r="G23" s="156">
        <v>25.0004</v>
      </c>
      <c r="H23" s="156">
        <v>1.7421</v>
      </c>
      <c r="I23" s="156">
        <v>65.3484</v>
      </c>
    </row>
    <row r="24" spans="2:9" ht="15">
      <c r="B24" s="300" t="s">
        <v>7</v>
      </c>
      <c r="C24" s="298" t="s">
        <v>225</v>
      </c>
      <c r="D24" s="153" t="s">
        <v>256</v>
      </c>
      <c r="E24" s="2">
        <v>34.64</v>
      </c>
      <c r="F24" s="2">
        <v>36.8876</v>
      </c>
      <c r="G24" s="2">
        <v>22.4991</v>
      </c>
      <c r="H24" s="2">
        <v>5.9733</v>
      </c>
      <c r="I24" s="2">
        <v>65.36</v>
      </c>
    </row>
    <row r="25" spans="2:9" ht="15">
      <c r="B25" s="300"/>
      <c r="C25" s="298"/>
      <c r="D25" s="156" t="s">
        <v>255</v>
      </c>
      <c r="E25" s="278">
        <v>35.5661</v>
      </c>
      <c r="F25" s="2">
        <v>37.2729</v>
      </c>
      <c r="G25" s="2">
        <v>21.7552</v>
      </c>
      <c r="H25" s="2">
        <v>5.4058</v>
      </c>
      <c r="I25" s="2">
        <v>64.4339</v>
      </c>
    </row>
    <row r="26" spans="2:9" ht="15">
      <c r="B26" s="300" t="s">
        <v>12</v>
      </c>
      <c r="C26" s="297" t="s">
        <v>239</v>
      </c>
      <c r="D26" s="153" t="s">
        <v>256</v>
      </c>
      <c r="E26" s="156">
        <v>34.917500000000004</v>
      </c>
      <c r="F26" s="156">
        <v>36.520599999999995</v>
      </c>
      <c r="G26" s="156">
        <v>23.7961</v>
      </c>
      <c r="H26" s="156">
        <v>4.7658</v>
      </c>
      <c r="I26" s="156">
        <v>65.0825</v>
      </c>
    </row>
    <row r="27" spans="2:9" ht="15">
      <c r="B27" s="300"/>
      <c r="C27" s="297"/>
      <c r="D27" s="156" t="s">
        <v>255</v>
      </c>
      <c r="E27" s="156">
        <v>35.8079</v>
      </c>
      <c r="F27" s="156">
        <v>36.8643</v>
      </c>
      <c r="G27" s="156">
        <v>23.002200000000002</v>
      </c>
      <c r="H27" s="156">
        <v>4.3255</v>
      </c>
      <c r="I27" s="156">
        <v>64.19200000000001</v>
      </c>
    </row>
    <row r="28" spans="2:9" ht="15">
      <c r="B28" s="300" t="s">
        <v>18</v>
      </c>
      <c r="C28" s="297" t="s">
        <v>240</v>
      </c>
      <c r="D28" s="153" t="s">
        <v>256</v>
      </c>
      <c r="E28" s="156">
        <v>39.1903</v>
      </c>
      <c r="F28" s="156">
        <v>40.776</v>
      </c>
      <c r="G28" s="156">
        <v>17.7348</v>
      </c>
      <c r="H28" s="156">
        <v>2.2988</v>
      </c>
      <c r="I28" s="156">
        <v>60.8096</v>
      </c>
    </row>
    <row r="29" spans="2:9" ht="15">
      <c r="B29" s="300"/>
      <c r="C29" s="297"/>
      <c r="D29" s="156" t="s">
        <v>255</v>
      </c>
      <c r="E29" s="156">
        <v>39.6853</v>
      </c>
      <c r="F29" s="156">
        <v>41.043600000000005</v>
      </c>
      <c r="G29" s="156">
        <v>17.2945</v>
      </c>
      <c r="H29" s="156">
        <v>1.9765000000000001</v>
      </c>
      <c r="I29" s="156">
        <v>60.314600000000006</v>
      </c>
    </row>
    <row r="30" spans="2:9" ht="15">
      <c r="B30" s="300" t="s">
        <v>16</v>
      </c>
      <c r="C30" s="297" t="s">
        <v>234</v>
      </c>
      <c r="D30" s="153" t="s">
        <v>256</v>
      </c>
      <c r="E30" s="156">
        <v>39.562000000000005</v>
      </c>
      <c r="F30" s="156">
        <v>35.0246</v>
      </c>
      <c r="G30" s="156">
        <v>21.9524</v>
      </c>
      <c r="H30" s="156">
        <v>3.4610000000000003</v>
      </c>
      <c r="I30" s="156">
        <v>60.438</v>
      </c>
    </row>
    <row r="31" spans="2:9" ht="15">
      <c r="B31" s="300"/>
      <c r="C31" s="297"/>
      <c r="D31" s="156" t="s">
        <v>255</v>
      </c>
      <c r="E31" s="156">
        <v>40.3174</v>
      </c>
      <c r="F31" s="156">
        <v>35.2449</v>
      </c>
      <c r="G31" s="156">
        <v>21.3782</v>
      </c>
      <c r="H31" s="156">
        <v>3.0595</v>
      </c>
      <c r="I31" s="156">
        <v>59.6826</v>
      </c>
    </row>
    <row r="32" spans="2:9" ht="15">
      <c r="B32" s="300" t="s">
        <v>9</v>
      </c>
      <c r="C32" s="298" t="s">
        <v>230</v>
      </c>
      <c r="D32" s="153" t="s">
        <v>256</v>
      </c>
      <c r="E32" s="156">
        <v>40.103699999999996</v>
      </c>
      <c r="F32" s="156">
        <v>34.735</v>
      </c>
      <c r="G32" s="156">
        <v>20.9091</v>
      </c>
      <c r="H32" s="156">
        <v>4.2521</v>
      </c>
      <c r="I32" s="156">
        <v>59.89619999999999</v>
      </c>
    </row>
    <row r="33" spans="2:9" ht="15">
      <c r="B33" s="300"/>
      <c r="C33" s="298"/>
      <c r="D33" s="156" t="s">
        <v>255</v>
      </c>
      <c r="E33" s="155">
        <v>41.071400000000004</v>
      </c>
      <c r="F33" s="156">
        <v>35.0071</v>
      </c>
      <c r="G33" s="156">
        <v>20.1605</v>
      </c>
      <c r="H33" s="156">
        <v>3.7611</v>
      </c>
      <c r="I33" s="156">
        <v>58.9287</v>
      </c>
    </row>
    <row r="34" spans="2:9" ht="15">
      <c r="B34" s="300" t="s">
        <v>15</v>
      </c>
      <c r="C34" s="297" t="s">
        <v>241</v>
      </c>
      <c r="D34" s="153" t="s">
        <v>256</v>
      </c>
      <c r="E34" s="156">
        <v>42.205999999999996</v>
      </c>
      <c r="F34" s="156">
        <v>36.3821</v>
      </c>
      <c r="G34" s="156">
        <v>17.6599</v>
      </c>
      <c r="H34" s="156">
        <v>3.752</v>
      </c>
      <c r="I34" s="156">
        <v>57.794000000000004</v>
      </c>
    </row>
    <row r="35" spans="2:9" ht="15">
      <c r="B35" s="300"/>
      <c r="C35" s="297"/>
      <c r="D35" s="156" t="s">
        <v>255</v>
      </c>
      <c r="E35" s="156">
        <v>43.3051</v>
      </c>
      <c r="F35" s="156">
        <v>36.5207</v>
      </c>
      <c r="G35" s="156">
        <v>16.7821</v>
      </c>
      <c r="H35" s="156">
        <v>3.4000000000000004</v>
      </c>
      <c r="I35" s="156">
        <v>56.702799999999996</v>
      </c>
    </row>
    <row r="36" spans="2:9" ht="15">
      <c r="B36" s="300" t="s">
        <v>11</v>
      </c>
      <c r="C36" s="298" t="s">
        <v>253</v>
      </c>
      <c r="D36" s="153" t="s">
        <v>256</v>
      </c>
      <c r="E36" s="156">
        <v>43.655899999999995</v>
      </c>
      <c r="F36" s="156">
        <v>31.298399999999997</v>
      </c>
      <c r="G36" s="156">
        <v>20.319200000000002</v>
      </c>
      <c r="H36" s="156">
        <v>4.7252</v>
      </c>
      <c r="I36" s="156">
        <v>56.3428</v>
      </c>
    </row>
    <row r="37" spans="2:9" ht="15">
      <c r="B37" s="300"/>
      <c r="C37" s="298"/>
      <c r="D37" s="156" t="s">
        <v>255</v>
      </c>
      <c r="E37" s="155">
        <v>44.845800000000004</v>
      </c>
      <c r="F37" s="156">
        <v>31.639699999999998</v>
      </c>
      <c r="G37" s="156">
        <v>19.4191</v>
      </c>
      <c r="H37" s="156">
        <v>4.0953</v>
      </c>
      <c r="I37" s="156">
        <v>55.1541</v>
      </c>
    </row>
    <row r="38" spans="2:9" ht="15">
      <c r="B38" s="300" t="s">
        <v>35</v>
      </c>
      <c r="C38" s="298" t="s">
        <v>232</v>
      </c>
      <c r="D38" s="153" t="s">
        <v>256</v>
      </c>
      <c r="E38" s="155">
        <v>45.2074</v>
      </c>
      <c r="F38" s="155">
        <v>35.9358</v>
      </c>
      <c r="G38" s="155">
        <v>16.540499999999998</v>
      </c>
      <c r="H38" s="155">
        <v>2.3164000000000002</v>
      </c>
      <c r="I38" s="155">
        <v>54.792699999999996</v>
      </c>
    </row>
    <row r="39" spans="2:9" ht="15">
      <c r="B39" s="300"/>
      <c r="C39" s="298"/>
      <c r="D39" s="156" t="s">
        <v>255</v>
      </c>
      <c r="E39" s="155">
        <v>46.002700000000004</v>
      </c>
      <c r="F39" s="155">
        <v>36.0678</v>
      </c>
      <c r="G39" s="155">
        <v>15.9815</v>
      </c>
      <c r="H39" s="155">
        <v>1.9480999999999997</v>
      </c>
      <c r="I39" s="155">
        <v>53.9974</v>
      </c>
    </row>
    <row r="40" spans="2:9" ht="15">
      <c r="B40" s="300" t="s">
        <v>14</v>
      </c>
      <c r="C40" s="298" t="s">
        <v>242</v>
      </c>
      <c r="D40" s="153" t="s">
        <v>256</v>
      </c>
      <c r="E40" s="2">
        <v>44.9378</v>
      </c>
      <c r="F40" s="2">
        <v>33.5952</v>
      </c>
      <c r="G40" s="2">
        <v>19.3705</v>
      </c>
      <c r="H40" s="2">
        <v>2.0966</v>
      </c>
      <c r="I40" s="2">
        <v>55.0623</v>
      </c>
    </row>
    <row r="41" spans="2:9" ht="15">
      <c r="B41" s="300"/>
      <c r="C41" s="298"/>
      <c r="D41" s="156" t="s">
        <v>255</v>
      </c>
      <c r="E41" s="155">
        <v>46.0889</v>
      </c>
      <c r="F41" s="2">
        <v>33.597100000000005</v>
      </c>
      <c r="G41" s="2">
        <v>18.508399999999998</v>
      </c>
      <c r="H41" s="2">
        <v>1.8058</v>
      </c>
      <c r="I41" s="2">
        <v>53.911300000000004</v>
      </c>
    </row>
    <row r="42" spans="2:9" ht="15">
      <c r="B42" s="300" t="s">
        <v>10</v>
      </c>
      <c r="C42" s="298" t="s">
        <v>229</v>
      </c>
      <c r="D42" s="153" t="s">
        <v>256</v>
      </c>
      <c r="E42" s="156">
        <v>45.9706</v>
      </c>
      <c r="F42" s="156">
        <v>33.5084</v>
      </c>
      <c r="G42" s="156">
        <v>16.923099999999998</v>
      </c>
      <c r="H42" s="156">
        <v>3.5978999999999997</v>
      </c>
      <c r="I42" s="156">
        <v>54.0294</v>
      </c>
    </row>
    <row r="43" spans="2:9" ht="15">
      <c r="B43" s="300"/>
      <c r="C43" s="298"/>
      <c r="D43" s="156" t="s">
        <v>255</v>
      </c>
      <c r="E43" s="155">
        <v>47.464600000000004</v>
      </c>
      <c r="F43" s="156">
        <v>33.501999999999995</v>
      </c>
      <c r="G43" s="156">
        <v>16.0147</v>
      </c>
      <c r="H43" s="156">
        <v>3.0187</v>
      </c>
      <c r="I43" s="156">
        <v>52.5354</v>
      </c>
    </row>
    <row r="44" spans="2:9" ht="15">
      <c r="B44" s="300" t="s">
        <v>26</v>
      </c>
      <c r="C44" s="297" t="s">
        <v>250</v>
      </c>
      <c r="D44" s="153" t="s">
        <v>256</v>
      </c>
      <c r="E44" s="156">
        <v>47.109</v>
      </c>
      <c r="F44" s="156">
        <v>32.345800000000004</v>
      </c>
      <c r="G44" s="156">
        <v>17.5329</v>
      </c>
      <c r="H44" s="156">
        <v>3.0123</v>
      </c>
      <c r="I44" s="156">
        <v>52.89100000000001</v>
      </c>
    </row>
    <row r="45" spans="2:9" ht="15">
      <c r="B45" s="300"/>
      <c r="C45" s="297"/>
      <c r="D45" s="156" t="s">
        <v>255</v>
      </c>
      <c r="E45" s="156">
        <v>48.0871</v>
      </c>
      <c r="F45" s="156">
        <v>32.398900000000005</v>
      </c>
      <c r="G45" s="156">
        <v>16.8731</v>
      </c>
      <c r="H45" s="156">
        <v>2.641</v>
      </c>
      <c r="I45" s="156">
        <v>51.913000000000004</v>
      </c>
    </row>
    <row r="46" spans="2:9" ht="15">
      <c r="B46" s="300" t="s">
        <v>22</v>
      </c>
      <c r="C46" s="297" t="s">
        <v>237</v>
      </c>
      <c r="D46" s="153" t="s">
        <v>256</v>
      </c>
      <c r="E46" s="156">
        <v>49.3542</v>
      </c>
      <c r="F46" s="156">
        <v>30.3099</v>
      </c>
      <c r="G46" s="156">
        <v>16.5502</v>
      </c>
      <c r="H46" s="156">
        <v>3.7857000000000003</v>
      </c>
      <c r="I46" s="156">
        <v>50.6458</v>
      </c>
    </row>
    <row r="47" spans="2:9" ht="15">
      <c r="B47" s="300"/>
      <c r="C47" s="297"/>
      <c r="D47" s="156" t="s">
        <v>255</v>
      </c>
      <c r="E47" s="156">
        <v>50.341800000000006</v>
      </c>
      <c r="F47" s="156">
        <v>30.167699999999996</v>
      </c>
      <c r="G47" s="156">
        <v>16.121299999999998</v>
      </c>
      <c r="H47" s="156">
        <v>3.3693</v>
      </c>
      <c r="I47" s="156">
        <v>49.6583</v>
      </c>
    </row>
    <row r="48" spans="2:9" ht="15">
      <c r="B48" s="300" t="s">
        <v>20</v>
      </c>
      <c r="C48" s="297" t="s">
        <v>236</v>
      </c>
      <c r="D48" s="153" t="s">
        <v>256</v>
      </c>
      <c r="E48" s="156">
        <v>51.92250000000001</v>
      </c>
      <c r="F48" s="156">
        <v>34.2982</v>
      </c>
      <c r="G48" s="156">
        <v>13.046</v>
      </c>
      <c r="H48" s="156">
        <v>0.7334</v>
      </c>
      <c r="I48" s="156">
        <v>48.077600000000004</v>
      </c>
    </row>
    <row r="49" spans="2:9" ht="15">
      <c r="B49" s="300"/>
      <c r="C49" s="297"/>
      <c r="D49" s="156" t="s">
        <v>255</v>
      </c>
      <c r="E49" s="156">
        <v>53.0101</v>
      </c>
      <c r="F49" s="156">
        <v>34.2717</v>
      </c>
      <c r="G49" s="156">
        <v>12.166</v>
      </c>
      <c r="H49" s="156">
        <v>0.5523</v>
      </c>
      <c r="I49" s="156">
        <v>46.99000000000001</v>
      </c>
    </row>
    <row r="50" spans="2:9" ht="15">
      <c r="B50" s="300" t="s">
        <v>17</v>
      </c>
      <c r="C50" s="298" t="s">
        <v>254</v>
      </c>
      <c r="D50" s="153" t="s">
        <v>256</v>
      </c>
      <c r="E50" s="2">
        <v>55.7393</v>
      </c>
      <c r="F50" s="2">
        <v>27.7114</v>
      </c>
      <c r="G50" s="2">
        <v>13.9794</v>
      </c>
      <c r="H50" s="2">
        <v>2.5700000000000003</v>
      </c>
      <c r="I50" s="2">
        <v>44.2608</v>
      </c>
    </row>
    <row r="51" spans="2:9" ht="15">
      <c r="B51" s="300"/>
      <c r="C51" s="298"/>
      <c r="D51" s="156" t="s">
        <v>255</v>
      </c>
      <c r="E51" s="155">
        <v>57.00229999999999</v>
      </c>
      <c r="F51" s="2">
        <v>27.3925</v>
      </c>
      <c r="G51" s="2">
        <v>13.3062</v>
      </c>
      <c r="H51" s="2">
        <v>2.2988999999999997</v>
      </c>
      <c r="I51" s="2">
        <v>42.997600000000006</v>
      </c>
    </row>
    <row r="52" spans="2:9" ht="15">
      <c r="B52" s="300" t="s">
        <v>19</v>
      </c>
      <c r="C52" s="298" t="s">
        <v>249</v>
      </c>
      <c r="D52" s="153" t="s">
        <v>256</v>
      </c>
      <c r="E52" s="2">
        <v>58.47409999999999</v>
      </c>
      <c r="F52" s="2">
        <v>27.1023</v>
      </c>
      <c r="G52" s="2">
        <v>12.077300000000001</v>
      </c>
      <c r="H52" s="2">
        <v>2.3467</v>
      </c>
      <c r="I52" s="2">
        <v>41.5263</v>
      </c>
    </row>
    <row r="53" spans="2:9" ht="15">
      <c r="B53" s="300"/>
      <c r="C53" s="298"/>
      <c r="D53" s="156" t="s">
        <v>255</v>
      </c>
      <c r="E53" s="155">
        <v>60.1748</v>
      </c>
      <c r="F53" s="2">
        <v>26.8889</v>
      </c>
      <c r="G53" s="2">
        <v>11.0581</v>
      </c>
      <c r="H53" s="2">
        <v>1.8783999999999998</v>
      </c>
      <c r="I53" s="2">
        <v>39.8254</v>
      </c>
    </row>
    <row r="54" spans="2:9" ht="15">
      <c r="B54" s="300" t="s">
        <v>25</v>
      </c>
      <c r="C54" s="298" t="s">
        <v>233</v>
      </c>
      <c r="D54" s="153" t="s">
        <v>256</v>
      </c>
      <c r="E54" s="156">
        <v>60.756299999999996</v>
      </c>
      <c r="F54" s="156">
        <v>22.175900000000002</v>
      </c>
      <c r="G54" s="156">
        <v>13.9895</v>
      </c>
      <c r="H54" s="156">
        <v>3.0783</v>
      </c>
      <c r="I54" s="156">
        <v>39.243700000000004</v>
      </c>
    </row>
    <row r="55" spans="2:9" ht="15">
      <c r="B55" s="300"/>
      <c r="C55" s="298"/>
      <c r="D55" s="156" t="s">
        <v>255</v>
      </c>
      <c r="E55" s="155">
        <v>61.2278</v>
      </c>
      <c r="F55" s="156">
        <v>22.0135</v>
      </c>
      <c r="G55" s="156">
        <v>13.7538</v>
      </c>
      <c r="H55" s="156">
        <v>3.005</v>
      </c>
      <c r="I55" s="156">
        <v>38.7723</v>
      </c>
    </row>
    <row r="56" spans="2:9" ht="15">
      <c r="B56" s="300" t="s">
        <v>23</v>
      </c>
      <c r="C56" s="298" t="s">
        <v>243</v>
      </c>
      <c r="D56" s="153" t="s">
        <v>256</v>
      </c>
      <c r="E56" s="156">
        <v>60.7357</v>
      </c>
      <c r="F56" s="156">
        <v>25.5079</v>
      </c>
      <c r="G56" s="156">
        <v>11.8705</v>
      </c>
      <c r="H56" s="156">
        <v>1.8858</v>
      </c>
      <c r="I56" s="156">
        <v>39.2642</v>
      </c>
    </row>
    <row r="57" spans="2:9" ht="15">
      <c r="B57" s="300"/>
      <c r="C57" s="298"/>
      <c r="D57" s="156" t="s">
        <v>255</v>
      </c>
      <c r="E57" s="155">
        <v>61.8637</v>
      </c>
      <c r="F57" s="156">
        <v>25.378099999999996</v>
      </c>
      <c r="G57" s="156">
        <v>11.0782</v>
      </c>
      <c r="H57" s="156">
        <v>1.68</v>
      </c>
      <c r="I57" s="156">
        <v>38.1363</v>
      </c>
    </row>
    <row r="58" spans="2:9" ht="15">
      <c r="B58" s="300" t="s">
        <v>24</v>
      </c>
      <c r="C58" s="298" t="s">
        <v>238</v>
      </c>
      <c r="D58" s="153" t="s">
        <v>256</v>
      </c>
      <c r="E58" s="2">
        <v>64.21289999999999</v>
      </c>
      <c r="F58" s="2">
        <v>24.0592</v>
      </c>
      <c r="G58" s="2">
        <v>10.113900000000001</v>
      </c>
      <c r="H58" s="2">
        <v>1.5752</v>
      </c>
      <c r="I58" s="2">
        <v>35.74830000000001</v>
      </c>
    </row>
    <row r="59" spans="2:9" ht="15">
      <c r="B59" s="300"/>
      <c r="C59" s="298"/>
      <c r="D59" s="156" t="s">
        <v>255</v>
      </c>
      <c r="E59" s="278">
        <v>65.51780000000001</v>
      </c>
      <c r="F59" s="2">
        <v>23.7255</v>
      </c>
      <c r="G59" s="2">
        <v>9.415</v>
      </c>
      <c r="H59" s="2">
        <v>1.3141999999999998</v>
      </c>
      <c r="I59" s="2">
        <v>34.4547</v>
      </c>
    </row>
    <row r="60" spans="2:9" ht="15">
      <c r="B60" s="300" t="s">
        <v>27</v>
      </c>
      <c r="C60" s="298" t="s">
        <v>227</v>
      </c>
      <c r="D60" s="153" t="s">
        <v>256</v>
      </c>
      <c r="E60" s="156">
        <v>73.9105</v>
      </c>
      <c r="F60" s="156">
        <v>17.663999999999998</v>
      </c>
      <c r="G60" s="156">
        <v>7.5865</v>
      </c>
      <c r="H60" s="156">
        <v>0.8389000000000001</v>
      </c>
      <c r="I60" s="156">
        <v>26.089399999999998</v>
      </c>
    </row>
    <row r="61" spans="2:9" ht="15">
      <c r="B61" s="300"/>
      <c r="C61" s="298"/>
      <c r="D61" s="156" t="s">
        <v>255</v>
      </c>
      <c r="E61" s="155">
        <v>74.7634</v>
      </c>
      <c r="F61" s="156">
        <v>17.2319</v>
      </c>
      <c r="G61" s="156">
        <v>7.2683</v>
      </c>
      <c r="H61" s="156">
        <v>0.7363</v>
      </c>
      <c r="I61" s="156">
        <v>25.2365</v>
      </c>
    </row>
    <row r="62" spans="2:9" ht="15">
      <c r="B62" s="300" t="s">
        <v>28</v>
      </c>
      <c r="C62" s="298" t="s">
        <v>251</v>
      </c>
      <c r="D62" s="153" t="s">
        <v>256</v>
      </c>
      <c r="E62" s="156">
        <v>76.5339</v>
      </c>
      <c r="F62" s="156">
        <v>17.326</v>
      </c>
      <c r="G62" s="156">
        <v>5.5241</v>
      </c>
      <c r="H62" s="156">
        <v>0.616</v>
      </c>
      <c r="I62" s="156">
        <v>23.4661</v>
      </c>
    </row>
    <row r="63" spans="2:9" ht="15">
      <c r="B63" s="300"/>
      <c r="C63" s="298"/>
      <c r="D63" s="156" t="s">
        <v>255</v>
      </c>
      <c r="E63" s="155">
        <v>77.7701</v>
      </c>
      <c r="F63" s="156">
        <v>16.653000000000002</v>
      </c>
      <c r="G63" s="156">
        <v>5.0459</v>
      </c>
      <c r="H63" s="156">
        <v>0.5309999999999999</v>
      </c>
      <c r="I63" s="156">
        <v>22.2299</v>
      </c>
    </row>
    <row r="64" spans="2:3" ht="15">
      <c r="B64" s="300"/>
      <c r="C64" s="301" t="s">
        <v>261</v>
      </c>
    </row>
    <row r="65" spans="2:9" ht="15">
      <c r="B65" s="300" t="s">
        <v>29</v>
      </c>
      <c r="C65" s="298" t="s">
        <v>248</v>
      </c>
      <c r="D65" s="153" t="s">
        <v>256</v>
      </c>
      <c r="E65" s="156">
        <v>22.3884</v>
      </c>
      <c r="F65" s="156">
        <v>39.4116</v>
      </c>
      <c r="G65" s="156">
        <v>31.3072</v>
      </c>
      <c r="H65" s="156">
        <v>6.8928</v>
      </c>
      <c r="I65" s="156">
        <v>77.6116</v>
      </c>
    </row>
    <row r="66" spans="2:9" ht="15">
      <c r="B66" s="300"/>
      <c r="C66" s="298"/>
      <c r="D66" s="156" t="s">
        <v>255</v>
      </c>
      <c r="E66" s="155">
        <v>22.790499999999998</v>
      </c>
      <c r="F66" s="156">
        <v>39.9283</v>
      </c>
      <c r="G66" s="156">
        <v>30.9789</v>
      </c>
      <c r="H66" s="156">
        <v>6.3024</v>
      </c>
      <c r="I66" s="156">
        <v>77.20960000000001</v>
      </c>
    </row>
    <row r="67" spans="2:9" ht="15">
      <c r="B67" s="300"/>
      <c r="C67" s="298"/>
      <c r="D67" s="156"/>
      <c r="E67" s="155"/>
      <c r="F67" s="156"/>
      <c r="G67" s="156"/>
      <c r="H67" s="156"/>
      <c r="I67" s="156"/>
    </row>
    <row r="68" spans="2:9" ht="15">
      <c r="B68" s="300" t="s">
        <v>36</v>
      </c>
      <c r="C68" s="298" t="s">
        <v>244</v>
      </c>
      <c r="D68" s="153" t="s">
        <v>256</v>
      </c>
      <c r="E68" s="2">
        <v>51.29899999999999</v>
      </c>
      <c r="F68" s="2">
        <v>27.090799999999998</v>
      </c>
      <c r="G68" s="2">
        <v>16.3629</v>
      </c>
      <c r="H68" s="2">
        <v>5.2473</v>
      </c>
      <c r="I68" s="2">
        <v>48.701</v>
      </c>
    </row>
    <row r="69" spans="2:9" ht="15">
      <c r="B69" s="300"/>
      <c r="C69" s="298"/>
      <c r="D69" s="156" t="s">
        <v>255</v>
      </c>
      <c r="E69" s="155">
        <v>51.8078</v>
      </c>
      <c r="F69" s="2">
        <v>27.197100000000002</v>
      </c>
      <c r="G69" s="2">
        <v>15.853700000000002</v>
      </c>
      <c r="H69" s="2">
        <v>5.1414</v>
      </c>
      <c r="I69" s="2">
        <v>48.1922</v>
      </c>
    </row>
    <row r="70" spans="2:9" ht="15">
      <c r="B70" s="300" t="s">
        <v>31</v>
      </c>
      <c r="C70" s="297" t="s">
        <v>245</v>
      </c>
      <c r="D70" s="153" t="s">
        <v>256</v>
      </c>
      <c r="E70" s="156">
        <v>72.1926</v>
      </c>
      <c r="F70" s="156">
        <v>20.0262</v>
      </c>
      <c r="G70" s="156">
        <v>7.374899999999999</v>
      </c>
      <c r="H70" s="156">
        <v>0.40619999999999995</v>
      </c>
      <c r="I70" s="156">
        <v>27.807299999999998</v>
      </c>
    </row>
    <row r="71" spans="2:9" ht="15">
      <c r="B71" s="300"/>
      <c r="C71" s="297"/>
      <c r="D71" s="156" t="s">
        <v>255</v>
      </c>
      <c r="E71" s="156">
        <v>73.0998</v>
      </c>
      <c r="F71" s="156">
        <v>19.4595</v>
      </c>
      <c r="G71" s="156">
        <v>7.1101</v>
      </c>
      <c r="H71" s="156">
        <v>0.3306</v>
      </c>
      <c r="I71" s="156">
        <v>26.900199999999998</v>
      </c>
    </row>
    <row r="72" spans="2:9" ht="15">
      <c r="B72" s="300" t="s">
        <v>30</v>
      </c>
      <c r="C72" s="297" t="s">
        <v>258</v>
      </c>
      <c r="D72" s="153" t="s">
        <v>256</v>
      </c>
      <c r="E72" s="156">
        <v>57.22279999999999</v>
      </c>
      <c r="F72" s="156">
        <v>31.465799999999998</v>
      </c>
      <c r="G72" s="156">
        <v>10.4796</v>
      </c>
      <c r="H72" s="156">
        <v>0.8319</v>
      </c>
      <c r="I72" s="156">
        <v>42.7773</v>
      </c>
    </row>
    <row r="73" spans="2:9" ht="15">
      <c r="B73" s="300"/>
      <c r="C73" s="297"/>
      <c r="D73" s="156" t="s">
        <v>255</v>
      </c>
      <c r="E73" s="156">
        <v>58.1194</v>
      </c>
      <c r="F73" s="156">
        <v>30.987399999999997</v>
      </c>
      <c r="G73" s="156">
        <v>10.2111</v>
      </c>
      <c r="H73" s="156">
        <v>0.6820999999999999</v>
      </c>
      <c r="I73" s="156">
        <v>41.880599999999994</v>
      </c>
    </row>
    <row r="74" spans="2:9" ht="15">
      <c r="B74" s="300"/>
      <c r="C74" s="297" t="s">
        <v>261</v>
      </c>
      <c r="D74" s="156"/>
      <c r="E74" s="156"/>
      <c r="F74" s="156"/>
      <c r="G74" s="156"/>
      <c r="H74" s="156"/>
      <c r="I74" s="156"/>
    </row>
    <row r="75" spans="2:9" ht="15">
      <c r="B75" s="300" t="s">
        <v>32</v>
      </c>
      <c r="C75" s="298" t="s">
        <v>260</v>
      </c>
      <c r="D75" s="153" t="s">
        <v>256</v>
      </c>
      <c r="E75" s="156">
        <v>66.277</v>
      </c>
      <c r="F75" s="156">
        <v>25.544299999999996</v>
      </c>
      <c r="G75" s="156">
        <v>6.7959000000000005</v>
      </c>
      <c r="H75" s="156">
        <v>1.3828</v>
      </c>
      <c r="I75" s="156">
        <v>33.723</v>
      </c>
    </row>
    <row r="76" spans="2:9" ht="15">
      <c r="B76" s="302"/>
      <c r="C76" s="299"/>
      <c r="D76" s="295" t="s">
        <v>255</v>
      </c>
      <c r="E76" s="296">
        <v>67.4718</v>
      </c>
      <c r="F76" s="295">
        <v>25.0925</v>
      </c>
      <c r="G76" s="295">
        <v>6.1402</v>
      </c>
      <c r="H76" s="295">
        <v>1.2954999999999999</v>
      </c>
      <c r="I76" s="295">
        <v>32.5282</v>
      </c>
    </row>
    <row r="77" spans="3:9" ht="15">
      <c r="C77" s="154"/>
      <c r="D77" s="154"/>
      <c r="E77" s="155"/>
      <c r="F77" s="155"/>
      <c r="G77" s="155"/>
      <c r="H77" s="155"/>
      <c r="I77" s="155"/>
    </row>
    <row r="78" spans="3:9" ht="15">
      <c r="C78" s="14"/>
      <c r="D78" s="153"/>
      <c r="E78" s="157"/>
      <c r="F78" s="157"/>
      <c r="G78" s="157"/>
      <c r="H78" s="157"/>
      <c r="I78" s="157"/>
    </row>
    <row r="79" spans="2:9" ht="15">
      <c r="B79" s="19" t="s">
        <v>195</v>
      </c>
      <c r="C79" s="154"/>
      <c r="D79" s="153"/>
      <c r="E79" s="156"/>
      <c r="F79" s="156"/>
      <c r="G79" s="156"/>
      <c r="H79" s="156"/>
      <c r="I79" s="156"/>
    </row>
    <row r="80" spans="4:9" ht="15">
      <c r="D80" s="153"/>
      <c r="E80" s="3"/>
      <c r="F80" s="3"/>
      <c r="G80" s="3"/>
      <c r="H80" s="3"/>
      <c r="I80" s="3"/>
    </row>
    <row r="81" spans="3:9" ht="15">
      <c r="C81" s="154"/>
      <c r="D81" s="155"/>
      <c r="E81" s="155"/>
      <c r="F81" s="155"/>
      <c r="G81" s="155"/>
      <c r="H81" s="155"/>
      <c r="I81" s="155"/>
    </row>
    <row r="82" spans="3:9" ht="15">
      <c r="C82" s="14"/>
      <c r="D82" s="156"/>
      <c r="E82" s="279"/>
      <c r="F82" s="157"/>
      <c r="G82" s="157"/>
      <c r="H82" s="157"/>
      <c r="I82" s="157"/>
    </row>
    <row r="83" spans="3:9" ht="15">
      <c r="C83" s="154"/>
      <c r="D83" s="156"/>
      <c r="E83" s="155"/>
      <c r="F83" s="156"/>
      <c r="G83" s="156"/>
      <c r="H83" s="156"/>
      <c r="I83" s="15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G23"/>
  <sheetViews>
    <sheetView workbookViewId="0" topLeftCell="A1">
      <selection activeCell="F25" sqref="F25"/>
    </sheetView>
  </sheetViews>
  <sheetFormatPr defaultColWidth="9.140625" defaultRowHeight="15"/>
  <cols>
    <col min="1" max="1" width="9.140625" style="3" customWidth="1"/>
    <col min="2" max="2" width="40.8515625" style="3" customWidth="1"/>
    <col min="3" max="7" width="10.8515625" style="3" customWidth="1"/>
    <col min="8" max="16384" width="9.140625" style="3" customWidth="1"/>
  </cols>
  <sheetData>
    <row r="1" ht="12"/>
    <row r="2" ht="12"/>
    <row r="3" ht="12">
      <c r="B3" s="69" t="s">
        <v>196</v>
      </c>
    </row>
    <row r="4" ht="12">
      <c r="B4" s="70" t="s">
        <v>56</v>
      </c>
    </row>
    <row r="5" ht="12"/>
    <row r="6" spans="2:7" ht="36">
      <c r="B6" s="10"/>
      <c r="C6" s="5" t="s">
        <v>37</v>
      </c>
      <c r="D6" s="5" t="s">
        <v>38</v>
      </c>
      <c r="E6" s="5" t="s">
        <v>39</v>
      </c>
      <c r="F6" s="5" t="s">
        <v>40</v>
      </c>
      <c r="G6" s="5" t="s">
        <v>123</v>
      </c>
    </row>
    <row r="7" spans="2:7" ht="12">
      <c r="B7" s="10"/>
      <c r="C7" s="5" t="s">
        <v>3</v>
      </c>
      <c r="D7" s="5" t="s">
        <v>1</v>
      </c>
      <c r="E7" s="5" t="s">
        <v>0</v>
      </c>
      <c r="F7" s="5" t="s">
        <v>2</v>
      </c>
      <c r="G7" s="5"/>
    </row>
    <row r="8" spans="2:7" ht="12">
      <c r="B8" s="130" t="s">
        <v>86</v>
      </c>
      <c r="C8" s="255">
        <v>44.205299999999994</v>
      </c>
      <c r="D8" s="255">
        <v>33.7329</v>
      </c>
      <c r="E8" s="255">
        <v>18.8615</v>
      </c>
      <c r="F8" s="255">
        <v>3.1995000000000005</v>
      </c>
      <c r="G8" s="255">
        <f>SUM(D8:F8)</f>
        <v>55.7939</v>
      </c>
    </row>
    <row r="9" spans="3:7" ht="12">
      <c r="C9" s="4"/>
      <c r="D9" s="4"/>
      <c r="E9" s="4"/>
      <c r="F9" s="4"/>
      <c r="G9" s="4"/>
    </row>
    <row r="10" spans="2:7" ht="12">
      <c r="B10" s="258" t="s">
        <v>47</v>
      </c>
      <c r="C10" s="4">
        <v>10.2636</v>
      </c>
      <c r="D10" s="4">
        <v>32.467400000000005</v>
      </c>
      <c r="E10" s="4">
        <v>46.5696</v>
      </c>
      <c r="F10" s="4">
        <v>10.6967</v>
      </c>
      <c r="G10" s="4">
        <f aca="true" t="shared" si="0" ref="G10:G20">SUM(D10:F10)</f>
        <v>89.7337</v>
      </c>
    </row>
    <row r="11" spans="2:7" ht="12">
      <c r="B11" s="258" t="s">
        <v>51</v>
      </c>
      <c r="C11" s="4">
        <v>21.629</v>
      </c>
      <c r="D11" s="4">
        <v>38.2952</v>
      </c>
      <c r="E11" s="4">
        <v>31.298399999999997</v>
      </c>
      <c r="F11" s="4">
        <v>8.777600000000001</v>
      </c>
      <c r="G11" s="4">
        <f t="shared" si="0"/>
        <v>78.3712</v>
      </c>
    </row>
    <row r="12" spans="2:7" ht="12">
      <c r="B12" s="258" t="s">
        <v>44</v>
      </c>
      <c r="C12" s="4">
        <v>28.8939</v>
      </c>
      <c r="D12" s="4">
        <v>41.83</v>
      </c>
      <c r="E12" s="4">
        <v>26.515499999999996</v>
      </c>
      <c r="F12" s="4">
        <v>2.7605999999999997</v>
      </c>
      <c r="G12" s="4">
        <f t="shared" si="0"/>
        <v>71.10609999999998</v>
      </c>
    </row>
    <row r="13" spans="2:7" ht="12">
      <c r="B13" s="258" t="s">
        <v>49</v>
      </c>
      <c r="C13" s="4">
        <v>34.6194</v>
      </c>
      <c r="D13" s="4">
        <v>40.0248</v>
      </c>
      <c r="E13" s="4">
        <v>22.7418</v>
      </c>
      <c r="F13" s="4">
        <v>2.7117</v>
      </c>
      <c r="G13" s="4">
        <f t="shared" si="0"/>
        <v>65.47829999999999</v>
      </c>
    </row>
    <row r="14" spans="2:7" ht="24">
      <c r="B14" s="258" t="s">
        <v>46</v>
      </c>
      <c r="C14" s="4">
        <v>36.7971</v>
      </c>
      <c r="D14" s="4">
        <v>34.915800000000004</v>
      </c>
      <c r="E14" s="4">
        <v>23.5064</v>
      </c>
      <c r="F14" s="4">
        <v>5.3121</v>
      </c>
      <c r="G14" s="4">
        <f t="shared" si="0"/>
        <v>63.734300000000005</v>
      </c>
    </row>
    <row r="15" spans="2:7" ht="36">
      <c r="B15" s="258" t="s">
        <v>45</v>
      </c>
      <c r="C15" s="4">
        <v>43.3954</v>
      </c>
      <c r="D15" s="4">
        <v>34.8985</v>
      </c>
      <c r="E15" s="4">
        <v>18.3274</v>
      </c>
      <c r="F15" s="4">
        <v>3.3694</v>
      </c>
      <c r="G15" s="4">
        <f t="shared" si="0"/>
        <v>56.595299999999995</v>
      </c>
    </row>
    <row r="16" spans="2:7" ht="12">
      <c r="B16" s="258" t="s">
        <v>50</v>
      </c>
      <c r="C16" s="4">
        <v>45.3381</v>
      </c>
      <c r="D16" s="4">
        <v>32.1002</v>
      </c>
      <c r="E16" s="4">
        <v>18.075499999999998</v>
      </c>
      <c r="F16" s="4">
        <v>4.4855</v>
      </c>
      <c r="G16" s="4">
        <f t="shared" si="0"/>
        <v>54.6612</v>
      </c>
    </row>
    <row r="17" spans="2:7" ht="12">
      <c r="B17" s="258" t="s">
        <v>41</v>
      </c>
      <c r="C17" s="4">
        <v>47.9829</v>
      </c>
      <c r="D17" s="4">
        <v>34.0325</v>
      </c>
      <c r="E17" s="4">
        <v>15.5945</v>
      </c>
      <c r="F17" s="4">
        <v>2.3885</v>
      </c>
      <c r="G17" s="4">
        <f t="shared" si="0"/>
        <v>52.015499999999996</v>
      </c>
    </row>
    <row r="18" spans="2:7" ht="12">
      <c r="B18" s="258" t="s">
        <v>48</v>
      </c>
      <c r="C18" s="4">
        <v>48.7907</v>
      </c>
      <c r="D18" s="4">
        <v>32.4104</v>
      </c>
      <c r="E18" s="4">
        <v>16.5501</v>
      </c>
      <c r="F18" s="4">
        <v>2.2472</v>
      </c>
      <c r="G18" s="4">
        <f t="shared" si="0"/>
        <v>51.2077</v>
      </c>
    </row>
    <row r="19" spans="2:7" ht="12">
      <c r="B19" s="258" t="s">
        <v>42</v>
      </c>
      <c r="C19" s="4">
        <v>55.56759999999999</v>
      </c>
      <c r="D19" s="4">
        <v>30.606299999999997</v>
      </c>
      <c r="E19" s="4">
        <v>12.1945</v>
      </c>
      <c r="F19" s="4">
        <v>1.6317000000000002</v>
      </c>
      <c r="G19" s="4">
        <f t="shared" si="0"/>
        <v>44.4325</v>
      </c>
    </row>
    <row r="20" spans="2:7" ht="12">
      <c r="B20" s="259" t="s">
        <v>43</v>
      </c>
      <c r="C20" s="162">
        <v>62.3415</v>
      </c>
      <c r="D20" s="162">
        <v>27.9454</v>
      </c>
      <c r="E20" s="162">
        <v>8.9754</v>
      </c>
      <c r="F20" s="162">
        <v>0.7434999999999999</v>
      </c>
      <c r="G20" s="162">
        <f t="shared" si="0"/>
        <v>37.6643</v>
      </c>
    </row>
    <row r="21" ht="12"/>
    <row r="22" ht="12"/>
    <row r="23" ht="12">
      <c r="B23" s="159" t="s">
        <v>169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D50"/>
  <sheetViews>
    <sheetView workbookViewId="0" topLeftCell="A1">
      <selection activeCell="B3" sqref="B3"/>
    </sheetView>
  </sheetViews>
  <sheetFormatPr defaultColWidth="8.8515625" defaultRowHeight="15"/>
  <cols>
    <col min="1" max="1" width="8.8515625" style="3" customWidth="1"/>
    <col min="2" max="3" width="20.8515625" style="3" customWidth="1"/>
    <col min="4" max="16384" width="8.8515625" style="3" customWidth="1"/>
  </cols>
  <sheetData>
    <row r="1" ht="12"/>
    <row r="2" ht="12"/>
    <row r="3" spans="2:3" ht="12">
      <c r="B3" s="69" t="s">
        <v>197</v>
      </c>
      <c r="C3" s="69"/>
    </row>
    <row r="4" spans="2:3" ht="12">
      <c r="B4" s="70" t="s">
        <v>170</v>
      </c>
      <c r="C4" s="44"/>
    </row>
    <row r="5" ht="12"/>
    <row r="6" spans="2:4" ht="48">
      <c r="B6" s="128"/>
      <c r="C6" s="129" t="s">
        <v>142</v>
      </c>
      <c r="D6" s="134"/>
    </row>
    <row r="7" spans="2:4" ht="12">
      <c r="B7" s="130" t="s">
        <v>4</v>
      </c>
      <c r="C7" s="131">
        <v>58</v>
      </c>
      <c r="D7" s="134"/>
    </row>
    <row r="8" spans="2:4" ht="12">
      <c r="B8" s="44"/>
      <c r="C8" s="127"/>
      <c r="D8" s="134"/>
    </row>
    <row r="9" spans="2:4" ht="12">
      <c r="B9" s="44" t="s">
        <v>34</v>
      </c>
      <c r="C9" s="127">
        <v>92</v>
      </c>
      <c r="D9" s="134"/>
    </row>
    <row r="10" spans="2:4" ht="12">
      <c r="B10" s="44" t="s">
        <v>12</v>
      </c>
      <c r="C10" s="127">
        <v>91</v>
      </c>
      <c r="D10" s="134"/>
    </row>
    <row r="11" spans="2:4" ht="12">
      <c r="B11" s="44" t="s">
        <v>8</v>
      </c>
      <c r="C11" s="127">
        <v>91</v>
      </c>
      <c r="D11" s="134"/>
    </row>
    <row r="12" spans="2:4" ht="12">
      <c r="B12" s="44" t="s">
        <v>5</v>
      </c>
      <c r="C12" s="127">
        <v>89</v>
      </c>
      <c r="D12" s="134"/>
    </row>
    <row r="13" spans="2:4" ht="12">
      <c r="B13" s="44" t="s">
        <v>6</v>
      </c>
      <c r="C13" s="127">
        <v>87</v>
      </c>
      <c r="D13" s="134"/>
    </row>
    <row r="14" spans="2:4" ht="12">
      <c r="B14" s="44" t="s">
        <v>35</v>
      </c>
      <c r="C14" s="127">
        <v>82</v>
      </c>
      <c r="D14" s="134"/>
    </row>
    <row r="15" spans="2:4" ht="12">
      <c r="B15" s="44" t="s">
        <v>20</v>
      </c>
      <c r="C15" s="127">
        <v>81</v>
      </c>
      <c r="D15" s="134"/>
    </row>
    <row r="16" spans="2:4" ht="12">
      <c r="B16" s="44" t="s">
        <v>14</v>
      </c>
      <c r="C16" s="127">
        <v>78</v>
      </c>
      <c r="D16" s="134"/>
    </row>
    <row r="17" spans="2:4" ht="12">
      <c r="B17" s="44" t="s">
        <v>23</v>
      </c>
      <c r="C17" s="127">
        <v>77</v>
      </c>
      <c r="D17" s="134"/>
    </row>
    <row r="18" spans="2:4" ht="12">
      <c r="B18" s="44" t="s">
        <v>24</v>
      </c>
      <c r="C18" s="127">
        <v>73</v>
      </c>
      <c r="D18" s="134"/>
    </row>
    <row r="19" spans="2:4" ht="12">
      <c r="B19" s="44" t="s">
        <v>7</v>
      </c>
      <c r="C19" s="127">
        <v>73</v>
      </c>
      <c r="D19" s="134"/>
    </row>
    <row r="20" spans="2:4" ht="12">
      <c r="B20" s="44" t="s">
        <v>33</v>
      </c>
      <c r="C20" s="127">
        <v>70</v>
      </c>
      <c r="D20" s="134"/>
    </row>
    <row r="21" spans="2:4" ht="12">
      <c r="B21" s="44" t="s">
        <v>16</v>
      </c>
      <c r="C21" s="127">
        <v>69</v>
      </c>
      <c r="D21" s="134"/>
    </row>
    <row r="22" spans="2:4" ht="12">
      <c r="B22" s="44" t="s">
        <v>11</v>
      </c>
      <c r="C22" s="127">
        <v>69</v>
      </c>
      <c r="D22" s="134"/>
    </row>
    <row r="23" spans="2:4" ht="12">
      <c r="B23" s="44" t="s">
        <v>10</v>
      </c>
      <c r="C23" s="127">
        <v>68</v>
      </c>
      <c r="D23" s="134"/>
    </row>
    <row r="24" spans="2:4" ht="12">
      <c r="B24" s="44" t="s">
        <v>13</v>
      </c>
      <c r="C24" s="127">
        <v>63</v>
      </c>
      <c r="D24" s="134"/>
    </row>
    <row r="25" spans="2:4" ht="12">
      <c r="B25" s="44" t="s">
        <v>15</v>
      </c>
      <c r="C25" s="127">
        <v>62</v>
      </c>
      <c r="D25" s="134"/>
    </row>
    <row r="26" spans="2:4" ht="12">
      <c r="B26" s="44" t="s">
        <v>21</v>
      </c>
      <c r="C26" s="127">
        <v>57</v>
      </c>
      <c r="D26" s="134"/>
    </row>
    <row r="27" spans="2:4" ht="12">
      <c r="B27" s="44" t="s">
        <v>17</v>
      </c>
      <c r="C27" s="127">
        <v>56</v>
      </c>
      <c r="D27" s="134"/>
    </row>
    <row r="28" spans="2:4" ht="12">
      <c r="B28" s="44" t="s">
        <v>25</v>
      </c>
      <c r="C28" s="127">
        <v>55</v>
      </c>
      <c r="D28" s="134"/>
    </row>
    <row r="29" spans="2:4" ht="12">
      <c r="B29" s="44" t="s">
        <v>9</v>
      </c>
      <c r="C29" s="127">
        <v>50</v>
      </c>
      <c r="D29" s="134"/>
    </row>
    <row r="30" spans="2:4" ht="12">
      <c r="B30" s="44" t="s">
        <v>26</v>
      </c>
      <c r="C30" s="127">
        <v>49</v>
      </c>
      <c r="D30" s="134"/>
    </row>
    <row r="31" spans="2:4" ht="12">
      <c r="B31" s="44" t="s">
        <v>19</v>
      </c>
      <c r="C31" s="127">
        <v>47</v>
      </c>
      <c r="D31" s="134"/>
    </row>
    <row r="32" spans="2:4" ht="12">
      <c r="B32" s="44" t="s">
        <v>22</v>
      </c>
      <c r="C32" s="127">
        <v>45</v>
      </c>
      <c r="D32" s="134"/>
    </row>
    <row r="33" spans="2:4" ht="12">
      <c r="B33" s="44" t="s">
        <v>18</v>
      </c>
      <c r="C33" s="127">
        <v>34</v>
      </c>
      <c r="D33" s="134"/>
    </row>
    <row r="34" spans="2:4" ht="12">
      <c r="B34" s="44" t="s">
        <v>27</v>
      </c>
      <c r="C34" s="127">
        <v>27</v>
      </c>
      <c r="D34" s="134"/>
    </row>
    <row r="35" spans="2:4" ht="12">
      <c r="B35" s="44" t="s">
        <v>28</v>
      </c>
      <c r="C35" s="127">
        <v>15</v>
      </c>
      <c r="D35" s="134"/>
    </row>
    <row r="36" spans="2:4" ht="12">
      <c r="B36" s="44"/>
      <c r="C36" s="127"/>
      <c r="D36" s="134"/>
    </row>
    <row r="37" spans="2:4" ht="12">
      <c r="B37" s="44" t="s">
        <v>57</v>
      </c>
      <c r="C37" s="127">
        <v>94</v>
      </c>
      <c r="D37" s="134"/>
    </row>
    <row r="38" spans="2:4" ht="12">
      <c r="B38" s="44" t="s">
        <v>29</v>
      </c>
      <c r="C38" s="127">
        <v>92</v>
      </c>
      <c r="D38" s="134"/>
    </row>
    <row r="39" spans="2:4" ht="12">
      <c r="B39" s="44" t="s">
        <v>58</v>
      </c>
      <c r="C39" s="127">
        <v>83</v>
      </c>
      <c r="D39" s="134"/>
    </row>
    <row r="40" spans="2:4" ht="12">
      <c r="B40" s="44"/>
      <c r="C40" s="127"/>
      <c r="D40" s="134"/>
    </row>
    <row r="41" spans="2:4" ht="12">
      <c r="B41" s="44" t="s">
        <v>60</v>
      </c>
      <c r="C41" s="127">
        <v>59</v>
      </c>
      <c r="D41" s="134"/>
    </row>
    <row r="42" spans="2:4" ht="12">
      <c r="B42" s="44" t="s">
        <v>83</v>
      </c>
      <c r="C42" s="127">
        <v>35</v>
      </c>
      <c r="D42" s="134"/>
    </row>
    <row r="43" spans="2:4" ht="12">
      <c r="B43" s="44" t="s">
        <v>30</v>
      </c>
      <c r="C43" s="127">
        <v>34</v>
      </c>
      <c r="D43" s="134"/>
    </row>
    <row r="44" spans="2:4" ht="12">
      <c r="B44" s="44" t="s">
        <v>36</v>
      </c>
      <c r="C44" s="127">
        <v>30</v>
      </c>
      <c r="D44" s="134"/>
    </row>
    <row r="45" spans="2:4" ht="12">
      <c r="B45" s="44" t="s">
        <v>31</v>
      </c>
      <c r="C45" s="127">
        <v>28</v>
      </c>
      <c r="D45" s="134"/>
    </row>
    <row r="46" spans="2:4" ht="12">
      <c r="B46" s="44"/>
      <c r="C46" s="127"/>
      <c r="D46" s="134"/>
    </row>
    <row r="47" spans="2:4" ht="12">
      <c r="B47" s="132" t="s">
        <v>32</v>
      </c>
      <c r="C47" s="133">
        <v>17</v>
      </c>
      <c r="D47" s="134"/>
    </row>
    <row r="48" ht="12"/>
    <row r="49" ht="15">
      <c r="B49" s="44"/>
    </row>
    <row r="50" spans="2:3" ht="15">
      <c r="B50" s="164" t="s">
        <v>171</v>
      </c>
      <c r="C50" s="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57"/>
  <sheetViews>
    <sheetView showGridLines="0" workbookViewId="0" topLeftCell="A1">
      <selection activeCell="B54" sqref="B54:E54"/>
    </sheetView>
  </sheetViews>
  <sheetFormatPr defaultColWidth="8.8515625" defaultRowHeight="15"/>
  <cols>
    <col min="1" max="1" width="8.8515625" style="3" customWidth="1"/>
    <col min="2" max="5" width="20.8515625" style="3" customWidth="1"/>
    <col min="6" max="16384" width="8.8515625" style="3" customWidth="1"/>
  </cols>
  <sheetData>
    <row r="1" ht="12"/>
    <row r="2" spans="2:6" ht="12">
      <c r="B2" s="44"/>
      <c r="F2" s="44"/>
    </row>
    <row r="3" spans="2:7" ht="12">
      <c r="B3" s="165" t="s">
        <v>219</v>
      </c>
      <c r="C3" s="44"/>
      <c r="F3" s="44"/>
      <c r="G3" s="44"/>
    </row>
    <row r="4" spans="2:7" ht="12">
      <c r="B4" s="44" t="s">
        <v>172</v>
      </c>
      <c r="C4" s="44"/>
      <c r="F4" s="44"/>
      <c r="G4" s="44"/>
    </row>
    <row r="5" spans="2:7" ht="12">
      <c r="B5" s="165"/>
      <c r="C5" s="44"/>
      <c r="F5" s="44"/>
      <c r="G5" s="44"/>
    </row>
    <row r="6" spans="2:5" ht="48">
      <c r="B6" s="128"/>
      <c r="C6" s="167" t="s">
        <v>208</v>
      </c>
      <c r="D6" s="167" t="s">
        <v>209</v>
      </c>
      <c r="E6" s="167" t="s">
        <v>143</v>
      </c>
    </row>
    <row r="7" spans="2:5" ht="12">
      <c r="B7" s="135"/>
      <c r="C7" s="168">
        <v>2020</v>
      </c>
      <c r="D7" s="168">
        <v>2020</v>
      </c>
      <c r="E7" s="168">
        <v>2021</v>
      </c>
    </row>
    <row r="8" spans="2:5" ht="12">
      <c r="B8" s="130" t="s">
        <v>4</v>
      </c>
      <c r="C8" s="131">
        <v>21</v>
      </c>
      <c r="D8" s="131">
        <v>10</v>
      </c>
      <c r="E8" s="131">
        <v>55</v>
      </c>
    </row>
    <row r="9" spans="2:5" ht="12">
      <c r="B9" s="134"/>
      <c r="C9" s="134"/>
      <c r="D9" s="134"/>
      <c r="E9" s="134"/>
    </row>
    <row r="10" spans="2:5" ht="12">
      <c r="B10" s="44" t="s">
        <v>5</v>
      </c>
      <c r="C10" s="127">
        <v>53</v>
      </c>
      <c r="D10" s="127">
        <v>61</v>
      </c>
      <c r="E10" s="127">
        <v>80</v>
      </c>
    </row>
    <row r="11" spans="2:5" ht="12">
      <c r="B11" s="44" t="s">
        <v>35</v>
      </c>
      <c r="C11" s="127">
        <v>23</v>
      </c>
      <c r="D11" s="127">
        <v>39</v>
      </c>
      <c r="E11" s="127">
        <v>62</v>
      </c>
    </row>
    <row r="12" spans="2:5" ht="12">
      <c r="B12" s="44" t="s">
        <v>34</v>
      </c>
      <c r="C12" s="127">
        <v>38</v>
      </c>
      <c r="D12" s="127">
        <v>34</v>
      </c>
      <c r="E12" s="127">
        <v>75</v>
      </c>
    </row>
    <row r="13" spans="2:5" ht="12">
      <c r="B13" s="44" t="s">
        <v>8</v>
      </c>
      <c r="C13" s="127">
        <v>28</v>
      </c>
      <c r="D13" s="127">
        <v>26</v>
      </c>
      <c r="E13" s="127">
        <v>68</v>
      </c>
    </row>
    <row r="14" spans="2:5" ht="12">
      <c r="B14" s="44" t="s">
        <v>23</v>
      </c>
      <c r="C14" s="127">
        <v>18</v>
      </c>
      <c r="D14" s="127">
        <v>22</v>
      </c>
      <c r="E14" s="127">
        <v>52</v>
      </c>
    </row>
    <row r="15" spans="2:5" ht="12">
      <c r="B15" s="44" t="s">
        <v>6</v>
      </c>
      <c r="C15" s="127">
        <v>34</v>
      </c>
      <c r="D15" s="127">
        <v>19</v>
      </c>
      <c r="E15" s="127">
        <v>77</v>
      </c>
    </row>
    <row r="16" spans="2:5" ht="12">
      <c r="B16" s="44" t="s">
        <v>16</v>
      </c>
      <c r="C16" s="127">
        <v>40</v>
      </c>
      <c r="D16" s="127">
        <v>18</v>
      </c>
      <c r="E16" s="127">
        <v>69</v>
      </c>
    </row>
    <row r="17" spans="2:5" ht="12">
      <c r="B17" s="44" t="s">
        <v>21</v>
      </c>
      <c r="C17" s="127">
        <v>0</v>
      </c>
      <c r="D17" s="127">
        <v>18</v>
      </c>
      <c r="E17" s="127">
        <v>74</v>
      </c>
    </row>
    <row r="18" spans="2:5" ht="12">
      <c r="B18" s="44" t="s">
        <v>24</v>
      </c>
      <c r="C18" s="127">
        <v>23</v>
      </c>
      <c r="D18" s="127">
        <v>17</v>
      </c>
      <c r="E18" s="127">
        <v>64</v>
      </c>
    </row>
    <row r="19" spans="2:5" ht="12">
      <c r="B19" s="44" t="s">
        <v>13</v>
      </c>
      <c r="C19" s="127">
        <v>13</v>
      </c>
      <c r="D19" s="127">
        <v>17</v>
      </c>
      <c r="E19" s="127">
        <v>71</v>
      </c>
    </row>
    <row r="20" spans="2:5" ht="12">
      <c r="B20" s="44" t="s">
        <v>26</v>
      </c>
      <c r="C20" s="127">
        <v>17</v>
      </c>
      <c r="D20" s="127">
        <v>17</v>
      </c>
      <c r="E20" s="127">
        <v>53</v>
      </c>
    </row>
    <row r="21" spans="2:5" ht="12">
      <c r="B21" s="44" t="s">
        <v>33</v>
      </c>
      <c r="C21" s="127">
        <v>36</v>
      </c>
      <c r="D21" s="127">
        <v>12</v>
      </c>
      <c r="E21" s="127">
        <v>50</v>
      </c>
    </row>
    <row r="22" spans="2:5" ht="12">
      <c r="B22" s="44" t="s">
        <v>15</v>
      </c>
      <c r="C22" s="127">
        <v>30</v>
      </c>
      <c r="D22" s="127">
        <v>12</v>
      </c>
      <c r="E22" s="127">
        <v>65</v>
      </c>
    </row>
    <row r="23" spans="2:5" ht="12">
      <c r="B23" s="44" t="s">
        <v>27</v>
      </c>
      <c r="C23" s="127">
        <v>7</v>
      </c>
      <c r="D23" s="127">
        <v>10</v>
      </c>
      <c r="E23" s="127">
        <v>36</v>
      </c>
    </row>
    <row r="24" spans="2:5" ht="12">
      <c r="B24" s="44" t="s">
        <v>14</v>
      </c>
      <c r="C24" s="127">
        <v>24</v>
      </c>
      <c r="D24" s="127">
        <v>9</v>
      </c>
      <c r="E24" s="127">
        <v>54</v>
      </c>
    </row>
    <row r="25" spans="2:5" ht="12">
      <c r="B25" s="44" t="s">
        <v>22</v>
      </c>
      <c r="C25" s="127">
        <v>19</v>
      </c>
      <c r="D25" s="127">
        <v>8</v>
      </c>
      <c r="E25" s="127">
        <v>60</v>
      </c>
    </row>
    <row r="26" spans="2:5" ht="12">
      <c r="B26" s="44" t="s">
        <v>18</v>
      </c>
      <c r="C26" s="127">
        <v>12</v>
      </c>
      <c r="D26" s="127">
        <v>8</v>
      </c>
      <c r="E26" s="127">
        <v>53</v>
      </c>
    </row>
    <row r="27" spans="2:5" ht="12">
      <c r="B27" s="44" t="s">
        <v>17</v>
      </c>
      <c r="C27" s="127">
        <v>15</v>
      </c>
      <c r="D27" s="127">
        <v>8</v>
      </c>
      <c r="E27" s="127">
        <v>56</v>
      </c>
    </row>
    <row r="28" spans="2:5" ht="12">
      <c r="B28" s="44" t="s">
        <v>25</v>
      </c>
      <c r="C28" s="127">
        <v>8</v>
      </c>
      <c r="D28" s="127">
        <v>6</v>
      </c>
      <c r="E28" s="127">
        <v>59</v>
      </c>
    </row>
    <row r="29" spans="2:5" ht="12">
      <c r="B29" s="44" t="s">
        <v>7</v>
      </c>
      <c r="C29" s="127">
        <v>9</v>
      </c>
      <c r="D29" s="127">
        <v>6</v>
      </c>
      <c r="E29" s="127">
        <v>60</v>
      </c>
    </row>
    <row r="30" spans="2:5" ht="12">
      <c r="B30" s="44" t="s">
        <v>19</v>
      </c>
      <c r="C30" s="127">
        <v>11</v>
      </c>
      <c r="D30" s="127">
        <v>6</v>
      </c>
      <c r="E30" s="127">
        <v>47</v>
      </c>
    </row>
    <row r="31" spans="2:5" ht="12">
      <c r="B31" s="44" t="s">
        <v>11</v>
      </c>
      <c r="C31" s="127">
        <v>25</v>
      </c>
      <c r="D31" s="127">
        <v>6</v>
      </c>
      <c r="E31" s="127">
        <v>54</v>
      </c>
    </row>
    <row r="32" spans="2:5" ht="12">
      <c r="B32" s="44" t="s">
        <v>28</v>
      </c>
      <c r="C32" s="127">
        <v>5</v>
      </c>
      <c r="D32" s="127">
        <v>5</v>
      </c>
      <c r="E32" s="127">
        <v>40</v>
      </c>
    </row>
    <row r="33" spans="2:5" ht="12">
      <c r="B33" s="44" t="s">
        <v>12</v>
      </c>
      <c r="C33" s="127">
        <v>15</v>
      </c>
      <c r="D33" s="127">
        <v>4</v>
      </c>
      <c r="E33" s="127">
        <v>66</v>
      </c>
    </row>
    <row r="34" spans="2:5" ht="12">
      <c r="B34" s="44" t="s">
        <v>9</v>
      </c>
      <c r="C34" s="127">
        <v>18</v>
      </c>
      <c r="D34" s="127">
        <v>3</v>
      </c>
      <c r="E34" s="127">
        <v>45</v>
      </c>
    </row>
    <row r="35" spans="2:5" ht="12">
      <c r="B35" s="44" t="s">
        <v>10</v>
      </c>
      <c r="C35" s="127">
        <v>9</v>
      </c>
      <c r="D35" s="127">
        <v>2</v>
      </c>
      <c r="E35" s="127">
        <v>64</v>
      </c>
    </row>
    <row r="36" spans="2:5" ht="12">
      <c r="B36" s="44" t="s">
        <v>20</v>
      </c>
      <c r="C36" s="169" t="s">
        <v>59</v>
      </c>
      <c r="D36" s="169" t="s">
        <v>59</v>
      </c>
      <c r="E36" s="127">
        <v>56</v>
      </c>
    </row>
    <row r="37" spans="2:5" ht="12">
      <c r="B37" s="134"/>
      <c r="C37" s="134"/>
      <c r="D37" s="134"/>
      <c r="E37" s="134"/>
    </row>
    <row r="38" spans="2:5" ht="12">
      <c r="B38" s="44" t="s">
        <v>57</v>
      </c>
      <c r="C38" s="127">
        <v>38</v>
      </c>
      <c r="D38" s="127">
        <v>35</v>
      </c>
      <c r="E38" s="127">
        <v>71</v>
      </c>
    </row>
    <row r="39" spans="2:5" ht="12">
      <c r="B39" s="44" t="s">
        <v>29</v>
      </c>
      <c r="C39" s="127">
        <v>33</v>
      </c>
      <c r="D39" s="127">
        <v>42</v>
      </c>
      <c r="E39" s="127">
        <v>77</v>
      </c>
    </row>
    <row r="40" spans="2:5" ht="12">
      <c r="B40" s="44" t="s">
        <v>58</v>
      </c>
      <c r="C40" s="169" t="s">
        <v>59</v>
      </c>
      <c r="D40" s="169" t="s">
        <v>59</v>
      </c>
      <c r="E40" s="127">
        <v>72</v>
      </c>
    </row>
    <row r="41" spans="2:5" ht="12">
      <c r="B41" s="44"/>
      <c r="C41" s="127"/>
      <c r="D41" s="127"/>
      <c r="E41" s="44"/>
    </row>
    <row r="42" spans="2:5" ht="12">
      <c r="B42" s="44" t="s">
        <v>36</v>
      </c>
      <c r="C42" s="127">
        <v>10</v>
      </c>
      <c r="D42" s="127">
        <v>7</v>
      </c>
      <c r="E42" s="127">
        <v>50</v>
      </c>
    </row>
    <row r="43" spans="2:5" ht="12">
      <c r="B43" s="44" t="s">
        <v>31</v>
      </c>
      <c r="C43" s="127">
        <v>5</v>
      </c>
      <c r="D43" s="127">
        <v>5</v>
      </c>
      <c r="E43" s="127">
        <v>50</v>
      </c>
    </row>
    <row r="44" spans="2:5" ht="12">
      <c r="B44" s="44" t="s">
        <v>83</v>
      </c>
      <c r="C44" s="127">
        <v>3</v>
      </c>
      <c r="D44" s="127">
        <v>2</v>
      </c>
      <c r="E44" s="127">
        <v>48</v>
      </c>
    </row>
    <row r="45" spans="2:5" ht="12">
      <c r="B45" s="44" t="s">
        <v>30</v>
      </c>
      <c r="C45" s="127">
        <v>6</v>
      </c>
      <c r="D45" s="127">
        <v>3</v>
      </c>
      <c r="E45" s="127">
        <v>56</v>
      </c>
    </row>
    <row r="46" spans="2:5" ht="12">
      <c r="B46" s="44" t="s">
        <v>60</v>
      </c>
      <c r="C46" s="127">
        <v>27</v>
      </c>
      <c r="D46" s="127">
        <v>19</v>
      </c>
      <c r="E46" s="127">
        <v>57</v>
      </c>
    </row>
    <row r="47" spans="2:5" ht="12">
      <c r="B47" s="44"/>
      <c r="C47" s="127"/>
      <c r="D47" s="127"/>
      <c r="E47" s="127"/>
    </row>
    <row r="48" spans="2:5" ht="12">
      <c r="B48" s="44" t="s">
        <v>32</v>
      </c>
      <c r="C48" s="127">
        <v>2</v>
      </c>
      <c r="D48" s="127">
        <v>1</v>
      </c>
      <c r="E48" s="127">
        <v>45</v>
      </c>
    </row>
    <row r="49" spans="2:5" ht="12">
      <c r="B49" s="267" t="s">
        <v>205</v>
      </c>
      <c r="C49" s="133">
        <v>18</v>
      </c>
      <c r="D49" s="133">
        <v>12</v>
      </c>
      <c r="E49" s="170" t="s">
        <v>59</v>
      </c>
    </row>
    <row r="50" spans="2:5" ht="12">
      <c r="B50" s="134"/>
      <c r="C50" s="134"/>
      <c r="D50" s="134"/>
      <c r="E50" s="134"/>
    </row>
    <row r="51" spans="2:5" ht="12">
      <c r="B51" s="44"/>
      <c r="C51" s="134"/>
      <c r="D51" s="134"/>
      <c r="E51" s="134"/>
    </row>
    <row r="52" spans="2:5" ht="15">
      <c r="B52" s="44" t="s">
        <v>173</v>
      </c>
      <c r="C52" s="44"/>
      <c r="D52" s="44"/>
      <c r="E52" s="134"/>
    </row>
    <row r="53" spans="2:5" ht="15">
      <c r="B53" s="44"/>
      <c r="C53" s="44"/>
      <c r="D53" s="44"/>
      <c r="E53" s="134"/>
    </row>
    <row r="54" spans="2:5" ht="22.65" customHeight="1">
      <c r="B54" s="308" t="s">
        <v>216</v>
      </c>
      <c r="C54" s="308"/>
      <c r="D54" s="308"/>
      <c r="E54" s="308"/>
    </row>
    <row r="55" spans="2:5" ht="14.4" customHeight="1">
      <c r="B55" s="266" t="s">
        <v>206</v>
      </c>
      <c r="C55" s="134"/>
      <c r="D55" s="134"/>
      <c r="E55" s="134"/>
    </row>
    <row r="56" spans="2:5" ht="15">
      <c r="B56" s="266" t="s">
        <v>207</v>
      </c>
      <c r="C56" s="134"/>
      <c r="D56" s="134"/>
      <c r="E56" s="134"/>
    </row>
    <row r="57" ht="14.4" customHeight="1">
      <c r="B57" s="19" t="s">
        <v>174</v>
      </c>
    </row>
  </sheetData>
  <mergeCells count="1">
    <mergeCell ref="B54:E5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51"/>
  <sheetViews>
    <sheetView showGridLines="0" workbookViewId="0" topLeftCell="A1">
      <selection activeCell="B3" sqref="B3:I49"/>
    </sheetView>
  </sheetViews>
  <sheetFormatPr defaultColWidth="8.8515625" defaultRowHeight="15"/>
  <cols>
    <col min="1" max="1" width="8.8515625" style="3" customWidth="1"/>
    <col min="2" max="2" width="20.8515625" style="3" customWidth="1"/>
    <col min="3" max="9" width="15.00390625" style="3" customWidth="1"/>
    <col min="10" max="16384" width="8.8515625" style="3" customWidth="1"/>
  </cols>
  <sheetData>
    <row r="1" spans="2:3" ht="12">
      <c r="B1" s="230"/>
      <c r="C1" s="260"/>
    </row>
    <row r="2" spans="2:9" ht="15">
      <c r="B2" s="134"/>
      <c r="C2" s="134"/>
      <c r="D2" s="134"/>
      <c r="E2" s="134"/>
      <c r="F2" s="134"/>
      <c r="G2" s="134"/>
      <c r="H2" s="134"/>
      <c r="I2" s="134"/>
    </row>
    <row r="3" spans="2:9" ht="15.6">
      <c r="B3" s="268" t="s">
        <v>224</v>
      </c>
      <c r="C3" s="269"/>
      <c r="D3" s="270"/>
      <c r="E3" s="270"/>
      <c r="F3" s="270"/>
      <c r="G3" s="270"/>
      <c r="H3" s="270"/>
      <c r="I3" s="270"/>
    </row>
    <row r="4" spans="2:9" ht="13.2">
      <c r="B4" s="271" t="s">
        <v>170</v>
      </c>
      <c r="C4" s="269"/>
      <c r="D4" s="270"/>
      <c r="E4" s="270"/>
      <c r="F4" s="270"/>
      <c r="G4" s="270"/>
      <c r="H4" s="270"/>
      <c r="I4" s="270"/>
    </row>
    <row r="5" spans="2:9" ht="15">
      <c r="B5" s="270"/>
      <c r="C5" s="270"/>
      <c r="D5" s="270"/>
      <c r="E5" s="270"/>
      <c r="F5" s="270"/>
      <c r="G5" s="270"/>
      <c r="H5" s="270"/>
      <c r="I5" s="270"/>
    </row>
    <row r="6" spans="2:9" ht="84">
      <c r="B6" s="10"/>
      <c r="C6" s="136" t="s">
        <v>144</v>
      </c>
      <c r="D6" s="136" t="s">
        <v>145</v>
      </c>
      <c r="E6" s="136" t="s">
        <v>146</v>
      </c>
      <c r="F6" s="136" t="s">
        <v>147</v>
      </c>
      <c r="G6" s="136" t="s">
        <v>148</v>
      </c>
      <c r="H6" s="136" t="s">
        <v>149</v>
      </c>
      <c r="I6" s="136" t="s">
        <v>150</v>
      </c>
    </row>
    <row r="7" spans="2:9" ht="12">
      <c r="B7" s="140" t="s">
        <v>210</v>
      </c>
      <c r="C7" s="171">
        <v>73</v>
      </c>
      <c r="D7" s="171">
        <v>35</v>
      </c>
      <c r="E7" s="171">
        <v>13</v>
      </c>
      <c r="F7" s="171">
        <v>20</v>
      </c>
      <c r="G7" s="171">
        <v>45</v>
      </c>
      <c r="H7" s="171">
        <v>21</v>
      </c>
      <c r="I7" s="171">
        <v>9</v>
      </c>
    </row>
    <row r="8" spans="2:9" ht="12">
      <c r="B8" s="94" t="s">
        <v>33</v>
      </c>
      <c r="C8" s="93">
        <v>72</v>
      </c>
      <c r="D8" s="93">
        <v>51</v>
      </c>
      <c r="E8" s="93">
        <v>11</v>
      </c>
      <c r="F8" s="93">
        <v>37</v>
      </c>
      <c r="G8" s="93">
        <v>33</v>
      </c>
      <c r="H8" s="93">
        <v>7</v>
      </c>
      <c r="I8" s="93">
        <v>6</v>
      </c>
    </row>
    <row r="9" spans="2:9" ht="12">
      <c r="B9" s="94" t="s">
        <v>27</v>
      </c>
      <c r="C9" s="93">
        <v>54</v>
      </c>
      <c r="D9" s="93">
        <v>30</v>
      </c>
      <c r="E9" s="93">
        <v>3</v>
      </c>
      <c r="F9" s="93">
        <v>3</v>
      </c>
      <c r="G9" s="93">
        <v>9</v>
      </c>
      <c r="H9" s="93">
        <v>1</v>
      </c>
      <c r="I9" s="93">
        <v>2</v>
      </c>
    </row>
    <row r="10" spans="2:9" ht="12">
      <c r="B10" s="94" t="s">
        <v>10</v>
      </c>
      <c r="C10" s="93">
        <v>86</v>
      </c>
      <c r="D10" s="93">
        <v>29</v>
      </c>
      <c r="E10" s="93">
        <v>4</v>
      </c>
      <c r="F10" s="93">
        <v>22</v>
      </c>
      <c r="G10" s="93">
        <v>73</v>
      </c>
      <c r="H10" s="93">
        <v>2</v>
      </c>
      <c r="I10" s="93">
        <v>2</v>
      </c>
    </row>
    <row r="11" spans="2:9" ht="12">
      <c r="B11" s="94" t="s">
        <v>34</v>
      </c>
      <c r="C11" s="93">
        <v>72</v>
      </c>
      <c r="D11" s="93">
        <v>52</v>
      </c>
      <c r="E11" s="93">
        <v>16</v>
      </c>
      <c r="F11" s="93">
        <v>50</v>
      </c>
      <c r="G11" s="93">
        <v>76</v>
      </c>
      <c r="H11" s="93">
        <v>84</v>
      </c>
      <c r="I11" s="93">
        <v>20</v>
      </c>
    </row>
    <row r="12" spans="2:9" ht="12">
      <c r="B12" s="94" t="s">
        <v>9</v>
      </c>
      <c r="C12" s="93">
        <v>85</v>
      </c>
      <c r="D12" s="93">
        <v>26</v>
      </c>
      <c r="E12" s="93">
        <v>7</v>
      </c>
      <c r="F12" s="93">
        <v>22</v>
      </c>
      <c r="G12" s="93">
        <v>46</v>
      </c>
      <c r="H12" s="93">
        <v>27</v>
      </c>
      <c r="I12" s="93">
        <v>5</v>
      </c>
    </row>
    <row r="13" spans="2:9" ht="12">
      <c r="B13" s="94" t="s">
        <v>35</v>
      </c>
      <c r="C13" s="93">
        <v>77</v>
      </c>
      <c r="D13" s="93">
        <v>35</v>
      </c>
      <c r="E13" s="93">
        <v>13</v>
      </c>
      <c r="F13" s="93">
        <v>78</v>
      </c>
      <c r="G13" s="93">
        <v>37</v>
      </c>
      <c r="H13" s="93">
        <v>1</v>
      </c>
      <c r="I13" s="93">
        <v>4</v>
      </c>
    </row>
    <row r="14" spans="2:9" ht="12">
      <c r="B14" s="94" t="s">
        <v>12</v>
      </c>
      <c r="C14" s="93">
        <v>73</v>
      </c>
      <c r="D14" s="93">
        <v>37</v>
      </c>
      <c r="E14" s="93">
        <v>19</v>
      </c>
      <c r="F14" s="93">
        <v>25</v>
      </c>
      <c r="G14" s="93">
        <v>53</v>
      </c>
      <c r="H14" s="93">
        <v>15</v>
      </c>
      <c r="I14" s="93">
        <v>5</v>
      </c>
    </row>
    <row r="15" spans="2:9" ht="12">
      <c r="B15" s="94" t="s">
        <v>25</v>
      </c>
      <c r="C15" s="93">
        <v>69</v>
      </c>
      <c r="D15" s="93">
        <v>25</v>
      </c>
      <c r="E15" s="93">
        <v>12</v>
      </c>
      <c r="F15" s="93">
        <v>4</v>
      </c>
      <c r="G15" s="93">
        <v>22</v>
      </c>
      <c r="H15" s="93">
        <v>10</v>
      </c>
      <c r="I15" s="93">
        <v>1</v>
      </c>
    </row>
    <row r="16" spans="2:9" ht="12">
      <c r="B16" s="94" t="s">
        <v>16</v>
      </c>
      <c r="C16" s="93">
        <v>78</v>
      </c>
      <c r="D16" s="93">
        <v>43</v>
      </c>
      <c r="E16" s="93">
        <v>11</v>
      </c>
      <c r="F16" s="93">
        <v>23</v>
      </c>
      <c r="G16" s="93">
        <v>61</v>
      </c>
      <c r="H16" s="93">
        <v>32</v>
      </c>
      <c r="I16" s="93">
        <v>22</v>
      </c>
    </row>
    <row r="17" spans="2:9" ht="12">
      <c r="B17" s="94" t="s">
        <v>20</v>
      </c>
      <c r="C17" s="93" t="s">
        <v>59</v>
      </c>
      <c r="D17" s="93" t="s">
        <v>59</v>
      </c>
      <c r="E17" s="93" t="s">
        <v>59</v>
      </c>
      <c r="F17" s="93" t="s">
        <v>59</v>
      </c>
      <c r="G17" s="93" t="s">
        <v>59</v>
      </c>
      <c r="H17" s="93" t="s">
        <v>59</v>
      </c>
      <c r="I17" s="93" t="s">
        <v>59</v>
      </c>
    </row>
    <row r="18" spans="2:9" ht="12">
      <c r="B18" s="94" t="s">
        <v>22</v>
      </c>
      <c r="C18" s="93">
        <v>54</v>
      </c>
      <c r="D18" s="93">
        <v>31</v>
      </c>
      <c r="E18" s="93">
        <v>30</v>
      </c>
      <c r="F18" s="93">
        <v>8</v>
      </c>
      <c r="G18" s="93">
        <v>29</v>
      </c>
      <c r="H18" s="93">
        <v>4</v>
      </c>
      <c r="I18" s="93">
        <v>4</v>
      </c>
    </row>
    <row r="19" spans="2:9" ht="12">
      <c r="B19" s="94" t="s">
        <v>18</v>
      </c>
      <c r="C19" s="93">
        <v>65</v>
      </c>
      <c r="D19" s="93">
        <v>40</v>
      </c>
      <c r="E19" s="93">
        <v>16</v>
      </c>
      <c r="F19" s="93">
        <v>9</v>
      </c>
      <c r="G19" s="93">
        <v>38</v>
      </c>
      <c r="H19" s="93">
        <v>16</v>
      </c>
      <c r="I19" s="93">
        <v>6</v>
      </c>
    </row>
    <row r="20" spans="2:9" ht="12">
      <c r="B20" s="94" t="s">
        <v>21</v>
      </c>
      <c r="C20" s="93">
        <v>74</v>
      </c>
      <c r="D20" s="93">
        <v>29</v>
      </c>
      <c r="E20" s="93">
        <v>10</v>
      </c>
      <c r="F20" s="93" t="s">
        <v>59</v>
      </c>
      <c r="G20" s="93">
        <v>27</v>
      </c>
      <c r="H20" s="93" t="s">
        <v>215</v>
      </c>
      <c r="I20" s="93" t="s">
        <v>215</v>
      </c>
    </row>
    <row r="21" spans="2:9" ht="12">
      <c r="B21" s="94" t="s">
        <v>23</v>
      </c>
      <c r="C21" s="93">
        <v>76</v>
      </c>
      <c r="D21" s="93">
        <v>37</v>
      </c>
      <c r="E21" s="93">
        <v>11</v>
      </c>
      <c r="F21" s="93">
        <v>16</v>
      </c>
      <c r="G21" s="93">
        <v>66</v>
      </c>
      <c r="H21" s="93">
        <v>21</v>
      </c>
      <c r="I21" s="93">
        <v>8</v>
      </c>
    </row>
    <row r="22" spans="2:9" ht="12">
      <c r="B22" s="94" t="s">
        <v>15</v>
      </c>
      <c r="C22" s="93">
        <v>50</v>
      </c>
      <c r="D22" s="93">
        <v>20</v>
      </c>
      <c r="E22" s="93">
        <v>23</v>
      </c>
      <c r="F22" s="93">
        <v>47</v>
      </c>
      <c r="G22" s="93">
        <v>22</v>
      </c>
      <c r="H22" s="93">
        <v>2</v>
      </c>
      <c r="I22" s="93">
        <v>11</v>
      </c>
    </row>
    <row r="23" spans="2:9" ht="12">
      <c r="B23" s="94" t="s">
        <v>14</v>
      </c>
      <c r="C23" s="93">
        <v>71</v>
      </c>
      <c r="D23" s="93">
        <v>23</v>
      </c>
      <c r="E23" s="93">
        <v>36</v>
      </c>
      <c r="F23" s="93">
        <v>54</v>
      </c>
      <c r="G23" s="93">
        <v>52</v>
      </c>
      <c r="H23" s="93">
        <v>17</v>
      </c>
      <c r="I23" s="93">
        <v>5</v>
      </c>
    </row>
    <row r="24" spans="2:9" ht="12">
      <c r="B24" s="94" t="s">
        <v>24</v>
      </c>
      <c r="C24" s="93">
        <v>72</v>
      </c>
      <c r="D24" s="93">
        <v>49</v>
      </c>
      <c r="E24" s="93">
        <v>17</v>
      </c>
      <c r="F24" s="93">
        <v>11</v>
      </c>
      <c r="G24" s="93">
        <v>48</v>
      </c>
      <c r="H24" s="93">
        <v>25</v>
      </c>
      <c r="I24" s="93">
        <v>21</v>
      </c>
    </row>
    <row r="25" spans="2:9" ht="12">
      <c r="B25" s="94" t="s">
        <v>13</v>
      </c>
      <c r="C25" s="93">
        <v>74</v>
      </c>
      <c r="D25" s="93">
        <v>47</v>
      </c>
      <c r="E25" s="93">
        <v>51</v>
      </c>
      <c r="F25" s="93">
        <v>10</v>
      </c>
      <c r="G25" s="93">
        <v>55</v>
      </c>
      <c r="H25" s="93">
        <v>18</v>
      </c>
      <c r="I25" s="93">
        <v>11</v>
      </c>
    </row>
    <row r="26" spans="2:9" ht="12">
      <c r="B26" s="94" t="s">
        <v>6</v>
      </c>
      <c r="C26" s="93">
        <v>91</v>
      </c>
      <c r="D26" s="93">
        <v>37</v>
      </c>
      <c r="E26" s="93">
        <v>51</v>
      </c>
      <c r="F26" s="93">
        <v>56</v>
      </c>
      <c r="G26" s="93">
        <v>74</v>
      </c>
      <c r="H26" s="93">
        <v>29</v>
      </c>
      <c r="I26" s="93">
        <v>22</v>
      </c>
    </row>
    <row r="27" spans="2:9" ht="12">
      <c r="B27" s="94" t="s">
        <v>7</v>
      </c>
      <c r="C27" s="93">
        <v>76</v>
      </c>
      <c r="D27" s="93">
        <v>26</v>
      </c>
      <c r="E27" s="93">
        <v>5</v>
      </c>
      <c r="F27" s="93">
        <v>23</v>
      </c>
      <c r="G27" s="93">
        <v>56</v>
      </c>
      <c r="H27" s="93">
        <v>6</v>
      </c>
      <c r="I27" s="93">
        <v>11</v>
      </c>
    </row>
    <row r="28" spans="2:9" ht="12">
      <c r="B28" s="94" t="s">
        <v>19</v>
      </c>
      <c r="C28" s="93">
        <v>68</v>
      </c>
      <c r="D28" s="93">
        <v>40</v>
      </c>
      <c r="E28" s="93">
        <v>11</v>
      </c>
      <c r="F28" s="93">
        <v>6</v>
      </c>
      <c r="G28" s="93">
        <v>34</v>
      </c>
      <c r="H28" s="93">
        <v>19</v>
      </c>
      <c r="I28" s="93">
        <v>5</v>
      </c>
    </row>
    <row r="29" spans="2:9" ht="12">
      <c r="B29" s="94" t="s">
        <v>26</v>
      </c>
      <c r="C29" s="93">
        <v>60</v>
      </c>
      <c r="D29" s="93">
        <v>37</v>
      </c>
      <c r="E29" s="93">
        <v>14</v>
      </c>
      <c r="F29" s="93">
        <v>10</v>
      </c>
      <c r="G29" s="93">
        <v>46</v>
      </c>
      <c r="H29" s="93">
        <v>26</v>
      </c>
      <c r="I29" s="93">
        <v>8</v>
      </c>
    </row>
    <row r="30" spans="2:9" ht="12">
      <c r="B30" s="94" t="s">
        <v>28</v>
      </c>
      <c r="C30" s="93">
        <v>45</v>
      </c>
      <c r="D30" s="93">
        <v>26</v>
      </c>
      <c r="E30" s="93">
        <v>6</v>
      </c>
      <c r="F30" s="93">
        <v>2</v>
      </c>
      <c r="G30" s="93">
        <v>14</v>
      </c>
      <c r="H30" s="93">
        <v>4</v>
      </c>
      <c r="I30" s="93">
        <v>2</v>
      </c>
    </row>
    <row r="31" spans="2:9" ht="12">
      <c r="B31" s="94" t="s">
        <v>11</v>
      </c>
      <c r="C31" s="93">
        <v>81</v>
      </c>
      <c r="D31" s="93">
        <v>27</v>
      </c>
      <c r="E31" s="93">
        <v>15</v>
      </c>
      <c r="F31" s="93">
        <v>14</v>
      </c>
      <c r="G31" s="93">
        <v>31</v>
      </c>
      <c r="H31" s="93">
        <v>21</v>
      </c>
      <c r="I31" s="93" t="s">
        <v>215</v>
      </c>
    </row>
    <row r="32" spans="2:9" ht="12">
      <c r="B32" s="94" t="s">
        <v>17</v>
      </c>
      <c r="C32" s="93">
        <v>77</v>
      </c>
      <c r="D32" s="93">
        <v>25</v>
      </c>
      <c r="E32" s="93">
        <v>20</v>
      </c>
      <c r="F32" s="93">
        <v>11</v>
      </c>
      <c r="G32" s="93">
        <v>47</v>
      </c>
      <c r="H32" s="93">
        <v>11</v>
      </c>
      <c r="I32" s="93">
        <v>4</v>
      </c>
    </row>
    <row r="33" spans="2:9" ht="12">
      <c r="B33" s="94" t="s">
        <v>5</v>
      </c>
      <c r="C33" s="93">
        <v>72</v>
      </c>
      <c r="D33" s="93">
        <v>34</v>
      </c>
      <c r="E33" s="93">
        <v>8</v>
      </c>
      <c r="F33" s="93">
        <v>3</v>
      </c>
      <c r="G33" s="93">
        <v>58</v>
      </c>
      <c r="H33" s="93">
        <v>67</v>
      </c>
      <c r="I33" s="93">
        <v>4</v>
      </c>
    </row>
    <row r="34" spans="2:9" ht="12">
      <c r="B34" s="151" t="s">
        <v>8</v>
      </c>
      <c r="C34" s="152">
        <v>69</v>
      </c>
      <c r="D34" s="152">
        <v>45</v>
      </c>
      <c r="E34" s="152">
        <v>21</v>
      </c>
      <c r="F34" s="152">
        <v>89</v>
      </c>
      <c r="G34" s="152">
        <v>48</v>
      </c>
      <c r="H34" s="152">
        <v>7</v>
      </c>
      <c r="I34" s="152">
        <v>6</v>
      </c>
    </row>
    <row r="35" spans="2:9" ht="12">
      <c r="B35" s="94" t="s">
        <v>57</v>
      </c>
      <c r="C35" s="93">
        <v>90</v>
      </c>
      <c r="D35" s="93">
        <v>51</v>
      </c>
      <c r="E35" s="93">
        <v>21</v>
      </c>
      <c r="F35" s="93">
        <v>93</v>
      </c>
      <c r="G35" s="93">
        <v>80</v>
      </c>
      <c r="H35" s="93">
        <v>22</v>
      </c>
      <c r="I35" s="93">
        <v>7</v>
      </c>
    </row>
    <row r="36" spans="2:9" ht="12">
      <c r="B36" s="151" t="s">
        <v>29</v>
      </c>
      <c r="C36" s="152">
        <v>90</v>
      </c>
      <c r="D36" s="152">
        <v>48</v>
      </c>
      <c r="E36" s="152">
        <v>71</v>
      </c>
      <c r="F36" s="152">
        <v>20</v>
      </c>
      <c r="G36" s="152">
        <v>77</v>
      </c>
      <c r="H36" s="152">
        <v>32</v>
      </c>
      <c r="I36" s="152">
        <v>13</v>
      </c>
    </row>
    <row r="37" spans="2:9" ht="12">
      <c r="B37" s="94" t="s">
        <v>36</v>
      </c>
      <c r="C37" s="93">
        <v>45</v>
      </c>
      <c r="D37" s="93">
        <v>31</v>
      </c>
      <c r="E37" s="93">
        <v>4</v>
      </c>
      <c r="F37" s="93">
        <v>3</v>
      </c>
      <c r="G37" s="93">
        <v>24</v>
      </c>
      <c r="H37" s="93">
        <v>8</v>
      </c>
      <c r="I37" s="93">
        <v>8</v>
      </c>
    </row>
    <row r="38" spans="2:9" ht="12">
      <c r="B38" s="94" t="s">
        <v>31</v>
      </c>
      <c r="C38" s="93">
        <v>53</v>
      </c>
      <c r="D38" s="93">
        <v>9</v>
      </c>
      <c r="E38" s="93">
        <v>5</v>
      </c>
      <c r="F38" s="93">
        <v>2</v>
      </c>
      <c r="G38" s="93">
        <v>9</v>
      </c>
      <c r="H38" s="93">
        <v>1</v>
      </c>
      <c r="I38" s="93">
        <v>2</v>
      </c>
    </row>
    <row r="39" spans="2:9" ht="12">
      <c r="B39" s="94" t="s">
        <v>83</v>
      </c>
      <c r="C39" s="93">
        <v>44</v>
      </c>
      <c r="D39" s="93">
        <v>15</v>
      </c>
      <c r="E39" s="93" t="s">
        <v>215</v>
      </c>
      <c r="F39" s="93" t="s">
        <v>215</v>
      </c>
      <c r="G39" s="93">
        <v>4</v>
      </c>
      <c r="H39" s="93" t="s">
        <v>215</v>
      </c>
      <c r="I39" s="93">
        <v>2</v>
      </c>
    </row>
    <row r="40" spans="2:9" ht="12">
      <c r="B40" s="151" t="s">
        <v>30</v>
      </c>
      <c r="C40" s="152">
        <v>52</v>
      </c>
      <c r="D40" s="152">
        <v>23</v>
      </c>
      <c r="E40" s="152">
        <v>10</v>
      </c>
      <c r="F40" s="152">
        <v>5</v>
      </c>
      <c r="G40" s="152">
        <v>19</v>
      </c>
      <c r="H40" s="152">
        <v>7</v>
      </c>
      <c r="I40" s="152">
        <v>2</v>
      </c>
    </row>
    <row r="41" spans="2:9" ht="12">
      <c r="B41" s="94" t="s">
        <v>32</v>
      </c>
      <c r="C41" s="93">
        <v>30</v>
      </c>
      <c r="D41" s="93">
        <v>17</v>
      </c>
      <c r="E41" s="93">
        <v>1</v>
      </c>
      <c r="F41" s="93">
        <v>1</v>
      </c>
      <c r="G41" s="93">
        <v>17</v>
      </c>
      <c r="H41" s="93">
        <v>1</v>
      </c>
      <c r="I41" s="93">
        <v>1</v>
      </c>
    </row>
    <row r="42" spans="2:9" ht="12">
      <c r="B42" s="151" t="s">
        <v>211</v>
      </c>
      <c r="C42" s="152">
        <v>66</v>
      </c>
      <c r="D42" s="152">
        <v>55</v>
      </c>
      <c r="E42" s="152">
        <v>22</v>
      </c>
      <c r="F42" s="152">
        <v>10</v>
      </c>
      <c r="G42" s="152">
        <v>34</v>
      </c>
      <c r="H42" s="152">
        <v>20</v>
      </c>
      <c r="I42" s="152">
        <v>8</v>
      </c>
    </row>
    <row r="43" spans="2:9" ht="15">
      <c r="B43" s="270"/>
      <c r="C43" s="270"/>
      <c r="D43" s="270"/>
      <c r="E43" s="270"/>
      <c r="F43" s="270"/>
      <c r="G43" s="270"/>
      <c r="H43" s="270"/>
      <c r="I43" s="270"/>
    </row>
    <row r="44" spans="2:9" ht="14.4" customHeight="1">
      <c r="B44" s="272" t="s">
        <v>220</v>
      </c>
      <c r="C44" s="270"/>
      <c r="D44" s="270"/>
      <c r="E44" s="270"/>
      <c r="F44" s="270"/>
      <c r="G44" s="270"/>
      <c r="H44" s="270"/>
      <c r="I44" s="270"/>
    </row>
    <row r="45" spans="2:9" ht="14.4" customHeight="1">
      <c r="B45" s="272" t="s">
        <v>212</v>
      </c>
      <c r="C45" s="270"/>
      <c r="D45" s="270"/>
      <c r="E45" s="270"/>
      <c r="F45" s="270"/>
      <c r="G45" s="270"/>
      <c r="H45" s="270"/>
      <c r="I45" s="270"/>
    </row>
    <row r="46" spans="2:9" ht="15">
      <c r="B46" s="272" t="s">
        <v>213</v>
      </c>
      <c r="C46" s="270"/>
      <c r="D46" s="270"/>
      <c r="E46" s="270"/>
      <c r="F46" s="270"/>
      <c r="G46" s="270"/>
      <c r="H46" s="270"/>
      <c r="I46" s="270"/>
    </row>
    <row r="47" spans="2:9" ht="15">
      <c r="B47" s="272" t="s">
        <v>214</v>
      </c>
      <c r="C47" s="270"/>
      <c r="D47" s="270"/>
      <c r="E47" s="270"/>
      <c r="F47" s="270"/>
      <c r="G47" s="270"/>
      <c r="H47" s="270"/>
      <c r="I47" s="270"/>
    </row>
    <row r="48" spans="2:9" ht="15">
      <c r="B48" s="273" t="s">
        <v>193</v>
      </c>
      <c r="C48" s="269"/>
      <c r="D48" s="270"/>
      <c r="E48" s="270"/>
      <c r="F48" s="270"/>
      <c r="G48" s="270"/>
      <c r="H48" s="270"/>
      <c r="I48" s="270"/>
    </row>
    <row r="49" spans="2:9" ht="14.4" customHeight="1">
      <c r="B49" s="274" t="s">
        <v>176</v>
      </c>
      <c r="C49" s="270"/>
      <c r="D49" s="270"/>
      <c r="E49" s="270"/>
      <c r="F49" s="270"/>
      <c r="G49" s="270"/>
      <c r="H49" s="270"/>
      <c r="I49" s="270"/>
    </row>
    <row r="50" spans="2:9" ht="15">
      <c r="B50" s="16"/>
      <c r="C50" s="16"/>
      <c r="D50" s="16"/>
      <c r="E50" s="16"/>
      <c r="F50" s="16"/>
      <c r="G50" s="16"/>
      <c r="H50" s="16"/>
      <c r="I50" s="16"/>
    </row>
    <row r="51" spans="2:9" ht="15">
      <c r="B51" s="16"/>
      <c r="C51" s="16"/>
      <c r="D51" s="16"/>
      <c r="E51" s="16"/>
      <c r="F51" s="16"/>
      <c r="G51" s="16"/>
      <c r="H51" s="16"/>
      <c r="I51" s="1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53"/>
  <sheetViews>
    <sheetView workbookViewId="0" topLeftCell="B1">
      <selection activeCell="D28" sqref="D28"/>
    </sheetView>
  </sheetViews>
  <sheetFormatPr defaultColWidth="8.8515625" defaultRowHeight="15"/>
  <cols>
    <col min="1" max="1" width="8.8515625" style="3" customWidth="1"/>
    <col min="2" max="2" width="25.57421875" style="3" bestFit="1" customWidth="1"/>
    <col min="3" max="3" width="43.7109375" style="3" bestFit="1" customWidth="1"/>
    <col min="4" max="4" width="15.8515625" style="3" customWidth="1"/>
    <col min="5" max="16384" width="8.8515625" style="3" customWidth="1"/>
  </cols>
  <sheetData>
    <row r="1" ht="12">
      <c r="B1" s="254"/>
    </row>
    <row r="2" ht="12"/>
    <row r="3" ht="12">
      <c r="B3" s="160" t="s">
        <v>221</v>
      </c>
    </row>
    <row r="4" ht="12">
      <c r="B4" s="3" t="s">
        <v>266</v>
      </c>
    </row>
    <row r="5" ht="12"/>
    <row r="6" spans="2:4" ht="12">
      <c r="B6" s="137" t="s">
        <v>199</v>
      </c>
      <c r="C6" s="137" t="s">
        <v>86</v>
      </c>
      <c r="D6" s="137" t="s">
        <v>132</v>
      </c>
    </row>
    <row r="7" spans="2:4" ht="12">
      <c r="B7" s="3" t="s">
        <v>151</v>
      </c>
      <c r="C7" s="276" t="s">
        <v>59</v>
      </c>
      <c r="D7" s="200" t="s">
        <v>59</v>
      </c>
    </row>
    <row r="8" spans="2:4" ht="12">
      <c r="B8" s="3" t="s">
        <v>152</v>
      </c>
      <c r="C8" s="4">
        <v>89.7953468373299</v>
      </c>
      <c r="D8" s="200" t="s">
        <v>59</v>
      </c>
    </row>
    <row r="9" spans="2:4" ht="12">
      <c r="B9" s="3" t="s">
        <v>153</v>
      </c>
      <c r="C9" s="4">
        <v>82.13208259156559</v>
      </c>
      <c r="D9" s="200" t="s">
        <v>59</v>
      </c>
    </row>
    <row r="10" spans="2:4" ht="12">
      <c r="B10" s="184" t="s">
        <v>154</v>
      </c>
      <c r="C10" s="162">
        <v>62.408339969525585</v>
      </c>
      <c r="D10" s="277" t="s">
        <v>59</v>
      </c>
    </row>
    <row r="11" spans="2:6" ht="12">
      <c r="B11" s="3" t="s">
        <v>165</v>
      </c>
      <c r="C11" s="4">
        <v>97.88643793606256</v>
      </c>
      <c r="D11" s="4">
        <v>91.50572645401603</v>
      </c>
      <c r="E11" s="275">
        <v>0.4940385445716231</v>
      </c>
      <c r="F11" s="275">
        <v>1.8409342484034141</v>
      </c>
    </row>
    <row r="12" spans="2:6" ht="12">
      <c r="B12" s="3" t="s">
        <v>166</v>
      </c>
      <c r="C12" s="4">
        <v>90.12837345942403</v>
      </c>
      <c r="D12" s="4">
        <v>67.52036455597354</v>
      </c>
      <c r="E12" s="275">
        <v>2.9710664469641728</v>
      </c>
      <c r="F12" s="275">
        <v>7.73426314795752</v>
      </c>
    </row>
    <row r="13" spans="2:6" ht="12">
      <c r="B13" s="3" t="s">
        <v>167</v>
      </c>
      <c r="C13" s="4">
        <v>70.20194815977334</v>
      </c>
      <c r="D13" s="4">
        <v>37.10477798445162</v>
      </c>
      <c r="E13" s="275">
        <v>10.908975837953236</v>
      </c>
      <c r="F13" s="275">
        <v>9.279871859700759</v>
      </c>
    </row>
    <row r="14" spans="2:6" ht="12">
      <c r="B14" s="3" t="s">
        <v>155</v>
      </c>
      <c r="C14" s="4">
        <v>89.3345557670557</v>
      </c>
      <c r="D14" s="4">
        <v>81.3479346292338</v>
      </c>
      <c r="E14" s="275">
        <v>-0.5680989276786477</v>
      </c>
      <c r="F14" s="275">
        <v>0.7054863201962576</v>
      </c>
    </row>
    <row r="15" spans="2:6" ht="12">
      <c r="B15" s="3" t="s">
        <v>156</v>
      </c>
      <c r="C15" s="4">
        <v>54.51748636266724</v>
      </c>
      <c r="D15" s="4">
        <v>38.96557464112688</v>
      </c>
      <c r="E15" s="275">
        <v>-0.13499492951179093</v>
      </c>
      <c r="F15" s="275">
        <v>1.7704019973961138</v>
      </c>
    </row>
    <row r="16" spans="2:6" ht="12">
      <c r="B16" s="3" t="s">
        <v>157</v>
      </c>
      <c r="C16" s="4">
        <v>36.711591076723046</v>
      </c>
      <c r="D16" s="4">
        <v>17.719991470583484</v>
      </c>
      <c r="E16" s="275">
        <v>3.6825920335187945</v>
      </c>
      <c r="F16" s="275">
        <v>2.612432124462595</v>
      </c>
    </row>
    <row r="17" spans="2:6" ht="12">
      <c r="B17" s="3" t="s">
        <v>158</v>
      </c>
      <c r="C17" s="4">
        <v>49.95133276503511</v>
      </c>
      <c r="D17" s="4">
        <v>33.75200971323198</v>
      </c>
      <c r="E17" s="275">
        <v>7.4584130706252765</v>
      </c>
      <c r="F17" s="275">
        <v>8.841087720928353</v>
      </c>
    </row>
    <row r="18" spans="2:6" ht="12">
      <c r="B18" s="3" t="s">
        <v>159</v>
      </c>
      <c r="C18" s="4">
        <v>44.19202699086922</v>
      </c>
      <c r="D18" s="4">
        <v>11.25824198825813</v>
      </c>
      <c r="E18" s="275">
        <v>-0.7659968106045483</v>
      </c>
      <c r="F18" s="275">
        <v>-1.2566031194856428</v>
      </c>
    </row>
    <row r="19" spans="2:6" ht="12">
      <c r="B19" s="3" t="s">
        <v>160</v>
      </c>
      <c r="C19" s="4">
        <v>32.15147338526745</v>
      </c>
      <c r="D19" s="4">
        <v>5.725072423733546</v>
      </c>
      <c r="E19" s="275">
        <v>4.371353969841358</v>
      </c>
      <c r="F19" s="275">
        <v>1.0828512844172264</v>
      </c>
    </row>
    <row r="20" spans="2:6" ht="12">
      <c r="B20" s="3" t="s">
        <v>161</v>
      </c>
      <c r="C20" s="4">
        <v>58.230812040069246</v>
      </c>
      <c r="D20" s="4">
        <v>53.63350705222453</v>
      </c>
      <c r="E20" s="275">
        <v>2.121646653028897</v>
      </c>
      <c r="F20" s="275">
        <v>6.500589723565255</v>
      </c>
    </row>
    <row r="21" spans="2:6" ht="12">
      <c r="B21" s="3" t="s">
        <v>162</v>
      </c>
      <c r="C21" s="303">
        <v>99.75255514628743</v>
      </c>
      <c r="D21" s="4">
        <v>99.58715626518402</v>
      </c>
      <c r="E21" s="275">
        <v>0.06437978055018334</v>
      </c>
      <c r="F21" s="275">
        <v>0.9620346544051159</v>
      </c>
    </row>
    <row r="22" spans="2:6" ht="12">
      <c r="B22" s="3" t="s">
        <v>163</v>
      </c>
      <c r="C22" s="4">
        <v>65.77686389271058</v>
      </c>
      <c r="D22" s="4">
        <v>34.715021996157844</v>
      </c>
      <c r="E22" s="275">
        <v>51.847892755714724</v>
      </c>
      <c r="F22" s="275">
        <v>33.20934452063323</v>
      </c>
    </row>
    <row r="23" spans="2:6" ht="12">
      <c r="B23" s="184" t="s">
        <v>164</v>
      </c>
      <c r="C23" s="162">
        <v>99.92922398950274</v>
      </c>
      <c r="D23" s="162">
        <v>99.89420026227367</v>
      </c>
      <c r="E23" s="275">
        <v>-0.001165895827924146</v>
      </c>
      <c r="F23" s="275">
        <v>-0.001404886512915482</v>
      </c>
    </row>
    <row r="24" spans="2:3" ht="12">
      <c r="B24" s="229"/>
      <c r="C24" s="4"/>
    </row>
    <row r="25" ht="12">
      <c r="B25" s="229"/>
    </row>
    <row r="26" ht="14.4" customHeight="1">
      <c r="B26" s="19" t="s">
        <v>222</v>
      </c>
    </row>
    <row r="27" ht="12">
      <c r="B27" s="159" t="s">
        <v>223</v>
      </c>
    </row>
    <row r="28" ht="12">
      <c r="B28" s="229"/>
    </row>
    <row r="29" ht="12">
      <c r="B29" s="229"/>
    </row>
    <row r="30" ht="12">
      <c r="B30" s="229"/>
    </row>
    <row r="31" ht="12">
      <c r="B31" s="229"/>
    </row>
    <row r="32" ht="12">
      <c r="B32" s="229"/>
    </row>
    <row r="33" ht="12">
      <c r="B33" s="229"/>
    </row>
    <row r="34" ht="12">
      <c r="B34" s="229"/>
    </row>
    <row r="35" ht="12">
      <c r="B35" s="229"/>
    </row>
    <row r="36" ht="12">
      <c r="B36" s="229"/>
    </row>
    <row r="37" ht="12">
      <c r="B37" s="229"/>
    </row>
    <row r="38" ht="12">
      <c r="B38" s="229"/>
    </row>
    <row r="39" ht="12">
      <c r="B39" s="229"/>
    </row>
    <row r="40" ht="12">
      <c r="B40" s="229"/>
    </row>
    <row r="41" ht="12">
      <c r="B41" s="229"/>
    </row>
    <row r="42" ht="12">
      <c r="B42" s="229"/>
    </row>
    <row r="43" ht="12">
      <c r="B43" s="229"/>
    </row>
    <row r="44" ht="12">
      <c r="B44" s="229"/>
    </row>
    <row r="45" ht="15">
      <c r="B45" s="229"/>
    </row>
    <row r="46" ht="15">
      <c r="B46" s="229"/>
    </row>
    <row r="47" ht="15">
      <c r="B47" s="229"/>
    </row>
    <row r="48" ht="15">
      <c r="B48" s="229"/>
    </row>
    <row r="49" ht="15">
      <c r="B49" s="229"/>
    </row>
    <row r="50" ht="15">
      <c r="B50" s="229"/>
    </row>
    <row r="51" ht="15">
      <c r="B51" s="229"/>
    </row>
    <row r="52" ht="15">
      <c r="B52" s="229"/>
    </row>
    <row r="53" ht="15">
      <c r="B53" s="2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H23"/>
  <sheetViews>
    <sheetView tabSelected="1" workbookViewId="0" topLeftCell="A1">
      <selection activeCell="D12" sqref="D12"/>
    </sheetView>
  </sheetViews>
  <sheetFormatPr defaultColWidth="9.140625" defaultRowHeight="15"/>
  <cols>
    <col min="1" max="1" width="9.140625" style="3" customWidth="1"/>
    <col min="2" max="2" width="20.8515625" style="3" customWidth="1"/>
    <col min="3" max="8" width="15.8515625" style="3" customWidth="1"/>
    <col min="9" max="16384" width="9.140625" style="3" customWidth="1"/>
  </cols>
  <sheetData>
    <row r="3" spans="2:3" ht="12">
      <c r="B3" s="221" t="s">
        <v>187</v>
      </c>
      <c r="C3" s="45"/>
    </row>
    <row r="4" spans="2:3" ht="12">
      <c r="B4" s="45" t="s">
        <v>186</v>
      </c>
      <c r="C4" s="45"/>
    </row>
    <row r="5" spans="2:3" ht="12">
      <c r="B5" s="44"/>
      <c r="C5" s="44"/>
    </row>
    <row r="6" spans="2:8" ht="12">
      <c r="B6" s="10"/>
      <c r="C6" s="304" t="s">
        <v>73</v>
      </c>
      <c r="D6" s="304"/>
      <c r="E6" s="305" t="s">
        <v>74</v>
      </c>
      <c r="F6" s="305"/>
      <c r="G6" s="222"/>
      <c r="H6" s="222"/>
    </row>
    <row r="7" spans="2:8" ht="48">
      <c r="B7" s="223"/>
      <c r="C7" s="224" t="s">
        <v>76</v>
      </c>
      <c r="D7" s="224" t="s">
        <v>75</v>
      </c>
      <c r="E7" s="224" t="s">
        <v>78</v>
      </c>
      <c r="F7" s="224" t="s">
        <v>77</v>
      </c>
      <c r="G7" s="134"/>
      <c r="H7" s="134"/>
    </row>
    <row r="8" spans="2:8" ht="12">
      <c r="B8" s="44" t="s">
        <v>79</v>
      </c>
      <c r="C8" s="134">
        <v>36</v>
      </c>
      <c r="D8" s="134">
        <v>33</v>
      </c>
      <c r="E8" s="134">
        <v>33</v>
      </c>
      <c r="F8" s="134">
        <v>37</v>
      </c>
      <c r="G8" s="219"/>
      <c r="H8" s="134"/>
    </row>
    <row r="9" spans="2:8" ht="12">
      <c r="B9" s="44" t="s">
        <v>80</v>
      </c>
      <c r="C9" s="134">
        <v>31</v>
      </c>
      <c r="D9" s="134">
        <v>41</v>
      </c>
      <c r="E9" s="134">
        <v>31</v>
      </c>
      <c r="F9" s="134">
        <v>43</v>
      </c>
      <c r="G9" s="134"/>
      <c r="H9" s="134"/>
    </row>
    <row r="10" spans="2:8" ht="12">
      <c r="B10" s="44" t="s">
        <v>81</v>
      </c>
      <c r="C10" s="134">
        <v>29</v>
      </c>
      <c r="D10" s="134">
        <v>33</v>
      </c>
      <c r="E10" s="134">
        <v>31</v>
      </c>
      <c r="F10" s="134">
        <v>31</v>
      </c>
      <c r="G10" s="134"/>
      <c r="H10" s="134"/>
    </row>
    <row r="11" spans="2:8" ht="12">
      <c r="B11" s="132" t="s">
        <v>82</v>
      </c>
      <c r="C11" s="220">
        <v>22</v>
      </c>
      <c r="D11" s="220">
        <v>16</v>
      </c>
      <c r="E11" s="220">
        <v>21</v>
      </c>
      <c r="F11" s="220">
        <v>10</v>
      </c>
      <c r="G11" s="134"/>
      <c r="H11" s="134"/>
    </row>
    <row r="12" spans="2:8" ht="12">
      <c r="B12" s="134"/>
      <c r="C12" s="134"/>
      <c r="D12" s="134"/>
      <c r="E12" s="134"/>
      <c r="F12" s="134"/>
      <c r="G12" s="134"/>
      <c r="H12" s="134"/>
    </row>
    <row r="13" ht="12">
      <c r="B13" s="164" t="s">
        <v>184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>
      <c r="B23" s="44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</sheetData>
  <mergeCells count="2"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55"/>
  <sheetViews>
    <sheetView workbookViewId="0" topLeftCell="A1">
      <selection activeCell="P58" sqref="P58"/>
    </sheetView>
  </sheetViews>
  <sheetFormatPr defaultColWidth="8.140625" defaultRowHeight="15"/>
  <cols>
    <col min="1" max="1" width="8.421875" style="113" customWidth="1"/>
    <col min="2" max="3" width="20.8515625" style="113" customWidth="1"/>
    <col min="4" max="9" width="8.140625" style="113" customWidth="1"/>
    <col min="10" max="10" width="18.8515625" style="113" bestFit="1" customWidth="1"/>
    <col min="11" max="16384" width="8.140625" style="113" customWidth="1"/>
  </cols>
  <sheetData>
    <row r="1" ht="12">
      <c r="A1" s="112"/>
    </row>
    <row r="2" s="114" customFormat="1" ht="12"/>
    <row r="3" spans="2:24" s="173" customFormat="1" ht="12">
      <c r="B3" s="115" t="s">
        <v>202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2:32" s="118" customFormat="1" ht="12">
      <c r="B4" s="116" t="s">
        <v>129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</row>
    <row r="5" ht="12"/>
    <row r="6" spans="2:3" ht="12" customHeight="1">
      <c r="B6" s="179"/>
      <c r="C6" s="180" t="s">
        <v>86</v>
      </c>
    </row>
    <row r="7" spans="2:3" ht="12" customHeight="1">
      <c r="B7" s="181" t="s">
        <v>4</v>
      </c>
      <c r="C7" s="182">
        <v>92</v>
      </c>
    </row>
    <row r="8" ht="12" customHeight="1">
      <c r="C8" s="174"/>
    </row>
    <row r="9" spans="2:6" ht="12" customHeight="1">
      <c r="B9" s="113" t="s">
        <v>135</v>
      </c>
      <c r="C9" s="113">
        <v>99</v>
      </c>
      <c r="F9" s="175"/>
    </row>
    <row r="10" spans="2:6" ht="12" customHeight="1">
      <c r="B10" s="113" t="s">
        <v>6</v>
      </c>
      <c r="C10" s="113">
        <v>99</v>
      </c>
      <c r="F10" s="175"/>
    </row>
    <row r="11" spans="2:6" ht="12" customHeight="1">
      <c r="B11" s="113" t="s">
        <v>136</v>
      </c>
      <c r="C11" s="113">
        <v>97</v>
      </c>
      <c r="F11" s="175"/>
    </row>
    <row r="12" spans="2:6" ht="12" customHeight="1">
      <c r="B12" s="113" t="s">
        <v>5</v>
      </c>
      <c r="C12" s="113">
        <v>97</v>
      </c>
      <c r="F12" s="175"/>
    </row>
    <row r="13" spans="2:6" ht="12" customHeight="1">
      <c r="B13" s="113" t="s">
        <v>34</v>
      </c>
      <c r="C13" s="113">
        <v>96</v>
      </c>
      <c r="F13" s="175"/>
    </row>
    <row r="14" spans="2:6" ht="12" customHeight="1">
      <c r="B14" s="113" t="s">
        <v>16</v>
      </c>
      <c r="C14" s="113">
        <v>96</v>
      </c>
      <c r="F14" s="175"/>
    </row>
    <row r="15" spans="2:6" ht="12" customHeight="1">
      <c r="B15" s="113" t="s">
        <v>7</v>
      </c>
      <c r="C15" s="113">
        <v>95</v>
      </c>
      <c r="F15" s="175"/>
    </row>
    <row r="16" spans="2:6" ht="12" customHeight="1">
      <c r="B16" s="113" t="s">
        <v>20</v>
      </c>
      <c r="C16" s="113">
        <v>93</v>
      </c>
      <c r="F16" s="175"/>
    </row>
    <row r="17" spans="2:6" ht="12" customHeight="1">
      <c r="B17" s="113" t="s">
        <v>21</v>
      </c>
      <c r="C17" s="113">
        <v>93</v>
      </c>
      <c r="F17" s="175"/>
    </row>
    <row r="18" spans="2:6" ht="12" customHeight="1">
      <c r="B18" s="113" t="s">
        <v>11</v>
      </c>
      <c r="C18" s="113">
        <v>93</v>
      </c>
      <c r="F18" s="175"/>
    </row>
    <row r="19" spans="2:6" ht="12" customHeight="1">
      <c r="B19" s="113" t="s">
        <v>137</v>
      </c>
      <c r="C19" s="113">
        <v>93</v>
      </c>
      <c r="F19" s="175"/>
    </row>
    <row r="20" spans="2:6" ht="12" customHeight="1">
      <c r="B20" s="113" t="s">
        <v>33</v>
      </c>
      <c r="C20" s="113">
        <v>92</v>
      </c>
      <c r="F20" s="175"/>
    </row>
    <row r="21" spans="2:6" ht="12" customHeight="1">
      <c r="B21" s="113" t="s">
        <v>138</v>
      </c>
      <c r="C21" s="113">
        <v>92</v>
      </c>
      <c r="F21" s="175"/>
    </row>
    <row r="22" spans="2:6" ht="12" customHeight="1">
      <c r="B22" s="113" t="s">
        <v>35</v>
      </c>
      <c r="C22" s="113">
        <v>92</v>
      </c>
      <c r="E22" s="175"/>
      <c r="F22" s="175"/>
    </row>
    <row r="23" spans="2:6" ht="12" customHeight="1">
      <c r="B23" s="113" t="s">
        <v>19</v>
      </c>
      <c r="C23" s="113">
        <v>92</v>
      </c>
      <c r="F23" s="175"/>
    </row>
    <row r="24" spans="2:6" ht="12" customHeight="1">
      <c r="B24" s="113" t="s">
        <v>139</v>
      </c>
      <c r="C24" s="113">
        <v>91</v>
      </c>
      <c r="F24" s="175"/>
    </row>
    <row r="25" spans="2:6" ht="12" customHeight="1">
      <c r="B25" s="113" t="s">
        <v>24</v>
      </c>
      <c r="C25" s="113">
        <v>91</v>
      </c>
      <c r="F25" s="175"/>
    </row>
    <row r="26" spans="2:6" ht="12" customHeight="1">
      <c r="B26" s="113" t="s">
        <v>13</v>
      </c>
      <c r="C26" s="113">
        <v>91</v>
      </c>
      <c r="F26" s="175"/>
    </row>
    <row r="27" spans="2:3" ht="12" customHeight="1">
      <c r="B27" s="113" t="s">
        <v>18</v>
      </c>
      <c r="C27" s="113">
        <v>90</v>
      </c>
    </row>
    <row r="28" spans="2:6" ht="12" customHeight="1">
      <c r="B28" s="113" t="s">
        <v>17</v>
      </c>
      <c r="C28" s="113">
        <v>90</v>
      </c>
      <c r="F28" s="175"/>
    </row>
    <row r="29" spans="2:6" ht="12" customHeight="1">
      <c r="B29" s="113" t="s">
        <v>10</v>
      </c>
      <c r="C29" s="113">
        <v>89</v>
      </c>
      <c r="F29" s="175"/>
    </row>
    <row r="30" spans="2:6" ht="12" customHeight="1">
      <c r="B30" s="113" t="s">
        <v>28</v>
      </c>
      <c r="C30" s="113">
        <v>89</v>
      </c>
      <c r="F30" s="175"/>
    </row>
    <row r="31" spans="2:6" ht="12" customHeight="1">
      <c r="B31" s="113" t="s">
        <v>15</v>
      </c>
      <c r="C31" s="113">
        <v>87</v>
      </c>
      <c r="F31" s="175"/>
    </row>
    <row r="32" spans="2:6" ht="12" customHeight="1">
      <c r="B32" s="113" t="s">
        <v>26</v>
      </c>
      <c r="C32" s="113">
        <v>87</v>
      </c>
      <c r="F32" s="175"/>
    </row>
    <row r="33" spans="2:6" ht="12" customHeight="1">
      <c r="B33" s="113" t="s">
        <v>22</v>
      </c>
      <c r="C33" s="113">
        <v>86</v>
      </c>
      <c r="F33" s="175"/>
    </row>
    <row r="34" spans="2:6" ht="12" customHeight="1">
      <c r="B34" s="113" t="s">
        <v>25</v>
      </c>
      <c r="C34" s="113">
        <v>85</v>
      </c>
      <c r="F34" s="175"/>
    </row>
    <row r="35" spans="2:6" ht="12" customHeight="1">
      <c r="B35" s="113" t="s">
        <v>27</v>
      </c>
      <c r="C35" s="113">
        <v>84</v>
      </c>
      <c r="F35" s="175"/>
    </row>
    <row r="36" ht="12" customHeight="1">
      <c r="C36" s="174"/>
    </row>
    <row r="37" spans="2:3" ht="12" customHeight="1">
      <c r="B37" s="113" t="s">
        <v>29</v>
      </c>
      <c r="C37" s="113">
        <v>99</v>
      </c>
    </row>
    <row r="38" spans="2:3" ht="12" customHeight="1">
      <c r="B38" s="113" t="s">
        <v>58</v>
      </c>
      <c r="C38" s="113">
        <v>99</v>
      </c>
    </row>
    <row r="39" spans="2:3" ht="12" customHeight="1">
      <c r="B39" s="113" t="s">
        <v>57</v>
      </c>
      <c r="C39" s="113">
        <v>98</v>
      </c>
    </row>
    <row r="40" ht="12" customHeight="1">
      <c r="C40" s="174"/>
    </row>
    <row r="41" spans="2:9" ht="12" customHeight="1">
      <c r="B41" s="113" t="s">
        <v>60</v>
      </c>
      <c r="C41" s="113">
        <v>92</v>
      </c>
      <c r="G41" s="176"/>
      <c r="H41" s="119"/>
      <c r="I41" s="174"/>
    </row>
    <row r="42" spans="1:9" ht="12" customHeight="1">
      <c r="A42" s="118"/>
      <c r="B42" s="113" t="s">
        <v>83</v>
      </c>
      <c r="C42" s="113">
        <v>91</v>
      </c>
      <c r="G42" s="176"/>
      <c r="H42" s="120"/>
      <c r="I42" s="176"/>
    </row>
    <row r="43" spans="2:9" ht="12" customHeight="1">
      <c r="B43" s="113" t="s">
        <v>31</v>
      </c>
      <c r="C43" s="113">
        <v>84</v>
      </c>
      <c r="G43" s="176"/>
      <c r="H43" s="119"/>
      <c r="I43" s="174"/>
    </row>
    <row r="44" spans="2:9" ht="12" customHeight="1">
      <c r="B44" s="113" t="s">
        <v>30</v>
      </c>
      <c r="C44" s="113">
        <v>82</v>
      </c>
      <c r="G44" s="176"/>
      <c r="H44" s="120"/>
      <c r="I44" s="174"/>
    </row>
    <row r="45" spans="2:9" ht="12" customHeight="1">
      <c r="B45" s="113" t="s">
        <v>36</v>
      </c>
      <c r="C45" s="113">
        <v>81</v>
      </c>
      <c r="G45" s="176"/>
      <c r="H45" s="120"/>
      <c r="I45" s="174"/>
    </row>
    <row r="46" spans="7:9" ht="12" customHeight="1">
      <c r="G46" s="176"/>
      <c r="H46" s="120"/>
      <c r="I46" s="174"/>
    </row>
    <row r="47" spans="2:3" ht="12.6" customHeight="1">
      <c r="B47" s="183" t="s">
        <v>32</v>
      </c>
      <c r="C47" s="183">
        <v>75</v>
      </c>
    </row>
    <row r="49" spans="2:4" ht="12" customHeight="1">
      <c r="B49" s="121"/>
      <c r="C49" s="177"/>
      <c r="D49" s="174"/>
    </row>
    <row r="50" ht="15">
      <c r="B50" s="122" t="s">
        <v>134</v>
      </c>
    </row>
    <row r="51" spans="1:4" ht="11.25" customHeight="1">
      <c r="A51" s="118"/>
      <c r="B51" s="123" t="s">
        <v>177</v>
      </c>
      <c r="C51" s="116"/>
      <c r="D51" s="116"/>
    </row>
    <row r="52" spans="3:4" ht="11.25" customHeight="1">
      <c r="C52" s="117"/>
      <c r="D52" s="117"/>
    </row>
    <row r="53" spans="3:4" ht="11.25" customHeight="1">
      <c r="C53" s="117"/>
      <c r="D53" s="117"/>
    </row>
    <row r="54" spans="1:8" ht="12" customHeight="1">
      <c r="A54" s="114"/>
      <c r="C54" s="117"/>
      <c r="D54" s="117"/>
      <c r="H54" s="119"/>
    </row>
    <row r="55" spans="1:8" ht="11.25" customHeight="1">
      <c r="A55" s="178"/>
      <c r="H55" s="119"/>
    </row>
    <row r="56" ht="11.25" customHeight="1"/>
    <row r="57" ht="11.25" customHeight="1"/>
    <row r="58" ht="11.25" customHeight="1"/>
    <row r="98" ht="54.1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workbookViewId="0" topLeftCell="A1">
      <selection activeCell="B2" sqref="B2"/>
    </sheetView>
  </sheetViews>
  <sheetFormatPr defaultColWidth="8.140625" defaultRowHeight="15"/>
  <cols>
    <col min="1" max="1" width="8.421875" style="113" customWidth="1"/>
    <col min="2" max="2" width="20.8515625" style="113" customWidth="1"/>
    <col min="3" max="6" width="10.8515625" style="113" customWidth="1"/>
    <col min="7" max="16384" width="8.140625" style="113" customWidth="1"/>
  </cols>
  <sheetData>
    <row r="1" ht="12">
      <c r="A1" s="112"/>
    </row>
    <row r="2" s="114" customFormat="1" ht="12"/>
    <row r="3" spans="2:9" s="173" customFormat="1" ht="12">
      <c r="B3" s="115" t="s">
        <v>198</v>
      </c>
      <c r="C3" s="115"/>
      <c r="D3" s="115"/>
      <c r="E3" s="115"/>
      <c r="F3" s="115"/>
      <c r="G3" s="115"/>
      <c r="H3" s="115"/>
      <c r="I3" s="115"/>
    </row>
    <row r="4" spans="2:17" s="118" customFormat="1" ht="12">
      <c r="B4" s="116" t="s">
        <v>129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4:5" s="114" customFormat="1" ht="12">
      <c r="D5" s="117"/>
      <c r="E5" s="117"/>
    </row>
    <row r="6" spans="2:6" ht="24">
      <c r="B6" s="179"/>
      <c r="C6" s="185" t="s">
        <v>130</v>
      </c>
      <c r="D6" s="185" t="s">
        <v>131</v>
      </c>
      <c r="E6" s="185" t="s">
        <v>132</v>
      </c>
      <c r="F6" s="185" t="s">
        <v>86</v>
      </c>
    </row>
    <row r="7" spans="2:6" ht="12">
      <c r="B7" s="181" t="s">
        <v>4</v>
      </c>
      <c r="C7" s="182">
        <v>94</v>
      </c>
      <c r="D7" s="182">
        <v>92</v>
      </c>
      <c r="E7" s="182">
        <v>90</v>
      </c>
      <c r="F7" s="256">
        <v>92</v>
      </c>
    </row>
    <row r="8" spans="3:6" ht="12">
      <c r="C8" s="174"/>
      <c r="D8" s="174"/>
      <c r="E8" s="174"/>
      <c r="F8" s="124"/>
    </row>
    <row r="9" spans="2:6" ht="12">
      <c r="B9" s="113" t="s">
        <v>14</v>
      </c>
      <c r="C9" s="174">
        <v>99</v>
      </c>
      <c r="D9" s="174">
        <v>99</v>
      </c>
      <c r="E9" s="174">
        <v>99</v>
      </c>
      <c r="F9" s="124">
        <v>99</v>
      </c>
    </row>
    <row r="10" spans="2:6" ht="12">
      <c r="B10" s="113" t="s">
        <v>6</v>
      </c>
      <c r="C10" s="174">
        <v>99</v>
      </c>
      <c r="D10" s="174">
        <v>99</v>
      </c>
      <c r="E10" s="174">
        <v>98</v>
      </c>
      <c r="F10" s="124">
        <v>99</v>
      </c>
    </row>
    <row r="11" spans="2:6" ht="12">
      <c r="B11" s="113" t="s">
        <v>12</v>
      </c>
      <c r="C11" s="174">
        <v>98</v>
      </c>
      <c r="D11" s="174">
        <v>98</v>
      </c>
      <c r="E11" s="174">
        <v>97</v>
      </c>
      <c r="F11" s="124">
        <v>97</v>
      </c>
    </row>
    <row r="12" spans="2:6" ht="12">
      <c r="B12" s="113" t="s">
        <v>5</v>
      </c>
      <c r="C12" s="174">
        <v>98</v>
      </c>
      <c r="D12" s="174">
        <v>96</v>
      </c>
      <c r="E12" s="174">
        <v>95</v>
      </c>
      <c r="F12" s="124">
        <v>97</v>
      </c>
    </row>
    <row r="13" spans="2:6" ht="12">
      <c r="B13" s="113" t="s">
        <v>34</v>
      </c>
      <c r="C13" s="174">
        <v>97</v>
      </c>
      <c r="D13" s="174">
        <v>96</v>
      </c>
      <c r="E13" s="174">
        <v>95</v>
      </c>
      <c r="F13" s="124">
        <v>96</v>
      </c>
    </row>
    <row r="14" spans="2:6" ht="12">
      <c r="B14" s="113" t="s">
        <v>16</v>
      </c>
      <c r="C14" s="174">
        <v>97</v>
      </c>
      <c r="D14" s="174">
        <v>96</v>
      </c>
      <c r="E14" s="174">
        <v>94</v>
      </c>
      <c r="F14" s="124">
        <v>96</v>
      </c>
    </row>
    <row r="15" spans="2:6" ht="12">
      <c r="B15" s="113" t="s">
        <v>7</v>
      </c>
      <c r="C15" s="174">
        <v>96</v>
      </c>
      <c r="D15" s="174">
        <v>96</v>
      </c>
      <c r="E15" s="174">
        <v>93</v>
      </c>
      <c r="F15" s="124">
        <v>95</v>
      </c>
    </row>
    <row r="16" spans="2:6" ht="12">
      <c r="B16" s="113" t="s">
        <v>20</v>
      </c>
      <c r="C16" s="174">
        <v>95</v>
      </c>
      <c r="D16" s="174">
        <v>92</v>
      </c>
      <c r="E16" s="174">
        <v>92</v>
      </c>
      <c r="F16" s="124">
        <v>93</v>
      </c>
    </row>
    <row r="17" spans="2:6" ht="12">
      <c r="B17" s="113" t="s">
        <v>21</v>
      </c>
      <c r="C17" s="174">
        <v>93</v>
      </c>
      <c r="D17" s="174">
        <v>97</v>
      </c>
      <c r="E17" s="174">
        <v>91</v>
      </c>
      <c r="F17" s="124">
        <v>93</v>
      </c>
    </row>
    <row r="18" spans="2:6" ht="12">
      <c r="B18" s="113" t="s">
        <v>11</v>
      </c>
      <c r="C18" s="174">
        <v>96</v>
      </c>
      <c r="D18" s="174">
        <v>93</v>
      </c>
      <c r="E18" s="174">
        <v>92</v>
      </c>
      <c r="F18" s="124">
        <v>93</v>
      </c>
    </row>
    <row r="19" spans="2:6" ht="12">
      <c r="B19" s="113" t="s">
        <v>8</v>
      </c>
      <c r="C19" s="174">
        <v>94</v>
      </c>
      <c r="D19" s="174">
        <v>92</v>
      </c>
      <c r="E19" s="174">
        <v>94</v>
      </c>
      <c r="F19" s="124">
        <v>93</v>
      </c>
    </row>
    <row r="20" spans="2:6" ht="12">
      <c r="B20" s="113" t="s">
        <v>33</v>
      </c>
      <c r="C20" s="174">
        <v>90</v>
      </c>
      <c r="D20" s="174">
        <v>93</v>
      </c>
      <c r="E20" s="174">
        <v>93</v>
      </c>
      <c r="F20" s="124">
        <v>92</v>
      </c>
    </row>
    <row r="21" spans="2:6" ht="12">
      <c r="B21" s="113" t="s">
        <v>9</v>
      </c>
      <c r="C21" s="174">
        <v>93</v>
      </c>
      <c r="D21" s="174">
        <v>91</v>
      </c>
      <c r="E21" s="174">
        <v>91</v>
      </c>
      <c r="F21" s="124">
        <v>92</v>
      </c>
    </row>
    <row r="22" spans="2:6" ht="12">
      <c r="B22" s="113" t="s">
        <v>35</v>
      </c>
      <c r="C22" s="174">
        <v>94</v>
      </c>
      <c r="D22" s="174">
        <v>89</v>
      </c>
      <c r="E22" s="174">
        <v>90</v>
      </c>
      <c r="F22" s="124">
        <v>92</v>
      </c>
    </row>
    <row r="23" spans="2:6" ht="12">
      <c r="B23" s="113" t="s">
        <v>19</v>
      </c>
      <c r="C23" s="174">
        <v>94</v>
      </c>
      <c r="D23" s="174">
        <v>91</v>
      </c>
      <c r="E23" s="174">
        <v>92</v>
      </c>
      <c r="F23" s="124">
        <v>92</v>
      </c>
    </row>
    <row r="24" spans="2:6" ht="12">
      <c r="B24" s="113" t="s">
        <v>23</v>
      </c>
      <c r="C24" s="174">
        <v>92</v>
      </c>
      <c r="D24" s="174">
        <v>91</v>
      </c>
      <c r="E24" s="174">
        <v>89</v>
      </c>
      <c r="F24" s="124">
        <v>91</v>
      </c>
    </row>
    <row r="25" spans="2:6" ht="12">
      <c r="B25" s="113" t="s">
        <v>24</v>
      </c>
      <c r="C25" s="174">
        <v>94</v>
      </c>
      <c r="D25" s="174">
        <v>92</v>
      </c>
      <c r="E25" s="174">
        <v>86</v>
      </c>
      <c r="F25" s="124">
        <v>91</v>
      </c>
    </row>
    <row r="26" spans="2:6" ht="12">
      <c r="B26" s="113" t="s">
        <v>141</v>
      </c>
      <c r="C26" s="174">
        <v>92</v>
      </c>
      <c r="D26" s="174">
        <v>89</v>
      </c>
      <c r="E26" s="174">
        <v>96</v>
      </c>
      <c r="F26" s="124">
        <v>91</v>
      </c>
    </row>
    <row r="27" spans="2:6" ht="12">
      <c r="B27" s="113" t="s">
        <v>18</v>
      </c>
      <c r="C27" s="174">
        <v>92</v>
      </c>
      <c r="D27" s="174">
        <v>90</v>
      </c>
      <c r="E27" s="174">
        <v>87</v>
      </c>
      <c r="F27" s="124">
        <v>90</v>
      </c>
    </row>
    <row r="28" spans="2:6" ht="12">
      <c r="B28" s="113" t="s">
        <v>17</v>
      </c>
      <c r="C28" s="174">
        <v>93</v>
      </c>
      <c r="D28" s="174">
        <v>91</v>
      </c>
      <c r="E28" s="174">
        <v>87</v>
      </c>
      <c r="F28" s="124">
        <v>90</v>
      </c>
    </row>
    <row r="29" spans="2:6" ht="12">
      <c r="B29" s="113" t="s">
        <v>10</v>
      </c>
      <c r="C29" s="174">
        <v>93</v>
      </c>
      <c r="D29" s="174">
        <v>90</v>
      </c>
      <c r="E29" s="174">
        <v>86</v>
      </c>
      <c r="F29" s="124">
        <v>89</v>
      </c>
    </row>
    <row r="30" spans="2:6" ht="12">
      <c r="B30" s="113" t="s">
        <v>28</v>
      </c>
      <c r="C30" s="174">
        <v>93</v>
      </c>
      <c r="D30" s="174">
        <v>90</v>
      </c>
      <c r="E30" s="174">
        <v>83</v>
      </c>
      <c r="F30" s="124">
        <v>89</v>
      </c>
    </row>
    <row r="31" spans="2:6" ht="12">
      <c r="B31" s="113" t="s">
        <v>15</v>
      </c>
      <c r="C31" s="174">
        <v>90</v>
      </c>
      <c r="D31" s="174">
        <v>88</v>
      </c>
      <c r="E31" s="174">
        <v>83</v>
      </c>
      <c r="F31" s="124">
        <v>87</v>
      </c>
    </row>
    <row r="32" spans="2:6" ht="12">
      <c r="B32" s="113" t="s">
        <v>26</v>
      </c>
      <c r="C32" s="174">
        <v>92</v>
      </c>
      <c r="D32" s="174">
        <v>87</v>
      </c>
      <c r="E32" s="174">
        <v>78</v>
      </c>
      <c r="F32" s="124">
        <v>87</v>
      </c>
    </row>
    <row r="33" spans="2:6" ht="12">
      <c r="B33" s="113" t="s">
        <v>22</v>
      </c>
      <c r="C33" s="174">
        <v>92</v>
      </c>
      <c r="D33" s="174">
        <v>86</v>
      </c>
      <c r="E33" s="174">
        <v>82</v>
      </c>
      <c r="F33" s="124">
        <v>86</v>
      </c>
    </row>
    <row r="34" spans="2:6" ht="12">
      <c r="B34" s="113" t="s">
        <v>25</v>
      </c>
      <c r="C34" s="174">
        <v>89</v>
      </c>
      <c r="D34" s="174">
        <v>88</v>
      </c>
      <c r="E34" s="174">
        <v>76</v>
      </c>
      <c r="F34" s="124">
        <v>85</v>
      </c>
    </row>
    <row r="35" spans="2:6" ht="12">
      <c r="B35" s="113" t="s">
        <v>27</v>
      </c>
      <c r="C35" s="174">
        <v>91</v>
      </c>
      <c r="D35" s="174">
        <v>84</v>
      </c>
      <c r="E35" s="174">
        <v>72</v>
      </c>
      <c r="F35" s="124">
        <v>84</v>
      </c>
    </row>
    <row r="36" spans="3:6" ht="12">
      <c r="C36" s="174"/>
      <c r="D36" s="174"/>
      <c r="E36" s="174"/>
      <c r="F36" s="124"/>
    </row>
    <row r="37" spans="2:6" ht="12">
      <c r="B37" s="113" t="s">
        <v>57</v>
      </c>
      <c r="C37" s="174">
        <v>98</v>
      </c>
      <c r="D37" s="174">
        <v>96</v>
      </c>
      <c r="E37" s="174">
        <v>100</v>
      </c>
      <c r="F37" s="124">
        <v>98</v>
      </c>
    </row>
    <row r="38" spans="2:6" ht="12">
      <c r="B38" s="113" t="s">
        <v>29</v>
      </c>
      <c r="C38" s="174">
        <v>99</v>
      </c>
      <c r="D38" s="174">
        <v>99</v>
      </c>
      <c r="E38" s="174">
        <v>99</v>
      </c>
      <c r="F38" s="124">
        <v>99</v>
      </c>
    </row>
    <row r="39" spans="2:6" ht="12">
      <c r="B39" s="186" t="s">
        <v>58</v>
      </c>
      <c r="C39" s="187">
        <v>98</v>
      </c>
      <c r="D39" s="187">
        <v>99</v>
      </c>
      <c r="E39" s="187">
        <v>97</v>
      </c>
      <c r="F39" s="188">
        <v>99</v>
      </c>
    </row>
    <row r="40" ht="11.25" customHeight="1"/>
    <row r="41" ht="11.25" customHeight="1">
      <c r="B41" s="113" t="s">
        <v>133</v>
      </c>
    </row>
    <row r="42" ht="12.9" customHeight="1">
      <c r="B42" s="116" t="s">
        <v>140</v>
      </c>
    </row>
    <row r="43" spans="2:6" ht="14.4" customHeight="1">
      <c r="B43" s="257" t="s">
        <v>177</v>
      </c>
      <c r="C43" s="112"/>
      <c r="D43" s="112"/>
      <c r="E43" s="112"/>
      <c r="F43" s="112"/>
    </row>
    <row r="44" spans="1:2" ht="11.25" customHeight="1">
      <c r="A44" s="114"/>
      <c r="B44" s="125"/>
    </row>
    <row r="45" ht="11.25" customHeight="1"/>
    <row r="46" ht="12"/>
    <row r="47" ht="12"/>
    <row r="48" ht="12"/>
    <row r="49" ht="12"/>
    <row r="50" spans="3:5" ht="12">
      <c r="C50" s="124"/>
      <c r="D50" s="124"/>
      <c r="E50" s="124"/>
    </row>
    <row r="51" ht="12"/>
    <row r="52" ht="12"/>
    <row r="53" ht="12">
      <c r="D53" s="124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97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20"/>
  <sheetViews>
    <sheetView workbookViewId="0" topLeftCell="A1">
      <selection activeCell="B1" sqref="B1"/>
    </sheetView>
  </sheetViews>
  <sheetFormatPr defaultColWidth="8.8515625" defaultRowHeight="15"/>
  <cols>
    <col min="1" max="1" width="8.8515625" style="3" customWidth="1"/>
    <col min="2" max="2" width="31.8515625" style="3" customWidth="1"/>
    <col min="3" max="5" width="20.8515625" style="3" customWidth="1"/>
    <col min="6" max="16384" width="8.8515625" style="3" customWidth="1"/>
  </cols>
  <sheetData>
    <row r="1" spans="2:3" ht="12">
      <c r="B1" s="231"/>
      <c r="C1" s="45"/>
    </row>
    <row r="2" spans="2:3" ht="12">
      <c r="B2" s="44"/>
      <c r="C2" s="44"/>
    </row>
    <row r="3" ht="12">
      <c r="B3" s="160" t="s">
        <v>183</v>
      </c>
    </row>
    <row r="4" spans="2:3" ht="12">
      <c r="B4" s="3" t="s">
        <v>170</v>
      </c>
      <c r="C4" s="44"/>
    </row>
    <row r="5" spans="2:3" ht="12">
      <c r="B5" s="44"/>
      <c r="C5" s="44"/>
    </row>
    <row r="6" spans="2:5" ht="36">
      <c r="B6" s="128"/>
      <c r="C6" s="129" t="s">
        <v>99</v>
      </c>
      <c r="D6" s="129" t="s">
        <v>100</v>
      </c>
      <c r="E6" s="129" t="s">
        <v>101</v>
      </c>
    </row>
    <row r="7" spans="2:5" ht="12">
      <c r="B7" s="130" t="s">
        <v>72</v>
      </c>
      <c r="C7" s="131">
        <v>54</v>
      </c>
      <c r="D7" s="131">
        <v>26</v>
      </c>
      <c r="E7" s="131">
        <v>27</v>
      </c>
    </row>
    <row r="8" spans="2:5" ht="12">
      <c r="B8" s="44"/>
      <c r="C8" s="127"/>
      <c r="D8" s="127"/>
      <c r="E8" s="127"/>
    </row>
    <row r="9" spans="2:5" ht="24">
      <c r="B9" s="163" t="s">
        <v>94</v>
      </c>
      <c r="C9" s="127">
        <v>79</v>
      </c>
      <c r="D9" s="127">
        <v>48</v>
      </c>
      <c r="E9" s="127">
        <v>31</v>
      </c>
    </row>
    <row r="10" spans="2:5" ht="24">
      <c r="B10" s="163" t="s">
        <v>93</v>
      </c>
      <c r="C10" s="127">
        <v>50</v>
      </c>
      <c r="D10" s="127">
        <v>21</v>
      </c>
      <c r="E10" s="127">
        <v>29</v>
      </c>
    </row>
    <row r="11" spans="2:5" ht="24">
      <c r="B11" s="163" t="s">
        <v>92</v>
      </c>
      <c r="C11" s="127">
        <v>32</v>
      </c>
      <c r="D11" s="127">
        <v>11</v>
      </c>
      <c r="E11" s="127">
        <v>21</v>
      </c>
    </row>
    <row r="12" spans="2:5" ht="12">
      <c r="B12" s="163"/>
      <c r="C12" s="127"/>
      <c r="D12" s="127"/>
      <c r="E12" s="127"/>
    </row>
    <row r="13" spans="2:5" ht="12">
      <c r="B13" s="163" t="s">
        <v>97</v>
      </c>
      <c r="C13" s="127">
        <v>77</v>
      </c>
      <c r="D13" s="127">
        <v>45</v>
      </c>
      <c r="E13" s="127">
        <v>32</v>
      </c>
    </row>
    <row r="14" spans="2:5" ht="24">
      <c r="B14" s="163" t="s">
        <v>96</v>
      </c>
      <c r="C14" s="127">
        <v>63</v>
      </c>
      <c r="D14" s="127">
        <v>32</v>
      </c>
      <c r="E14" s="127">
        <v>31</v>
      </c>
    </row>
    <row r="15" spans="2:5" ht="12">
      <c r="B15" s="163" t="s">
        <v>98</v>
      </c>
      <c r="C15" s="127">
        <v>49</v>
      </c>
      <c r="D15" s="127">
        <v>22</v>
      </c>
      <c r="E15" s="127">
        <v>27</v>
      </c>
    </row>
    <row r="16" spans="2:5" ht="36">
      <c r="B16" s="218" t="s">
        <v>95</v>
      </c>
      <c r="C16" s="133">
        <v>29</v>
      </c>
      <c r="D16" s="133">
        <v>9</v>
      </c>
      <c r="E16" s="133">
        <v>19</v>
      </c>
    </row>
    <row r="17" ht="12"/>
    <row r="18" ht="12">
      <c r="B18" s="44"/>
    </row>
    <row r="19" ht="12"/>
    <row r="20" ht="14.4" customHeight="1">
      <c r="B20" s="19" t="s">
        <v>184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N16"/>
  <sheetViews>
    <sheetView workbookViewId="0" topLeftCell="A1">
      <selection activeCell="B3" sqref="B3"/>
    </sheetView>
  </sheetViews>
  <sheetFormatPr defaultColWidth="9.140625" defaultRowHeight="15"/>
  <cols>
    <col min="1" max="1" width="9.140625" style="49" customWidth="1"/>
    <col min="2" max="2" width="45.140625" style="49" customWidth="1"/>
    <col min="3" max="16384" width="9.140625" style="49" customWidth="1"/>
  </cols>
  <sheetData>
    <row r="1" ht="12"/>
    <row r="2" ht="12"/>
    <row r="3" ht="12">
      <c r="B3" s="50" t="s">
        <v>203</v>
      </c>
    </row>
    <row r="4" ht="12">
      <c r="B4" s="51"/>
    </row>
    <row r="5" spans="2:12" ht="12">
      <c r="B5" s="52"/>
      <c r="C5" s="53">
        <v>2012</v>
      </c>
      <c r="D5" s="53">
        <v>2013</v>
      </c>
      <c r="E5" s="53">
        <v>2014</v>
      </c>
      <c r="F5" s="53">
        <v>2015</v>
      </c>
      <c r="G5" s="53">
        <v>2016</v>
      </c>
      <c r="H5" s="53">
        <v>2017</v>
      </c>
      <c r="I5" s="53">
        <v>2018</v>
      </c>
      <c r="J5" s="53">
        <v>2019</v>
      </c>
      <c r="K5" s="53">
        <v>2020</v>
      </c>
      <c r="L5" s="52">
        <v>2021</v>
      </c>
    </row>
    <row r="6" spans="2:14" ht="12">
      <c r="B6" s="54" t="s">
        <v>87</v>
      </c>
      <c r="C6" s="49">
        <v>5941.1</v>
      </c>
      <c r="D6" s="49">
        <v>6144.3</v>
      </c>
      <c r="E6" s="49">
        <v>6329.1</v>
      </c>
      <c r="F6" s="49">
        <v>6552</v>
      </c>
      <c r="G6" s="49">
        <v>6915.6</v>
      </c>
      <c r="H6" s="49">
        <v>7182.2</v>
      </c>
      <c r="I6" s="49">
        <v>7576.1</v>
      </c>
      <c r="J6" s="49">
        <v>7856.9</v>
      </c>
      <c r="K6" s="49">
        <v>8427</v>
      </c>
      <c r="L6" s="55">
        <v>8939.7</v>
      </c>
      <c r="M6" s="89"/>
      <c r="N6" s="56"/>
    </row>
    <row r="7" spans="2:14" ht="12">
      <c r="B7" s="234" t="s">
        <v>88</v>
      </c>
      <c r="C7" s="235">
        <v>3.2</v>
      </c>
      <c r="D7" s="235">
        <v>3.3</v>
      </c>
      <c r="E7" s="235">
        <v>3.4</v>
      </c>
      <c r="F7" s="235">
        <v>3.5</v>
      </c>
      <c r="G7" s="235">
        <v>3.6</v>
      </c>
      <c r="H7" s="235">
        <v>3.7</v>
      </c>
      <c r="I7" s="235">
        <v>3.8</v>
      </c>
      <c r="J7" s="235">
        <v>3.9</v>
      </c>
      <c r="K7" s="235">
        <v>4.3</v>
      </c>
      <c r="L7" s="235">
        <v>4.5</v>
      </c>
      <c r="M7" s="89"/>
      <c r="N7" s="56"/>
    </row>
    <row r="8" ht="12"/>
    <row r="9" ht="12">
      <c r="L9" s="57"/>
    </row>
    <row r="10" spans="2:12" ht="15" customHeight="1">
      <c r="B10" s="58" t="s">
        <v>89</v>
      </c>
      <c r="C10" s="59"/>
      <c r="D10" s="59"/>
      <c r="E10" s="59"/>
      <c r="F10" s="59"/>
      <c r="G10" s="59"/>
      <c r="H10" s="59"/>
      <c r="I10" s="59"/>
      <c r="J10" s="59"/>
      <c r="K10" s="59"/>
      <c r="L10" s="57"/>
    </row>
    <row r="11" spans="2:12" ht="12">
      <c r="B11" s="58" t="s">
        <v>90</v>
      </c>
      <c r="C11" s="59"/>
      <c r="D11" s="59"/>
      <c r="E11" s="59"/>
      <c r="F11" s="59"/>
      <c r="G11" s="59"/>
      <c r="H11" s="59"/>
      <c r="I11" s="59"/>
      <c r="J11" s="59"/>
      <c r="K11" s="59"/>
      <c r="L11" s="57"/>
    </row>
    <row r="12" spans="2:11" ht="15" customHeight="1">
      <c r="B12" s="60" t="s">
        <v>91</v>
      </c>
      <c r="C12" s="57"/>
      <c r="D12" s="57"/>
      <c r="E12" s="57"/>
      <c r="F12" s="57"/>
      <c r="G12" s="57"/>
      <c r="H12" s="57"/>
      <c r="I12" s="57"/>
      <c r="J12" s="57"/>
      <c r="K12" s="57"/>
    </row>
    <row r="13" ht="12"/>
    <row r="14" ht="12"/>
    <row r="15" ht="12">
      <c r="B15" s="48"/>
    </row>
    <row r="16" ht="12">
      <c r="B16" s="61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V52"/>
  <sheetViews>
    <sheetView workbookViewId="0" topLeftCell="A1">
      <selection activeCell="AA15" sqref="AA15"/>
    </sheetView>
  </sheetViews>
  <sheetFormatPr defaultColWidth="8.140625" defaultRowHeight="15"/>
  <cols>
    <col min="1" max="1" width="8.140625" style="49" customWidth="1"/>
    <col min="2" max="2" width="16.8515625" style="49" customWidth="1"/>
    <col min="3" max="16384" width="8.140625" style="49" customWidth="1"/>
  </cols>
  <sheetData>
    <row r="1" ht="12">
      <c r="B1" s="48"/>
    </row>
    <row r="2" ht="12"/>
    <row r="3" ht="12">
      <c r="B3" s="50" t="s">
        <v>189</v>
      </c>
    </row>
    <row r="4" ht="12">
      <c r="B4" s="51" t="s">
        <v>126</v>
      </c>
    </row>
    <row r="5" ht="12"/>
    <row r="6" spans="2:4" ht="12">
      <c r="B6" s="99"/>
      <c r="C6" s="99" t="s">
        <v>124</v>
      </c>
      <c r="D6" s="99" t="s">
        <v>125</v>
      </c>
    </row>
    <row r="7" spans="2:4" ht="12">
      <c r="B7" s="232" t="s">
        <v>4</v>
      </c>
      <c r="C7" s="233">
        <v>80.9</v>
      </c>
      <c r="D7" s="233">
        <v>19.1</v>
      </c>
    </row>
    <row r="8" spans="3:4" ht="12">
      <c r="C8" s="100"/>
      <c r="D8" s="100"/>
    </row>
    <row r="9" spans="2:14" ht="12">
      <c r="B9" s="101" t="s">
        <v>27</v>
      </c>
      <c r="C9" s="102">
        <v>71.8</v>
      </c>
      <c r="D9" s="102">
        <v>28.2</v>
      </c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2:14" ht="12">
      <c r="B10" s="103" t="s">
        <v>28</v>
      </c>
      <c r="C10" s="102">
        <v>74</v>
      </c>
      <c r="D10" s="102">
        <v>26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2:14" ht="12">
      <c r="B11" s="103" t="s">
        <v>13</v>
      </c>
      <c r="C11" s="102">
        <v>74.4</v>
      </c>
      <c r="D11" s="102">
        <v>25.6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2:14" ht="12">
      <c r="B12" s="101" t="s">
        <v>5</v>
      </c>
      <c r="C12" s="102">
        <v>76.1</v>
      </c>
      <c r="D12" s="102">
        <v>23.9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2:14" ht="12">
      <c r="B13" s="103" t="s">
        <v>15</v>
      </c>
      <c r="C13" s="102">
        <v>76.3</v>
      </c>
      <c r="D13" s="102">
        <v>23.7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2:14" ht="12">
      <c r="B14" s="101" t="s">
        <v>34</v>
      </c>
      <c r="C14" s="102">
        <v>77.1</v>
      </c>
      <c r="D14" s="102">
        <v>22.9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2:14" ht="12">
      <c r="B15" s="101" t="s">
        <v>35</v>
      </c>
      <c r="C15" s="102">
        <v>77.4</v>
      </c>
      <c r="D15" s="102">
        <v>22.6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2:14" ht="12">
      <c r="B16" s="103" t="s">
        <v>23</v>
      </c>
      <c r="C16" s="102">
        <v>77.4</v>
      </c>
      <c r="D16" s="102">
        <v>22.6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2:14" ht="12">
      <c r="B17" s="103" t="s">
        <v>8</v>
      </c>
      <c r="C17" s="102">
        <v>78.1</v>
      </c>
      <c r="D17" s="102">
        <v>21.9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2:14" ht="12">
      <c r="B18" s="103" t="s">
        <v>25</v>
      </c>
      <c r="C18" s="102">
        <v>78.7</v>
      </c>
      <c r="D18" s="102">
        <v>21.3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2:14" ht="12">
      <c r="B19" s="103" t="s">
        <v>20</v>
      </c>
      <c r="C19" s="102">
        <v>79.1</v>
      </c>
      <c r="D19" s="102">
        <v>20.9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ht="12">
      <c r="B20" s="103" t="s">
        <v>22</v>
      </c>
      <c r="C20" s="102">
        <v>79.1</v>
      </c>
      <c r="D20" s="102">
        <v>20.9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2:14" ht="12">
      <c r="B21" s="103" t="s">
        <v>26</v>
      </c>
      <c r="C21" s="102">
        <v>79.3</v>
      </c>
      <c r="D21" s="102">
        <v>20.7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2:14" ht="12">
      <c r="B22" s="103" t="s">
        <v>12</v>
      </c>
      <c r="C22" s="102">
        <v>80</v>
      </c>
      <c r="D22" s="102">
        <v>20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2:14" ht="12">
      <c r="B23" s="101" t="s">
        <v>14</v>
      </c>
      <c r="C23" s="102">
        <v>80.3</v>
      </c>
      <c r="D23" s="102">
        <v>19.7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2:14" ht="12">
      <c r="B24" s="101" t="s">
        <v>33</v>
      </c>
      <c r="C24" s="102">
        <v>80.4</v>
      </c>
      <c r="D24" s="102">
        <v>19.6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2:14" ht="12">
      <c r="B25" s="101" t="s">
        <v>16</v>
      </c>
      <c r="C25" s="102">
        <v>80.6</v>
      </c>
      <c r="D25" s="102">
        <v>19.4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4" ht="12">
      <c r="B26" s="101" t="s">
        <v>21</v>
      </c>
      <c r="C26" s="102">
        <v>80.6</v>
      </c>
      <c r="D26" s="102">
        <v>19.4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2:14" ht="12">
      <c r="B27" s="101" t="s">
        <v>9</v>
      </c>
      <c r="C27" s="102">
        <v>81</v>
      </c>
      <c r="D27" s="102">
        <v>19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2:14" ht="12">
      <c r="B28" s="103" t="s">
        <v>7</v>
      </c>
      <c r="C28" s="102">
        <v>81</v>
      </c>
      <c r="D28" s="102">
        <v>19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2:14" ht="12">
      <c r="B29" s="103" t="s">
        <v>6</v>
      </c>
      <c r="C29" s="102">
        <v>82.5</v>
      </c>
      <c r="D29" s="102">
        <v>17.5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2:14" ht="12">
      <c r="B30" s="103" t="s">
        <v>11</v>
      </c>
      <c r="C30" s="102">
        <v>83.4</v>
      </c>
      <c r="D30" s="102">
        <v>16.6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2:14" ht="12">
      <c r="B31" s="103" t="s">
        <v>18</v>
      </c>
      <c r="C31" s="102">
        <v>83.9</v>
      </c>
      <c r="D31" s="102">
        <v>16.1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2:14" ht="12">
      <c r="B32" s="101" t="s">
        <v>19</v>
      </c>
      <c r="C32" s="102">
        <v>84.5</v>
      </c>
      <c r="D32" s="102">
        <v>15.5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2:14" ht="12">
      <c r="B33" s="103" t="s">
        <v>17</v>
      </c>
      <c r="C33" s="102">
        <v>85.1</v>
      </c>
      <c r="D33" s="102">
        <v>14.9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2:14" ht="12">
      <c r="B34" s="101" t="s">
        <v>24</v>
      </c>
      <c r="C34" s="102">
        <v>86</v>
      </c>
      <c r="D34" s="102">
        <v>14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2:14" ht="12">
      <c r="B35" s="101" t="s">
        <v>10</v>
      </c>
      <c r="C35" s="102">
        <v>90</v>
      </c>
      <c r="D35" s="102">
        <v>10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2:14" ht="12">
      <c r="B36" s="104"/>
      <c r="C36" s="105"/>
      <c r="D36" s="105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2:14" ht="12">
      <c r="B37" s="51" t="s">
        <v>127</v>
      </c>
      <c r="C37" s="105">
        <v>76</v>
      </c>
      <c r="D37" s="105">
        <v>24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2:14" ht="12">
      <c r="B38" s="51" t="s">
        <v>29</v>
      </c>
      <c r="C38" s="105">
        <v>80.9</v>
      </c>
      <c r="D38" s="105">
        <v>19.1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2">
      <c r="B39" s="51" t="s">
        <v>58</v>
      </c>
      <c r="C39" s="105">
        <v>83.7</v>
      </c>
      <c r="D39" s="105">
        <v>16.3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2:14" ht="12">
      <c r="B40" s="51"/>
      <c r="C40" s="105"/>
      <c r="D40" s="105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2:14" ht="12">
      <c r="B41" s="236" t="s">
        <v>30</v>
      </c>
      <c r="C41" s="237">
        <v>76.5</v>
      </c>
      <c r="D41" s="237">
        <v>23.5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2:14" ht="12">
      <c r="B42" s="104"/>
      <c r="C42" s="106"/>
      <c r="D42" s="106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2:14" ht="12">
      <c r="B43" s="104"/>
      <c r="C43" s="106"/>
      <c r="D43" s="106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2:14" ht="11.4" customHeight="1">
      <c r="B44" s="306" t="s">
        <v>128</v>
      </c>
      <c r="C44" s="306"/>
      <c r="D44" s="306"/>
      <c r="E44" s="306"/>
      <c r="F44" s="306"/>
      <c r="G44" s="107"/>
      <c r="H44" s="107"/>
      <c r="I44" s="107"/>
      <c r="J44" s="107"/>
      <c r="K44" s="107"/>
      <c r="L44" s="107"/>
      <c r="M44" s="107"/>
      <c r="N44" s="107"/>
    </row>
    <row r="45" spans="2:14" ht="11.4" customHeight="1">
      <c r="B45" s="306"/>
      <c r="C45" s="306"/>
      <c r="D45" s="306"/>
      <c r="E45" s="306"/>
      <c r="F45" s="306"/>
      <c r="G45" s="107"/>
      <c r="H45" s="107"/>
      <c r="I45" s="107"/>
      <c r="J45" s="107"/>
      <c r="K45" s="107"/>
      <c r="L45" s="107"/>
      <c r="M45" s="107"/>
      <c r="N45" s="107"/>
    </row>
    <row r="46" spans="2:14" ht="12">
      <c r="B46" s="306"/>
      <c r="C46" s="306"/>
      <c r="D46" s="306"/>
      <c r="E46" s="306"/>
      <c r="F46" s="306"/>
      <c r="G46" s="107"/>
      <c r="H46" s="107"/>
      <c r="I46" s="107"/>
      <c r="J46" s="107"/>
      <c r="K46" s="107"/>
      <c r="L46" s="107"/>
      <c r="M46" s="107"/>
      <c r="N46" s="107"/>
    </row>
    <row r="47" spans="2:22" s="59" customFormat="1" ht="12" customHeight="1">
      <c r="B47" s="306"/>
      <c r="C47" s="306"/>
      <c r="D47" s="306"/>
      <c r="E47" s="306"/>
      <c r="F47" s="306"/>
      <c r="G47" s="107"/>
      <c r="H47" s="107"/>
      <c r="I47" s="107"/>
      <c r="J47" s="107"/>
      <c r="K47" s="107"/>
      <c r="L47" s="107"/>
      <c r="M47" s="107"/>
      <c r="N47" s="107"/>
      <c r="O47" s="108"/>
      <c r="P47" s="108"/>
      <c r="Q47" s="109"/>
      <c r="R47" s="109"/>
      <c r="S47" s="109"/>
      <c r="T47" s="109"/>
      <c r="U47" s="109"/>
      <c r="V47" s="109"/>
    </row>
    <row r="48" spans="2:22" s="59" customFormat="1" ht="14.4" customHeight="1">
      <c r="B48" s="60" t="s">
        <v>190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P48" s="108"/>
      <c r="Q48" s="109"/>
      <c r="R48" s="109"/>
      <c r="S48" s="109"/>
      <c r="T48" s="109"/>
      <c r="U48" s="109"/>
      <c r="V48" s="109"/>
    </row>
    <row r="49" spans="15:22" s="59" customFormat="1" ht="12">
      <c r="O49" s="108"/>
      <c r="P49" s="108"/>
      <c r="Q49" s="109"/>
      <c r="R49" s="109"/>
      <c r="S49" s="109"/>
      <c r="T49" s="109"/>
      <c r="U49" s="109"/>
      <c r="V49" s="109"/>
    </row>
    <row r="50" spans="2:22" s="59" customFormat="1" ht="12">
      <c r="B50" s="48"/>
      <c r="O50" s="108"/>
      <c r="P50" s="108"/>
      <c r="Q50" s="110"/>
      <c r="R50" s="110"/>
      <c r="S50" s="110"/>
      <c r="T50" s="110"/>
      <c r="U50" s="110"/>
      <c r="V50" s="110"/>
    </row>
    <row r="51" spans="2:22" ht="12">
      <c r="B51" s="126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</row>
    <row r="52" spans="3:22" ht="15"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</row>
  </sheetData>
  <mergeCells count="1">
    <mergeCell ref="B44:F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45"/>
  <sheetViews>
    <sheetView workbookViewId="0" topLeftCell="A1">
      <selection activeCell="F10" sqref="F10"/>
    </sheetView>
  </sheetViews>
  <sheetFormatPr defaultColWidth="8.8515625" defaultRowHeight="15"/>
  <cols>
    <col min="1" max="1" width="8.8515625" style="3" customWidth="1"/>
    <col min="2" max="2" width="20.8515625" style="3" customWidth="1"/>
    <col min="3" max="6" width="10.8515625" style="3" customWidth="1"/>
    <col min="7" max="16384" width="8.8515625" style="3" customWidth="1"/>
  </cols>
  <sheetData>
    <row r="1" ht="12">
      <c r="B1" s="217"/>
    </row>
    <row r="2" ht="12"/>
    <row r="3" ht="12">
      <c r="B3" s="216" t="s">
        <v>191</v>
      </c>
    </row>
    <row r="4" ht="24">
      <c r="B4" s="158" t="s">
        <v>182</v>
      </c>
    </row>
    <row r="5" ht="12"/>
    <row r="6" spans="2:5" ht="12">
      <c r="B6" s="10"/>
      <c r="C6" s="199" t="s">
        <v>86</v>
      </c>
      <c r="D6" s="199" t="s">
        <v>73</v>
      </c>
      <c r="E6" s="199" t="s">
        <v>74</v>
      </c>
    </row>
    <row r="7" spans="2:5" ht="12">
      <c r="B7" s="166"/>
      <c r="C7" s="307" t="s">
        <v>85</v>
      </c>
      <c r="D7" s="307"/>
      <c r="E7" s="307"/>
    </row>
    <row r="8" spans="2:6" ht="12">
      <c r="B8" s="198" t="s">
        <v>4</v>
      </c>
      <c r="C8" s="238">
        <v>4.5</v>
      </c>
      <c r="D8" s="239">
        <v>6.8</v>
      </c>
      <c r="E8" s="238">
        <v>1.9</v>
      </c>
      <c r="F8" s="203"/>
    </row>
    <row r="9" spans="3:6" ht="12">
      <c r="C9" s="204"/>
      <c r="D9" s="204"/>
      <c r="E9" s="204"/>
      <c r="F9" s="203"/>
    </row>
    <row r="10" spans="2:6" ht="12">
      <c r="B10" s="202" t="s">
        <v>8</v>
      </c>
      <c r="C10" s="205">
        <v>8</v>
      </c>
      <c r="D10" s="205">
        <v>11.9</v>
      </c>
      <c r="E10" s="205">
        <v>3.7</v>
      </c>
      <c r="F10" s="203"/>
    </row>
    <row r="11" spans="2:6" ht="12">
      <c r="B11" s="201" t="s">
        <v>5</v>
      </c>
      <c r="C11" s="206">
        <v>7.4</v>
      </c>
      <c r="D11" s="206">
        <v>10.8</v>
      </c>
      <c r="E11" s="207">
        <v>3.7</v>
      </c>
      <c r="F11" s="203"/>
    </row>
    <row r="12" spans="2:6" ht="12">
      <c r="B12" s="96" t="s">
        <v>6</v>
      </c>
      <c r="C12" s="208">
        <v>6.7</v>
      </c>
      <c r="D12" s="208">
        <v>10.5</v>
      </c>
      <c r="E12" s="209">
        <v>2.5</v>
      </c>
      <c r="F12" s="203"/>
    </row>
    <row r="13" spans="2:6" ht="12">
      <c r="B13" s="97" t="s">
        <v>14</v>
      </c>
      <c r="C13" s="210">
        <v>6.7</v>
      </c>
      <c r="D13" s="210">
        <v>10.1</v>
      </c>
      <c r="E13" s="211">
        <v>2.8</v>
      </c>
      <c r="F13" s="203"/>
    </row>
    <row r="14" spans="2:6" ht="12">
      <c r="B14" s="97" t="s">
        <v>12</v>
      </c>
      <c r="C14" s="210">
        <v>6.3</v>
      </c>
      <c r="D14" s="210">
        <v>9.4</v>
      </c>
      <c r="E14" s="211">
        <v>2.7</v>
      </c>
      <c r="F14" s="203"/>
    </row>
    <row r="15" spans="2:6" ht="12">
      <c r="B15" s="97" t="s">
        <v>35</v>
      </c>
      <c r="C15" s="210">
        <v>6.2</v>
      </c>
      <c r="D15" s="210">
        <v>9.5</v>
      </c>
      <c r="E15" s="211">
        <v>2.8</v>
      </c>
      <c r="F15" s="203"/>
    </row>
    <row r="16" spans="2:6" ht="12">
      <c r="B16" s="97" t="s">
        <v>33</v>
      </c>
      <c r="C16" s="210">
        <v>5.6</v>
      </c>
      <c r="D16" s="210">
        <v>8.5</v>
      </c>
      <c r="E16" s="211">
        <v>2.3</v>
      </c>
      <c r="F16" s="203"/>
    </row>
    <row r="17" spans="2:6" ht="12">
      <c r="B17" s="97" t="s">
        <v>34</v>
      </c>
      <c r="C17" s="210">
        <v>5.6</v>
      </c>
      <c r="D17" s="210">
        <v>8.2</v>
      </c>
      <c r="E17" s="211">
        <v>2.7</v>
      </c>
      <c r="F17" s="203"/>
    </row>
    <row r="18" spans="2:6" ht="12">
      <c r="B18" s="97" t="s">
        <v>9</v>
      </c>
      <c r="C18" s="210">
        <v>4.9</v>
      </c>
      <c r="D18" s="210">
        <v>7.4</v>
      </c>
      <c r="E18" s="211">
        <v>2</v>
      </c>
      <c r="F18" s="203"/>
    </row>
    <row r="19" spans="2:6" ht="12">
      <c r="B19" s="97" t="s">
        <v>13</v>
      </c>
      <c r="C19" s="210">
        <v>4.9</v>
      </c>
      <c r="D19" s="210">
        <v>6.2</v>
      </c>
      <c r="E19" s="211">
        <v>3.1</v>
      </c>
      <c r="F19" s="203"/>
    </row>
    <row r="20" spans="2:6" ht="12">
      <c r="B20" s="97" t="s">
        <v>11</v>
      </c>
      <c r="C20" s="210">
        <v>4.8</v>
      </c>
      <c r="D20" s="210">
        <v>7.4</v>
      </c>
      <c r="E20" s="211">
        <v>1.7</v>
      </c>
      <c r="F20" s="203"/>
    </row>
    <row r="21" spans="2:6" ht="12">
      <c r="B21" s="97" t="s">
        <v>26</v>
      </c>
      <c r="C21" s="210">
        <v>4.7</v>
      </c>
      <c r="D21" s="210">
        <v>7.4</v>
      </c>
      <c r="E21" s="211">
        <v>2</v>
      </c>
      <c r="F21" s="203"/>
    </row>
    <row r="22" spans="2:6" ht="12">
      <c r="B22" s="97" t="s">
        <v>10</v>
      </c>
      <c r="C22" s="210">
        <v>4.6</v>
      </c>
      <c r="D22" s="210">
        <v>7.4</v>
      </c>
      <c r="E22" s="211">
        <v>1.1</v>
      </c>
      <c r="F22" s="203"/>
    </row>
    <row r="23" spans="2:6" ht="12">
      <c r="B23" s="97" t="s">
        <v>7</v>
      </c>
      <c r="C23" s="210">
        <v>4.5</v>
      </c>
      <c r="D23" s="210">
        <v>6.9</v>
      </c>
      <c r="E23" s="211">
        <v>1.8</v>
      </c>
      <c r="F23" s="203"/>
    </row>
    <row r="24" spans="2:6" ht="12">
      <c r="B24" s="97" t="s">
        <v>20</v>
      </c>
      <c r="C24" s="210">
        <v>4.5</v>
      </c>
      <c r="D24" s="210">
        <v>6.9</v>
      </c>
      <c r="E24" s="210">
        <v>1.9</v>
      </c>
      <c r="F24" s="203"/>
    </row>
    <row r="25" spans="2:6" ht="12">
      <c r="B25" s="97" t="s">
        <v>17</v>
      </c>
      <c r="C25" s="210">
        <v>4.3</v>
      </c>
      <c r="D25" s="210">
        <v>7</v>
      </c>
      <c r="E25" s="211">
        <v>1.4</v>
      </c>
      <c r="F25" s="203"/>
    </row>
    <row r="26" spans="2:6" ht="12">
      <c r="B26" s="97" t="s">
        <v>16</v>
      </c>
      <c r="C26" s="210">
        <v>4.1</v>
      </c>
      <c r="D26" s="210">
        <v>6.1</v>
      </c>
      <c r="E26" s="211">
        <v>1.7</v>
      </c>
      <c r="F26" s="203"/>
    </row>
    <row r="27" spans="2:6" ht="12">
      <c r="B27" s="97" t="s">
        <v>24</v>
      </c>
      <c r="C27" s="210">
        <v>3.9</v>
      </c>
      <c r="D27" s="210">
        <v>6.3</v>
      </c>
      <c r="E27" s="211">
        <v>1.2</v>
      </c>
      <c r="F27" s="203"/>
    </row>
    <row r="28" spans="2:6" ht="12">
      <c r="B28" s="97" t="s">
        <v>21</v>
      </c>
      <c r="C28" s="210">
        <v>3.9</v>
      </c>
      <c r="D28" s="210">
        <v>5.9</v>
      </c>
      <c r="E28" s="211">
        <v>1.6</v>
      </c>
      <c r="F28" s="203"/>
    </row>
    <row r="29" spans="2:6" ht="12">
      <c r="B29" s="97" t="s">
        <v>23</v>
      </c>
      <c r="C29" s="210">
        <v>3.8</v>
      </c>
      <c r="D29" s="210">
        <v>6</v>
      </c>
      <c r="E29" s="211">
        <v>1.8</v>
      </c>
      <c r="F29" s="203"/>
    </row>
    <row r="30" spans="2:6" ht="12">
      <c r="B30" s="98" t="s">
        <v>18</v>
      </c>
      <c r="C30" s="212">
        <v>3.8</v>
      </c>
      <c r="D30" s="212">
        <v>5.5</v>
      </c>
      <c r="E30" s="213">
        <v>1.4</v>
      </c>
      <c r="F30" s="203"/>
    </row>
    <row r="31" spans="2:6" ht="12">
      <c r="B31" s="98" t="s">
        <v>15</v>
      </c>
      <c r="C31" s="212">
        <v>3.8</v>
      </c>
      <c r="D31" s="212">
        <v>5.8</v>
      </c>
      <c r="E31" s="213">
        <v>1.8</v>
      </c>
      <c r="F31" s="203"/>
    </row>
    <row r="32" spans="2:6" ht="12">
      <c r="B32" s="98" t="s">
        <v>22</v>
      </c>
      <c r="C32" s="212">
        <v>3.6</v>
      </c>
      <c r="D32" s="212">
        <v>5.3</v>
      </c>
      <c r="E32" s="213">
        <v>1.6</v>
      </c>
      <c r="F32" s="203"/>
    </row>
    <row r="33" spans="2:6" ht="12">
      <c r="B33" s="98" t="s">
        <v>19</v>
      </c>
      <c r="C33" s="212">
        <v>3.5</v>
      </c>
      <c r="D33" s="212">
        <v>5.5</v>
      </c>
      <c r="E33" s="213">
        <v>1.2</v>
      </c>
      <c r="F33" s="203"/>
    </row>
    <row r="34" spans="2:6" ht="12">
      <c r="B34" s="98" t="s">
        <v>27</v>
      </c>
      <c r="C34" s="212">
        <v>3.5</v>
      </c>
      <c r="D34" s="212">
        <v>4.7</v>
      </c>
      <c r="E34" s="213">
        <v>2.1</v>
      </c>
      <c r="F34" s="203"/>
    </row>
    <row r="35" spans="2:6" ht="12">
      <c r="B35" s="98" t="s">
        <v>25</v>
      </c>
      <c r="C35" s="212">
        <v>2.8</v>
      </c>
      <c r="D35" s="212">
        <v>3.9</v>
      </c>
      <c r="E35" s="213">
        <v>1.4</v>
      </c>
      <c r="F35" s="203"/>
    </row>
    <row r="36" spans="2:6" ht="12">
      <c r="B36" s="98" t="s">
        <v>28</v>
      </c>
      <c r="C36" s="212">
        <v>2.6</v>
      </c>
      <c r="D36" s="212">
        <v>3.3</v>
      </c>
      <c r="E36" s="213">
        <v>1.6</v>
      </c>
      <c r="F36" s="203"/>
    </row>
    <row r="37" spans="2:6" ht="12">
      <c r="B37" s="95"/>
      <c r="C37" s="214"/>
      <c r="D37" s="214"/>
      <c r="E37" s="215"/>
      <c r="F37" s="203"/>
    </row>
    <row r="38" spans="2:6" ht="12">
      <c r="B38" s="96" t="s">
        <v>58</v>
      </c>
      <c r="C38" s="208">
        <v>5.5</v>
      </c>
      <c r="D38" s="208">
        <v>8.7</v>
      </c>
      <c r="E38" s="209">
        <v>1.9</v>
      </c>
      <c r="F38" s="203"/>
    </row>
    <row r="39" spans="2:6" ht="12">
      <c r="B39" s="97" t="s">
        <v>29</v>
      </c>
      <c r="C39" s="210">
        <v>5.4</v>
      </c>
      <c r="D39" s="210">
        <v>8.3</v>
      </c>
      <c r="E39" s="211">
        <v>2.2</v>
      </c>
      <c r="F39" s="203"/>
    </row>
    <row r="40" spans="2:6" ht="12">
      <c r="B40" s="97" t="s">
        <v>57</v>
      </c>
      <c r="C40" s="210">
        <v>4</v>
      </c>
      <c r="D40" s="210">
        <v>5.7</v>
      </c>
      <c r="E40" s="211">
        <v>2.1</v>
      </c>
      <c r="F40" s="203"/>
    </row>
    <row r="41" spans="2:6" ht="12">
      <c r="B41" s="97"/>
      <c r="C41" s="210"/>
      <c r="D41" s="210"/>
      <c r="E41" s="211"/>
      <c r="F41" s="203"/>
    </row>
    <row r="42" spans="2:6" ht="12">
      <c r="B42" s="240" t="s">
        <v>30</v>
      </c>
      <c r="C42" s="241">
        <v>3.3</v>
      </c>
      <c r="D42" s="241">
        <v>4.5</v>
      </c>
      <c r="E42" s="242">
        <v>1.8</v>
      </c>
      <c r="F42" s="243"/>
    </row>
    <row r="43" spans="3:5" ht="12">
      <c r="C43" s="200"/>
      <c r="D43" s="200"/>
      <c r="E43" s="200"/>
    </row>
    <row r="44" spans="3:5" ht="12">
      <c r="C44" s="200"/>
      <c r="D44" s="200"/>
      <c r="E44" s="200"/>
    </row>
    <row r="45" ht="12">
      <c r="B45" s="164" t="s">
        <v>181</v>
      </c>
    </row>
  </sheetData>
  <mergeCells count="1"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T49"/>
  <sheetViews>
    <sheetView workbookViewId="0" topLeftCell="A1">
      <selection activeCell="B3" sqref="B3"/>
    </sheetView>
  </sheetViews>
  <sheetFormatPr defaultColWidth="9.140625" defaultRowHeight="15"/>
  <cols>
    <col min="1" max="1" width="9.140625" style="3" customWidth="1"/>
    <col min="2" max="2" width="20.8515625" style="3" customWidth="1"/>
    <col min="3" max="3" width="15.8515625" style="3" customWidth="1"/>
    <col min="4" max="20" width="9.140625" style="3" customWidth="1"/>
    <col min="21" max="22" width="5.00390625" style="3" bestFit="1" customWidth="1"/>
    <col min="23" max="16384" width="9.140625" style="3" customWidth="1"/>
  </cols>
  <sheetData>
    <row r="1" ht="12"/>
    <row r="2" ht="12"/>
    <row r="3" spans="2:6" ht="12">
      <c r="B3" s="12" t="s">
        <v>264</v>
      </c>
      <c r="F3" s="8"/>
    </row>
    <row r="4" spans="2:3" ht="12">
      <c r="B4" s="17" t="s">
        <v>56</v>
      </c>
      <c r="C4" s="9"/>
    </row>
    <row r="5" ht="12">
      <c r="C5" s="9"/>
    </row>
    <row r="6" spans="2:3" ht="36">
      <c r="B6" s="10"/>
      <c r="C6" s="136" t="s">
        <v>180</v>
      </c>
    </row>
    <row r="7" spans="2:4" ht="12">
      <c r="B7" s="11" t="s">
        <v>4</v>
      </c>
      <c r="C7" s="244">
        <v>41</v>
      </c>
      <c r="D7" s="62"/>
    </row>
    <row r="8" ht="12">
      <c r="C8" s="9"/>
    </row>
    <row r="9" spans="2:3" ht="12">
      <c r="B9" s="17" t="s">
        <v>8</v>
      </c>
      <c r="C9" s="9">
        <v>75</v>
      </c>
    </row>
    <row r="10" spans="2:3" ht="12">
      <c r="B10" s="17" t="s">
        <v>5</v>
      </c>
      <c r="C10" s="9">
        <v>75</v>
      </c>
    </row>
    <row r="11" spans="2:3" ht="12">
      <c r="B11" s="17" t="s">
        <v>6</v>
      </c>
      <c r="C11" s="9">
        <v>65</v>
      </c>
    </row>
    <row r="12" spans="2:3" ht="12">
      <c r="B12" s="17" t="s">
        <v>34</v>
      </c>
      <c r="C12" s="9">
        <v>65</v>
      </c>
    </row>
    <row r="13" spans="2:3" ht="12">
      <c r="B13" s="17" t="s">
        <v>18</v>
      </c>
      <c r="C13" s="9">
        <v>60</v>
      </c>
    </row>
    <row r="14" spans="2:3" ht="12">
      <c r="B14" s="17" t="s">
        <v>12</v>
      </c>
      <c r="C14" s="9">
        <v>59</v>
      </c>
    </row>
    <row r="15" spans="2:3" ht="12">
      <c r="B15" s="17" t="s">
        <v>35</v>
      </c>
      <c r="C15" s="9">
        <v>57.99999999999999</v>
      </c>
    </row>
    <row r="16" spans="2:3" ht="12">
      <c r="B16" s="17" t="s">
        <v>13</v>
      </c>
      <c r="C16" s="9">
        <v>56.99999999999999</v>
      </c>
    </row>
    <row r="17" spans="2:3" ht="12">
      <c r="B17" s="17" t="s">
        <v>33</v>
      </c>
      <c r="C17" s="9">
        <v>53</v>
      </c>
    </row>
    <row r="18" spans="2:3" ht="12">
      <c r="B18" s="17" t="s">
        <v>21</v>
      </c>
      <c r="C18" s="9">
        <v>50</v>
      </c>
    </row>
    <row r="19" spans="2:3" ht="12">
      <c r="B19" s="17" t="s">
        <v>10</v>
      </c>
      <c r="C19" s="9">
        <v>44</v>
      </c>
    </row>
    <row r="20" spans="2:3" ht="12">
      <c r="B20" s="17" t="s">
        <v>11</v>
      </c>
      <c r="C20" s="9">
        <v>43</v>
      </c>
    </row>
    <row r="21" spans="2:3" ht="12">
      <c r="B21" s="17" t="s">
        <v>9</v>
      </c>
      <c r="C21" s="9">
        <v>42</v>
      </c>
    </row>
    <row r="22" spans="2:3" ht="12">
      <c r="B22" s="17" t="s">
        <v>7</v>
      </c>
      <c r="C22" s="9">
        <v>40</v>
      </c>
    </row>
    <row r="23" spans="2:3" ht="12">
      <c r="B23" s="17" t="s">
        <v>22</v>
      </c>
      <c r="C23" s="9">
        <v>39</v>
      </c>
    </row>
    <row r="24" spans="2:3" ht="12">
      <c r="B24" s="17" t="s">
        <v>17</v>
      </c>
      <c r="C24" s="9">
        <v>36</v>
      </c>
    </row>
    <row r="25" spans="2:3" ht="12">
      <c r="B25" s="17" t="s">
        <v>26</v>
      </c>
      <c r="C25" s="9">
        <v>35</v>
      </c>
    </row>
    <row r="26" spans="2:3" ht="12">
      <c r="B26" s="17" t="s">
        <v>15</v>
      </c>
      <c r="C26" s="9">
        <v>34</v>
      </c>
    </row>
    <row r="27" spans="2:3" ht="12">
      <c r="B27" s="17" t="s">
        <v>14</v>
      </c>
      <c r="C27" s="9">
        <v>33</v>
      </c>
    </row>
    <row r="28" spans="2:3" ht="12">
      <c r="B28" s="17" t="s">
        <v>16</v>
      </c>
      <c r="C28" s="9">
        <v>31</v>
      </c>
    </row>
    <row r="29" spans="2:3" ht="12">
      <c r="B29" s="17" t="s">
        <v>20</v>
      </c>
      <c r="C29" s="9">
        <v>28.999999999999996</v>
      </c>
    </row>
    <row r="30" spans="2:3" ht="12">
      <c r="B30" s="17" t="s">
        <v>19</v>
      </c>
      <c r="C30" s="9">
        <v>28.999999999999996</v>
      </c>
    </row>
    <row r="31" spans="2:3" ht="12">
      <c r="B31" s="17" t="s">
        <v>23</v>
      </c>
      <c r="C31" s="9">
        <v>28.999999999999996</v>
      </c>
    </row>
    <row r="32" spans="2:3" ht="12">
      <c r="B32" s="17" t="s">
        <v>24</v>
      </c>
      <c r="C32" s="9">
        <v>26</v>
      </c>
    </row>
    <row r="33" spans="2:3" ht="12">
      <c r="B33" s="17" t="s">
        <v>25</v>
      </c>
      <c r="C33" s="9">
        <v>22</v>
      </c>
    </row>
    <row r="34" spans="2:3" ht="12">
      <c r="B34" s="17" t="s">
        <v>28</v>
      </c>
      <c r="C34" s="9">
        <v>14.000000000000002</v>
      </c>
    </row>
    <row r="35" spans="2:3" ht="12">
      <c r="B35" s="17" t="s">
        <v>27</v>
      </c>
      <c r="C35" s="9">
        <v>13</v>
      </c>
    </row>
    <row r="36" spans="2:20" ht="12">
      <c r="B36" s="17"/>
      <c r="C36" s="9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2:3" ht="12">
      <c r="B37" s="17" t="s">
        <v>29</v>
      </c>
      <c r="C37" s="9">
        <v>64</v>
      </c>
    </row>
    <row r="38" spans="2:3" ht="12">
      <c r="B38" s="17"/>
      <c r="C38" s="9"/>
    </row>
    <row r="39" spans="2:3" ht="12">
      <c r="B39" s="18" t="s">
        <v>30</v>
      </c>
      <c r="C39" s="9">
        <v>28.999999999999996</v>
      </c>
    </row>
    <row r="40" spans="2:3" ht="12">
      <c r="B40" s="17" t="s">
        <v>83</v>
      </c>
      <c r="C40" s="9">
        <v>20</v>
      </c>
    </row>
    <row r="41" spans="2:3" ht="12">
      <c r="B41" s="18" t="s">
        <v>31</v>
      </c>
      <c r="C41" s="9">
        <v>14</v>
      </c>
    </row>
    <row r="42" spans="2:3" ht="12">
      <c r="B42" s="18" t="s">
        <v>60</v>
      </c>
      <c r="C42" s="9">
        <v>11</v>
      </c>
    </row>
    <row r="43" spans="2:3" ht="12">
      <c r="B43" s="18"/>
      <c r="C43" s="9"/>
    </row>
    <row r="44" spans="2:3" ht="12">
      <c r="B44" s="246" t="s">
        <v>32</v>
      </c>
      <c r="C44" s="245">
        <v>9</v>
      </c>
    </row>
    <row r="45" spans="2:3" ht="12">
      <c r="B45" s="15"/>
      <c r="C45" s="9"/>
    </row>
    <row r="46" spans="2:3" ht="14.4" customHeight="1">
      <c r="B46" s="17"/>
      <c r="C46" s="9"/>
    </row>
    <row r="47" ht="15">
      <c r="B47" s="18" t="s">
        <v>218</v>
      </c>
    </row>
    <row r="48" ht="15">
      <c r="B48" s="19" t="s">
        <v>61</v>
      </c>
    </row>
    <row r="49" ht="15">
      <c r="B49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45"/>
  <sheetViews>
    <sheetView workbookViewId="0" topLeftCell="A1">
      <selection activeCell="B34" sqref="B8:B34"/>
    </sheetView>
  </sheetViews>
  <sheetFormatPr defaultColWidth="9.140625" defaultRowHeight="15"/>
  <cols>
    <col min="1" max="1" width="9.140625" style="3" customWidth="1"/>
    <col min="2" max="2" width="20.421875" style="3" customWidth="1"/>
    <col min="3" max="12" width="11.8515625" style="3" customWidth="1"/>
    <col min="13" max="16384" width="9.140625" style="3" customWidth="1"/>
  </cols>
  <sheetData>
    <row r="2" spans="1:9" ht="15">
      <c r="A2" s="16"/>
      <c r="B2" s="16"/>
      <c r="C2" s="16"/>
      <c r="D2" s="16"/>
      <c r="E2" s="16"/>
      <c r="F2" s="16"/>
      <c r="G2" s="16"/>
      <c r="H2" s="16"/>
      <c r="I2" s="16"/>
    </row>
    <row r="3" spans="1:12" ht="15.6">
      <c r="A3" s="16"/>
      <c r="B3" s="261" t="s">
        <v>178</v>
      </c>
      <c r="C3" s="15"/>
      <c r="D3" s="15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16"/>
      <c r="B4" s="262" t="s">
        <v>179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60">
      <c r="B6" s="10"/>
      <c r="C6" s="196" t="s">
        <v>62</v>
      </c>
      <c r="D6" s="136" t="s">
        <v>63</v>
      </c>
      <c r="E6" s="143" t="s">
        <v>64</v>
      </c>
      <c r="F6" s="143" t="s">
        <v>65</v>
      </c>
      <c r="G6" s="143" t="s">
        <v>66</v>
      </c>
      <c r="H6" s="143" t="s">
        <v>67</v>
      </c>
      <c r="I6" s="143" t="s">
        <v>68</v>
      </c>
      <c r="J6" s="143" t="s">
        <v>69</v>
      </c>
      <c r="K6" s="143" t="s">
        <v>70</v>
      </c>
      <c r="L6" s="143" t="s">
        <v>71</v>
      </c>
    </row>
    <row r="7" spans="2:12" ht="12">
      <c r="B7" s="140" t="s">
        <v>4</v>
      </c>
      <c r="C7" s="194">
        <v>79</v>
      </c>
      <c r="D7" s="141">
        <v>66</v>
      </c>
      <c r="E7" s="194">
        <v>61</v>
      </c>
      <c r="F7" s="141">
        <v>58</v>
      </c>
      <c r="G7" s="195">
        <v>47</v>
      </c>
      <c r="H7" s="195">
        <v>46</v>
      </c>
      <c r="I7" s="195">
        <v>27</v>
      </c>
      <c r="J7" s="195">
        <v>24</v>
      </c>
      <c r="K7" s="195">
        <v>24</v>
      </c>
      <c r="L7" s="195">
        <v>21</v>
      </c>
    </row>
    <row r="8" spans="2:12" ht="12">
      <c r="B8" s="145" t="s">
        <v>33</v>
      </c>
      <c r="C8" s="197">
        <v>82</v>
      </c>
      <c r="D8" s="147">
        <v>81</v>
      </c>
      <c r="E8" s="197">
        <v>68</v>
      </c>
      <c r="F8" s="147">
        <v>65</v>
      </c>
      <c r="G8" s="197">
        <v>50</v>
      </c>
      <c r="H8" s="147">
        <v>58</v>
      </c>
      <c r="I8" s="146">
        <v>46</v>
      </c>
      <c r="J8" s="146">
        <v>40</v>
      </c>
      <c r="K8" s="146">
        <v>36</v>
      </c>
      <c r="L8" s="146">
        <v>27</v>
      </c>
    </row>
    <row r="9" spans="2:12" ht="12">
      <c r="B9" s="22" t="s">
        <v>27</v>
      </c>
      <c r="C9" s="23">
        <v>80</v>
      </c>
      <c r="D9" s="24">
        <v>68</v>
      </c>
      <c r="E9" s="23">
        <v>60</v>
      </c>
      <c r="F9" s="24">
        <v>44</v>
      </c>
      <c r="G9" s="23">
        <v>32</v>
      </c>
      <c r="H9" s="24">
        <v>55</v>
      </c>
      <c r="I9" s="20">
        <v>21</v>
      </c>
      <c r="J9" s="20">
        <v>21</v>
      </c>
      <c r="K9" s="21">
        <v>24</v>
      </c>
      <c r="L9" s="67">
        <v>21</v>
      </c>
    </row>
    <row r="10" spans="2:12" ht="12">
      <c r="B10" s="22" t="s">
        <v>10</v>
      </c>
      <c r="C10" s="23">
        <v>81</v>
      </c>
      <c r="D10" s="24">
        <v>62</v>
      </c>
      <c r="E10" s="23">
        <v>85</v>
      </c>
      <c r="F10" s="24">
        <v>78</v>
      </c>
      <c r="G10" s="23">
        <v>52</v>
      </c>
      <c r="H10" s="24">
        <v>32</v>
      </c>
      <c r="I10" s="20">
        <v>17</v>
      </c>
      <c r="J10" s="20">
        <v>11</v>
      </c>
      <c r="K10" s="21">
        <v>19</v>
      </c>
      <c r="L10" s="21">
        <v>7</v>
      </c>
    </row>
    <row r="11" spans="2:12" ht="12">
      <c r="B11" s="22" t="s">
        <v>34</v>
      </c>
      <c r="C11" s="23">
        <v>86</v>
      </c>
      <c r="D11" s="24">
        <v>83</v>
      </c>
      <c r="E11" s="23">
        <v>73</v>
      </c>
      <c r="F11" s="24">
        <v>80</v>
      </c>
      <c r="G11" s="146">
        <v>65</v>
      </c>
      <c r="H11" s="20">
        <v>72</v>
      </c>
      <c r="I11" s="20">
        <v>38</v>
      </c>
      <c r="J11" s="20">
        <v>43</v>
      </c>
      <c r="K11" s="21">
        <v>35</v>
      </c>
      <c r="L11" s="21">
        <v>40</v>
      </c>
    </row>
    <row r="12" spans="2:12" ht="12">
      <c r="B12" s="22" t="s">
        <v>9</v>
      </c>
      <c r="C12" s="23">
        <v>65</v>
      </c>
      <c r="D12" s="24">
        <v>61</v>
      </c>
      <c r="E12" s="23">
        <v>55</v>
      </c>
      <c r="F12" s="24">
        <v>48</v>
      </c>
      <c r="G12" s="20">
        <v>40</v>
      </c>
      <c r="H12" s="20">
        <v>33</v>
      </c>
      <c r="I12" s="20">
        <v>21</v>
      </c>
      <c r="J12" s="20">
        <v>25</v>
      </c>
      <c r="K12" s="21">
        <v>18</v>
      </c>
      <c r="L12" s="21">
        <v>23</v>
      </c>
    </row>
    <row r="13" spans="2:12" ht="12">
      <c r="B13" s="22" t="s">
        <v>35</v>
      </c>
      <c r="C13" s="23">
        <v>77</v>
      </c>
      <c r="D13" s="24">
        <v>65</v>
      </c>
      <c r="E13" s="23">
        <v>68</v>
      </c>
      <c r="F13" s="24">
        <v>44</v>
      </c>
      <c r="G13" s="20">
        <v>75</v>
      </c>
      <c r="H13" s="20">
        <v>26</v>
      </c>
      <c r="I13" s="20">
        <v>19</v>
      </c>
      <c r="J13" s="20">
        <v>32</v>
      </c>
      <c r="K13" s="21">
        <v>19</v>
      </c>
      <c r="L13" s="21">
        <v>17</v>
      </c>
    </row>
    <row r="14" spans="2:12" ht="12">
      <c r="B14" s="22" t="s">
        <v>12</v>
      </c>
      <c r="C14" s="23">
        <v>80</v>
      </c>
      <c r="D14" s="24">
        <v>69</v>
      </c>
      <c r="E14" s="23">
        <v>73</v>
      </c>
      <c r="F14" s="24">
        <v>54</v>
      </c>
      <c r="G14" s="20">
        <v>54</v>
      </c>
      <c r="H14" s="20">
        <v>40</v>
      </c>
      <c r="I14" s="20">
        <v>24</v>
      </c>
      <c r="J14" s="20">
        <v>12</v>
      </c>
      <c r="K14" s="21">
        <v>13</v>
      </c>
      <c r="L14" s="189">
        <v>16</v>
      </c>
    </row>
    <row r="15" spans="2:12" ht="12">
      <c r="B15" s="22" t="s">
        <v>25</v>
      </c>
      <c r="C15" s="23">
        <v>84</v>
      </c>
      <c r="D15" s="24">
        <v>67</v>
      </c>
      <c r="E15" s="23">
        <v>73</v>
      </c>
      <c r="F15" s="24">
        <v>50</v>
      </c>
      <c r="G15" s="20">
        <v>34</v>
      </c>
      <c r="H15" s="20">
        <v>41</v>
      </c>
      <c r="I15" s="20">
        <v>28</v>
      </c>
      <c r="J15" s="20">
        <v>36</v>
      </c>
      <c r="K15" s="21">
        <v>28</v>
      </c>
      <c r="L15" s="21">
        <v>36</v>
      </c>
    </row>
    <row r="16" spans="2:12" ht="12">
      <c r="B16" s="22" t="s">
        <v>16</v>
      </c>
      <c r="C16" s="23">
        <v>82</v>
      </c>
      <c r="D16" s="24">
        <v>80</v>
      </c>
      <c r="E16" s="23">
        <v>63</v>
      </c>
      <c r="F16" s="24">
        <v>62</v>
      </c>
      <c r="G16" s="20">
        <v>40</v>
      </c>
      <c r="H16" s="20">
        <v>69</v>
      </c>
      <c r="I16" s="20">
        <v>38</v>
      </c>
      <c r="J16" s="20">
        <v>35</v>
      </c>
      <c r="K16" s="21">
        <v>33</v>
      </c>
      <c r="L16" s="21">
        <v>28</v>
      </c>
    </row>
    <row r="17" spans="2:12" ht="12">
      <c r="B17" s="22" t="s">
        <v>20</v>
      </c>
      <c r="C17" s="23">
        <v>67</v>
      </c>
      <c r="D17" s="24">
        <v>76</v>
      </c>
      <c r="E17" s="23">
        <v>54</v>
      </c>
      <c r="F17" s="24">
        <v>51</v>
      </c>
      <c r="G17" s="20">
        <v>44</v>
      </c>
      <c r="H17" s="20">
        <v>59</v>
      </c>
      <c r="I17" s="20">
        <v>30</v>
      </c>
      <c r="J17" s="20">
        <v>22</v>
      </c>
      <c r="K17" s="21">
        <v>31</v>
      </c>
      <c r="L17" s="21">
        <v>25</v>
      </c>
    </row>
    <row r="18" spans="2:12" ht="12">
      <c r="B18" s="22" t="s">
        <v>22</v>
      </c>
      <c r="C18" s="23">
        <v>88</v>
      </c>
      <c r="D18" s="24">
        <v>72</v>
      </c>
      <c r="E18" s="23">
        <v>61</v>
      </c>
      <c r="F18" s="24">
        <v>65</v>
      </c>
      <c r="G18" s="20">
        <v>52</v>
      </c>
      <c r="H18" s="20">
        <v>54</v>
      </c>
      <c r="I18" s="20">
        <v>20</v>
      </c>
      <c r="J18" s="20">
        <v>23</v>
      </c>
      <c r="K18" s="21">
        <v>18</v>
      </c>
      <c r="L18" s="21">
        <v>22</v>
      </c>
    </row>
    <row r="19" spans="2:12" ht="12">
      <c r="B19" s="22" t="s">
        <v>18</v>
      </c>
      <c r="C19" s="23">
        <v>96</v>
      </c>
      <c r="D19" s="24">
        <v>58</v>
      </c>
      <c r="E19" s="23">
        <v>58</v>
      </c>
      <c r="F19" s="24">
        <v>70</v>
      </c>
      <c r="G19" s="20">
        <v>52</v>
      </c>
      <c r="H19" s="20">
        <v>39</v>
      </c>
      <c r="I19" s="20">
        <v>19</v>
      </c>
      <c r="J19" s="20">
        <v>14</v>
      </c>
      <c r="K19" s="21">
        <v>20</v>
      </c>
      <c r="L19" s="21">
        <v>10</v>
      </c>
    </row>
    <row r="20" spans="2:12" ht="12">
      <c r="B20" s="22" t="s">
        <v>21</v>
      </c>
      <c r="C20" s="23">
        <v>83</v>
      </c>
      <c r="D20" s="24">
        <v>60</v>
      </c>
      <c r="E20" s="23">
        <v>68</v>
      </c>
      <c r="F20" s="24">
        <v>71</v>
      </c>
      <c r="G20" s="20">
        <v>43</v>
      </c>
      <c r="H20" s="20">
        <v>23</v>
      </c>
      <c r="I20" s="20">
        <v>20</v>
      </c>
      <c r="J20" s="20">
        <v>12</v>
      </c>
      <c r="K20" s="21">
        <v>17</v>
      </c>
      <c r="L20" s="21">
        <v>8</v>
      </c>
    </row>
    <row r="21" spans="2:12" ht="12">
      <c r="B21" s="22" t="s">
        <v>23</v>
      </c>
      <c r="C21" s="23">
        <v>79</v>
      </c>
      <c r="D21" s="24">
        <v>54</v>
      </c>
      <c r="E21" s="23">
        <v>57</v>
      </c>
      <c r="F21" s="24">
        <v>41</v>
      </c>
      <c r="G21" s="20">
        <v>36</v>
      </c>
      <c r="H21" s="20">
        <v>49</v>
      </c>
      <c r="I21" s="20">
        <v>17</v>
      </c>
      <c r="J21" s="20">
        <v>22</v>
      </c>
      <c r="K21" s="21">
        <v>15</v>
      </c>
      <c r="L21" s="21">
        <v>17</v>
      </c>
    </row>
    <row r="22" spans="2:12" ht="12">
      <c r="B22" s="22" t="s">
        <v>15</v>
      </c>
      <c r="C22" s="23">
        <v>80</v>
      </c>
      <c r="D22" s="24">
        <v>58</v>
      </c>
      <c r="E22" s="23">
        <v>51</v>
      </c>
      <c r="F22" s="24">
        <v>52</v>
      </c>
      <c r="G22" s="20">
        <v>46</v>
      </c>
      <c r="H22" s="20">
        <v>42</v>
      </c>
      <c r="I22" s="20">
        <v>17</v>
      </c>
      <c r="J22" s="20">
        <v>33</v>
      </c>
      <c r="K22" s="21">
        <v>13</v>
      </c>
      <c r="L22" s="21">
        <v>22</v>
      </c>
    </row>
    <row r="23" spans="2:12" ht="12">
      <c r="B23" s="22" t="s">
        <v>14</v>
      </c>
      <c r="C23" s="23">
        <v>81</v>
      </c>
      <c r="D23" s="24">
        <v>67</v>
      </c>
      <c r="E23" s="23">
        <v>68</v>
      </c>
      <c r="F23" s="24">
        <v>61</v>
      </c>
      <c r="G23" s="20">
        <v>41</v>
      </c>
      <c r="H23" s="20">
        <v>65</v>
      </c>
      <c r="I23" s="20">
        <v>33</v>
      </c>
      <c r="J23" s="20">
        <v>27</v>
      </c>
      <c r="K23" s="21">
        <v>23</v>
      </c>
      <c r="L23" s="21">
        <v>29</v>
      </c>
    </row>
    <row r="24" spans="2:12" ht="12">
      <c r="B24" s="22" t="s">
        <v>24</v>
      </c>
      <c r="C24" s="23">
        <v>72</v>
      </c>
      <c r="D24" s="24">
        <v>61</v>
      </c>
      <c r="E24" s="23">
        <v>61</v>
      </c>
      <c r="F24" s="24">
        <v>45</v>
      </c>
      <c r="G24" s="20">
        <v>41</v>
      </c>
      <c r="H24" s="20">
        <v>44</v>
      </c>
      <c r="I24" s="20">
        <v>21</v>
      </c>
      <c r="J24" s="20">
        <v>32</v>
      </c>
      <c r="K24" s="21">
        <v>18</v>
      </c>
      <c r="L24" s="21">
        <v>17</v>
      </c>
    </row>
    <row r="25" spans="2:12" ht="12">
      <c r="B25" s="22" t="s">
        <v>13</v>
      </c>
      <c r="C25" s="23">
        <v>89</v>
      </c>
      <c r="D25" s="24">
        <v>83</v>
      </c>
      <c r="E25" s="23">
        <v>80</v>
      </c>
      <c r="F25" s="24">
        <v>55</v>
      </c>
      <c r="G25" s="20">
        <v>51</v>
      </c>
      <c r="H25" s="20">
        <v>55</v>
      </c>
      <c r="I25" s="20">
        <v>33</v>
      </c>
      <c r="J25" s="20">
        <v>41</v>
      </c>
      <c r="K25" s="21">
        <v>22</v>
      </c>
      <c r="L25" s="21">
        <v>26</v>
      </c>
    </row>
    <row r="26" spans="2:12" ht="12">
      <c r="B26" s="22" t="s">
        <v>6</v>
      </c>
      <c r="C26" s="23">
        <v>82</v>
      </c>
      <c r="D26" s="24">
        <v>81</v>
      </c>
      <c r="E26" s="23">
        <v>72</v>
      </c>
      <c r="F26" s="24">
        <v>64</v>
      </c>
      <c r="G26" s="20">
        <v>66</v>
      </c>
      <c r="H26" s="20">
        <v>78</v>
      </c>
      <c r="I26" s="20">
        <v>49</v>
      </c>
      <c r="J26" s="20">
        <v>28</v>
      </c>
      <c r="K26" s="21">
        <v>35</v>
      </c>
      <c r="L26" s="21">
        <v>30</v>
      </c>
    </row>
    <row r="27" spans="2:12" ht="12">
      <c r="B27" s="22" t="s">
        <v>7</v>
      </c>
      <c r="C27" s="23">
        <v>70</v>
      </c>
      <c r="D27" s="24">
        <v>71</v>
      </c>
      <c r="E27" s="23">
        <v>52</v>
      </c>
      <c r="F27" s="24">
        <v>49</v>
      </c>
      <c r="G27" s="20">
        <v>27</v>
      </c>
      <c r="H27" s="20">
        <v>26</v>
      </c>
      <c r="I27" s="20">
        <v>23</v>
      </c>
      <c r="J27" s="20">
        <v>24</v>
      </c>
      <c r="K27" s="21">
        <v>16</v>
      </c>
      <c r="L27" s="21">
        <v>28</v>
      </c>
    </row>
    <row r="28" spans="2:12" ht="12">
      <c r="B28" s="22" t="s">
        <v>19</v>
      </c>
      <c r="C28" s="23">
        <v>79</v>
      </c>
      <c r="D28" s="24">
        <v>41</v>
      </c>
      <c r="E28" s="23">
        <v>64</v>
      </c>
      <c r="F28" s="24">
        <v>41</v>
      </c>
      <c r="G28" s="20">
        <v>30</v>
      </c>
      <c r="H28" s="20">
        <v>27</v>
      </c>
      <c r="I28" s="20">
        <v>17</v>
      </c>
      <c r="J28" s="20">
        <v>10</v>
      </c>
      <c r="K28" s="21">
        <v>22</v>
      </c>
      <c r="L28" s="67">
        <v>14</v>
      </c>
    </row>
    <row r="29" spans="2:12" ht="12">
      <c r="B29" s="22" t="s">
        <v>26</v>
      </c>
      <c r="C29" s="23">
        <v>89</v>
      </c>
      <c r="D29" s="24">
        <v>71</v>
      </c>
      <c r="E29" s="23">
        <v>61</v>
      </c>
      <c r="F29" s="24">
        <v>66</v>
      </c>
      <c r="G29" s="20">
        <v>41</v>
      </c>
      <c r="H29" s="20">
        <v>46</v>
      </c>
      <c r="I29" s="20">
        <v>26</v>
      </c>
      <c r="J29" s="20">
        <v>35</v>
      </c>
      <c r="K29" s="21">
        <v>34</v>
      </c>
      <c r="L29" s="21">
        <v>25</v>
      </c>
    </row>
    <row r="30" spans="2:12" ht="12">
      <c r="B30" s="22" t="s">
        <v>28</v>
      </c>
      <c r="C30" s="23">
        <v>80</v>
      </c>
      <c r="D30" s="24">
        <v>58</v>
      </c>
      <c r="E30" s="23">
        <v>58</v>
      </c>
      <c r="F30" s="24">
        <v>52</v>
      </c>
      <c r="G30" s="20">
        <v>44</v>
      </c>
      <c r="H30" s="20">
        <v>50</v>
      </c>
      <c r="I30" s="20">
        <v>27</v>
      </c>
      <c r="J30" s="20">
        <v>22</v>
      </c>
      <c r="K30" s="21">
        <v>30</v>
      </c>
      <c r="L30" s="21">
        <v>22</v>
      </c>
    </row>
    <row r="31" spans="2:12" ht="12">
      <c r="B31" s="22" t="s">
        <v>11</v>
      </c>
      <c r="C31" s="23">
        <v>73</v>
      </c>
      <c r="D31" s="24">
        <v>66</v>
      </c>
      <c r="E31" s="23">
        <v>66</v>
      </c>
      <c r="F31" s="24">
        <v>72</v>
      </c>
      <c r="G31" s="20">
        <v>38</v>
      </c>
      <c r="H31" s="20">
        <v>43</v>
      </c>
      <c r="I31" s="20">
        <v>21</v>
      </c>
      <c r="J31" s="20">
        <v>28</v>
      </c>
      <c r="K31" s="21">
        <v>25</v>
      </c>
      <c r="L31" s="21">
        <v>23</v>
      </c>
    </row>
    <row r="32" spans="2:12" ht="12">
      <c r="B32" s="22" t="s">
        <v>17</v>
      </c>
      <c r="C32" s="23">
        <v>88</v>
      </c>
      <c r="D32" s="24">
        <v>60</v>
      </c>
      <c r="E32" s="23">
        <v>65</v>
      </c>
      <c r="F32" s="24">
        <v>68</v>
      </c>
      <c r="G32" s="20">
        <v>52</v>
      </c>
      <c r="H32" s="20">
        <v>39</v>
      </c>
      <c r="I32" s="20">
        <v>28</v>
      </c>
      <c r="J32" s="20">
        <v>25</v>
      </c>
      <c r="K32" s="67">
        <v>16</v>
      </c>
      <c r="L32" s="67">
        <v>18</v>
      </c>
    </row>
    <row r="33" spans="2:12" ht="12">
      <c r="B33" s="22" t="s">
        <v>5</v>
      </c>
      <c r="C33" s="23">
        <v>85</v>
      </c>
      <c r="D33" s="24">
        <v>76</v>
      </c>
      <c r="E33" s="23">
        <v>75</v>
      </c>
      <c r="F33" s="24">
        <v>65</v>
      </c>
      <c r="G33" s="20">
        <v>64</v>
      </c>
      <c r="H33" s="20">
        <v>49</v>
      </c>
      <c r="I33" s="20">
        <v>41</v>
      </c>
      <c r="J33" s="20">
        <v>20</v>
      </c>
      <c r="K33" s="21">
        <v>37</v>
      </c>
      <c r="L33" s="21">
        <v>17</v>
      </c>
    </row>
    <row r="34" spans="2:12" ht="12">
      <c r="B34" s="22" t="s">
        <v>8</v>
      </c>
      <c r="C34" s="23">
        <v>87</v>
      </c>
      <c r="D34" s="24">
        <v>84</v>
      </c>
      <c r="E34" s="23">
        <v>71</v>
      </c>
      <c r="F34" s="24">
        <v>64</v>
      </c>
      <c r="G34" s="20">
        <v>73</v>
      </c>
      <c r="H34" s="20">
        <v>60</v>
      </c>
      <c r="I34" s="20">
        <v>38</v>
      </c>
      <c r="J34" s="20">
        <v>43</v>
      </c>
      <c r="K34" s="66">
        <v>21</v>
      </c>
      <c r="L34" s="190">
        <v>27</v>
      </c>
    </row>
    <row r="35" spans="2:12" ht="12">
      <c r="B35" s="25" t="s">
        <v>29</v>
      </c>
      <c r="C35" s="27">
        <v>88</v>
      </c>
      <c r="D35" s="28">
        <v>83</v>
      </c>
      <c r="E35" s="27">
        <v>78</v>
      </c>
      <c r="F35" s="28">
        <v>67</v>
      </c>
      <c r="G35" s="26">
        <v>69</v>
      </c>
      <c r="H35" s="26">
        <v>67</v>
      </c>
      <c r="I35" s="26">
        <v>38</v>
      </c>
      <c r="J35" s="26">
        <v>39</v>
      </c>
      <c r="K35" s="29">
        <v>33</v>
      </c>
      <c r="L35" s="29">
        <v>32</v>
      </c>
    </row>
    <row r="36" spans="2:12" ht="12">
      <c r="B36" s="30" t="s">
        <v>30</v>
      </c>
      <c r="C36" s="32">
        <v>77</v>
      </c>
      <c r="D36" s="33">
        <v>52</v>
      </c>
      <c r="E36" s="32">
        <v>46</v>
      </c>
      <c r="F36" s="33">
        <v>34</v>
      </c>
      <c r="G36" s="31">
        <v>42</v>
      </c>
      <c r="H36" s="31">
        <v>37</v>
      </c>
      <c r="I36" s="31">
        <v>14</v>
      </c>
      <c r="J36" s="31">
        <v>17</v>
      </c>
      <c r="K36" s="191">
        <v>19</v>
      </c>
      <c r="L36" s="191">
        <v>14</v>
      </c>
    </row>
    <row r="37" spans="2:12" ht="12">
      <c r="B37" s="193" t="s">
        <v>31</v>
      </c>
      <c r="C37" s="247">
        <v>66</v>
      </c>
      <c r="D37" s="93">
        <v>45</v>
      </c>
      <c r="E37" s="247">
        <v>48</v>
      </c>
      <c r="F37" s="93">
        <v>28</v>
      </c>
      <c r="G37" s="29">
        <v>41</v>
      </c>
      <c r="H37" s="29">
        <v>40</v>
      </c>
      <c r="I37" s="29">
        <v>17</v>
      </c>
      <c r="J37" s="29">
        <v>21</v>
      </c>
      <c r="K37" s="248">
        <v>26</v>
      </c>
      <c r="L37" s="248">
        <v>27</v>
      </c>
    </row>
    <row r="38" spans="2:12" ht="12">
      <c r="B38" s="34" t="s">
        <v>60</v>
      </c>
      <c r="C38" s="36">
        <v>72</v>
      </c>
      <c r="D38" s="37">
        <v>71</v>
      </c>
      <c r="E38" s="36">
        <v>57</v>
      </c>
      <c r="F38" s="37">
        <v>46</v>
      </c>
      <c r="G38" s="35">
        <v>57</v>
      </c>
      <c r="H38" s="35">
        <v>37</v>
      </c>
      <c r="I38" s="35">
        <v>27</v>
      </c>
      <c r="J38" s="38">
        <v>35</v>
      </c>
      <c r="K38" s="192">
        <v>56</v>
      </c>
      <c r="L38" s="192">
        <v>29</v>
      </c>
    </row>
    <row r="39" spans="2:12" ht="12">
      <c r="B39" s="39" t="s">
        <v>32</v>
      </c>
      <c r="C39" s="40">
        <v>84</v>
      </c>
      <c r="D39" s="41">
        <v>65</v>
      </c>
      <c r="E39" s="40">
        <v>62</v>
      </c>
      <c r="F39" s="41">
        <v>58</v>
      </c>
      <c r="G39" s="38">
        <v>49</v>
      </c>
      <c r="H39" s="42">
        <v>55</v>
      </c>
      <c r="I39" s="38">
        <v>27</v>
      </c>
      <c r="J39" s="42">
        <v>33</v>
      </c>
      <c r="K39" s="42">
        <v>28</v>
      </c>
      <c r="L39" s="42">
        <v>31</v>
      </c>
    </row>
    <row r="40" spans="2:12" ht="12">
      <c r="B40" s="193"/>
      <c r="C40" s="93"/>
      <c r="D40" s="93"/>
      <c r="E40" s="93"/>
      <c r="F40" s="93"/>
      <c r="G40" s="93"/>
      <c r="H40" s="93"/>
      <c r="I40" s="93"/>
      <c r="J40" s="93"/>
      <c r="K40" s="16"/>
      <c r="L40" s="16"/>
    </row>
    <row r="41" spans="2:12" ht="14.4" customHeight="1">
      <c r="B41" s="18" t="s">
        <v>217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4.4" customHeight="1">
      <c r="B42" s="43" t="s">
        <v>61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2:12" ht="15"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2:12" ht="14.4" customHeight="1">
      <c r="B44" s="43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3:12" ht="15">
      <c r="C45" s="4"/>
      <c r="D45" s="4"/>
      <c r="E45" s="4"/>
      <c r="F45" s="4"/>
      <c r="G45" s="4"/>
      <c r="H45" s="4"/>
      <c r="I45" s="4"/>
      <c r="J45" s="4"/>
      <c r="K45" s="4"/>
      <c r="L45" s="4"/>
    </row>
    <row r="46" ht="14.4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D49"/>
  <sheetViews>
    <sheetView workbookViewId="0" topLeftCell="A1">
      <selection activeCell="B3" sqref="B3"/>
    </sheetView>
  </sheetViews>
  <sheetFormatPr defaultColWidth="9.57421875" defaultRowHeight="15"/>
  <cols>
    <col min="1" max="1" width="9.57421875" style="70" customWidth="1"/>
    <col min="2" max="2" width="20.8515625" style="70" customWidth="1"/>
    <col min="3" max="3" width="25.8515625" style="70" customWidth="1"/>
    <col min="4" max="257" width="9.57421875" style="70" customWidth="1"/>
    <col min="258" max="258" width="22.00390625" style="70" customWidth="1"/>
    <col min="259" max="259" width="27.8515625" style="70" customWidth="1"/>
    <col min="260" max="513" width="9.57421875" style="70" customWidth="1"/>
    <col min="514" max="514" width="22.00390625" style="70" customWidth="1"/>
    <col min="515" max="515" width="27.8515625" style="70" customWidth="1"/>
    <col min="516" max="769" width="9.57421875" style="70" customWidth="1"/>
    <col min="770" max="770" width="22.00390625" style="70" customWidth="1"/>
    <col min="771" max="771" width="27.8515625" style="70" customWidth="1"/>
    <col min="772" max="1025" width="9.57421875" style="70" customWidth="1"/>
    <col min="1026" max="1026" width="22.00390625" style="70" customWidth="1"/>
    <col min="1027" max="1027" width="27.8515625" style="70" customWidth="1"/>
    <col min="1028" max="1281" width="9.57421875" style="70" customWidth="1"/>
    <col min="1282" max="1282" width="22.00390625" style="70" customWidth="1"/>
    <col min="1283" max="1283" width="27.8515625" style="70" customWidth="1"/>
    <col min="1284" max="1537" width="9.57421875" style="70" customWidth="1"/>
    <col min="1538" max="1538" width="22.00390625" style="70" customWidth="1"/>
    <col min="1539" max="1539" width="27.8515625" style="70" customWidth="1"/>
    <col min="1540" max="1793" width="9.57421875" style="70" customWidth="1"/>
    <col min="1794" max="1794" width="22.00390625" style="70" customWidth="1"/>
    <col min="1795" max="1795" width="27.8515625" style="70" customWidth="1"/>
    <col min="1796" max="2049" width="9.57421875" style="70" customWidth="1"/>
    <col min="2050" max="2050" width="22.00390625" style="70" customWidth="1"/>
    <col min="2051" max="2051" width="27.8515625" style="70" customWidth="1"/>
    <col min="2052" max="2305" width="9.57421875" style="70" customWidth="1"/>
    <col min="2306" max="2306" width="22.00390625" style="70" customWidth="1"/>
    <col min="2307" max="2307" width="27.8515625" style="70" customWidth="1"/>
    <col min="2308" max="2561" width="9.57421875" style="70" customWidth="1"/>
    <col min="2562" max="2562" width="22.00390625" style="70" customWidth="1"/>
    <col min="2563" max="2563" width="27.8515625" style="70" customWidth="1"/>
    <col min="2564" max="2817" width="9.57421875" style="70" customWidth="1"/>
    <col min="2818" max="2818" width="22.00390625" style="70" customWidth="1"/>
    <col min="2819" max="2819" width="27.8515625" style="70" customWidth="1"/>
    <col min="2820" max="3073" width="9.57421875" style="70" customWidth="1"/>
    <col min="3074" max="3074" width="22.00390625" style="70" customWidth="1"/>
    <col min="3075" max="3075" width="27.8515625" style="70" customWidth="1"/>
    <col min="3076" max="3329" width="9.57421875" style="70" customWidth="1"/>
    <col min="3330" max="3330" width="22.00390625" style="70" customWidth="1"/>
    <col min="3331" max="3331" width="27.8515625" style="70" customWidth="1"/>
    <col min="3332" max="3585" width="9.57421875" style="70" customWidth="1"/>
    <col min="3586" max="3586" width="22.00390625" style="70" customWidth="1"/>
    <col min="3587" max="3587" width="27.8515625" style="70" customWidth="1"/>
    <col min="3588" max="3841" width="9.57421875" style="70" customWidth="1"/>
    <col min="3842" max="3842" width="22.00390625" style="70" customWidth="1"/>
    <col min="3843" max="3843" width="27.8515625" style="70" customWidth="1"/>
    <col min="3844" max="4097" width="9.57421875" style="70" customWidth="1"/>
    <col min="4098" max="4098" width="22.00390625" style="70" customWidth="1"/>
    <col min="4099" max="4099" width="27.8515625" style="70" customWidth="1"/>
    <col min="4100" max="4353" width="9.57421875" style="70" customWidth="1"/>
    <col min="4354" max="4354" width="22.00390625" style="70" customWidth="1"/>
    <col min="4355" max="4355" width="27.8515625" style="70" customWidth="1"/>
    <col min="4356" max="4609" width="9.57421875" style="70" customWidth="1"/>
    <col min="4610" max="4610" width="22.00390625" style="70" customWidth="1"/>
    <col min="4611" max="4611" width="27.8515625" style="70" customWidth="1"/>
    <col min="4612" max="4865" width="9.57421875" style="70" customWidth="1"/>
    <col min="4866" max="4866" width="22.00390625" style="70" customWidth="1"/>
    <col min="4867" max="4867" width="27.8515625" style="70" customWidth="1"/>
    <col min="4868" max="5121" width="9.57421875" style="70" customWidth="1"/>
    <col min="5122" max="5122" width="22.00390625" style="70" customWidth="1"/>
    <col min="5123" max="5123" width="27.8515625" style="70" customWidth="1"/>
    <col min="5124" max="5377" width="9.57421875" style="70" customWidth="1"/>
    <col min="5378" max="5378" width="22.00390625" style="70" customWidth="1"/>
    <col min="5379" max="5379" width="27.8515625" style="70" customWidth="1"/>
    <col min="5380" max="5633" width="9.57421875" style="70" customWidth="1"/>
    <col min="5634" max="5634" width="22.00390625" style="70" customWidth="1"/>
    <col min="5635" max="5635" width="27.8515625" style="70" customWidth="1"/>
    <col min="5636" max="5889" width="9.57421875" style="70" customWidth="1"/>
    <col min="5890" max="5890" width="22.00390625" style="70" customWidth="1"/>
    <col min="5891" max="5891" width="27.8515625" style="70" customWidth="1"/>
    <col min="5892" max="6145" width="9.57421875" style="70" customWidth="1"/>
    <col min="6146" max="6146" width="22.00390625" style="70" customWidth="1"/>
    <col min="6147" max="6147" width="27.8515625" style="70" customWidth="1"/>
    <col min="6148" max="6401" width="9.57421875" style="70" customWidth="1"/>
    <col min="6402" max="6402" width="22.00390625" style="70" customWidth="1"/>
    <col min="6403" max="6403" width="27.8515625" style="70" customWidth="1"/>
    <col min="6404" max="6657" width="9.57421875" style="70" customWidth="1"/>
    <col min="6658" max="6658" width="22.00390625" style="70" customWidth="1"/>
    <col min="6659" max="6659" width="27.8515625" style="70" customWidth="1"/>
    <col min="6660" max="6913" width="9.57421875" style="70" customWidth="1"/>
    <col min="6914" max="6914" width="22.00390625" style="70" customWidth="1"/>
    <col min="6915" max="6915" width="27.8515625" style="70" customWidth="1"/>
    <col min="6916" max="7169" width="9.57421875" style="70" customWidth="1"/>
    <col min="7170" max="7170" width="22.00390625" style="70" customWidth="1"/>
    <col min="7171" max="7171" width="27.8515625" style="70" customWidth="1"/>
    <col min="7172" max="7425" width="9.57421875" style="70" customWidth="1"/>
    <col min="7426" max="7426" width="22.00390625" style="70" customWidth="1"/>
    <col min="7427" max="7427" width="27.8515625" style="70" customWidth="1"/>
    <col min="7428" max="7681" width="9.57421875" style="70" customWidth="1"/>
    <col min="7682" max="7682" width="22.00390625" style="70" customWidth="1"/>
    <col min="7683" max="7683" width="27.8515625" style="70" customWidth="1"/>
    <col min="7684" max="7937" width="9.57421875" style="70" customWidth="1"/>
    <col min="7938" max="7938" width="22.00390625" style="70" customWidth="1"/>
    <col min="7939" max="7939" width="27.8515625" style="70" customWidth="1"/>
    <col min="7940" max="8193" width="9.57421875" style="70" customWidth="1"/>
    <col min="8194" max="8194" width="22.00390625" style="70" customWidth="1"/>
    <col min="8195" max="8195" width="27.8515625" style="70" customWidth="1"/>
    <col min="8196" max="8449" width="9.57421875" style="70" customWidth="1"/>
    <col min="8450" max="8450" width="22.00390625" style="70" customWidth="1"/>
    <col min="8451" max="8451" width="27.8515625" style="70" customWidth="1"/>
    <col min="8452" max="8705" width="9.57421875" style="70" customWidth="1"/>
    <col min="8706" max="8706" width="22.00390625" style="70" customWidth="1"/>
    <col min="8707" max="8707" width="27.8515625" style="70" customWidth="1"/>
    <col min="8708" max="8961" width="9.57421875" style="70" customWidth="1"/>
    <col min="8962" max="8962" width="22.00390625" style="70" customWidth="1"/>
    <col min="8963" max="8963" width="27.8515625" style="70" customWidth="1"/>
    <col min="8964" max="9217" width="9.57421875" style="70" customWidth="1"/>
    <col min="9218" max="9218" width="22.00390625" style="70" customWidth="1"/>
    <col min="9219" max="9219" width="27.8515625" style="70" customWidth="1"/>
    <col min="9220" max="9473" width="9.57421875" style="70" customWidth="1"/>
    <col min="9474" max="9474" width="22.00390625" style="70" customWidth="1"/>
    <col min="9475" max="9475" width="27.8515625" style="70" customWidth="1"/>
    <col min="9476" max="9729" width="9.57421875" style="70" customWidth="1"/>
    <col min="9730" max="9730" width="22.00390625" style="70" customWidth="1"/>
    <col min="9731" max="9731" width="27.8515625" style="70" customWidth="1"/>
    <col min="9732" max="9985" width="9.57421875" style="70" customWidth="1"/>
    <col min="9986" max="9986" width="22.00390625" style="70" customWidth="1"/>
    <col min="9987" max="9987" width="27.8515625" style="70" customWidth="1"/>
    <col min="9988" max="10241" width="9.57421875" style="70" customWidth="1"/>
    <col min="10242" max="10242" width="22.00390625" style="70" customWidth="1"/>
    <col min="10243" max="10243" width="27.8515625" style="70" customWidth="1"/>
    <col min="10244" max="10497" width="9.57421875" style="70" customWidth="1"/>
    <col min="10498" max="10498" width="22.00390625" style="70" customWidth="1"/>
    <col min="10499" max="10499" width="27.8515625" style="70" customWidth="1"/>
    <col min="10500" max="10753" width="9.57421875" style="70" customWidth="1"/>
    <col min="10754" max="10754" width="22.00390625" style="70" customWidth="1"/>
    <col min="10755" max="10755" width="27.8515625" style="70" customWidth="1"/>
    <col min="10756" max="11009" width="9.57421875" style="70" customWidth="1"/>
    <col min="11010" max="11010" width="22.00390625" style="70" customWidth="1"/>
    <col min="11011" max="11011" width="27.8515625" style="70" customWidth="1"/>
    <col min="11012" max="11265" width="9.57421875" style="70" customWidth="1"/>
    <col min="11266" max="11266" width="22.00390625" style="70" customWidth="1"/>
    <col min="11267" max="11267" width="27.8515625" style="70" customWidth="1"/>
    <col min="11268" max="11521" width="9.57421875" style="70" customWidth="1"/>
    <col min="11522" max="11522" width="22.00390625" style="70" customWidth="1"/>
    <col min="11523" max="11523" width="27.8515625" style="70" customWidth="1"/>
    <col min="11524" max="11777" width="9.57421875" style="70" customWidth="1"/>
    <col min="11778" max="11778" width="22.00390625" style="70" customWidth="1"/>
    <col min="11779" max="11779" width="27.8515625" style="70" customWidth="1"/>
    <col min="11780" max="12033" width="9.57421875" style="70" customWidth="1"/>
    <col min="12034" max="12034" width="22.00390625" style="70" customWidth="1"/>
    <col min="12035" max="12035" width="27.8515625" style="70" customWidth="1"/>
    <col min="12036" max="12289" width="9.57421875" style="70" customWidth="1"/>
    <col min="12290" max="12290" width="22.00390625" style="70" customWidth="1"/>
    <col min="12291" max="12291" width="27.8515625" style="70" customWidth="1"/>
    <col min="12292" max="12545" width="9.57421875" style="70" customWidth="1"/>
    <col min="12546" max="12546" width="22.00390625" style="70" customWidth="1"/>
    <col min="12547" max="12547" width="27.8515625" style="70" customWidth="1"/>
    <col min="12548" max="12801" width="9.57421875" style="70" customWidth="1"/>
    <col min="12802" max="12802" width="22.00390625" style="70" customWidth="1"/>
    <col min="12803" max="12803" width="27.8515625" style="70" customWidth="1"/>
    <col min="12804" max="13057" width="9.57421875" style="70" customWidth="1"/>
    <col min="13058" max="13058" width="22.00390625" style="70" customWidth="1"/>
    <col min="13059" max="13059" width="27.8515625" style="70" customWidth="1"/>
    <col min="13060" max="13313" width="9.57421875" style="70" customWidth="1"/>
    <col min="13314" max="13314" width="22.00390625" style="70" customWidth="1"/>
    <col min="13315" max="13315" width="27.8515625" style="70" customWidth="1"/>
    <col min="13316" max="13569" width="9.57421875" style="70" customWidth="1"/>
    <col min="13570" max="13570" width="22.00390625" style="70" customWidth="1"/>
    <col min="13571" max="13571" width="27.8515625" style="70" customWidth="1"/>
    <col min="13572" max="13825" width="9.57421875" style="70" customWidth="1"/>
    <col min="13826" max="13826" width="22.00390625" style="70" customWidth="1"/>
    <col min="13827" max="13827" width="27.8515625" style="70" customWidth="1"/>
    <col min="13828" max="14081" width="9.57421875" style="70" customWidth="1"/>
    <col min="14082" max="14082" width="22.00390625" style="70" customWidth="1"/>
    <col min="14083" max="14083" width="27.8515625" style="70" customWidth="1"/>
    <col min="14084" max="14337" width="9.57421875" style="70" customWidth="1"/>
    <col min="14338" max="14338" width="22.00390625" style="70" customWidth="1"/>
    <col min="14339" max="14339" width="27.8515625" style="70" customWidth="1"/>
    <col min="14340" max="14593" width="9.57421875" style="70" customWidth="1"/>
    <col min="14594" max="14594" width="22.00390625" style="70" customWidth="1"/>
    <col min="14595" max="14595" width="27.8515625" style="70" customWidth="1"/>
    <col min="14596" max="14849" width="9.57421875" style="70" customWidth="1"/>
    <col min="14850" max="14850" width="22.00390625" style="70" customWidth="1"/>
    <col min="14851" max="14851" width="27.8515625" style="70" customWidth="1"/>
    <col min="14852" max="15105" width="9.57421875" style="70" customWidth="1"/>
    <col min="15106" max="15106" width="22.00390625" style="70" customWidth="1"/>
    <col min="15107" max="15107" width="27.8515625" style="70" customWidth="1"/>
    <col min="15108" max="15361" width="9.57421875" style="70" customWidth="1"/>
    <col min="15362" max="15362" width="22.00390625" style="70" customWidth="1"/>
    <col min="15363" max="15363" width="27.8515625" style="70" customWidth="1"/>
    <col min="15364" max="15617" width="9.57421875" style="70" customWidth="1"/>
    <col min="15618" max="15618" width="22.00390625" style="70" customWidth="1"/>
    <col min="15619" max="15619" width="27.8515625" style="70" customWidth="1"/>
    <col min="15620" max="15873" width="9.57421875" style="70" customWidth="1"/>
    <col min="15874" max="15874" width="22.00390625" style="70" customWidth="1"/>
    <col min="15875" max="15875" width="27.8515625" style="70" customWidth="1"/>
    <col min="15876" max="16129" width="9.57421875" style="70" customWidth="1"/>
    <col min="16130" max="16130" width="22.00390625" style="70" customWidth="1"/>
    <col min="16131" max="16131" width="27.8515625" style="70" customWidth="1"/>
    <col min="16132" max="16384" width="9.57421875" style="70" customWidth="1"/>
  </cols>
  <sheetData>
    <row r="1" ht="12"/>
    <row r="2" ht="12"/>
    <row r="3" ht="12">
      <c r="B3" s="69" t="s">
        <v>263</v>
      </c>
    </row>
    <row r="4" ht="12">
      <c r="B4" s="70" t="s">
        <v>56</v>
      </c>
    </row>
    <row r="5" ht="12"/>
    <row r="6" spans="2:3" ht="60">
      <c r="B6" s="71"/>
      <c r="C6" s="72" t="s">
        <v>103</v>
      </c>
    </row>
    <row r="7" spans="2:4" ht="12">
      <c r="B7" s="73" t="s">
        <v>4</v>
      </c>
      <c r="C7" s="74">
        <v>8</v>
      </c>
      <c r="D7" s="88">
        <f>75-C7</f>
        <v>67</v>
      </c>
    </row>
    <row r="8" spans="2:3" ht="12">
      <c r="B8" s="75"/>
      <c r="C8" s="76"/>
    </row>
    <row r="9" spans="2:3" ht="12">
      <c r="B9" s="77" t="s">
        <v>34</v>
      </c>
      <c r="C9" s="76">
        <v>24</v>
      </c>
    </row>
    <row r="10" spans="2:3" ht="12">
      <c r="B10" s="77" t="s">
        <v>26</v>
      </c>
      <c r="C10" s="76">
        <v>17</v>
      </c>
    </row>
    <row r="11" spans="2:3" ht="12">
      <c r="B11" s="77" t="s">
        <v>5</v>
      </c>
      <c r="C11" s="76">
        <v>16</v>
      </c>
    </row>
    <row r="12" spans="2:3" ht="12">
      <c r="B12" s="77" t="s">
        <v>14</v>
      </c>
      <c r="C12" s="76">
        <v>13</v>
      </c>
    </row>
    <row r="13" spans="2:3" ht="12">
      <c r="B13" s="77" t="s">
        <v>6</v>
      </c>
      <c r="C13" s="76">
        <v>13</v>
      </c>
    </row>
    <row r="14" spans="2:3" ht="12">
      <c r="B14" s="77" t="s">
        <v>11</v>
      </c>
      <c r="C14" s="76">
        <v>12</v>
      </c>
    </row>
    <row r="15" spans="2:3" ht="12">
      <c r="B15" s="77" t="s">
        <v>104</v>
      </c>
      <c r="C15" s="76">
        <v>11</v>
      </c>
    </row>
    <row r="16" spans="2:3" ht="12">
      <c r="B16" s="77" t="s">
        <v>33</v>
      </c>
      <c r="C16" s="76">
        <v>10</v>
      </c>
    </row>
    <row r="17" spans="2:3" ht="12">
      <c r="B17" s="77" t="s">
        <v>13</v>
      </c>
      <c r="C17" s="76">
        <v>10</v>
      </c>
    </row>
    <row r="18" spans="2:3" ht="12">
      <c r="B18" s="77" t="s">
        <v>8</v>
      </c>
      <c r="C18" s="76">
        <v>10</v>
      </c>
    </row>
    <row r="19" spans="2:3" ht="12">
      <c r="B19" s="77" t="s">
        <v>22</v>
      </c>
      <c r="C19" s="76">
        <v>9</v>
      </c>
    </row>
    <row r="20" spans="2:3" ht="12">
      <c r="B20" s="77" t="s">
        <v>7</v>
      </c>
      <c r="C20" s="76">
        <v>9</v>
      </c>
    </row>
    <row r="21" spans="2:3" ht="12">
      <c r="B21" s="77" t="s">
        <v>12</v>
      </c>
      <c r="C21" s="76">
        <v>8</v>
      </c>
    </row>
    <row r="22" spans="2:3" ht="12">
      <c r="B22" s="77" t="s">
        <v>16</v>
      </c>
      <c r="C22" s="76">
        <v>8</v>
      </c>
    </row>
    <row r="23" spans="2:3" ht="12">
      <c r="B23" s="77" t="s">
        <v>20</v>
      </c>
      <c r="C23" s="76">
        <v>7</v>
      </c>
    </row>
    <row r="24" spans="2:3" ht="12">
      <c r="B24" s="77" t="s">
        <v>18</v>
      </c>
      <c r="C24" s="76">
        <v>6</v>
      </c>
    </row>
    <row r="25" spans="2:3" ht="12">
      <c r="B25" s="77" t="s">
        <v>17</v>
      </c>
      <c r="C25" s="76">
        <v>5</v>
      </c>
    </row>
    <row r="26" spans="2:3" ht="12">
      <c r="B26" s="77" t="s">
        <v>10</v>
      </c>
      <c r="C26" s="76">
        <v>4</v>
      </c>
    </row>
    <row r="27" spans="2:3" ht="12">
      <c r="B27" s="77" t="s">
        <v>25</v>
      </c>
      <c r="C27" s="76">
        <v>4</v>
      </c>
    </row>
    <row r="28" spans="2:3" ht="12">
      <c r="B28" s="77" t="s">
        <v>23</v>
      </c>
      <c r="C28" s="76">
        <v>4</v>
      </c>
    </row>
    <row r="29" spans="2:3" ht="12">
      <c r="B29" s="77" t="s">
        <v>15</v>
      </c>
      <c r="C29" s="76">
        <v>4</v>
      </c>
    </row>
    <row r="30" spans="2:3" ht="12">
      <c r="B30" s="77" t="s">
        <v>27</v>
      </c>
      <c r="C30" s="76">
        <v>3</v>
      </c>
    </row>
    <row r="31" spans="2:3" ht="12">
      <c r="B31" s="77" t="s">
        <v>35</v>
      </c>
      <c r="C31" s="76">
        <v>3</v>
      </c>
    </row>
    <row r="32" spans="2:3" ht="12">
      <c r="B32" s="77" t="s">
        <v>21</v>
      </c>
      <c r="C32" s="76">
        <v>3</v>
      </c>
    </row>
    <row r="33" spans="2:3" ht="12">
      <c r="B33" s="77" t="s">
        <v>24</v>
      </c>
      <c r="C33" s="76">
        <v>3</v>
      </c>
    </row>
    <row r="34" spans="2:3" ht="12">
      <c r="B34" s="77" t="s">
        <v>19</v>
      </c>
      <c r="C34" s="76">
        <v>3</v>
      </c>
    </row>
    <row r="35" spans="2:3" ht="12">
      <c r="B35" s="77" t="s">
        <v>28</v>
      </c>
      <c r="C35" s="76">
        <v>1</v>
      </c>
    </row>
    <row r="36" spans="2:3" ht="12">
      <c r="B36" s="77"/>
      <c r="C36" s="76"/>
    </row>
    <row r="37" spans="2:3" ht="12">
      <c r="B37" s="77" t="s">
        <v>29</v>
      </c>
      <c r="C37" s="76">
        <v>11</v>
      </c>
    </row>
    <row r="38" spans="2:3" ht="12">
      <c r="B38" s="77"/>
      <c r="C38" s="78"/>
    </row>
    <row r="39" spans="2:3" ht="12">
      <c r="B39" s="77" t="s">
        <v>83</v>
      </c>
      <c r="C39" s="76">
        <v>4</v>
      </c>
    </row>
    <row r="40" spans="2:3" ht="12">
      <c r="B40" s="77" t="s">
        <v>36</v>
      </c>
      <c r="C40" s="76">
        <v>3</v>
      </c>
    </row>
    <row r="41" spans="2:3" ht="12">
      <c r="B41" s="77" t="s">
        <v>60</v>
      </c>
      <c r="C41" s="76">
        <v>3</v>
      </c>
    </row>
    <row r="42" spans="2:3" ht="12">
      <c r="B42" s="77" t="s">
        <v>30</v>
      </c>
      <c r="C42" s="76">
        <v>1</v>
      </c>
    </row>
    <row r="43" spans="2:3" ht="12">
      <c r="B43" s="77"/>
      <c r="C43" s="76"/>
    </row>
    <row r="44" spans="2:3" ht="12">
      <c r="B44" s="249" t="s">
        <v>32</v>
      </c>
      <c r="C44" s="83">
        <v>2</v>
      </c>
    </row>
    <row r="45" spans="2:3" ht="12">
      <c r="B45" s="77"/>
      <c r="C45" s="76"/>
    </row>
    <row r="46" spans="2:3" ht="12">
      <c r="B46" s="82" t="s">
        <v>31</v>
      </c>
      <c r="C46" s="250" t="s">
        <v>105</v>
      </c>
    </row>
    <row r="47" spans="2:3" ht="15">
      <c r="B47" s="82"/>
      <c r="C47" s="82"/>
    </row>
    <row r="48" ht="15">
      <c r="B48" s="70" t="s">
        <v>106</v>
      </c>
    </row>
    <row r="49" ht="15">
      <c r="B49" s="79" t="s">
        <v>107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2022-07-18T12:05:41Z</dcterms:modified>
  <cp:category/>
  <cp:version/>
  <cp:contentType/>
  <cp:contentStatus/>
</cp:coreProperties>
</file>