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10" yWindow="90" windowWidth="14000" windowHeight="11760" tabRatio="716" activeTab="0"/>
  </bookViews>
  <sheets>
    <sheet name="Fig 1 - Employment" sheetId="15" r:id="rId1"/>
    <sheet name="Fig 2 - Employees" sheetId="16" r:id="rId2"/>
    <sheet name="Fig 3 - Self-employed" sheetId="17" r:id="rId3"/>
  </sheets>
  <definedNames>
    <definedName name="_xlnm._FilterDatabase" localSheetId="0" hidden="1">'Fig 1 - Employment'!$A$6:$J$6</definedName>
    <definedName name="_xlnm._FilterDatabase" localSheetId="1" hidden="1">'Fig 2 - Employees'!$A$41:$F$41</definedName>
    <definedName name="_xlnm._FilterDatabase" localSheetId="2" hidden="1">'Fig 3 - Self-employed'!$A$7:$K$7</definedName>
  </definedNames>
  <calcPr calcId="162913"/>
</workbook>
</file>

<file path=xl/sharedStrings.xml><?xml version="1.0" encoding="utf-8"?>
<sst xmlns="http://schemas.openxmlformats.org/spreadsheetml/2006/main" count="158" uniqueCount="66">
  <si>
    <t>Total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</si>
  <si>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</si>
  <si>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</si>
  <si>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</si>
  <si>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</si>
  <si>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</si>
  <si>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</si>
  <si>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</si>
  <si>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</si>
  <si>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</si>
  <si>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</si>
  <si>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</si>
  <si>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</si>
  <si>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</si>
  <si>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</si>
  <si>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</si>
  <si>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</si>
  <si>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</si>
  <si>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</si>
  <si>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</si>
  <si>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</si>
  <si>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</si>
  <si>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</si>
  <si>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</si>
  <si>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</si>
  <si>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</si>
  <si>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</si>
  <si>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</si>
  <si>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</si>
  <si>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</si>
  <si>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</si>
  <si>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</si>
  <si>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Turkey</t>
  </si>
  <si>
    <t>:</t>
  </si>
  <si>
    <t>Germany</t>
  </si>
  <si>
    <t>Males</t>
  </si>
  <si>
    <t>Females</t>
  </si>
  <si>
    <t>Serbia</t>
  </si>
  <si>
    <t>Employees</t>
  </si>
  <si>
    <t>Self-employed persons with employees</t>
  </si>
  <si>
    <t>Self-employed persons without employees</t>
  </si>
  <si>
    <t>Contributing family workers</t>
  </si>
  <si>
    <t>North Macedonia</t>
  </si>
  <si>
    <t>Self-employed persons with employees (employers)</t>
  </si>
  <si>
    <t>Self-employed persons without employees (own-account workers)</t>
  </si>
  <si>
    <t>Cells with very low reliability, were consequently deleted</t>
  </si>
  <si>
    <r>
      <t>Source:</t>
    </r>
    <r>
      <rPr>
        <sz val="9"/>
        <rFont val="Arial"/>
        <family val="2"/>
      </rPr>
      <t xml:space="preserve"> Eurostat (online data code: lfsa_egaps)</t>
    </r>
  </si>
  <si>
    <t>Calculated total</t>
  </si>
  <si>
    <t>EU-27</t>
  </si>
  <si>
    <t>Source: Eurostat (online data code: lfsa_egaps)</t>
  </si>
  <si>
    <t>Men</t>
  </si>
  <si>
    <t>Women</t>
  </si>
  <si>
    <t>Total employed people</t>
  </si>
  <si>
    <t>Employees - absolute values</t>
  </si>
  <si>
    <t>Employees - % in the total employees population</t>
  </si>
  <si>
    <t>(% of total population of employees)</t>
  </si>
  <si>
    <t>Absolute values</t>
  </si>
  <si>
    <t>% in the total employed people</t>
  </si>
  <si>
    <t>(% of total self-employed with and without employees)</t>
  </si>
  <si>
    <t>Self-employed persons with employees (%)</t>
  </si>
  <si>
    <t>Self-employed persons without employees (%)</t>
  </si>
  <si>
    <t>Note: Very low reliability for contributing family workers in Estonia, Malta, Slovakia, Iceland and Norway.</t>
  </si>
  <si>
    <t xml:space="preserve">Employed people aged 15-74 by professional status, 2019 </t>
  </si>
  <si>
    <t>(% of employed people)</t>
  </si>
  <si>
    <t>Share of men and women among employees, aged 15-74, 2019</t>
  </si>
  <si>
    <t>Share of men and women among self-employed with and without employees, aged 15-74,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</si>
</sst>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/>
      <right style="thin">
        <color rgb="FF000000"/>
      </right>
      <top style="hair">
        <color rgb="FFC0C0C0"/>
      </top>
      <bottom/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/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/>
      <bottom style="hair">
        <color rgb="FFC0C0C0"/>
      </bottom>
    </border>
    <border>
      <left/>
      <right style="thin">
        <color rgb="FF000000"/>
      </right>
      <top/>
      <bottom style="hair">
        <color rgb="FFC0C0C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/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C0C0C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8">
    <xf numFmtId="0" fontId="0" fillId="0" borderId="0" xfId="0"/>
    <xf numFmtId="0" fontId="3" fillId="33" borderId="0" xfId="0" applyFont="1" applyFill="1"/>
    <xf numFmtId="0" fontId="3" fillId="33" borderId="0" xfId="20" applyFont="1" applyFill="1">
      <alignment/>
      <protection/>
    </xf>
    <xf numFmtId="0" fontId="3" fillId="33" borderId="0" xfId="0" applyNumberFormat="1" applyFont="1" applyFill="1" applyBorder="1" applyAlignment="1">
      <alignment/>
    </xf>
    <xf numFmtId="0" fontId="3" fillId="33" borderId="0" xfId="22" applyFont="1" applyFill="1">
      <alignment/>
      <protection/>
    </xf>
    <xf numFmtId="0" fontId="3" fillId="33" borderId="0" xfId="20" applyFont="1" applyFill="1" applyAlignment="1">
      <alignment horizontal="left"/>
      <protection/>
    </xf>
    <xf numFmtId="0" fontId="21" fillId="33" borderId="0" xfId="20" applyFont="1" applyFill="1" applyAlignment="1">
      <alignment/>
      <protection/>
    </xf>
    <xf numFmtId="0" fontId="20" fillId="9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/>
    </xf>
    <xf numFmtId="0" fontId="20" fillId="9" borderId="0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vertical="center" wrapText="1"/>
    </xf>
    <xf numFmtId="164" fontId="3" fillId="10" borderId="10" xfId="0" applyNumberFormat="1" applyFont="1" applyFill="1" applyBorder="1" applyAlignment="1">
      <alignment/>
    </xf>
    <xf numFmtId="165" fontId="3" fillId="10" borderId="10" xfId="20" applyNumberFormat="1" applyFont="1" applyFill="1" applyBorder="1">
      <alignment/>
      <protection/>
    </xf>
    <xf numFmtId="164" fontId="3" fillId="1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5" fontId="3" fillId="33" borderId="12" xfId="20" applyNumberFormat="1" applyFont="1" applyFill="1" applyBorder="1">
      <alignment/>
      <protection/>
    </xf>
    <xf numFmtId="0" fontId="3" fillId="33" borderId="13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/>
    </xf>
    <xf numFmtId="165" fontId="3" fillId="33" borderId="13" xfId="20" applyNumberFormat="1" applyFont="1" applyFill="1" applyBorder="1">
      <alignment/>
      <protection/>
    </xf>
    <xf numFmtId="0" fontId="3" fillId="33" borderId="14" xfId="0" applyNumberFormat="1" applyFont="1" applyFill="1" applyBorder="1" applyAlignment="1">
      <alignment/>
    </xf>
    <xf numFmtId="164" fontId="3" fillId="33" borderId="14" xfId="0" applyNumberFormat="1" applyFont="1" applyFill="1" applyBorder="1" applyAlignment="1">
      <alignment/>
    </xf>
    <xf numFmtId="165" fontId="3" fillId="33" borderId="14" xfId="20" applyNumberFormat="1" applyFont="1" applyFill="1" applyBorder="1">
      <alignment/>
      <protection/>
    </xf>
    <xf numFmtId="164" fontId="3" fillId="33" borderId="15" xfId="0" applyNumberFormat="1" applyFont="1" applyFill="1" applyBorder="1" applyAlignment="1">
      <alignment/>
    </xf>
    <xf numFmtId="165" fontId="3" fillId="33" borderId="15" xfId="20" applyNumberFormat="1" applyFont="1" applyFill="1" applyBorder="1">
      <alignment/>
      <protection/>
    </xf>
    <xf numFmtId="164" fontId="3" fillId="33" borderId="16" xfId="0" applyNumberFormat="1" applyFont="1" applyFill="1" applyBorder="1" applyAlignment="1">
      <alignment/>
    </xf>
    <xf numFmtId="165" fontId="3" fillId="33" borderId="16" xfId="20" applyNumberFormat="1" applyFont="1" applyFill="1" applyBorder="1">
      <alignment/>
      <protection/>
    </xf>
    <xf numFmtId="165" fontId="3" fillId="33" borderId="0" xfId="20" applyNumberFormat="1" applyFont="1" applyFill="1" applyBorder="1">
      <alignment/>
      <protection/>
    </xf>
    <xf numFmtId="0" fontId="20" fillId="9" borderId="17" xfId="0" applyNumberFormat="1" applyFont="1" applyFill="1" applyBorder="1" applyAlignment="1">
      <alignment horizontal="center" vertical="center" wrapText="1"/>
    </xf>
    <xf numFmtId="0" fontId="20" fillId="9" borderId="18" xfId="0" applyNumberFormat="1" applyFont="1" applyFill="1" applyBorder="1" applyAlignment="1">
      <alignment horizontal="center" vertical="center" wrapText="1"/>
    </xf>
    <xf numFmtId="165" fontId="3" fillId="10" borderId="19" xfId="20" applyNumberFormat="1" applyFont="1" applyFill="1" applyBorder="1">
      <alignment/>
      <protection/>
    </xf>
    <xf numFmtId="165" fontId="3" fillId="10" borderId="20" xfId="20" applyNumberFormat="1" applyFont="1" applyFill="1" applyBorder="1">
      <alignment/>
      <protection/>
    </xf>
    <xf numFmtId="165" fontId="3" fillId="33" borderId="21" xfId="20" applyNumberFormat="1" applyFont="1" applyFill="1" applyBorder="1">
      <alignment/>
      <protection/>
    </xf>
    <xf numFmtId="165" fontId="3" fillId="33" borderId="22" xfId="20" applyNumberFormat="1" applyFont="1" applyFill="1" applyBorder="1">
      <alignment/>
      <protection/>
    </xf>
    <xf numFmtId="165" fontId="3" fillId="33" borderId="23" xfId="20" applyNumberFormat="1" applyFont="1" applyFill="1" applyBorder="1">
      <alignment/>
      <protection/>
    </xf>
    <xf numFmtId="165" fontId="3" fillId="33" borderId="24" xfId="20" applyNumberFormat="1" applyFont="1" applyFill="1" applyBorder="1">
      <alignment/>
      <protection/>
    </xf>
    <xf numFmtId="165" fontId="3" fillId="33" borderId="25" xfId="20" applyNumberFormat="1" applyFont="1" applyFill="1" applyBorder="1">
      <alignment/>
      <protection/>
    </xf>
    <xf numFmtId="165" fontId="3" fillId="33" borderId="26" xfId="20" applyNumberFormat="1" applyFont="1" applyFill="1" applyBorder="1">
      <alignment/>
      <protection/>
    </xf>
    <xf numFmtId="165" fontId="3" fillId="33" borderId="27" xfId="20" applyNumberFormat="1" applyFont="1" applyFill="1" applyBorder="1">
      <alignment/>
      <protection/>
    </xf>
    <xf numFmtId="165" fontId="3" fillId="33" borderId="28" xfId="20" applyNumberFormat="1" applyFont="1" applyFill="1" applyBorder="1">
      <alignment/>
      <protection/>
    </xf>
    <xf numFmtId="165" fontId="3" fillId="33" borderId="17" xfId="20" applyNumberFormat="1" applyFont="1" applyFill="1" applyBorder="1">
      <alignment/>
      <protection/>
    </xf>
    <xf numFmtId="165" fontId="3" fillId="33" borderId="18" xfId="20" applyNumberFormat="1" applyFont="1" applyFill="1" applyBorder="1">
      <alignment/>
      <protection/>
    </xf>
    <xf numFmtId="165" fontId="3" fillId="33" borderId="29" xfId="20" applyNumberFormat="1" applyFont="1" applyFill="1" applyBorder="1">
      <alignment/>
      <protection/>
    </xf>
    <xf numFmtId="165" fontId="3" fillId="33" borderId="30" xfId="20" applyNumberFormat="1" applyFont="1" applyFill="1" applyBorder="1">
      <alignment/>
      <protection/>
    </xf>
    <xf numFmtId="0" fontId="20" fillId="9" borderId="31" xfId="0" applyNumberFormat="1" applyFont="1" applyFill="1" applyBorder="1" applyAlignment="1">
      <alignment horizontal="center" vertical="center" wrapText="1"/>
    </xf>
    <xf numFmtId="164" fontId="3" fillId="10" borderId="32" xfId="20" applyNumberFormat="1" applyFont="1" applyFill="1" applyBorder="1">
      <alignment/>
      <protection/>
    </xf>
    <xf numFmtId="164" fontId="3" fillId="33" borderId="33" xfId="20" applyNumberFormat="1" applyFont="1" applyFill="1" applyBorder="1">
      <alignment/>
      <protection/>
    </xf>
    <xf numFmtId="164" fontId="3" fillId="33" borderId="34" xfId="20" applyNumberFormat="1" applyFont="1" applyFill="1" applyBorder="1">
      <alignment/>
      <protection/>
    </xf>
    <xf numFmtId="164" fontId="3" fillId="33" borderId="35" xfId="20" applyNumberFormat="1" applyFont="1" applyFill="1" applyBorder="1">
      <alignment/>
      <protection/>
    </xf>
    <xf numFmtId="164" fontId="3" fillId="33" borderId="36" xfId="20" applyNumberFormat="1" applyFont="1" applyFill="1" applyBorder="1">
      <alignment/>
      <protection/>
    </xf>
    <xf numFmtId="164" fontId="3" fillId="33" borderId="31" xfId="20" applyNumberFormat="1" applyFont="1" applyFill="1" applyBorder="1">
      <alignment/>
      <protection/>
    </xf>
    <xf numFmtId="164" fontId="3" fillId="33" borderId="37" xfId="20" applyNumberFormat="1" applyFont="1" applyFill="1" applyBorder="1">
      <alignment/>
      <protection/>
    </xf>
    <xf numFmtId="0" fontId="20" fillId="33" borderId="38" xfId="0" applyFont="1" applyFill="1" applyBorder="1"/>
    <xf numFmtId="0" fontId="3" fillId="33" borderId="0" xfId="0" applyFont="1" applyFill="1" applyBorder="1"/>
    <xf numFmtId="165" fontId="3" fillId="33" borderId="0" xfId="0" applyNumberFormat="1" applyFont="1" applyFill="1" applyBorder="1"/>
    <xf numFmtId="0" fontId="22" fillId="33" borderId="0" xfId="0" applyFont="1" applyFill="1" applyAlignment="1">
      <alignment horizontal="left"/>
    </xf>
    <xf numFmtId="0" fontId="20" fillId="9" borderId="1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left"/>
    </xf>
    <xf numFmtId="0" fontId="20" fillId="33" borderId="12" xfId="0" applyNumberFormat="1" applyFont="1" applyFill="1" applyBorder="1" applyAlignment="1">
      <alignment horizontal="left"/>
    </xf>
    <xf numFmtId="0" fontId="20" fillId="33" borderId="13" xfId="0" applyNumberFormat="1" applyFont="1" applyFill="1" applyBorder="1" applyAlignment="1">
      <alignment horizontal="left"/>
    </xf>
    <xf numFmtId="0" fontId="20" fillId="33" borderId="14" xfId="0" applyNumberFormat="1" applyFont="1" applyFill="1" applyBorder="1" applyAlignment="1">
      <alignment horizontal="left"/>
    </xf>
    <xf numFmtId="0" fontId="20" fillId="33" borderId="16" xfId="0" applyNumberFormat="1" applyFont="1" applyFill="1" applyBorder="1" applyAlignment="1">
      <alignment horizontal="left"/>
    </xf>
    <xf numFmtId="0" fontId="20" fillId="33" borderId="15" xfId="0" applyNumberFormat="1" applyFont="1" applyFill="1" applyBorder="1" applyAlignment="1">
      <alignment horizontal="left"/>
    </xf>
    <xf numFmtId="0" fontId="20" fillId="10" borderId="20" xfId="20" applyFont="1" applyFill="1" applyBorder="1" applyAlignment="1">
      <alignment horizontal="left"/>
      <protection/>
    </xf>
    <xf numFmtId="0" fontId="20" fillId="33" borderId="22" xfId="0" applyNumberFormat="1" applyFont="1" applyFill="1" applyBorder="1" applyAlignment="1">
      <alignment horizontal="left"/>
    </xf>
    <xf numFmtId="0" fontId="20" fillId="33" borderId="24" xfId="0" applyNumberFormat="1" applyFont="1" applyFill="1" applyBorder="1" applyAlignment="1">
      <alignment horizontal="left"/>
    </xf>
    <xf numFmtId="0" fontId="20" fillId="33" borderId="26" xfId="0" applyNumberFormat="1" applyFont="1" applyFill="1" applyBorder="1" applyAlignment="1">
      <alignment horizontal="left"/>
    </xf>
    <xf numFmtId="0" fontId="20" fillId="33" borderId="28" xfId="0" applyNumberFormat="1" applyFont="1" applyFill="1" applyBorder="1" applyAlignment="1">
      <alignment horizontal="left"/>
    </xf>
    <xf numFmtId="0" fontId="20" fillId="33" borderId="18" xfId="0" applyNumberFormat="1" applyFont="1" applyFill="1" applyBorder="1" applyAlignment="1">
      <alignment horizontal="left"/>
    </xf>
    <xf numFmtId="0" fontId="20" fillId="33" borderId="30" xfId="0" applyNumberFormat="1" applyFont="1" applyFill="1" applyBorder="1" applyAlignment="1">
      <alignment horizontal="left"/>
    </xf>
    <xf numFmtId="164" fontId="3" fillId="33" borderId="18" xfId="0" applyNumberFormat="1" applyFont="1" applyFill="1" applyBorder="1" applyAlignment="1">
      <alignment/>
    </xf>
    <xf numFmtId="164" fontId="3" fillId="33" borderId="17" xfId="0" applyNumberFormat="1" applyFont="1" applyFill="1" applyBorder="1" applyAlignment="1">
      <alignment/>
    </xf>
    <xf numFmtId="0" fontId="20" fillId="9" borderId="25" xfId="0" applyNumberFormat="1" applyFont="1" applyFill="1" applyBorder="1" applyAlignment="1">
      <alignment horizontal="center" vertical="center"/>
    </xf>
    <xf numFmtId="0" fontId="20" fillId="9" borderId="14" xfId="0" applyNumberFormat="1" applyFont="1" applyFill="1" applyBorder="1" applyAlignment="1">
      <alignment horizontal="center" vertical="center"/>
    </xf>
    <xf numFmtId="0" fontId="20" fillId="9" borderId="26" xfId="0" applyNumberFormat="1" applyFont="1" applyFill="1" applyBorder="1" applyAlignment="1">
      <alignment horizontal="center" vertical="center"/>
    </xf>
    <xf numFmtId="0" fontId="20" fillId="10" borderId="11" xfId="0" applyNumberFormat="1" applyFont="1" applyFill="1" applyBorder="1" applyAlignment="1">
      <alignment horizontal="left"/>
    </xf>
    <xf numFmtId="164" fontId="3" fillId="10" borderId="39" xfId="0" applyNumberFormat="1" applyFont="1" applyFill="1" applyBorder="1" applyAlignment="1">
      <alignment/>
    </xf>
    <xf numFmtId="164" fontId="3" fillId="10" borderId="40" xfId="0" applyNumberFormat="1" applyFont="1" applyFill="1" applyBorder="1" applyAlignment="1">
      <alignment/>
    </xf>
    <xf numFmtId="165" fontId="3" fillId="10" borderId="11" xfId="0" applyNumberFormat="1" applyFont="1" applyFill="1" applyBorder="1"/>
    <xf numFmtId="0" fontId="20" fillId="33" borderId="41" xfId="0" applyNumberFormat="1" applyFont="1" applyFill="1" applyBorder="1" applyAlignment="1">
      <alignment horizontal="left"/>
    </xf>
    <xf numFmtId="164" fontId="3" fillId="33" borderId="42" xfId="0" applyNumberFormat="1" applyFont="1" applyFill="1" applyBorder="1" applyAlignment="1">
      <alignment/>
    </xf>
    <xf numFmtId="164" fontId="3" fillId="33" borderId="41" xfId="0" applyNumberFormat="1" applyFont="1" applyFill="1" applyBorder="1" applyAlignment="1">
      <alignment/>
    </xf>
    <xf numFmtId="164" fontId="3" fillId="33" borderId="43" xfId="0" applyNumberFormat="1" applyFont="1" applyFill="1" applyBorder="1" applyAlignment="1">
      <alignment/>
    </xf>
    <xf numFmtId="165" fontId="3" fillId="33" borderId="41" xfId="0" applyNumberFormat="1" applyFont="1" applyFill="1" applyBorder="1"/>
    <xf numFmtId="0" fontId="1" fillId="33" borderId="0" xfId="0" applyFont="1" applyFill="1" applyAlignment="1">
      <alignment horizontal="left"/>
    </xf>
    <xf numFmtId="164" fontId="3" fillId="33" borderId="29" xfId="0" applyNumberFormat="1" applyFont="1" applyFill="1" applyBorder="1" applyAlignment="1">
      <alignment/>
    </xf>
    <xf numFmtId="164" fontId="3" fillId="33" borderId="30" xfId="0" applyNumberFormat="1" applyFont="1" applyFill="1" applyBorder="1" applyAlignment="1">
      <alignment/>
    </xf>
    <xf numFmtId="164" fontId="3" fillId="33" borderId="23" xfId="0" applyNumberFormat="1" applyFont="1" applyFill="1" applyBorder="1" applyAlignment="1">
      <alignment/>
    </xf>
    <xf numFmtId="164" fontId="3" fillId="33" borderId="24" xfId="0" applyNumberFormat="1" applyFont="1" applyFill="1" applyBorder="1" applyAlignment="1">
      <alignment/>
    </xf>
    <xf numFmtId="164" fontId="3" fillId="33" borderId="25" xfId="0" applyNumberFormat="1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165" fontId="3" fillId="33" borderId="29" xfId="15" applyNumberFormat="1" applyFont="1" applyFill="1" applyBorder="1"/>
    <xf numFmtId="165" fontId="3" fillId="33" borderId="30" xfId="15" applyNumberFormat="1" applyFont="1" applyFill="1" applyBorder="1"/>
    <xf numFmtId="165" fontId="3" fillId="33" borderId="23" xfId="15" applyNumberFormat="1" applyFont="1" applyFill="1" applyBorder="1"/>
    <xf numFmtId="165" fontId="3" fillId="33" borderId="24" xfId="15" applyNumberFormat="1" applyFont="1" applyFill="1" applyBorder="1"/>
    <xf numFmtId="165" fontId="3" fillId="33" borderId="25" xfId="15" applyNumberFormat="1" applyFont="1" applyFill="1" applyBorder="1"/>
    <xf numFmtId="165" fontId="3" fillId="33" borderId="26" xfId="15" applyNumberFormat="1" applyFont="1" applyFill="1" applyBorder="1"/>
    <xf numFmtId="0" fontId="20" fillId="9" borderId="17" xfId="0" applyNumberFormat="1" applyFont="1" applyFill="1" applyBorder="1" applyAlignment="1">
      <alignment horizontal="center" vertical="center"/>
    </xf>
    <xf numFmtId="165" fontId="3" fillId="10" borderId="39" xfId="15" applyNumberFormat="1" applyFont="1" applyFill="1" applyBorder="1"/>
    <xf numFmtId="165" fontId="3" fillId="10" borderId="40" xfId="15" applyNumberFormat="1" applyFont="1" applyFill="1" applyBorder="1"/>
    <xf numFmtId="164" fontId="3" fillId="33" borderId="27" xfId="0" applyNumberFormat="1" applyFont="1" applyFill="1" applyBorder="1" applyAlignment="1">
      <alignment/>
    </xf>
    <xf numFmtId="164" fontId="3" fillId="33" borderId="28" xfId="0" applyNumberFormat="1" applyFont="1" applyFill="1" applyBorder="1" applyAlignment="1">
      <alignment/>
    </xf>
    <xf numFmtId="165" fontId="3" fillId="33" borderId="27" xfId="15" applyNumberFormat="1" applyFont="1" applyFill="1" applyBorder="1"/>
    <xf numFmtId="165" fontId="3" fillId="33" borderId="28" xfId="15" applyNumberFormat="1" applyFont="1" applyFill="1" applyBorder="1"/>
    <xf numFmtId="164" fontId="3" fillId="33" borderId="21" xfId="0" applyNumberFormat="1" applyFont="1" applyFill="1" applyBorder="1" applyAlignment="1">
      <alignment/>
    </xf>
    <xf numFmtId="164" fontId="3" fillId="33" borderId="22" xfId="0" applyNumberFormat="1" applyFont="1" applyFill="1" applyBorder="1" applyAlignment="1">
      <alignment/>
    </xf>
    <xf numFmtId="165" fontId="3" fillId="33" borderId="21" xfId="15" applyNumberFormat="1" applyFont="1" applyFill="1" applyBorder="1"/>
    <xf numFmtId="165" fontId="3" fillId="33" borderId="22" xfId="15" applyNumberFormat="1" applyFont="1" applyFill="1" applyBorder="1"/>
    <xf numFmtId="0" fontId="24" fillId="0" borderId="0" xfId="0" applyFont="1" applyAlignment="1">
      <alignment horizontal="left" vertical="center" readingOrder="1"/>
    </xf>
    <xf numFmtId="0" fontId="23" fillId="0" borderId="0" xfId="0" applyFont="1" applyBorder="1" applyAlignment="1">
      <alignment horizontal="left" vertical="center" readingOrder="1"/>
    </xf>
    <xf numFmtId="0" fontId="20" fillId="33" borderId="42" xfId="20" applyFont="1" applyFill="1" applyBorder="1" applyAlignment="1">
      <alignment horizontal="center"/>
      <protection/>
    </xf>
    <xf numFmtId="0" fontId="20" fillId="33" borderId="41" xfId="20" applyFont="1" applyFill="1" applyBorder="1" applyAlignment="1">
      <alignment horizontal="center"/>
      <protection/>
    </xf>
    <xf numFmtId="0" fontId="20" fillId="33" borderId="43" xfId="20" applyFont="1" applyFill="1" applyBorder="1" applyAlignment="1">
      <alignment horizontal="center"/>
      <protection/>
    </xf>
    <xf numFmtId="0" fontId="20" fillId="9" borderId="21" xfId="0" applyNumberFormat="1" applyFont="1" applyFill="1" applyBorder="1" applyAlignment="1">
      <alignment horizontal="center" vertical="center" wrapText="1"/>
    </xf>
    <xf numFmtId="0" fontId="20" fillId="9" borderId="12" xfId="0" applyNumberFormat="1" applyFont="1" applyFill="1" applyBorder="1" applyAlignment="1">
      <alignment horizontal="center" vertical="center" wrapText="1"/>
    </xf>
    <xf numFmtId="0" fontId="20" fillId="9" borderId="22" xfId="0" applyNumberFormat="1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9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left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4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5" xfId="63"/>
    <cellStyle name="Note 2" xfId="64"/>
    <cellStyle name="Normal 3" xfId="65"/>
    <cellStyle name="Normal 2 2 2" xfId="66"/>
    <cellStyle name="Normal 4 2" xfId="67"/>
    <cellStyle name="Normal 6" xfId="68"/>
    <cellStyle name="Normal 2 2 3" xfId="69"/>
    <cellStyle name="Normal 4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aged 15-74 by professional status, 2019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employed people)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25"/>
          <c:w val="0.92825"/>
          <c:h val="0.5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1 - Employment'!$G$4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1 - Employment'!$A$5:$A$44</c:f>
              <c:strCache/>
            </c:strRef>
          </c:cat>
          <c:val>
            <c:numRef>
              <c:f>'Fig 1 - Employment'!$G$5:$G$44</c:f>
              <c:numCache/>
            </c:numRef>
          </c:val>
        </c:ser>
        <c:ser>
          <c:idx val="1"/>
          <c:order val="1"/>
          <c:tx>
            <c:strRef>
              <c:f>'Fig 1 - Employment'!$H$4</c:f>
              <c:strCache>
                <c:ptCount val="1"/>
                <c:pt idx="0">
                  <c:v>Self-employed persons with employees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1 - Employment'!$A$5:$A$44</c:f>
              <c:strCache/>
            </c:strRef>
          </c:cat>
          <c:val>
            <c:numRef>
              <c:f>'Fig 1 - Employment'!$H$5:$H$44</c:f>
              <c:numCache/>
            </c:numRef>
          </c:val>
        </c:ser>
        <c:ser>
          <c:idx val="2"/>
          <c:order val="2"/>
          <c:tx>
            <c:strRef>
              <c:f>'Fig 1 - Employment'!$I$4</c:f>
              <c:strCache>
                <c:ptCount val="1"/>
                <c:pt idx="0">
                  <c:v>Self-employed persons without 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1 - Employment'!$A$5:$A$44</c:f>
              <c:strCache/>
            </c:strRef>
          </c:cat>
          <c:val>
            <c:numRef>
              <c:f>'Fig 1 - Employment'!$I$5:$I$44</c:f>
              <c:numCache/>
            </c:numRef>
          </c:val>
        </c:ser>
        <c:ser>
          <c:idx val="3"/>
          <c:order val="3"/>
          <c:tx>
            <c:strRef>
              <c:f>'Fig 1 - Employment'!$J$4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1 - Employment'!$A$5:$A$44</c:f>
              <c:strCache/>
            </c:strRef>
          </c:cat>
          <c:val>
            <c:numRef>
              <c:f>'Fig 1 - Employment'!$J$5:$J$44</c:f>
              <c:numCache/>
            </c:numRef>
          </c:val>
        </c:ser>
        <c:overlap val="100"/>
        <c:axId val="5543314"/>
        <c:axId val="25949283"/>
      </c:barChart>
      <c:catAx>
        <c:axId val="554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49283"/>
        <c:crosses val="autoZero"/>
        <c:auto val="1"/>
        <c:lblOffset val="100"/>
        <c:noMultiLvlLbl val="0"/>
      </c:catAx>
      <c:valAx>
        <c:axId val="2594928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4331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"/>
          <c:y val="0.8095"/>
          <c:w val="0.759"/>
          <c:h val="0.09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men and women among employees, aged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15-74,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 of employees)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627"/>
        </c:manualLayout>
      </c:layout>
      <c:lineChart>
        <c:grouping val="standard"/>
        <c:varyColors val="0"/>
        <c:ser>
          <c:idx val="0"/>
          <c:order val="0"/>
          <c:tx>
            <c:strRef>
              <c:f>'Fig 2 - Employees'!$E$5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286EB4"/>
              </a:solidFill>
              <a:ln w="63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2 - Employees'!$A$6:$A$45</c:f>
              <c:strCache/>
            </c:strRef>
          </c:cat>
          <c:val>
            <c:numRef>
              <c:f>'Fig 2 - Employees'!$E$6:$E$45</c:f>
              <c:numCache/>
            </c:numRef>
          </c:val>
          <c:smooth val="0"/>
        </c:ser>
        <c:ser>
          <c:idx val="1"/>
          <c:order val="1"/>
          <c:tx>
            <c:strRef>
              <c:f>'Fig 2 - Employees'!$F$5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A519"/>
              </a:solidFill>
              <a:ln w="63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2 - Employees'!$A$6:$A$45</c:f>
              <c:strCache/>
            </c:strRef>
          </c:cat>
          <c:val>
            <c:numRef>
              <c:f>'Fig 2 - Employees'!$F$6:$F$45</c:f>
              <c:numCache/>
            </c:numRef>
          </c:val>
          <c:smooth val="0"/>
        </c:ser>
        <c:marker val="1"/>
        <c:axId val="57287644"/>
        <c:axId val="67092029"/>
      </c:lineChart>
      <c:catAx>
        <c:axId val="57287644"/>
        <c:scaling>
          <c:orientation val="minMax"/>
        </c:scaling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2029"/>
        <c:crosses val="autoZero"/>
        <c:auto val="1"/>
        <c:lblOffset val="100"/>
        <c:noMultiLvlLbl val="0"/>
      </c:catAx>
      <c:valAx>
        <c:axId val="67092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728764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275"/>
          <c:y val="0.80325"/>
          <c:w val="0.14625"/>
          <c:h val="0.0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men and women among self-employed with and without employees, aged 15-74,2019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self-employed with and without employees)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'Fig 3 - Self-employed'!$H$5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286EB4"/>
              </a:solidFill>
              <a:ln w="63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3 - Self-employed'!$A$6:$A$45</c:f>
              <c:strCache/>
            </c:strRef>
          </c:cat>
          <c:val>
            <c:numRef>
              <c:f>'Fig 3 - Self-employed'!$H$6:$H$45</c:f>
              <c:numCache/>
            </c:numRef>
          </c:val>
          <c:smooth val="0"/>
        </c:ser>
        <c:ser>
          <c:idx val="1"/>
          <c:order val="1"/>
          <c:tx>
            <c:strRef>
              <c:f>'Fig 3 - Self-employed'!$I$5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AA519"/>
              </a:solidFill>
              <a:ln w="63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3 - Self-employed'!$A$6:$A$45</c:f>
              <c:strCache/>
            </c:strRef>
          </c:cat>
          <c:val>
            <c:numRef>
              <c:f>'Fig 3 - Self-employed'!$I$6:$I$45</c:f>
              <c:numCache/>
            </c:numRef>
          </c:val>
          <c:smooth val="0"/>
        </c:ser>
        <c:ser>
          <c:idx val="2"/>
          <c:order val="2"/>
          <c:tx>
            <c:strRef>
              <c:f>'Fig 3 - Self-employed'!$J$5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3 - Self-employed'!$A$6:$A$45</c:f>
              <c:strCache/>
            </c:strRef>
          </c:cat>
          <c:val>
            <c:numRef>
              <c:f>'Fig 3 - Self-employed'!$J$6:$J$45</c:f>
              <c:numCache/>
            </c:numRef>
          </c:val>
          <c:smooth val="0"/>
        </c:ser>
        <c:ser>
          <c:idx val="3"/>
          <c:order val="3"/>
          <c:tx>
            <c:strRef>
              <c:f>'Fig 3 - Self-employed'!$K$5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3 - Self-employed'!$A$6:$A$45</c:f>
              <c:strCache/>
            </c:strRef>
          </c:cat>
          <c:val>
            <c:numRef>
              <c:f>'Fig 3 - Self-employed'!$K$6:$K$45</c:f>
              <c:numCache/>
            </c:numRef>
          </c:val>
          <c:smooth val="0"/>
        </c:ser>
        <c:marker val="1"/>
        <c:axId val="66418630"/>
        <c:axId val="38809271"/>
      </c:lineChart>
      <c:catAx>
        <c:axId val="664186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09271"/>
        <c:crosses val="autoZero"/>
        <c:auto val="1"/>
        <c:lblOffset val="100"/>
        <c:noMultiLvlLbl val="0"/>
      </c:catAx>
      <c:valAx>
        <c:axId val="38809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6641863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025"/>
          <c:y val="0.8405"/>
          <c:w val="0.29275"/>
          <c:h val="0.03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48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lfsa_egaps)</a:t>
          </a:r>
        </a:p>
        <a:p>
          <a:r>
            <a:rPr lang="en-US" sz="1200">
              <a:latin typeface="Arial" panose="020B0604020202020204" pitchFamily="34" charset="0"/>
            </a:rPr>
            <a:t>Note: Very low reliability for contributing family workers in Estonia, Malta, Slovakia, Iceland and Norway.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2</xdr:row>
      <xdr:rowOff>57150</xdr:rowOff>
    </xdr:from>
    <xdr:to>
      <xdr:col>25</xdr:col>
      <xdr:colOff>638175</xdr:colOff>
      <xdr:row>44</xdr:row>
      <xdr:rowOff>28575</xdr:rowOff>
    </xdr:to>
    <xdr:graphicFrame macro="">
      <xdr:nvGraphicFramePr>
        <xdr:cNvPr id="3" name="Chart 2"/>
        <xdr:cNvGraphicFramePr/>
      </xdr:nvGraphicFramePr>
      <xdr:xfrm>
        <a:off x="8553450" y="428625"/>
        <a:ext cx="95250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15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lfsa_egaps)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</xdr:row>
      <xdr:rowOff>123825</xdr:rowOff>
    </xdr:from>
    <xdr:to>
      <xdr:col>21</xdr:col>
      <xdr:colOff>304800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5476875" y="323850"/>
        <a:ext cx="95250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915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lfsa_egaps)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0</xdr:rowOff>
    </xdr:from>
    <xdr:to>
      <xdr:col>25</xdr:col>
      <xdr:colOff>542925</xdr:colOff>
      <xdr:row>43</xdr:row>
      <xdr:rowOff>104775</xdr:rowOff>
    </xdr:to>
    <xdr:graphicFrame macro="">
      <xdr:nvGraphicFramePr>
        <xdr:cNvPr id="3" name="Chart 4"/>
        <xdr:cNvGraphicFramePr/>
      </xdr:nvGraphicFramePr>
      <xdr:xfrm>
        <a:off x="7448550" y="0"/>
        <a:ext cx="95250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409575</xdr:colOff>
      <xdr:row>31</xdr:row>
      <xdr:rowOff>85725</xdr:rowOff>
    </xdr:from>
    <xdr:to>
      <xdr:col>18</xdr:col>
      <xdr:colOff>514350</xdr:colOff>
      <xdr:row>36</xdr:row>
      <xdr:rowOff>57150</xdr:rowOff>
    </xdr:to>
    <xdr:sp macro="" textlink="">
      <xdr:nvSpPr>
        <xdr:cNvPr id="4" name="TextBox 3"/>
        <xdr:cNvSpPr txBox="1"/>
      </xdr:nvSpPr>
      <xdr:spPr>
        <a:xfrm>
          <a:off x="10925175" y="533400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Self-employed persons </a:t>
          </a:r>
        </a:p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with employees:</a:t>
          </a:r>
        </a:p>
      </xdr:txBody>
    </xdr:sp>
    <xdr:clientData/>
  </xdr:twoCellAnchor>
  <xdr:twoCellAnchor>
    <xdr:from>
      <xdr:col>18</xdr:col>
      <xdr:colOff>485775</xdr:colOff>
      <xdr:row>31</xdr:row>
      <xdr:rowOff>76200</xdr:rowOff>
    </xdr:from>
    <xdr:to>
      <xdr:col>21</xdr:col>
      <xdr:colOff>0</xdr:colOff>
      <xdr:row>35</xdr:row>
      <xdr:rowOff>114300</xdr:rowOff>
    </xdr:to>
    <xdr:sp macro="" textlink="">
      <xdr:nvSpPr>
        <xdr:cNvPr id="5" name="TextBox 4"/>
        <xdr:cNvSpPr txBox="1"/>
      </xdr:nvSpPr>
      <xdr:spPr>
        <a:xfrm>
          <a:off x="12315825" y="5324475"/>
          <a:ext cx="1485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Self-employed persons without employees: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1.125" style="1" customWidth="1"/>
    <col min="2" max="5" width="8.625" style="1" customWidth="1"/>
    <col min="6" max="6" width="12.25390625" style="1" customWidth="1"/>
    <col min="7" max="245" width="9.00390625" style="2" customWidth="1"/>
    <col min="246" max="246" width="10.50390625" style="2" customWidth="1"/>
    <col min="247" max="247" width="16.25390625" style="2" customWidth="1"/>
    <col min="248" max="248" width="29.75390625" style="2" bestFit="1" customWidth="1"/>
    <col min="249" max="249" width="32.00390625" style="2" bestFit="1" customWidth="1"/>
    <col min="250" max="250" width="20.625" style="2" bestFit="1" customWidth="1"/>
    <col min="251" max="501" width="9.00390625" style="2" customWidth="1"/>
    <col min="502" max="502" width="10.50390625" style="2" customWidth="1"/>
    <col min="503" max="503" width="16.25390625" style="2" customWidth="1"/>
    <col min="504" max="504" width="29.75390625" style="2" bestFit="1" customWidth="1"/>
    <col min="505" max="505" width="32.00390625" style="2" bestFit="1" customWidth="1"/>
    <col min="506" max="506" width="20.625" style="2" bestFit="1" customWidth="1"/>
    <col min="507" max="757" width="9.00390625" style="2" customWidth="1"/>
    <col min="758" max="758" width="10.50390625" style="2" customWidth="1"/>
    <col min="759" max="759" width="16.25390625" style="2" customWidth="1"/>
    <col min="760" max="760" width="29.75390625" style="2" bestFit="1" customWidth="1"/>
    <col min="761" max="761" width="32.00390625" style="2" bestFit="1" customWidth="1"/>
    <col min="762" max="762" width="20.625" style="2" bestFit="1" customWidth="1"/>
    <col min="763" max="1013" width="9.00390625" style="2" customWidth="1"/>
    <col min="1014" max="1014" width="10.50390625" style="2" customWidth="1"/>
    <col min="1015" max="1015" width="16.25390625" style="2" customWidth="1"/>
    <col min="1016" max="1016" width="29.75390625" style="2" bestFit="1" customWidth="1"/>
    <col min="1017" max="1017" width="32.00390625" style="2" bestFit="1" customWidth="1"/>
    <col min="1018" max="1018" width="20.625" style="2" bestFit="1" customWidth="1"/>
    <col min="1019" max="1269" width="9.00390625" style="2" customWidth="1"/>
    <col min="1270" max="1270" width="10.50390625" style="2" customWidth="1"/>
    <col min="1271" max="1271" width="16.25390625" style="2" customWidth="1"/>
    <col min="1272" max="1272" width="29.75390625" style="2" bestFit="1" customWidth="1"/>
    <col min="1273" max="1273" width="32.00390625" style="2" bestFit="1" customWidth="1"/>
    <col min="1274" max="1274" width="20.625" style="2" bestFit="1" customWidth="1"/>
    <col min="1275" max="1525" width="9.00390625" style="2" customWidth="1"/>
    <col min="1526" max="1526" width="10.50390625" style="2" customWidth="1"/>
    <col min="1527" max="1527" width="16.25390625" style="2" customWidth="1"/>
    <col min="1528" max="1528" width="29.75390625" style="2" bestFit="1" customWidth="1"/>
    <col min="1529" max="1529" width="32.00390625" style="2" bestFit="1" customWidth="1"/>
    <col min="1530" max="1530" width="20.625" style="2" bestFit="1" customWidth="1"/>
    <col min="1531" max="1781" width="9.00390625" style="2" customWidth="1"/>
    <col min="1782" max="1782" width="10.50390625" style="2" customWidth="1"/>
    <col min="1783" max="1783" width="16.25390625" style="2" customWidth="1"/>
    <col min="1784" max="1784" width="29.75390625" style="2" bestFit="1" customWidth="1"/>
    <col min="1785" max="1785" width="32.00390625" style="2" bestFit="1" customWidth="1"/>
    <col min="1786" max="1786" width="20.625" style="2" bestFit="1" customWidth="1"/>
    <col min="1787" max="2037" width="9.00390625" style="2" customWidth="1"/>
    <col min="2038" max="2038" width="10.50390625" style="2" customWidth="1"/>
    <col min="2039" max="2039" width="16.25390625" style="2" customWidth="1"/>
    <col min="2040" max="2040" width="29.75390625" style="2" bestFit="1" customWidth="1"/>
    <col min="2041" max="2041" width="32.00390625" style="2" bestFit="1" customWidth="1"/>
    <col min="2042" max="2042" width="20.625" style="2" bestFit="1" customWidth="1"/>
    <col min="2043" max="2293" width="9.00390625" style="2" customWidth="1"/>
    <col min="2294" max="2294" width="10.50390625" style="2" customWidth="1"/>
    <col min="2295" max="2295" width="16.25390625" style="2" customWidth="1"/>
    <col min="2296" max="2296" width="29.75390625" style="2" bestFit="1" customWidth="1"/>
    <col min="2297" max="2297" width="32.00390625" style="2" bestFit="1" customWidth="1"/>
    <col min="2298" max="2298" width="20.625" style="2" bestFit="1" customWidth="1"/>
    <col min="2299" max="2549" width="9.00390625" style="2" customWidth="1"/>
    <col min="2550" max="2550" width="10.50390625" style="2" customWidth="1"/>
    <col min="2551" max="2551" width="16.25390625" style="2" customWidth="1"/>
    <col min="2552" max="2552" width="29.75390625" style="2" bestFit="1" customWidth="1"/>
    <col min="2553" max="2553" width="32.00390625" style="2" bestFit="1" customWidth="1"/>
    <col min="2554" max="2554" width="20.625" style="2" bestFit="1" customWidth="1"/>
    <col min="2555" max="2805" width="9.00390625" style="2" customWidth="1"/>
    <col min="2806" max="2806" width="10.50390625" style="2" customWidth="1"/>
    <col min="2807" max="2807" width="16.25390625" style="2" customWidth="1"/>
    <col min="2808" max="2808" width="29.75390625" style="2" bestFit="1" customWidth="1"/>
    <col min="2809" max="2809" width="32.00390625" style="2" bestFit="1" customWidth="1"/>
    <col min="2810" max="2810" width="20.625" style="2" bestFit="1" customWidth="1"/>
    <col min="2811" max="3061" width="9.00390625" style="2" customWidth="1"/>
    <col min="3062" max="3062" width="10.50390625" style="2" customWidth="1"/>
    <col min="3063" max="3063" width="16.25390625" style="2" customWidth="1"/>
    <col min="3064" max="3064" width="29.75390625" style="2" bestFit="1" customWidth="1"/>
    <col min="3065" max="3065" width="32.00390625" style="2" bestFit="1" customWidth="1"/>
    <col min="3066" max="3066" width="20.625" style="2" bestFit="1" customWidth="1"/>
    <col min="3067" max="3317" width="9.00390625" style="2" customWidth="1"/>
    <col min="3318" max="3318" width="10.50390625" style="2" customWidth="1"/>
    <col min="3319" max="3319" width="16.25390625" style="2" customWidth="1"/>
    <col min="3320" max="3320" width="29.75390625" style="2" bestFit="1" customWidth="1"/>
    <col min="3321" max="3321" width="32.00390625" style="2" bestFit="1" customWidth="1"/>
    <col min="3322" max="3322" width="20.625" style="2" bestFit="1" customWidth="1"/>
    <col min="3323" max="3573" width="9.00390625" style="2" customWidth="1"/>
    <col min="3574" max="3574" width="10.50390625" style="2" customWidth="1"/>
    <col min="3575" max="3575" width="16.25390625" style="2" customWidth="1"/>
    <col min="3576" max="3576" width="29.75390625" style="2" bestFit="1" customWidth="1"/>
    <col min="3577" max="3577" width="32.00390625" style="2" bestFit="1" customWidth="1"/>
    <col min="3578" max="3578" width="20.625" style="2" bestFit="1" customWidth="1"/>
    <col min="3579" max="3829" width="9.00390625" style="2" customWidth="1"/>
    <col min="3830" max="3830" width="10.50390625" style="2" customWidth="1"/>
    <col min="3831" max="3831" width="16.25390625" style="2" customWidth="1"/>
    <col min="3832" max="3832" width="29.75390625" style="2" bestFit="1" customWidth="1"/>
    <col min="3833" max="3833" width="32.00390625" style="2" bestFit="1" customWidth="1"/>
    <col min="3834" max="3834" width="20.625" style="2" bestFit="1" customWidth="1"/>
    <col min="3835" max="4085" width="9.00390625" style="2" customWidth="1"/>
    <col min="4086" max="4086" width="10.50390625" style="2" customWidth="1"/>
    <col min="4087" max="4087" width="16.25390625" style="2" customWidth="1"/>
    <col min="4088" max="4088" width="29.75390625" style="2" bestFit="1" customWidth="1"/>
    <col min="4089" max="4089" width="32.00390625" style="2" bestFit="1" customWidth="1"/>
    <col min="4090" max="4090" width="20.625" style="2" bestFit="1" customWidth="1"/>
    <col min="4091" max="4341" width="9.00390625" style="2" customWidth="1"/>
    <col min="4342" max="4342" width="10.50390625" style="2" customWidth="1"/>
    <col min="4343" max="4343" width="16.25390625" style="2" customWidth="1"/>
    <col min="4344" max="4344" width="29.75390625" style="2" bestFit="1" customWidth="1"/>
    <col min="4345" max="4345" width="32.00390625" style="2" bestFit="1" customWidth="1"/>
    <col min="4346" max="4346" width="20.625" style="2" bestFit="1" customWidth="1"/>
    <col min="4347" max="4597" width="9.00390625" style="2" customWidth="1"/>
    <col min="4598" max="4598" width="10.50390625" style="2" customWidth="1"/>
    <col min="4599" max="4599" width="16.25390625" style="2" customWidth="1"/>
    <col min="4600" max="4600" width="29.75390625" style="2" bestFit="1" customWidth="1"/>
    <col min="4601" max="4601" width="32.00390625" style="2" bestFit="1" customWidth="1"/>
    <col min="4602" max="4602" width="20.625" style="2" bestFit="1" customWidth="1"/>
    <col min="4603" max="4853" width="9.00390625" style="2" customWidth="1"/>
    <col min="4854" max="4854" width="10.50390625" style="2" customWidth="1"/>
    <col min="4855" max="4855" width="16.25390625" style="2" customWidth="1"/>
    <col min="4856" max="4856" width="29.75390625" style="2" bestFit="1" customWidth="1"/>
    <col min="4857" max="4857" width="32.00390625" style="2" bestFit="1" customWidth="1"/>
    <col min="4858" max="4858" width="20.625" style="2" bestFit="1" customWidth="1"/>
    <col min="4859" max="5109" width="9.00390625" style="2" customWidth="1"/>
    <col min="5110" max="5110" width="10.50390625" style="2" customWidth="1"/>
    <col min="5111" max="5111" width="16.25390625" style="2" customWidth="1"/>
    <col min="5112" max="5112" width="29.75390625" style="2" bestFit="1" customWidth="1"/>
    <col min="5113" max="5113" width="32.00390625" style="2" bestFit="1" customWidth="1"/>
    <col min="5114" max="5114" width="20.625" style="2" bestFit="1" customWidth="1"/>
    <col min="5115" max="5365" width="9.00390625" style="2" customWidth="1"/>
    <col min="5366" max="5366" width="10.50390625" style="2" customWidth="1"/>
    <col min="5367" max="5367" width="16.25390625" style="2" customWidth="1"/>
    <col min="5368" max="5368" width="29.75390625" style="2" bestFit="1" customWidth="1"/>
    <col min="5369" max="5369" width="32.00390625" style="2" bestFit="1" customWidth="1"/>
    <col min="5370" max="5370" width="20.625" style="2" bestFit="1" customWidth="1"/>
    <col min="5371" max="5621" width="9.00390625" style="2" customWidth="1"/>
    <col min="5622" max="5622" width="10.50390625" style="2" customWidth="1"/>
    <col min="5623" max="5623" width="16.25390625" style="2" customWidth="1"/>
    <col min="5624" max="5624" width="29.75390625" style="2" bestFit="1" customWidth="1"/>
    <col min="5625" max="5625" width="32.00390625" style="2" bestFit="1" customWidth="1"/>
    <col min="5626" max="5626" width="20.625" style="2" bestFit="1" customWidth="1"/>
    <col min="5627" max="5877" width="9.00390625" style="2" customWidth="1"/>
    <col min="5878" max="5878" width="10.50390625" style="2" customWidth="1"/>
    <col min="5879" max="5879" width="16.25390625" style="2" customWidth="1"/>
    <col min="5880" max="5880" width="29.75390625" style="2" bestFit="1" customWidth="1"/>
    <col min="5881" max="5881" width="32.00390625" style="2" bestFit="1" customWidth="1"/>
    <col min="5882" max="5882" width="20.625" style="2" bestFit="1" customWidth="1"/>
    <col min="5883" max="6133" width="9.00390625" style="2" customWidth="1"/>
    <col min="6134" max="6134" width="10.50390625" style="2" customWidth="1"/>
    <col min="6135" max="6135" width="16.25390625" style="2" customWidth="1"/>
    <col min="6136" max="6136" width="29.75390625" style="2" bestFit="1" customWidth="1"/>
    <col min="6137" max="6137" width="32.00390625" style="2" bestFit="1" customWidth="1"/>
    <col min="6138" max="6138" width="20.625" style="2" bestFit="1" customWidth="1"/>
    <col min="6139" max="6389" width="9.00390625" style="2" customWidth="1"/>
    <col min="6390" max="6390" width="10.50390625" style="2" customWidth="1"/>
    <col min="6391" max="6391" width="16.25390625" style="2" customWidth="1"/>
    <col min="6392" max="6392" width="29.75390625" style="2" bestFit="1" customWidth="1"/>
    <col min="6393" max="6393" width="32.00390625" style="2" bestFit="1" customWidth="1"/>
    <col min="6394" max="6394" width="20.625" style="2" bestFit="1" customWidth="1"/>
    <col min="6395" max="6645" width="9.00390625" style="2" customWidth="1"/>
    <col min="6646" max="6646" width="10.50390625" style="2" customWidth="1"/>
    <col min="6647" max="6647" width="16.25390625" style="2" customWidth="1"/>
    <col min="6648" max="6648" width="29.75390625" style="2" bestFit="1" customWidth="1"/>
    <col min="6649" max="6649" width="32.00390625" style="2" bestFit="1" customWidth="1"/>
    <col min="6650" max="6650" width="20.625" style="2" bestFit="1" customWidth="1"/>
    <col min="6651" max="6901" width="9.00390625" style="2" customWidth="1"/>
    <col min="6902" max="6902" width="10.50390625" style="2" customWidth="1"/>
    <col min="6903" max="6903" width="16.25390625" style="2" customWidth="1"/>
    <col min="6904" max="6904" width="29.75390625" style="2" bestFit="1" customWidth="1"/>
    <col min="6905" max="6905" width="32.00390625" style="2" bestFit="1" customWidth="1"/>
    <col min="6906" max="6906" width="20.625" style="2" bestFit="1" customWidth="1"/>
    <col min="6907" max="7157" width="9.00390625" style="2" customWidth="1"/>
    <col min="7158" max="7158" width="10.50390625" style="2" customWidth="1"/>
    <col min="7159" max="7159" width="16.25390625" style="2" customWidth="1"/>
    <col min="7160" max="7160" width="29.75390625" style="2" bestFit="1" customWidth="1"/>
    <col min="7161" max="7161" width="32.00390625" style="2" bestFit="1" customWidth="1"/>
    <col min="7162" max="7162" width="20.625" style="2" bestFit="1" customWidth="1"/>
    <col min="7163" max="7413" width="9.00390625" style="2" customWidth="1"/>
    <col min="7414" max="7414" width="10.50390625" style="2" customWidth="1"/>
    <col min="7415" max="7415" width="16.25390625" style="2" customWidth="1"/>
    <col min="7416" max="7416" width="29.75390625" style="2" bestFit="1" customWidth="1"/>
    <col min="7417" max="7417" width="32.00390625" style="2" bestFit="1" customWidth="1"/>
    <col min="7418" max="7418" width="20.625" style="2" bestFit="1" customWidth="1"/>
    <col min="7419" max="7669" width="9.00390625" style="2" customWidth="1"/>
    <col min="7670" max="7670" width="10.50390625" style="2" customWidth="1"/>
    <col min="7671" max="7671" width="16.25390625" style="2" customWidth="1"/>
    <col min="7672" max="7672" width="29.75390625" style="2" bestFit="1" customWidth="1"/>
    <col min="7673" max="7673" width="32.00390625" style="2" bestFit="1" customWidth="1"/>
    <col min="7674" max="7674" width="20.625" style="2" bestFit="1" customWidth="1"/>
    <col min="7675" max="7925" width="9.00390625" style="2" customWidth="1"/>
    <col min="7926" max="7926" width="10.50390625" style="2" customWidth="1"/>
    <col min="7927" max="7927" width="16.25390625" style="2" customWidth="1"/>
    <col min="7928" max="7928" width="29.75390625" style="2" bestFit="1" customWidth="1"/>
    <col min="7929" max="7929" width="32.00390625" style="2" bestFit="1" customWidth="1"/>
    <col min="7930" max="7930" width="20.625" style="2" bestFit="1" customWidth="1"/>
    <col min="7931" max="8181" width="9.00390625" style="2" customWidth="1"/>
    <col min="8182" max="8182" width="10.50390625" style="2" customWidth="1"/>
    <col min="8183" max="8183" width="16.25390625" style="2" customWidth="1"/>
    <col min="8184" max="8184" width="29.75390625" style="2" bestFit="1" customWidth="1"/>
    <col min="8185" max="8185" width="32.00390625" style="2" bestFit="1" customWidth="1"/>
    <col min="8186" max="8186" width="20.625" style="2" bestFit="1" customWidth="1"/>
    <col min="8187" max="8437" width="9.00390625" style="2" customWidth="1"/>
    <col min="8438" max="8438" width="10.50390625" style="2" customWidth="1"/>
    <col min="8439" max="8439" width="16.25390625" style="2" customWidth="1"/>
    <col min="8440" max="8440" width="29.75390625" style="2" bestFit="1" customWidth="1"/>
    <col min="8441" max="8441" width="32.00390625" style="2" bestFit="1" customWidth="1"/>
    <col min="8442" max="8442" width="20.625" style="2" bestFit="1" customWidth="1"/>
    <col min="8443" max="8693" width="9.00390625" style="2" customWidth="1"/>
    <col min="8694" max="8694" width="10.50390625" style="2" customWidth="1"/>
    <col min="8695" max="8695" width="16.25390625" style="2" customWidth="1"/>
    <col min="8696" max="8696" width="29.75390625" style="2" bestFit="1" customWidth="1"/>
    <col min="8697" max="8697" width="32.00390625" style="2" bestFit="1" customWidth="1"/>
    <col min="8698" max="8698" width="20.625" style="2" bestFit="1" customWidth="1"/>
    <col min="8699" max="8949" width="9.00390625" style="2" customWidth="1"/>
    <col min="8950" max="8950" width="10.50390625" style="2" customWidth="1"/>
    <col min="8951" max="8951" width="16.25390625" style="2" customWidth="1"/>
    <col min="8952" max="8952" width="29.75390625" style="2" bestFit="1" customWidth="1"/>
    <col min="8953" max="8953" width="32.00390625" style="2" bestFit="1" customWidth="1"/>
    <col min="8954" max="8954" width="20.625" style="2" bestFit="1" customWidth="1"/>
    <col min="8955" max="9205" width="9.00390625" style="2" customWidth="1"/>
    <col min="9206" max="9206" width="10.50390625" style="2" customWidth="1"/>
    <col min="9207" max="9207" width="16.25390625" style="2" customWidth="1"/>
    <col min="9208" max="9208" width="29.75390625" style="2" bestFit="1" customWidth="1"/>
    <col min="9209" max="9209" width="32.00390625" style="2" bestFit="1" customWidth="1"/>
    <col min="9210" max="9210" width="20.625" style="2" bestFit="1" customWidth="1"/>
    <col min="9211" max="9461" width="9.00390625" style="2" customWidth="1"/>
    <col min="9462" max="9462" width="10.50390625" style="2" customWidth="1"/>
    <col min="9463" max="9463" width="16.25390625" style="2" customWidth="1"/>
    <col min="9464" max="9464" width="29.75390625" style="2" bestFit="1" customWidth="1"/>
    <col min="9465" max="9465" width="32.00390625" style="2" bestFit="1" customWidth="1"/>
    <col min="9466" max="9466" width="20.625" style="2" bestFit="1" customWidth="1"/>
    <col min="9467" max="9717" width="9.00390625" style="2" customWidth="1"/>
    <col min="9718" max="9718" width="10.50390625" style="2" customWidth="1"/>
    <col min="9719" max="9719" width="16.25390625" style="2" customWidth="1"/>
    <col min="9720" max="9720" width="29.75390625" style="2" bestFit="1" customWidth="1"/>
    <col min="9721" max="9721" width="32.00390625" style="2" bestFit="1" customWidth="1"/>
    <col min="9722" max="9722" width="20.625" style="2" bestFit="1" customWidth="1"/>
    <col min="9723" max="9973" width="9.00390625" style="2" customWidth="1"/>
    <col min="9974" max="9974" width="10.50390625" style="2" customWidth="1"/>
    <col min="9975" max="9975" width="16.25390625" style="2" customWidth="1"/>
    <col min="9976" max="9976" width="29.75390625" style="2" bestFit="1" customWidth="1"/>
    <col min="9977" max="9977" width="32.00390625" style="2" bestFit="1" customWidth="1"/>
    <col min="9978" max="9978" width="20.625" style="2" bestFit="1" customWidth="1"/>
    <col min="9979" max="10229" width="9.00390625" style="2" customWidth="1"/>
    <col min="10230" max="10230" width="10.50390625" style="2" customWidth="1"/>
    <col min="10231" max="10231" width="16.25390625" style="2" customWidth="1"/>
    <col min="10232" max="10232" width="29.75390625" style="2" bestFit="1" customWidth="1"/>
    <col min="10233" max="10233" width="32.00390625" style="2" bestFit="1" customWidth="1"/>
    <col min="10234" max="10234" width="20.625" style="2" bestFit="1" customWidth="1"/>
    <col min="10235" max="10485" width="9.00390625" style="2" customWidth="1"/>
    <col min="10486" max="10486" width="10.50390625" style="2" customWidth="1"/>
    <col min="10487" max="10487" width="16.25390625" style="2" customWidth="1"/>
    <col min="10488" max="10488" width="29.75390625" style="2" bestFit="1" customWidth="1"/>
    <col min="10489" max="10489" width="32.00390625" style="2" bestFit="1" customWidth="1"/>
    <col min="10490" max="10490" width="20.625" style="2" bestFit="1" customWidth="1"/>
    <col min="10491" max="10741" width="9.00390625" style="2" customWidth="1"/>
    <col min="10742" max="10742" width="10.50390625" style="2" customWidth="1"/>
    <col min="10743" max="10743" width="16.25390625" style="2" customWidth="1"/>
    <col min="10744" max="10744" width="29.75390625" style="2" bestFit="1" customWidth="1"/>
    <col min="10745" max="10745" width="32.00390625" style="2" bestFit="1" customWidth="1"/>
    <col min="10746" max="10746" width="20.625" style="2" bestFit="1" customWidth="1"/>
    <col min="10747" max="10997" width="9.00390625" style="2" customWidth="1"/>
    <col min="10998" max="10998" width="10.50390625" style="2" customWidth="1"/>
    <col min="10999" max="10999" width="16.25390625" style="2" customWidth="1"/>
    <col min="11000" max="11000" width="29.75390625" style="2" bestFit="1" customWidth="1"/>
    <col min="11001" max="11001" width="32.00390625" style="2" bestFit="1" customWidth="1"/>
    <col min="11002" max="11002" width="20.625" style="2" bestFit="1" customWidth="1"/>
    <col min="11003" max="11253" width="9.00390625" style="2" customWidth="1"/>
    <col min="11254" max="11254" width="10.50390625" style="2" customWidth="1"/>
    <col min="11255" max="11255" width="16.25390625" style="2" customWidth="1"/>
    <col min="11256" max="11256" width="29.75390625" style="2" bestFit="1" customWidth="1"/>
    <col min="11257" max="11257" width="32.00390625" style="2" bestFit="1" customWidth="1"/>
    <col min="11258" max="11258" width="20.625" style="2" bestFit="1" customWidth="1"/>
    <col min="11259" max="11509" width="9.00390625" style="2" customWidth="1"/>
    <col min="11510" max="11510" width="10.50390625" style="2" customWidth="1"/>
    <col min="11511" max="11511" width="16.25390625" style="2" customWidth="1"/>
    <col min="11512" max="11512" width="29.75390625" style="2" bestFit="1" customWidth="1"/>
    <col min="11513" max="11513" width="32.00390625" style="2" bestFit="1" customWidth="1"/>
    <col min="11514" max="11514" width="20.625" style="2" bestFit="1" customWidth="1"/>
    <col min="11515" max="11765" width="9.00390625" style="2" customWidth="1"/>
    <col min="11766" max="11766" width="10.50390625" style="2" customWidth="1"/>
    <col min="11767" max="11767" width="16.25390625" style="2" customWidth="1"/>
    <col min="11768" max="11768" width="29.75390625" style="2" bestFit="1" customWidth="1"/>
    <col min="11769" max="11769" width="32.00390625" style="2" bestFit="1" customWidth="1"/>
    <col min="11770" max="11770" width="20.625" style="2" bestFit="1" customWidth="1"/>
    <col min="11771" max="12021" width="9.00390625" style="2" customWidth="1"/>
    <col min="12022" max="12022" width="10.50390625" style="2" customWidth="1"/>
    <col min="12023" max="12023" width="16.25390625" style="2" customWidth="1"/>
    <col min="12024" max="12024" width="29.75390625" style="2" bestFit="1" customWidth="1"/>
    <col min="12025" max="12025" width="32.00390625" style="2" bestFit="1" customWidth="1"/>
    <col min="12026" max="12026" width="20.625" style="2" bestFit="1" customWidth="1"/>
    <col min="12027" max="12277" width="9.00390625" style="2" customWidth="1"/>
    <col min="12278" max="12278" width="10.50390625" style="2" customWidth="1"/>
    <col min="12279" max="12279" width="16.25390625" style="2" customWidth="1"/>
    <col min="12280" max="12280" width="29.75390625" style="2" bestFit="1" customWidth="1"/>
    <col min="12281" max="12281" width="32.00390625" style="2" bestFit="1" customWidth="1"/>
    <col min="12282" max="12282" width="20.625" style="2" bestFit="1" customWidth="1"/>
    <col min="12283" max="12533" width="9.00390625" style="2" customWidth="1"/>
    <col min="12534" max="12534" width="10.50390625" style="2" customWidth="1"/>
    <col min="12535" max="12535" width="16.25390625" style="2" customWidth="1"/>
    <col min="12536" max="12536" width="29.75390625" style="2" bestFit="1" customWidth="1"/>
    <col min="12537" max="12537" width="32.00390625" style="2" bestFit="1" customWidth="1"/>
    <col min="12538" max="12538" width="20.625" style="2" bestFit="1" customWidth="1"/>
    <col min="12539" max="12789" width="9.00390625" style="2" customWidth="1"/>
    <col min="12790" max="12790" width="10.50390625" style="2" customWidth="1"/>
    <col min="12791" max="12791" width="16.25390625" style="2" customWidth="1"/>
    <col min="12792" max="12792" width="29.75390625" style="2" bestFit="1" customWidth="1"/>
    <col min="12793" max="12793" width="32.00390625" style="2" bestFit="1" customWidth="1"/>
    <col min="12794" max="12794" width="20.625" style="2" bestFit="1" customWidth="1"/>
    <col min="12795" max="13045" width="9.00390625" style="2" customWidth="1"/>
    <col min="13046" max="13046" width="10.50390625" style="2" customWidth="1"/>
    <col min="13047" max="13047" width="16.25390625" style="2" customWidth="1"/>
    <col min="13048" max="13048" width="29.75390625" style="2" bestFit="1" customWidth="1"/>
    <col min="13049" max="13049" width="32.00390625" style="2" bestFit="1" customWidth="1"/>
    <col min="13050" max="13050" width="20.625" style="2" bestFit="1" customWidth="1"/>
    <col min="13051" max="13301" width="9.00390625" style="2" customWidth="1"/>
    <col min="13302" max="13302" width="10.50390625" style="2" customWidth="1"/>
    <col min="13303" max="13303" width="16.25390625" style="2" customWidth="1"/>
    <col min="13304" max="13304" width="29.75390625" style="2" bestFit="1" customWidth="1"/>
    <col min="13305" max="13305" width="32.00390625" style="2" bestFit="1" customWidth="1"/>
    <col min="13306" max="13306" width="20.625" style="2" bestFit="1" customWidth="1"/>
    <col min="13307" max="13557" width="9.00390625" style="2" customWidth="1"/>
    <col min="13558" max="13558" width="10.50390625" style="2" customWidth="1"/>
    <col min="13559" max="13559" width="16.25390625" style="2" customWidth="1"/>
    <col min="13560" max="13560" width="29.75390625" style="2" bestFit="1" customWidth="1"/>
    <col min="13561" max="13561" width="32.00390625" style="2" bestFit="1" customWidth="1"/>
    <col min="13562" max="13562" width="20.625" style="2" bestFit="1" customWidth="1"/>
    <col min="13563" max="13813" width="9.00390625" style="2" customWidth="1"/>
    <col min="13814" max="13814" width="10.50390625" style="2" customWidth="1"/>
    <col min="13815" max="13815" width="16.25390625" style="2" customWidth="1"/>
    <col min="13816" max="13816" width="29.75390625" style="2" bestFit="1" customWidth="1"/>
    <col min="13817" max="13817" width="32.00390625" style="2" bestFit="1" customWidth="1"/>
    <col min="13818" max="13818" width="20.625" style="2" bestFit="1" customWidth="1"/>
    <col min="13819" max="14069" width="9.00390625" style="2" customWidth="1"/>
    <col min="14070" max="14070" width="10.50390625" style="2" customWidth="1"/>
    <col min="14071" max="14071" width="16.25390625" style="2" customWidth="1"/>
    <col min="14072" max="14072" width="29.75390625" style="2" bestFit="1" customWidth="1"/>
    <col min="14073" max="14073" width="32.00390625" style="2" bestFit="1" customWidth="1"/>
    <col min="14074" max="14074" width="20.625" style="2" bestFit="1" customWidth="1"/>
    <col min="14075" max="14325" width="9.00390625" style="2" customWidth="1"/>
    <col min="14326" max="14326" width="10.50390625" style="2" customWidth="1"/>
    <col min="14327" max="14327" width="16.25390625" style="2" customWidth="1"/>
    <col min="14328" max="14328" width="29.75390625" style="2" bestFit="1" customWidth="1"/>
    <col min="14329" max="14329" width="32.00390625" style="2" bestFit="1" customWidth="1"/>
    <col min="14330" max="14330" width="20.625" style="2" bestFit="1" customWidth="1"/>
    <col min="14331" max="14581" width="9.00390625" style="2" customWidth="1"/>
    <col min="14582" max="14582" width="10.50390625" style="2" customWidth="1"/>
    <col min="14583" max="14583" width="16.25390625" style="2" customWidth="1"/>
    <col min="14584" max="14584" width="29.75390625" style="2" bestFit="1" customWidth="1"/>
    <col min="14585" max="14585" width="32.00390625" style="2" bestFit="1" customWidth="1"/>
    <col min="14586" max="14586" width="20.625" style="2" bestFit="1" customWidth="1"/>
    <col min="14587" max="14837" width="9.00390625" style="2" customWidth="1"/>
    <col min="14838" max="14838" width="10.50390625" style="2" customWidth="1"/>
    <col min="14839" max="14839" width="16.25390625" style="2" customWidth="1"/>
    <col min="14840" max="14840" width="29.75390625" style="2" bestFit="1" customWidth="1"/>
    <col min="14841" max="14841" width="32.00390625" style="2" bestFit="1" customWidth="1"/>
    <col min="14842" max="14842" width="20.625" style="2" bestFit="1" customWidth="1"/>
    <col min="14843" max="15093" width="9.00390625" style="2" customWidth="1"/>
    <col min="15094" max="15094" width="10.50390625" style="2" customWidth="1"/>
    <col min="15095" max="15095" width="16.25390625" style="2" customWidth="1"/>
    <col min="15096" max="15096" width="29.75390625" style="2" bestFit="1" customWidth="1"/>
    <col min="15097" max="15097" width="32.00390625" style="2" bestFit="1" customWidth="1"/>
    <col min="15098" max="15098" width="20.625" style="2" bestFit="1" customWidth="1"/>
    <col min="15099" max="15349" width="9.00390625" style="2" customWidth="1"/>
    <col min="15350" max="15350" width="10.50390625" style="2" customWidth="1"/>
    <col min="15351" max="15351" width="16.25390625" style="2" customWidth="1"/>
    <col min="15352" max="15352" width="29.75390625" style="2" bestFit="1" customWidth="1"/>
    <col min="15353" max="15353" width="32.00390625" style="2" bestFit="1" customWidth="1"/>
    <col min="15354" max="15354" width="20.625" style="2" bestFit="1" customWidth="1"/>
    <col min="15355" max="15605" width="9.00390625" style="2" customWidth="1"/>
    <col min="15606" max="15606" width="10.50390625" style="2" customWidth="1"/>
    <col min="15607" max="15607" width="16.25390625" style="2" customWidth="1"/>
    <col min="15608" max="15608" width="29.75390625" style="2" bestFit="1" customWidth="1"/>
    <col min="15609" max="15609" width="32.00390625" style="2" bestFit="1" customWidth="1"/>
    <col min="15610" max="15610" width="20.625" style="2" bestFit="1" customWidth="1"/>
    <col min="15611" max="15861" width="9.00390625" style="2" customWidth="1"/>
    <col min="15862" max="15862" width="10.50390625" style="2" customWidth="1"/>
    <col min="15863" max="15863" width="16.25390625" style="2" customWidth="1"/>
    <col min="15864" max="15864" width="29.75390625" style="2" bestFit="1" customWidth="1"/>
    <col min="15865" max="15865" width="32.00390625" style="2" bestFit="1" customWidth="1"/>
    <col min="15866" max="15866" width="20.625" style="2" bestFit="1" customWidth="1"/>
    <col min="15867" max="16117" width="9.00390625" style="2" customWidth="1"/>
    <col min="16118" max="16118" width="10.50390625" style="2" customWidth="1"/>
    <col min="16119" max="16119" width="16.25390625" style="2" customWidth="1"/>
    <col min="16120" max="16120" width="29.75390625" style="2" bestFit="1" customWidth="1"/>
    <col min="16121" max="16121" width="32.00390625" style="2" bestFit="1" customWidth="1"/>
    <col min="16122" max="16122" width="20.625" style="2" bestFit="1" customWidth="1"/>
    <col min="16123" max="16384" width="9.00390625" style="2" customWidth="1"/>
  </cols>
  <sheetData>
    <row r="1" spans="1:2" ht="15">
      <c r="A1" s="108" t="s">
        <v>62</v>
      </c>
      <c r="B1" s="3"/>
    </row>
    <row r="2" spans="1:2" ht="14.25">
      <c r="A2" s="107" t="s">
        <v>63</v>
      </c>
      <c r="B2" s="3"/>
    </row>
    <row r="3" spans="1:10" ht="12">
      <c r="A3" s="2"/>
      <c r="B3" s="109" t="s">
        <v>56</v>
      </c>
      <c r="C3" s="110"/>
      <c r="D3" s="110"/>
      <c r="E3" s="111"/>
      <c r="F3" s="51" t="s">
        <v>47</v>
      </c>
      <c r="G3" s="109" t="s">
        <v>57</v>
      </c>
      <c r="H3" s="110"/>
      <c r="I3" s="110"/>
      <c r="J3" s="111"/>
    </row>
    <row r="4" spans="1:12" ht="96">
      <c r="A4" s="28"/>
      <c r="B4" s="9" t="s">
        <v>38</v>
      </c>
      <c r="C4" s="9" t="s">
        <v>43</v>
      </c>
      <c r="D4" s="9" t="s">
        <v>44</v>
      </c>
      <c r="E4" s="9" t="s">
        <v>41</v>
      </c>
      <c r="F4" s="43" t="s">
        <v>52</v>
      </c>
      <c r="G4" s="27" t="s">
        <v>38</v>
      </c>
      <c r="H4" s="9" t="s">
        <v>39</v>
      </c>
      <c r="I4" s="9" t="s">
        <v>40</v>
      </c>
      <c r="J4" s="28" t="s">
        <v>41</v>
      </c>
      <c r="K4" s="10"/>
      <c r="L4" s="10"/>
    </row>
    <row r="5" spans="1:10" ht="12">
      <c r="A5" s="62" t="s">
        <v>48</v>
      </c>
      <c r="B5" s="11">
        <v>169456.4</v>
      </c>
      <c r="C5" s="11">
        <v>8529.4</v>
      </c>
      <c r="D5" s="11">
        <v>19486.2</v>
      </c>
      <c r="E5" s="11">
        <v>1952.3</v>
      </c>
      <c r="F5" s="44">
        <f>SUM(B5:E5)</f>
        <v>199424.3</v>
      </c>
      <c r="G5" s="29">
        <f>B5/F5*100</f>
        <v>84.97279418807037</v>
      </c>
      <c r="H5" s="12">
        <f>C5/F5*100</f>
        <v>4.277011377249412</v>
      </c>
      <c r="I5" s="12">
        <f>D5/F5*100</f>
        <v>9.771226475409467</v>
      </c>
      <c r="J5" s="30">
        <f>E5/F5*100</f>
        <v>0.978967959270761</v>
      </c>
    </row>
    <row r="6" spans="1:10" ht="12">
      <c r="A6" s="63"/>
      <c r="B6" s="14"/>
      <c r="C6" s="14"/>
      <c r="D6" s="14"/>
      <c r="E6" s="14"/>
      <c r="F6" s="45"/>
      <c r="G6" s="31"/>
      <c r="H6" s="15"/>
      <c r="I6" s="15"/>
      <c r="J6" s="32"/>
    </row>
    <row r="7" spans="1:10" ht="12">
      <c r="A7" s="64" t="s">
        <v>4</v>
      </c>
      <c r="B7" s="17">
        <v>2637.7</v>
      </c>
      <c r="C7" s="17">
        <v>97.8</v>
      </c>
      <c r="D7" s="17">
        <v>131.1</v>
      </c>
      <c r="E7" s="17">
        <v>11</v>
      </c>
      <c r="F7" s="46">
        <f aca="true" t="shared" si="0" ref="F7:F33">SUM(B7:E7)</f>
        <v>2877.6</v>
      </c>
      <c r="G7" s="33">
        <f aca="true" t="shared" si="1" ref="G7:G33">B7/F7*100</f>
        <v>91.66319154851264</v>
      </c>
      <c r="H7" s="18">
        <f aca="true" t="shared" si="2" ref="H7:H33">C7/F7*100</f>
        <v>3.3986655546288573</v>
      </c>
      <c r="I7" s="18">
        <f aca="true" t="shared" si="3" ref="I7:I33">D7/F7*100</f>
        <v>4.555879899916597</v>
      </c>
      <c r="J7" s="34">
        <f aca="true" t="shared" si="4" ref="J7:J12">E7/F7*100</f>
        <v>0.382262996941896</v>
      </c>
    </row>
    <row r="8" spans="1:10" ht="12">
      <c r="A8" s="64" t="s">
        <v>15</v>
      </c>
      <c r="B8" s="17">
        <v>262.7</v>
      </c>
      <c r="C8" s="17">
        <v>9.3</v>
      </c>
      <c r="D8" s="17">
        <v>12.9</v>
      </c>
      <c r="E8" s="17">
        <v>2.6</v>
      </c>
      <c r="F8" s="46">
        <f t="shared" si="0"/>
        <v>287.5</v>
      </c>
      <c r="G8" s="33">
        <f t="shared" si="1"/>
        <v>91.37391304347827</v>
      </c>
      <c r="H8" s="18">
        <f t="shared" si="2"/>
        <v>3.234782608695652</v>
      </c>
      <c r="I8" s="18">
        <f t="shared" si="3"/>
        <v>4.48695652173913</v>
      </c>
      <c r="J8" s="34">
        <f t="shared" si="4"/>
        <v>0.9043478260869566</v>
      </c>
    </row>
    <row r="9" spans="1:10" ht="12">
      <c r="A9" s="64" t="s">
        <v>34</v>
      </c>
      <c r="B9" s="17">
        <v>38232.8</v>
      </c>
      <c r="C9" s="17">
        <v>1779.2</v>
      </c>
      <c r="D9" s="17">
        <v>2097.4</v>
      </c>
      <c r="E9" s="17">
        <v>107.3</v>
      </c>
      <c r="F9" s="46">
        <f t="shared" si="0"/>
        <v>42216.700000000004</v>
      </c>
      <c r="G9" s="33">
        <f t="shared" si="1"/>
        <v>90.56321313603384</v>
      </c>
      <c r="H9" s="18">
        <f t="shared" si="2"/>
        <v>4.214445942008731</v>
      </c>
      <c r="I9" s="18">
        <f t="shared" si="3"/>
        <v>4.968176100926884</v>
      </c>
      <c r="J9" s="34">
        <f t="shared" si="4"/>
        <v>0.25416482103054006</v>
      </c>
    </row>
    <row r="10" spans="1:10" ht="12">
      <c r="A10" s="64" t="s">
        <v>26</v>
      </c>
      <c r="B10" s="17">
        <v>4626.1</v>
      </c>
      <c r="C10" s="17">
        <v>185.7</v>
      </c>
      <c r="D10" s="17">
        <v>306.6</v>
      </c>
      <c r="E10" s="17">
        <v>12.8</v>
      </c>
      <c r="F10" s="46">
        <f t="shared" si="0"/>
        <v>5131.200000000001</v>
      </c>
      <c r="G10" s="33">
        <f t="shared" si="1"/>
        <v>90.15629872154662</v>
      </c>
      <c r="H10" s="18">
        <f t="shared" si="2"/>
        <v>3.619036482694106</v>
      </c>
      <c r="I10" s="18">
        <f t="shared" si="3"/>
        <v>5.975210477081385</v>
      </c>
      <c r="J10" s="34">
        <f t="shared" si="4"/>
        <v>0.2494543186778921</v>
      </c>
    </row>
    <row r="11" spans="1:10" ht="12">
      <c r="A11" s="64" t="s">
        <v>2</v>
      </c>
      <c r="B11" s="17">
        <v>2880.5</v>
      </c>
      <c r="C11" s="17">
        <v>114</v>
      </c>
      <c r="D11" s="17">
        <v>214.2</v>
      </c>
      <c r="E11" s="17">
        <v>20</v>
      </c>
      <c r="F11" s="46">
        <f t="shared" si="0"/>
        <v>3228.7</v>
      </c>
      <c r="G11" s="33">
        <f t="shared" si="1"/>
        <v>89.2154737200731</v>
      </c>
      <c r="H11" s="18">
        <f t="shared" si="2"/>
        <v>3.530832842939883</v>
      </c>
      <c r="I11" s="18">
        <f t="shared" si="3"/>
        <v>6.6342490785765165</v>
      </c>
      <c r="J11" s="34">
        <f t="shared" si="4"/>
        <v>0.6194443584105058</v>
      </c>
    </row>
    <row r="12" spans="1:10" ht="12">
      <c r="A12" s="64" t="s">
        <v>16</v>
      </c>
      <c r="B12" s="17">
        <v>4023.6</v>
      </c>
      <c r="C12" s="17">
        <v>202.4</v>
      </c>
      <c r="D12" s="17">
        <v>277.2</v>
      </c>
      <c r="E12" s="17">
        <v>9</v>
      </c>
      <c r="F12" s="46">
        <f t="shared" si="0"/>
        <v>4512.2</v>
      </c>
      <c r="G12" s="33">
        <f t="shared" si="1"/>
        <v>89.17157927396835</v>
      </c>
      <c r="H12" s="18">
        <f t="shared" si="2"/>
        <v>4.485616772306193</v>
      </c>
      <c r="I12" s="18">
        <f t="shared" si="3"/>
        <v>6.143344709897611</v>
      </c>
      <c r="J12" s="34">
        <f t="shared" si="4"/>
        <v>0.19945924382784452</v>
      </c>
    </row>
    <row r="13" spans="1:10" ht="12">
      <c r="A13" s="64" t="s">
        <v>5</v>
      </c>
      <c r="B13" s="17">
        <v>598.3</v>
      </c>
      <c r="C13" s="17">
        <v>30.6</v>
      </c>
      <c r="D13" s="17">
        <v>42.1</v>
      </c>
      <c r="E13" s="16" t="s">
        <v>33</v>
      </c>
      <c r="F13" s="46">
        <f t="shared" si="0"/>
        <v>671</v>
      </c>
      <c r="G13" s="33">
        <f t="shared" si="1"/>
        <v>89.16542473919522</v>
      </c>
      <c r="H13" s="18">
        <f t="shared" si="2"/>
        <v>4.560357675111773</v>
      </c>
      <c r="I13" s="18">
        <f t="shared" si="3"/>
        <v>6.274217585692996</v>
      </c>
      <c r="J13" s="34"/>
    </row>
    <row r="14" spans="1:10" ht="12">
      <c r="A14" s="64" t="s">
        <v>14</v>
      </c>
      <c r="B14" s="17">
        <v>1213.5</v>
      </c>
      <c r="C14" s="17">
        <v>35</v>
      </c>
      <c r="D14" s="17">
        <v>115.7</v>
      </c>
      <c r="E14" s="17">
        <v>7.7</v>
      </c>
      <c r="F14" s="46">
        <f t="shared" si="0"/>
        <v>1371.9</v>
      </c>
      <c r="G14" s="33">
        <f t="shared" si="1"/>
        <v>88.45396894817405</v>
      </c>
      <c r="H14" s="18">
        <f t="shared" si="2"/>
        <v>2.5512063561484073</v>
      </c>
      <c r="I14" s="18">
        <f t="shared" si="3"/>
        <v>8.433559297324877</v>
      </c>
      <c r="J14" s="34">
        <f aca="true" t="shared" si="5" ref="J14:J23">E14/F14*100</f>
        <v>0.5612653983526495</v>
      </c>
    </row>
    <row r="15" spans="1:10" ht="12">
      <c r="A15" s="64" t="s">
        <v>13</v>
      </c>
      <c r="B15" s="17">
        <v>804.5</v>
      </c>
      <c r="C15" s="17">
        <v>37.2</v>
      </c>
      <c r="D15" s="17">
        <v>62.6</v>
      </c>
      <c r="E15" s="17">
        <v>5.6</v>
      </c>
      <c r="F15" s="46">
        <f t="shared" si="0"/>
        <v>909.9000000000001</v>
      </c>
      <c r="G15" s="33">
        <f t="shared" si="1"/>
        <v>88.41630948455872</v>
      </c>
      <c r="H15" s="18">
        <f t="shared" si="2"/>
        <v>4.088361358391032</v>
      </c>
      <c r="I15" s="18">
        <f t="shared" si="3"/>
        <v>6.879876909550499</v>
      </c>
      <c r="J15" s="34">
        <f t="shared" si="5"/>
        <v>0.6154522474997252</v>
      </c>
    </row>
    <row r="16" spans="1:10" ht="12">
      <c r="A16" s="64" t="s">
        <v>19</v>
      </c>
      <c r="B16" s="17">
        <v>3822</v>
      </c>
      <c r="C16" s="17">
        <v>207.4</v>
      </c>
      <c r="D16" s="17">
        <v>269.7</v>
      </c>
      <c r="E16" s="17">
        <v>39.3</v>
      </c>
      <c r="F16" s="46">
        <f t="shared" si="0"/>
        <v>4338.400000000001</v>
      </c>
      <c r="G16" s="33">
        <f t="shared" si="1"/>
        <v>88.09699428360685</v>
      </c>
      <c r="H16" s="18">
        <f t="shared" si="2"/>
        <v>4.7805642633228835</v>
      </c>
      <c r="I16" s="18">
        <f t="shared" si="3"/>
        <v>6.216577540106951</v>
      </c>
      <c r="J16" s="34">
        <f t="shared" si="5"/>
        <v>0.9058639129633043</v>
      </c>
    </row>
    <row r="17" spans="1:10" ht="12">
      <c r="A17" s="64" t="s">
        <v>9</v>
      </c>
      <c r="B17" s="17">
        <v>23861.4</v>
      </c>
      <c r="C17" s="17">
        <v>1149.3</v>
      </c>
      <c r="D17" s="17">
        <v>2047.5</v>
      </c>
      <c r="E17" s="17">
        <v>78.3</v>
      </c>
      <c r="F17" s="46">
        <f t="shared" si="0"/>
        <v>27136.5</v>
      </c>
      <c r="G17" s="33">
        <f t="shared" si="1"/>
        <v>87.93101542203307</v>
      </c>
      <c r="H17" s="18">
        <f t="shared" si="2"/>
        <v>4.235255099220607</v>
      </c>
      <c r="I17" s="18">
        <f t="shared" si="3"/>
        <v>7.545188215134598</v>
      </c>
      <c r="J17" s="34">
        <f t="shared" si="5"/>
        <v>0.28854126361174065</v>
      </c>
    </row>
    <row r="18" spans="1:10" ht="12">
      <c r="A18" s="64" t="s">
        <v>10</v>
      </c>
      <c r="B18" s="17">
        <v>1471.4</v>
      </c>
      <c r="C18" s="17">
        <v>82.5</v>
      </c>
      <c r="D18" s="17">
        <v>101.9</v>
      </c>
      <c r="E18" s="17">
        <v>19.2</v>
      </c>
      <c r="F18" s="46">
        <f t="shared" si="0"/>
        <v>1675.0000000000002</v>
      </c>
      <c r="G18" s="33">
        <f t="shared" si="1"/>
        <v>87.84477611940298</v>
      </c>
      <c r="H18" s="18">
        <f t="shared" si="2"/>
        <v>4.925373134328358</v>
      </c>
      <c r="I18" s="18">
        <f t="shared" si="3"/>
        <v>6.083582089552238</v>
      </c>
      <c r="J18" s="34">
        <f t="shared" si="5"/>
        <v>1.1462686567164178</v>
      </c>
    </row>
    <row r="19" spans="1:10" ht="12">
      <c r="A19" s="64" t="s">
        <v>12</v>
      </c>
      <c r="B19" s="17">
        <v>358.9</v>
      </c>
      <c r="C19" s="17">
        <v>8.1</v>
      </c>
      <c r="D19" s="17">
        <v>44.5</v>
      </c>
      <c r="E19" s="17">
        <v>2.9</v>
      </c>
      <c r="F19" s="46">
        <f t="shared" si="0"/>
        <v>414.4</v>
      </c>
      <c r="G19" s="33">
        <f t="shared" si="1"/>
        <v>86.60714285714286</v>
      </c>
      <c r="H19" s="18">
        <f t="shared" si="2"/>
        <v>1.9546332046332044</v>
      </c>
      <c r="I19" s="18">
        <f t="shared" si="3"/>
        <v>10.73841698841699</v>
      </c>
      <c r="J19" s="34">
        <f t="shared" si="5"/>
        <v>0.6998069498069498</v>
      </c>
    </row>
    <row r="20" spans="1:10" ht="12">
      <c r="A20" s="64" t="s">
        <v>25</v>
      </c>
      <c r="B20" s="17">
        <v>2220.3</v>
      </c>
      <c r="C20" s="17">
        <v>97</v>
      </c>
      <c r="D20" s="17">
        <v>238.2</v>
      </c>
      <c r="E20" s="17">
        <v>10.1</v>
      </c>
      <c r="F20" s="46">
        <f t="shared" si="0"/>
        <v>2565.6</v>
      </c>
      <c r="G20" s="33">
        <f t="shared" si="1"/>
        <v>86.54115996258186</v>
      </c>
      <c r="H20" s="18">
        <f t="shared" si="2"/>
        <v>3.780792017461802</v>
      </c>
      <c r="I20" s="18">
        <f t="shared" si="3"/>
        <v>9.284377923292798</v>
      </c>
      <c r="J20" s="34">
        <f t="shared" si="5"/>
        <v>0.39367009666354846</v>
      </c>
    </row>
    <row r="21" spans="1:10" ht="12">
      <c r="A21" s="64" t="s">
        <v>23</v>
      </c>
      <c r="B21" s="17">
        <v>848.1</v>
      </c>
      <c r="C21" s="17">
        <v>35.2</v>
      </c>
      <c r="D21" s="17">
        <v>82.2</v>
      </c>
      <c r="E21" s="17">
        <v>14.8</v>
      </c>
      <c r="F21" s="46">
        <f t="shared" si="0"/>
        <v>980.3000000000001</v>
      </c>
      <c r="G21" s="33">
        <f t="shared" si="1"/>
        <v>86.51433234724064</v>
      </c>
      <c r="H21" s="18">
        <f t="shared" si="2"/>
        <v>3.5907375293277566</v>
      </c>
      <c r="I21" s="18">
        <f t="shared" si="3"/>
        <v>8.385188207691522</v>
      </c>
      <c r="J21" s="34">
        <f t="shared" si="5"/>
        <v>1.5097419157400795</v>
      </c>
    </row>
    <row r="22" spans="1:10" ht="12">
      <c r="A22" s="64" t="s">
        <v>1</v>
      </c>
      <c r="B22" s="17">
        <v>4141.7</v>
      </c>
      <c r="C22" s="17">
        <v>174.2</v>
      </c>
      <c r="D22" s="17">
        <v>467.6</v>
      </c>
      <c r="E22" s="17">
        <v>35.9</v>
      </c>
      <c r="F22" s="46">
        <f t="shared" si="0"/>
        <v>4819.4</v>
      </c>
      <c r="G22" s="33">
        <f t="shared" si="1"/>
        <v>85.93808357886874</v>
      </c>
      <c r="H22" s="18">
        <f t="shared" si="2"/>
        <v>3.6145578287753666</v>
      </c>
      <c r="I22" s="18">
        <f t="shared" si="3"/>
        <v>9.702452587459021</v>
      </c>
      <c r="J22" s="34">
        <f t="shared" si="5"/>
        <v>0.7449060048968751</v>
      </c>
    </row>
    <row r="23" spans="1:10" ht="12">
      <c r="A23" s="64" t="s">
        <v>6</v>
      </c>
      <c r="B23" s="17">
        <v>1984.9</v>
      </c>
      <c r="C23" s="17">
        <v>96.1</v>
      </c>
      <c r="D23" s="17">
        <v>219.4</v>
      </c>
      <c r="E23" s="17">
        <v>10.4</v>
      </c>
      <c r="F23" s="46">
        <f t="shared" si="0"/>
        <v>2310.8</v>
      </c>
      <c r="G23" s="33">
        <f t="shared" si="1"/>
        <v>85.89665916565691</v>
      </c>
      <c r="H23" s="18">
        <f t="shared" si="2"/>
        <v>4.158732906352778</v>
      </c>
      <c r="I23" s="18">
        <f t="shared" si="3"/>
        <v>9.494547342911545</v>
      </c>
      <c r="J23" s="34">
        <f t="shared" si="5"/>
        <v>0.45006058507876057</v>
      </c>
    </row>
    <row r="24" spans="1:10" ht="12">
      <c r="A24" s="64" t="s">
        <v>24</v>
      </c>
      <c r="B24" s="17">
        <v>2193.3</v>
      </c>
      <c r="C24" s="17">
        <v>77.1</v>
      </c>
      <c r="D24" s="17">
        <v>309.1</v>
      </c>
      <c r="E24" s="16" t="s">
        <v>33</v>
      </c>
      <c r="F24" s="46">
        <f t="shared" si="0"/>
        <v>2579.5</v>
      </c>
      <c r="G24" s="33">
        <f t="shared" si="1"/>
        <v>85.02810622213607</v>
      </c>
      <c r="H24" s="18">
        <f t="shared" si="2"/>
        <v>2.988951347160302</v>
      </c>
      <c r="I24" s="18">
        <f t="shared" si="3"/>
        <v>11.982942430703627</v>
      </c>
      <c r="J24" s="34"/>
    </row>
    <row r="25" spans="1:10" ht="12">
      <c r="A25" s="64" t="s">
        <v>17</v>
      </c>
      <c r="B25" s="17">
        <v>213</v>
      </c>
      <c r="C25" s="17">
        <v>12</v>
      </c>
      <c r="D25" s="17">
        <v>27</v>
      </c>
      <c r="E25" s="16" t="s">
        <v>33</v>
      </c>
      <c r="F25" s="46">
        <f t="shared" si="0"/>
        <v>252</v>
      </c>
      <c r="G25" s="33">
        <f t="shared" si="1"/>
        <v>84.52380952380952</v>
      </c>
      <c r="H25" s="18">
        <f t="shared" si="2"/>
        <v>4.761904761904762</v>
      </c>
      <c r="I25" s="18">
        <f t="shared" si="3"/>
        <v>10.714285714285714</v>
      </c>
      <c r="J25" s="34"/>
    </row>
    <row r="26" spans="1:10" ht="12">
      <c r="A26" s="64" t="s">
        <v>8</v>
      </c>
      <c r="B26" s="17">
        <v>16667.1</v>
      </c>
      <c r="C26" s="17">
        <v>948.1</v>
      </c>
      <c r="D26" s="17">
        <v>2066.2</v>
      </c>
      <c r="E26" s="17">
        <v>74.6</v>
      </c>
      <c r="F26" s="46">
        <f t="shared" si="0"/>
        <v>19755.999999999996</v>
      </c>
      <c r="G26" s="33">
        <f t="shared" si="1"/>
        <v>84.36474994938249</v>
      </c>
      <c r="H26" s="18">
        <f t="shared" si="2"/>
        <v>4.799048390362422</v>
      </c>
      <c r="I26" s="18">
        <f t="shared" si="3"/>
        <v>10.458594857258555</v>
      </c>
      <c r="J26" s="34">
        <f aca="true" t="shared" si="6" ref="J26:J33">E26/F26*100</f>
        <v>0.377606802996558</v>
      </c>
    </row>
    <row r="27" spans="1:10" ht="12">
      <c r="A27" s="64" t="s">
        <v>21</v>
      </c>
      <c r="B27" s="17">
        <v>4079.5</v>
      </c>
      <c r="C27" s="17">
        <v>232</v>
      </c>
      <c r="D27" s="17">
        <v>522.5</v>
      </c>
      <c r="E27" s="17">
        <v>16.7</v>
      </c>
      <c r="F27" s="46">
        <f t="shared" si="0"/>
        <v>4850.7</v>
      </c>
      <c r="G27" s="33">
        <f t="shared" si="1"/>
        <v>84.10126373513101</v>
      </c>
      <c r="H27" s="18">
        <f t="shared" si="2"/>
        <v>4.782814851464737</v>
      </c>
      <c r="I27" s="18">
        <f t="shared" si="3"/>
        <v>10.771641206423816</v>
      </c>
      <c r="J27" s="34">
        <f t="shared" si="6"/>
        <v>0.3442802069804358</v>
      </c>
    </row>
    <row r="28" spans="1:10" ht="12">
      <c r="A28" s="64" t="s">
        <v>18</v>
      </c>
      <c r="B28" s="17">
        <v>7475.3</v>
      </c>
      <c r="C28" s="17">
        <v>343.8</v>
      </c>
      <c r="D28" s="17">
        <v>1100.7</v>
      </c>
      <c r="E28" s="17">
        <v>32.8</v>
      </c>
      <c r="F28" s="46">
        <f t="shared" si="0"/>
        <v>8952.6</v>
      </c>
      <c r="G28" s="33">
        <f t="shared" si="1"/>
        <v>83.49864843732547</v>
      </c>
      <c r="H28" s="18">
        <f t="shared" si="2"/>
        <v>3.840225185979492</v>
      </c>
      <c r="I28" s="18">
        <f t="shared" si="3"/>
        <v>12.294752362442196</v>
      </c>
      <c r="J28" s="34">
        <f t="shared" si="6"/>
        <v>0.3663740142528427</v>
      </c>
    </row>
    <row r="29" spans="1:10" ht="12">
      <c r="A29" s="64" t="s">
        <v>3</v>
      </c>
      <c r="B29" s="17">
        <v>4404.2</v>
      </c>
      <c r="C29" s="17">
        <v>158.9</v>
      </c>
      <c r="D29" s="17">
        <v>699.2</v>
      </c>
      <c r="E29" s="17">
        <v>25.7</v>
      </c>
      <c r="F29" s="46">
        <f t="shared" si="0"/>
        <v>5287.999999999999</v>
      </c>
      <c r="G29" s="33">
        <f t="shared" si="1"/>
        <v>83.28668683812407</v>
      </c>
      <c r="H29" s="18">
        <f t="shared" si="2"/>
        <v>3.004916792738276</v>
      </c>
      <c r="I29" s="18">
        <f t="shared" si="3"/>
        <v>13.222390317700459</v>
      </c>
      <c r="J29" s="34">
        <f t="shared" si="6"/>
        <v>0.4860060514372164</v>
      </c>
    </row>
    <row r="30" spans="1:10" ht="12">
      <c r="A30" s="64" t="s">
        <v>20</v>
      </c>
      <c r="B30" s="17">
        <v>13153.4</v>
      </c>
      <c r="C30" s="17">
        <v>659.5</v>
      </c>
      <c r="D30" s="17">
        <v>2267.1</v>
      </c>
      <c r="E30" s="17">
        <v>351</v>
      </c>
      <c r="F30" s="46">
        <f t="shared" si="0"/>
        <v>16431</v>
      </c>
      <c r="G30" s="33">
        <f t="shared" si="1"/>
        <v>80.05234008885644</v>
      </c>
      <c r="H30" s="18">
        <f t="shared" si="2"/>
        <v>4.0137544884669225</v>
      </c>
      <c r="I30" s="18">
        <f t="shared" si="3"/>
        <v>13.797699470513052</v>
      </c>
      <c r="J30" s="34">
        <f t="shared" si="6"/>
        <v>2.136205952163593</v>
      </c>
    </row>
    <row r="31" spans="1:10" ht="12">
      <c r="A31" s="64" t="s">
        <v>11</v>
      </c>
      <c r="B31" s="17">
        <v>18042.6</v>
      </c>
      <c r="C31" s="17">
        <v>1369.4</v>
      </c>
      <c r="D31" s="17">
        <v>3575.4</v>
      </c>
      <c r="E31" s="17">
        <v>292.6</v>
      </c>
      <c r="F31" s="46">
        <f t="shared" si="0"/>
        <v>23280</v>
      </c>
      <c r="G31" s="33">
        <f t="shared" si="1"/>
        <v>77.50257731958762</v>
      </c>
      <c r="H31" s="18">
        <f t="shared" si="2"/>
        <v>5.882302405498282</v>
      </c>
      <c r="I31" s="18">
        <f t="shared" si="3"/>
        <v>15.358247422680412</v>
      </c>
      <c r="J31" s="34">
        <f t="shared" si="6"/>
        <v>1.256872852233677</v>
      </c>
    </row>
    <row r="32" spans="1:10" ht="12">
      <c r="A32" s="65" t="s">
        <v>22</v>
      </c>
      <c r="B32" s="20">
        <v>6577.2</v>
      </c>
      <c r="C32" s="20">
        <v>99.3</v>
      </c>
      <c r="D32" s="20">
        <v>1355.7</v>
      </c>
      <c r="E32" s="20">
        <v>648.1</v>
      </c>
      <c r="F32" s="47">
        <f t="shared" si="0"/>
        <v>8680.3</v>
      </c>
      <c r="G32" s="35">
        <f t="shared" si="1"/>
        <v>75.77157471515962</v>
      </c>
      <c r="H32" s="21">
        <f t="shared" si="2"/>
        <v>1.143969678467334</v>
      </c>
      <c r="I32" s="21">
        <f t="shared" si="3"/>
        <v>15.618123797564602</v>
      </c>
      <c r="J32" s="36">
        <f t="shared" si="6"/>
        <v>7.466331808808452</v>
      </c>
    </row>
    <row r="33" spans="1:10" ht="12">
      <c r="A33" s="66" t="s">
        <v>7</v>
      </c>
      <c r="B33" s="24">
        <v>2662.2</v>
      </c>
      <c r="C33" s="24">
        <v>288.4</v>
      </c>
      <c r="D33" s="24">
        <v>832.7</v>
      </c>
      <c r="E33" s="24">
        <v>121.2</v>
      </c>
      <c r="F33" s="48">
        <f t="shared" si="0"/>
        <v>3904.5</v>
      </c>
      <c r="G33" s="37">
        <f t="shared" si="1"/>
        <v>68.18286592393392</v>
      </c>
      <c r="H33" s="25">
        <f t="shared" si="2"/>
        <v>7.386349084389806</v>
      </c>
      <c r="I33" s="25">
        <f t="shared" si="3"/>
        <v>21.326674350108853</v>
      </c>
      <c r="J33" s="38">
        <f t="shared" si="6"/>
        <v>3.1041106415674222</v>
      </c>
    </row>
    <row r="34" spans="1:10" ht="12">
      <c r="A34" s="67"/>
      <c r="B34" s="8"/>
      <c r="C34" s="8"/>
      <c r="D34" s="8"/>
      <c r="E34" s="8"/>
      <c r="F34" s="49"/>
      <c r="G34" s="39"/>
      <c r="H34" s="26"/>
      <c r="I34" s="26"/>
      <c r="J34" s="40"/>
    </row>
    <row r="35" spans="1:10" ht="12">
      <c r="A35" s="66" t="s">
        <v>27</v>
      </c>
      <c r="B35" s="24">
        <v>27502.3</v>
      </c>
      <c r="C35" s="24">
        <v>711.6</v>
      </c>
      <c r="D35" s="24">
        <v>4169.5</v>
      </c>
      <c r="E35" s="24">
        <v>110.7</v>
      </c>
      <c r="F35" s="48">
        <f>SUM(B35:E35)</f>
        <v>32494.1</v>
      </c>
      <c r="G35" s="37">
        <f>B35/F35*100</f>
        <v>84.63782655928307</v>
      </c>
      <c r="H35" s="25">
        <f>C35/F35*100</f>
        <v>2.1899360191542465</v>
      </c>
      <c r="I35" s="25">
        <f>D35/F35*100</f>
        <v>12.831560190926968</v>
      </c>
      <c r="J35" s="38">
        <f>E35/F35*100</f>
        <v>0.3406772306357154</v>
      </c>
    </row>
    <row r="36" spans="1:10" ht="12">
      <c r="A36" s="68"/>
      <c r="B36" s="22"/>
      <c r="C36" s="22"/>
      <c r="D36" s="22"/>
      <c r="E36" s="22"/>
      <c r="F36" s="50"/>
      <c r="G36" s="41"/>
      <c r="H36" s="23"/>
      <c r="I36" s="23"/>
      <c r="J36" s="42"/>
    </row>
    <row r="37" spans="1:10" ht="12">
      <c r="A37" s="64" t="s">
        <v>29</v>
      </c>
      <c r="B37" s="17">
        <v>2539.5</v>
      </c>
      <c r="C37" s="17">
        <v>45.9</v>
      </c>
      <c r="D37" s="17">
        <v>126.2</v>
      </c>
      <c r="E37" s="16" t="s">
        <v>33</v>
      </c>
      <c r="F37" s="46">
        <f>SUM(B37:E37)</f>
        <v>2711.6</v>
      </c>
      <c r="G37" s="33">
        <f>B37/F37*100</f>
        <v>93.65319368638443</v>
      </c>
      <c r="H37" s="18">
        <f>C37/F37*100</f>
        <v>1.6927275409352411</v>
      </c>
      <c r="I37" s="18">
        <f>D37/F37*100</f>
        <v>4.654078772680337</v>
      </c>
      <c r="J37" s="34"/>
    </row>
    <row r="38" spans="1:10" ht="12">
      <c r="A38" s="65" t="s">
        <v>28</v>
      </c>
      <c r="B38" s="20">
        <v>177.7</v>
      </c>
      <c r="C38" s="20">
        <v>7</v>
      </c>
      <c r="D38" s="20">
        <v>16.3</v>
      </c>
      <c r="E38" s="19" t="s">
        <v>33</v>
      </c>
      <c r="F38" s="47">
        <f>SUM(B38:E38)</f>
        <v>201</v>
      </c>
      <c r="G38" s="35">
        <f>B38/F38*100</f>
        <v>88.40796019900496</v>
      </c>
      <c r="H38" s="21">
        <f>C38/F38*100</f>
        <v>3.482587064676617</v>
      </c>
      <c r="I38" s="21">
        <f>D38/F38*100</f>
        <v>8.109452736318408</v>
      </c>
      <c r="J38" s="36"/>
    </row>
    <row r="39" spans="1:10" ht="12">
      <c r="A39" s="66" t="s">
        <v>30</v>
      </c>
      <c r="B39" s="24">
        <v>4021.8</v>
      </c>
      <c r="C39" s="24">
        <v>257.5</v>
      </c>
      <c r="D39" s="24">
        <v>319.4</v>
      </c>
      <c r="E39" s="24">
        <v>76.5</v>
      </c>
      <c r="F39" s="48">
        <f>SUM(B39:E39)</f>
        <v>4675.2</v>
      </c>
      <c r="G39" s="37">
        <f>B39/F39*100</f>
        <v>86.0241273100616</v>
      </c>
      <c r="H39" s="25">
        <f>C39/F39*100</f>
        <v>5.507785763175907</v>
      </c>
      <c r="I39" s="25">
        <f>D39/F39*100</f>
        <v>6.831793292265571</v>
      </c>
      <c r="J39" s="38">
        <f>E39/F39*100</f>
        <v>1.6362936344969201</v>
      </c>
    </row>
    <row r="40" spans="1:10" ht="12">
      <c r="A40" s="68"/>
      <c r="B40" s="22"/>
      <c r="C40" s="22"/>
      <c r="D40" s="22"/>
      <c r="E40" s="22"/>
      <c r="F40" s="50"/>
      <c r="G40" s="41"/>
      <c r="H40" s="23"/>
      <c r="I40" s="23"/>
      <c r="J40" s="42"/>
    </row>
    <row r="41" spans="1:10" ht="12">
      <c r="A41" s="64" t="s">
        <v>31</v>
      </c>
      <c r="B41" s="17">
        <v>193.6</v>
      </c>
      <c r="C41" s="17">
        <v>17.6</v>
      </c>
      <c r="D41" s="17">
        <v>26</v>
      </c>
      <c r="E41" s="17">
        <v>6.1</v>
      </c>
      <c r="F41" s="46">
        <f>SUM(B41:E41)</f>
        <v>243.29999999999998</v>
      </c>
      <c r="G41" s="33">
        <f>B41/F41*100</f>
        <v>79.57254418413481</v>
      </c>
      <c r="H41" s="18">
        <f>C41/F41*100</f>
        <v>7.233867653103165</v>
      </c>
      <c r="I41" s="18">
        <f>D41/F41*100</f>
        <v>10.686395396629676</v>
      </c>
      <c r="J41" s="34">
        <f>E41/F41*100</f>
        <v>2.5071927661323468</v>
      </c>
    </row>
    <row r="42" spans="1:10" ht="12">
      <c r="A42" s="64" t="s">
        <v>42</v>
      </c>
      <c r="B42" s="17">
        <v>629.5</v>
      </c>
      <c r="C42" s="17">
        <v>31.1</v>
      </c>
      <c r="D42" s="17">
        <v>94.4</v>
      </c>
      <c r="E42" s="17">
        <v>42.1</v>
      </c>
      <c r="F42" s="46">
        <f>SUM(B42:E42)</f>
        <v>797.1</v>
      </c>
      <c r="G42" s="33">
        <f>B42/F42*100</f>
        <v>78.97377995232718</v>
      </c>
      <c r="H42" s="18">
        <f>C42/F42*100</f>
        <v>3.9016434575335595</v>
      </c>
      <c r="I42" s="18">
        <f>D42/F42*100</f>
        <v>11.842930623510226</v>
      </c>
      <c r="J42" s="34">
        <f>E42/F42*100</f>
        <v>5.28164596662903</v>
      </c>
    </row>
    <row r="43" spans="1:10" ht="12">
      <c r="A43" s="65" t="s">
        <v>37</v>
      </c>
      <c r="B43" s="20">
        <v>2096.2</v>
      </c>
      <c r="C43" s="20">
        <v>98</v>
      </c>
      <c r="D43" s="20">
        <v>539.9</v>
      </c>
      <c r="E43" s="20">
        <v>130.6</v>
      </c>
      <c r="F43" s="47">
        <f>SUM(B43:E43)</f>
        <v>2864.7</v>
      </c>
      <c r="G43" s="35">
        <f>B43/F43*100</f>
        <v>73.17345620832897</v>
      </c>
      <c r="H43" s="21">
        <f>C43/F43*100</f>
        <v>3.4209515830627995</v>
      </c>
      <c r="I43" s="21">
        <f>D43/F43*100</f>
        <v>18.84665060913883</v>
      </c>
      <c r="J43" s="36">
        <f>E43/F43*100</f>
        <v>4.558941599469404</v>
      </c>
    </row>
    <row r="44" spans="1:10" ht="12">
      <c r="A44" s="66" t="s">
        <v>32</v>
      </c>
      <c r="B44" s="24">
        <v>19208.9</v>
      </c>
      <c r="C44" s="24">
        <v>1248</v>
      </c>
      <c r="D44" s="24">
        <v>4633.8</v>
      </c>
      <c r="E44" s="24">
        <v>2866.9</v>
      </c>
      <c r="F44" s="48">
        <f>SUM(B44:E44)</f>
        <v>27957.600000000002</v>
      </c>
      <c r="G44" s="37">
        <f>B44/F44*100</f>
        <v>68.70725670300742</v>
      </c>
      <c r="H44" s="25">
        <f>C44/F44*100</f>
        <v>4.463902480899648</v>
      </c>
      <c r="I44" s="25">
        <f>D44/F44*100</f>
        <v>16.574384067301914</v>
      </c>
      <c r="J44" s="38">
        <f>E44/F44*100</f>
        <v>10.254456748791025</v>
      </c>
    </row>
    <row r="45" ht="12">
      <c r="A45" s="5" t="s">
        <v>61</v>
      </c>
    </row>
    <row r="46" ht="12">
      <c r="A46" s="6" t="s">
        <v>46</v>
      </c>
    </row>
    <row r="47" spans="1:2" ht="14.25">
      <c r="A47" s="3" t="s">
        <v>33</v>
      </c>
      <c r="B47" s="4" t="s">
        <v>45</v>
      </c>
    </row>
  </sheetData>
  <autoFilter ref="A6:J6"/>
  <mergeCells count="2">
    <mergeCell ref="G3:J3"/>
    <mergeCell ref="B3:E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F1">
      <selection activeCell="G19" sqref="G19"/>
    </sheetView>
  </sheetViews>
  <sheetFormatPr defaultColWidth="8.625" defaultRowHeight="14.25"/>
  <cols>
    <col min="1" max="4" width="8.625" style="1" customWidth="1"/>
    <col min="5" max="6" width="14.50390625" style="1" customWidth="1"/>
    <col min="7" max="16384" width="8.625" style="1" customWidth="1"/>
  </cols>
  <sheetData>
    <row r="1" spans="1:2" ht="15.75">
      <c r="A1" s="54" t="s">
        <v>64</v>
      </c>
      <c r="B1" s="3"/>
    </row>
    <row r="2" spans="1:6" ht="12">
      <c r="A2" s="52" t="s">
        <v>55</v>
      </c>
      <c r="B2" s="3"/>
      <c r="C2" s="52"/>
      <c r="D2" s="52"/>
      <c r="E2" s="52"/>
      <c r="F2" s="52"/>
    </row>
    <row r="3" spans="1:6" ht="12">
      <c r="A3" s="52"/>
      <c r="B3" s="52"/>
      <c r="C3" s="52"/>
      <c r="D3" s="52"/>
      <c r="E3" s="52"/>
      <c r="F3" s="52"/>
    </row>
    <row r="4" spans="1:6" ht="30" customHeight="1">
      <c r="A4" s="55"/>
      <c r="B4" s="112" t="s">
        <v>53</v>
      </c>
      <c r="C4" s="113"/>
      <c r="D4" s="114"/>
      <c r="E4" s="115" t="s">
        <v>54</v>
      </c>
      <c r="F4" s="115"/>
    </row>
    <row r="5" spans="1:6" ht="12">
      <c r="A5" s="7"/>
      <c r="B5" s="71" t="s">
        <v>0</v>
      </c>
      <c r="C5" s="72" t="s">
        <v>35</v>
      </c>
      <c r="D5" s="73" t="s">
        <v>36</v>
      </c>
      <c r="E5" s="72" t="s">
        <v>50</v>
      </c>
      <c r="F5" s="72" t="s">
        <v>51</v>
      </c>
    </row>
    <row r="6" spans="1:6" ht="12">
      <c r="A6" s="74" t="s">
        <v>48</v>
      </c>
      <c r="B6" s="75">
        <v>169456.4</v>
      </c>
      <c r="C6" s="13">
        <v>88155</v>
      </c>
      <c r="D6" s="76">
        <v>81301.3</v>
      </c>
      <c r="E6" s="77">
        <f>C6/$B6*100</f>
        <v>52.02223108717051</v>
      </c>
      <c r="F6" s="77">
        <f>D6/$B6*100</f>
        <v>47.977709900599805</v>
      </c>
    </row>
    <row r="7" spans="1:6" ht="12">
      <c r="A7" s="56"/>
      <c r="B7" s="70"/>
      <c r="C7" s="8"/>
      <c r="D7" s="69"/>
      <c r="E7" s="53"/>
      <c r="F7" s="53"/>
    </row>
    <row r="8" spans="1:6" ht="12">
      <c r="A8" s="56" t="s">
        <v>14</v>
      </c>
      <c r="B8" s="70">
        <v>1213.5</v>
      </c>
      <c r="C8" s="8">
        <v>577.8</v>
      </c>
      <c r="D8" s="69">
        <v>635.7</v>
      </c>
      <c r="E8" s="53">
        <f aca="true" t="shared" si="0" ref="E8:E34">C8/$B8*100</f>
        <v>47.614338689740414</v>
      </c>
      <c r="F8" s="53">
        <f aca="true" t="shared" si="1" ref="F8:F34">D8/$B8*100</f>
        <v>52.38566131025958</v>
      </c>
    </row>
    <row r="9" spans="1:6" ht="12">
      <c r="A9" s="56" t="s">
        <v>13</v>
      </c>
      <c r="B9" s="70">
        <v>804.5</v>
      </c>
      <c r="C9" s="8">
        <v>390.2</v>
      </c>
      <c r="D9" s="69">
        <v>414.4</v>
      </c>
      <c r="E9" s="53">
        <f t="shared" si="0"/>
        <v>48.50217526413921</v>
      </c>
      <c r="F9" s="53">
        <f t="shared" si="1"/>
        <v>51.51025481665631</v>
      </c>
    </row>
    <row r="10" spans="1:6" ht="12">
      <c r="A10" s="56" t="s">
        <v>21</v>
      </c>
      <c r="B10" s="70">
        <v>4079.5</v>
      </c>
      <c r="C10" s="8">
        <v>1983.2</v>
      </c>
      <c r="D10" s="69">
        <v>2096.2</v>
      </c>
      <c r="E10" s="53">
        <f t="shared" si="0"/>
        <v>48.61380071087143</v>
      </c>
      <c r="F10" s="53">
        <f t="shared" si="1"/>
        <v>51.38374800833435</v>
      </c>
    </row>
    <row r="11" spans="1:6" ht="12">
      <c r="A11" s="56" t="s">
        <v>5</v>
      </c>
      <c r="B11" s="70">
        <v>598.3</v>
      </c>
      <c r="C11" s="8">
        <v>295.7</v>
      </c>
      <c r="D11" s="69">
        <v>302.7</v>
      </c>
      <c r="E11" s="53">
        <f t="shared" si="0"/>
        <v>49.42336620424536</v>
      </c>
      <c r="F11" s="53">
        <f t="shared" si="1"/>
        <v>50.59334781881999</v>
      </c>
    </row>
    <row r="12" spans="1:6" ht="12">
      <c r="A12" s="56" t="s">
        <v>25</v>
      </c>
      <c r="B12" s="70">
        <v>2220.3</v>
      </c>
      <c r="C12" s="8">
        <v>1101.1</v>
      </c>
      <c r="D12" s="69">
        <v>1119.2</v>
      </c>
      <c r="E12" s="53">
        <f t="shared" si="0"/>
        <v>49.59239742377156</v>
      </c>
      <c r="F12" s="53">
        <f t="shared" si="1"/>
        <v>50.40760257622844</v>
      </c>
    </row>
    <row r="13" spans="1:6" ht="12">
      <c r="A13" s="56" t="s">
        <v>9</v>
      </c>
      <c r="B13" s="70">
        <v>23861.4</v>
      </c>
      <c r="C13" s="8">
        <v>11837.6</v>
      </c>
      <c r="D13" s="69">
        <v>12023.8</v>
      </c>
      <c r="E13" s="53">
        <f t="shared" si="0"/>
        <v>49.60983010217338</v>
      </c>
      <c r="F13" s="53">
        <f t="shared" si="1"/>
        <v>50.39016989782661</v>
      </c>
    </row>
    <row r="14" spans="1:6" ht="12">
      <c r="A14" s="56" t="s">
        <v>26</v>
      </c>
      <c r="B14" s="70">
        <v>4626.1</v>
      </c>
      <c r="C14" s="8">
        <v>2326.3</v>
      </c>
      <c r="D14" s="69">
        <v>2299.8</v>
      </c>
      <c r="E14" s="53">
        <f t="shared" si="0"/>
        <v>50.286418365361754</v>
      </c>
      <c r="F14" s="53">
        <f t="shared" si="1"/>
        <v>49.713581634638246</v>
      </c>
    </row>
    <row r="15" spans="1:6" ht="12">
      <c r="A15" s="56" t="s">
        <v>6</v>
      </c>
      <c r="B15" s="70">
        <v>1984.9</v>
      </c>
      <c r="C15" s="8">
        <v>999.9</v>
      </c>
      <c r="D15" s="69">
        <v>985.1</v>
      </c>
      <c r="E15" s="53">
        <f t="shared" si="0"/>
        <v>50.37533376996321</v>
      </c>
      <c r="F15" s="53">
        <f t="shared" si="1"/>
        <v>49.62970426721749</v>
      </c>
    </row>
    <row r="16" spans="1:6" ht="12">
      <c r="A16" s="56" t="s">
        <v>1</v>
      </c>
      <c r="B16" s="70">
        <v>4141.7</v>
      </c>
      <c r="C16" s="8">
        <v>2119.9</v>
      </c>
      <c r="D16" s="69">
        <v>2021.9</v>
      </c>
      <c r="E16" s="53">
        <f t="shared" si="0"/>
        <v>51.18429630345028</v>
      </c>
      <c r="F16" s="53">
        <f t="shared" si="1"/>
        <v>48.81811816403893</v>
      </c>
    </row>
    <row r="17" spans="1:6" ht="12">
      <c r="A17" s="56" t="s">
        <v>18</v>
      </c>
      <c r="B17" s="70">
        <v>7475.3</v>
      </c>
      <c r="C17" s="8">
        <v>3835.2</v>
      </c>
      <c r="D17" s="69">
        <v>3640.1</v>
      </c>
      <c r="E17" s="53">
        <f t="shared" si="0"/>
        <v>51.304964349256885</v>
      </c>
      <c r="F17" s="53">
        <f t="shared" si="1"/>
        <v>48.695035650743115</v>
      </c>
    </row>
    <row r="18" spans="1:6" ht="12">
      <c r="A18" s="56" t="s">
        <v>12</v>
      </c>
      <c r="B18" s="70">
        <v>358.9</v>
      </c>
      <c r="C18" s="8">
        <v>184.3</v>
      </c>
      <c r="D18" s="69">
        <v>174.6</v>
      </c>
      <c r="E18" s="53">
        <f t="shared" si="0"/>
        <v>51.35135135135136</v>
      </c>
      <c r="F18" s="53">
        <f t="shared" si="1"/>
        <v>48.64864864864865</v>
      </c>
    </row>
    <row r="19" spans="1:6" ht="12">
      <c r="A19" s="56" t="s">
        <v>4</v>
      </c>
      <c r="B19" s="70">
        <v>2637.7</v>
      </c>
      <c r="C19" s="8">
        <v>1361.3</v>
      </c>
      <c r="D19" s="69">
        <v>1276.4</v>
      </c>
      <c r="E19" s="53">
        <f t="shared" si="0"/>
        <v>51.60935663646359</v>
      </c>
      <c r="F19" s="53">
        <f t="shared" si="1"/>
        <v>48.39064336353643</v>
      </c>
    </row>
    <row r="20" spans="1:6" ht="12">
      <c r="A20" s="56" t="s">
        <v>19</v>
      </c>
      <c r="B20" s="70">
        <v>3822</v>
      </c>
      <c r="C20" s="8">
        <v>1975</v>
      </c>
      <c r="D20" s="69">
        <v>1847</v>
      </c>
      <c r="E20" s="53">
        <f t="shared" si="0"/>
        <v>51.67451596023025</v>
      </c>
      <c r="F20" s="53">
        <f t="shared" si="1"/>
        <v>48.325484039769755</v>
      </c>
    </row>
    <row r="21" spans="1:6" ht="12">
      <c r="A21" s="56" t="s">
        <v>34</v>
      </c>
      <c r="B21" s="70">
        <v>38232.8</v>
      </c>
      <c r="C21" s="8">
        <v>19875</v>
      </c>
      <c r="D21" s="69">
        <v>18357.8</v>
      </c>
      <c r="E21" s="53">
        <f t="shared" si="0"/>
        <v>51.98416019752673</v>
      </c>
      <c r="F21" s="53">
        <f t="shared" si="1"/>
        <v>48.015839802473266</v>
      </c>
    </row>
    <row r="22" spans="1:6" ht="12">
      <c r="A22" s="56" t="s">
        <v>23</v>
      </c>
      <c r="B22" s="70">
        <v>848.1</v>
      </c>
      <c r="C22" s="8">
        <v>441.6</v>
      </c>
      <c r="D22" s="69">
        <v>406.5</v>
      </c>
      <c r="E22" s="53">
        <f t="shared" si="0"/>
        <v>52.06933144676336</v>
      </c>
      <c r="F22" s="53">
        <f t="shared" si="1"/>
        <v>47.93066855323664</v>
      </c>
    </row>
    <row r="23" spans="1:6" ht="12">
      <c r="A23" s="56" t="s">
        <v>24</v>
      </c>
      <c r="B23" s="70">
        <v>2193.3</v>
      </c>
      <c r="C23" s="8">
        <v>1142.9</v>
      </c>
      <c r="D23" s="69">
        <v>1050.4</v>
      </c>
      <c r="E23" s="53">
        <f t="shared" si="0"/>
        <v>52.10869466101309</v>
      </c>
      <c r="F23" s="53">
        <f t="shared" si="1"/>
        <v>47.89130533898692</v>
      </c>
    </row>
    <row r="24" spans="1:6" ht="12">
      <c r="A24" s="56" t="s">
        <v>2</v>
      </c>
      <c r="B24" s="70">
        <v>2880.5</v>
      </c>
      <c r="C24" s="8">
        <v>1502.1</v>
      </c>
      <c r="D24" s="69">
        <v>1378.4</v>
      </c>
      <c r="E24" s="53">
        <f t="shared" si="0"/>
        <v>52.14719666724527</v>
      </c>
      <c r="F24" s="53">
        <f t="shared" si="1"/>
        <v>47.85280333275473</v>
      </c>
    </row>
    <row r="25" spans="1:6" ht="12">
      <c r="A25" s="56" t="s">
        <v>8</v>
      </c>
      <c r="B25" s="70">
        <v>16667.1</v>
      </c>
      <c r="C25" s="8">
        <v>8696.1</v>
      </c>
      <c r="D25" s="69">
        <v>7970.9</v>
      </c>
      <c r="E25" s="53">
        <f t="shared" si="0"/>
        <v>52.175243443670475</v>
      </c>
      <c r="F25" s="53">
        <f t="shared" si="1"/>
        <v>47.82415657192913</v>
      </c>
    </row>
    <row r="26" spans="1:6" ht="12">
      <c r="A26" s="56" t="s">
        <v>10</v>
      </c>
      <c r="B26" s="70">
        <v>1471.4</v>
      </c>
      <c r="C26" s="8">
        <v>771.7</v>
      </c>
      <c r="D26" s="69">
        <v>699.8</v>
      </c>
      <c r="E26" s="53">
        <f t="shared" si="0"/>
        <v>52.446649449503866</v>
      </c>
      <c r="F26" s="53">
        <f t="shared" si="1"/>
        <v>47.56014679896696</v>
      </c>
    </row>
    <row r="27" spans="1:6" ht="12">
      <c r="A27" s="56" t="s">
        <v>20</v>
      </c>
      <c r="B27" s="70">
        <v>13153.4</v>
      </c>
      <c r="C27" s="8">
        <v>6964.2</v>
      </c>
      <c r="D27" s="69">
        <v>6189.2</v>
      </c>
      <c r="E27" s="53">
        <f t="shared" si="0"/>
        <v>52.94600635577113</v>
      </c>
      <c r="F27" s="53">
        <f t="shared" si="1"/>
        <v>47.05399364422887</v>
      </c>
    </row>
    <row r="28" spans="1:6" ht="12">
      <c r="A28" s="56" t="s">
        <v>3</v>
      </c>
      <c r="B28" s="70">
        <v>4404.2</v>
      </c>
      <c r="C28" s="8">
        <v>2345.5</v>
      </c>
      <c r="D28" s="69">
        <v>2058.7</v>
      </c>
      <c r="E28" s="53">
        <f t="shared" si="0"/>
        <v>53.255982925389404</v>
      </c>
      <c r="F28" s="53">
        <f t="shared" si="1"/>
        <v>46.744017074610596</v>
      </c>
    </row>
    <row r="29" spans="1:6" ht="12">
      <c r="A29" s="56" t="s">
        <v>16</v>
      </c>
      <c r="B29" s="70">
        <v>4023.6</v>
      </c>
      <c r="C29" s="8">
        <v>2160.4</v>
      </c>
      <c r="D29" s="69">
        <v>1863.1</v>
      </c>
      <c r="E29" s="53">
        <f t="shared" si="0"/>
        <v>53.693210060642215</v>
      </c>
      <c r="F29" s="53">
        <f t="shared" si="1"/>
        <v>46.304304602843224</v>
      </c>
    </row>
    <row r="30" spans="1:6" ht="12">
      <c r="A30" s="56" t="s">
        <v>15</v>
      </c>
      <c r="B30" s="70">
        <v>262.7</v>
      </c>
      <c r="C30" s="8">
        <v>141.1</v>
      </c>
      <c r="D30" s="69">
        <v>121.6</v>
      </c>
      <c r="E30" s="53">
        <f t="shared" si="0"/>
        <v>53.71145793681005</v>
      </c>
      <c r="F30" s="53">
        <f t="shared" si="1"/>
        <v>46.28854206318995</v>
      </c>
    </row>
    <row r="31" spans="1:6" ht="12">
      <c r="A31" s="56" t="s">
        <v>7</v>
      </c>
      <c r="B31" s="70">
        <v>2662.2</v>
      </c>
      <c r="C31" s="8">
        <v>1454.5</v>
      </c>
      <c r="D31" s="69">
        <v>1207.7</v>
      </c>
      <c r="E31" s="53">
        <f t="shared" si="0"/>
        <v>54.63526406731275</v>
      </c>
      <c r="F31" s="53">
        <f t="shared" si="1"/>
        <v>45.36473593268725</v>
      </c>
    </row>
    <row r="32" spans="1:6" ht="12">
      <c r="A32" s="56" t="s">
        <v>11</v>
      </c>
      <c r="B32" s="70">
        <v>18042.6</v>
      </c>
      <c r="C32" s="8">
        <v>9858.5</v>
      </c>
      <c r="D32" s="69">
        <v>8184.1</v>
      </c>
      <c r="E32" s="53">
        <f t="shared" si="0"/>
        <v>54.64012947136222</v>
      </c>
      <c r="F32" s="53">
        <f t="shared" si="1"/>
        <v>45.359870528637785</v>
      </c>
    </row>
    <row r="33" spans="1:6" ht="12">
      <c r="A33" s="56" t="s">
        <v>22</v>
      </c>
      <c r="B33" s="70">
        <v>6577.2</v>
      </c>
      <c r="C33" s="8">
        <v>3694.4</v>
      </c>
      <c r="D33" s="69">
        <v>2882.9</v>
      </c>
      <c r="E33" s="53">
        <f t="shared" si="0"/>
        <v>56.169798698534336</v>
      </c>
      <c r="F33" s="53">
        <f t="shared" si="1"/>
        <v>43.83172170528493</v>
      </c>
    </row>
    <row r="34" spans="1:6" ht="12">
      <c r="A34" s="78" t="s">
        <v>17</v>
      </c>
      <c r="B34" s="79">
        <v>213</v>
      </c>
      <c r="C34" s="80">
        <v>119.7</v>
      </c>
      <c r="D34" s="81">
        <v>93.3</v>
      </c>
      <c r="E34" s="82">
        <f t="shared" si="0"/>
        <v>56.19718309859155</v>
      </c>
      <c r="F34" s="82">
        <f t="shared" si="1"/>
        <v>43.80281690140845</v>
      </c>
    </row>
    <row r="35" spans="1:6" ht="12">
      <c r="A35" s="56"/>
      <c r="B35" s="70"/>
      <c r="C35" s="8"/>
      <c r="D35" s="69"/>
      <c r="E35" s="53"/>
      <c r="F35" s="53"/>
    </row>
    <row r="36" spans="1:6" ht="12">
      <c r="A36" s="78" t="s">
        <v>27</v>
      </c>
      <c r="B36" s="79">
        <v>27502.3</v>
      </c>
      <c r="C36" s="80">
        <v>13819.7</v>
      </c>
      <c r="D36" s="81">
        <v>13682.6</v>
      </c>
      <c r="E36" s="82">
        <f aca="true" t="shared" si="2" ref="E36:F36">C36/$B36*100</f>
        <v>50.2492518807518</v>
      </c>
      <c r="F36" s="82">
        <f t="shared" si="2"/>
        <v>49.750748119248215</v>
      </c>
    </row>
    <row r="37" spans="1:6" ht="12">
      <c r="A37" s="56"/>
      <c r="B37" s="70"/>
      <c r="C37" s="8"/>
      <c r="D37" s="69"/>
      <c r="E37" s="53"/>
      <c r="F37" s="53"/>
    </row>
    <row r="38" spans="1:6" ht="12">
      <c r="A38" s="56" t="s">
        <v>28</v>
      </c>
      <c r="B38" s="70">
        <v>177.7</v>
      </c>
      <c r="C38" s="8">
        <v>91.8</v>
      </c>
      <c r="D38" s="69">
        <v>85.9</v>
      </c>
      <c r="E38" s="53">
        <f aca="true" t="shared" si="3" ref="E38:F40">C38/$B38*100</f>
        <v>51.66010129431626</v>
      </c>
      <c r="F38" s="53">
        <f t="shared" si="3"/>
        <v>48.339898705683744</v>
      </c>
    </row>
    <row r="39" spans="1:6" ht="12">
      <c r="A39" s="56" t="s">
        <v>29</v>
      </c>
      <c r="B39" s="70">
        <v>2539.5</v>
      </c>
      <c r="C39" s="8">
        <v>1313.7</v>
      </c>
      <c r="D39" s="69">
        <v>1225.8</v>
      </c>
      <c r="E39" s="53">
        <f t="shared" si="3"/>
        <v>51.73065564087419</v>
      </c>
      <c r="F39" s="53">
        <f t="shared" si="3"/>
        <v>48.26934435912581</v>
      </c>
    </row>
    <row r="40" spans="1:6" ht="12">
      <c r="A40" s="78" t="s">
        <v>30</v>
      </c>
      <c r="B40" s="79">
        <v>4021.8</v>
      </c>
      <c r="C40" s="80">
        <v>2100.1</v>
      </c>
      <c r="D40" s="81">
        <v>1921.7</v>
      </c>
      <c r="E40" s="82">
        <f t="shared" si="3"/>
        <v>52.21791237754238</v>
      </c>
      <c r="F40" s="82">
        <f t="shared" si="3"/>
        <v>47.7820876224576</v>
      </c>
    </row>
    <row r="41" spans="1:6" ht="12">
      <c r="A41" s="56"/>
      <c r="B41" s="70"/>
      <c r="C41" s="8"/>
      <c r="D41" s="69"/>
      <c r="E41" s="53"/>
      <c r="F41" s="53"/>
    </row>
    <row r="42" spans="1:6" ht="12">
      <c r="A42" s="56" t="s">
        <v>31</v>
      </c>
      <c r="B42" s="70">
        <v>193.6</v>
      </c>
      <c r="C42" s="8">
        <v>100.4</v>
      </c>
      <c r="D42" s="69">
        <v>93.2</v>
      </c>
      <c r="E42" s="53">
        <f aca="true" t="shared" si="4" ref="E42:F45">C42/$B42*100</f>
        <v>51.85950413223141</v>
      </c>
      <c r="F42" s="53">
        <f t="shared" si="4"/>
        <v>48.14049586776859</v>
      </c>
    </row>
    <row r="43" spans="1:6" ht="12">
      <c r="A43" s="56" t="s">
        <v>37</v>
      </c>
      <c r="B43" s="70">
        <v>2096.2</v>
      </c>
      <c r="C43" s="8">
        <v>1113.9</v>
      </c>
      <c r="D43" s="69">
        <v>982.4</v>
      </c>
      <c r="E43" s="53">
        <f t="shared" si="4"/>
        <v>53.13901345291481</v>
      </c>
      <c r="F43" s="53">
        <f t="shared" si="4"/>
        <v>46.86575708424769</v>
      </c>
    </row>
    <row r="44" spans="1:6" ht="12">
      <c r="A44" s="56" t="s">
        <v>42</v>
      </c>
      <c r="B44" s="70">
        <v>629.5</v>
      </c>
      <c r="C44" s="8">
        <v>364.6</v>
      </c>
      <c r="D44" s="69">
        <v>264.9</v>
      </c>
      <c r="E44" s="53">
        <f t="shared" si="4"/>
        <v>57.91898332009532</v>
      </c>
      <c r="F44" s="53">
        <f t="shared" si="4"/>
        <v>42.08101667990468</v>
      </c>
    </row>
    <row r="45" spans="1:6" ht="12">
      <c r="A45" s="78" t="s">
        <v>32</v>
      </c>
      <c r="B45" s="79">
        <v>19208.9</v>
      </c>
      <c r="C45" s="80">
        <v>13270.2</v>
      </c>
      <c r="D45" s="81">
        <v>5938.7</v>
      </c>
      <c r="E45" s="82">
        <f t="shared" si="4"/>
        <v>69.08360187204889</v>
      </c>
      <c r="F45" s="82">
        <f t="shared" si="4"/>
        <v>30.9163981279511</v>
      </c>
    </row>
    <row r="46" ht="12">
      <c r="A46" s="1" t="s">
        <v>49</v>
      </c>
    </row>
    <row r="47" ht="12">
      <c r="A47" s="3"/>
    </row>
    <row r="48" spans="1:2" ht="14.25">
      <c r="A48" s="3"/>
      <c r="B48" s="3"/>
    </row>
  </sheetData>
  <autoFilter ref="A41:F41">
    <sortState ref="A42:F48">
      <sortCondition descending="1" sortBy="value" ref="F42:F48"/>
    </sortState>
  </autoFilter>
  <mergeCells count="2">
    <mergeCell ref="B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 topLeftCell="A19">
      <selection activeCell="A2" sqref="A2:K2"/>
    </sheetView>
  </sheetViews>
  <sheetFormatPr defaultColWidth="8.625" defaultRowHeight="14.25"/>
  <cols>
    <col min="1" max="16384" width="8.625" style="1" customWidth="1"/>
  </cols>
  <sheetData>
    <row r="1" spans="1:2" ht="12">
      <c r="A1" s="3"/>
      <c r="B1" s="3"/>
    </row>
    <row r="2" spans="1:11" ht="15.75">
      <c r="A2" s="117" t="s">
        <v>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2" ht="12.75">
      <c r="A3" s="83" t="s">
        <v>58</v>
      </c>
      <c r="B3" s="3"/>
    </row>
    <row r="4" spans="1:11" ht="50.25" customHeight="1">
      <c r="A4" s="56"/>
      <c r="B4" s="116" t="s">
        <v>43</v>
      </c>
      <c r="C4" s="113"/>
      <c r="D4" s="114"/>
      <c r="E4" s="112" t="s">
        <v>44</v>
      </c>
      <c r="F4" s="113"/>
      <c r="G4" s="114"/>
      <c r="H4" s="112" t="s">
        <v>59</v>
      </c>
      <c r="I4" s="114"/>
      <c r="J4" s="112" t="s">
        <v>60</v>
      </c>
      <c r="K4" s="114"/>
    </row>
    <row r="5" spans="1:11" ht="12">
      <c r="A5" s="56"/>
      <c r="B5" s="96" t="s">
        <v>0</v>
      </c>
      <c r="C5" s="72" t="s">
        <v>35</v>
      </c>
      <c r="D5" s="73" t="s">
        <v>36</v>
      </c>
      <c r="E5" s="71" t="s">
        <v>0</v>
      </c>
      <c r="F5" s="72" t="s">
        <v>35</v>
      </c>
      <c r="G5" s="73" t="s">
        <v>36</v>
      </c>
      <c r="H5" s="71" t="s">
        <v>50</v>
      </c>
      <c r="I5" s="73" t="s">
        <v>51</v>
      </c>
      <c r="J5" s="71" t="s">
        <v>50</v>
      </c>
      <c r="K5" s="73" t="s">
        <v>51</v>
      </c>
    </row>
    <row r="6" spans="1:11" ht="12">
      <c r="A6" s="74" t="s">
        <v>48</v>
      </c>
      <c r="B6" s="75">
        <v>8529.4</v>
      </c>
      <c r="C6" s="13">
        <v>6249.5</v>
      </c>
      <c r="D6" s="76">
        <v>2279.9</v>
      </c>
      <c r="E6" s="75">
        <v>19486.2</v>
      </c>
      <c r="F6" s="13">
        <v>12700.8</v>
      </c>
      <c r="G6" s="76">
        <v>6785.4</v>
      </c>
      <c r="H6" s="97">
        <f>C6/$B6*100</f>
        <v>73.27010106220835</v>
      </c>
      <c r="I6" s="98">
        <f>D6/$B6*100</f>
        <v>26.729898937791642</v>
      </c>
      <c r="J6" s="97">
        <f>F6/$E6*100</f>
        <v>65.17843396865473</v>
      </c>
      <c r="K6" s="98">
        <f>G6/$E6*100</f>
        <v>34.821566031345256</v>
      </c>
    </row>
    <row r="7" spans="1:11" ht="12">
      <c r="A7" s="61"/>
      <c r="B7" s="84"/>
      <c r="C7" s="22"/>
      <c r="D7" s="85"/>
      <c r="E7" s="84"/>
      <c r="F7" s="22"/>
      <c r="G7" s="85"/>
      <c r="H7" s="90"/>
      <c r="I7" s="91"/>
      <c r="J7" s="90"/>
      <c r="K7" s="91"/>
    </row>
    <row r="8" spans="1:11" ht="11.15" customHeight="1">
      <c r="A8" s="58" t="s">
        <v>1</v>
      </c>
      <c r="B8" s="86">
        <v>174.2</v>
      </c>
      <c r="C8" s="17">
        <v>127.1</v>
      </c>
      <c r="D8" s="87">
        <v>47.2</v>
      </c>
      <c r="E8" s="86">
        <v>467.6</v>
      </c>
      <c r="F8" s="17">
        <v>299.5</v>
      </c>
      <c r="G8" s="87">
        <v>168.1</v>
      </c>
      <c r="H8" s="92">
        <f aca="true" t="shared" si="0" ref="H8:H34">C8/$B8*100</f>
        <v>72.96211251435132</v>
      </c>
      <c r="I8" s="93">
        <f aca="true" t="shared" si="1" ref="I8:I34">D8/$B8*100</f>
        <v>27.09529276693456</v>
      </c>
      <c r="J8" s="92">
        <f aca="true" t="shared" si="2" ref="J8:J34">F8/$E8*100</f>
        <v>64.05047048759623</v>
      </c>
      <c r="K8" s="93">
        <f aca="true" t="shared" si="3" ref="K8:K34">G8/$E8*100</f>
        <v>35.949529512403764</v>
      </c>
    </row>
    <row r="9" spans="1:11" ht="12">
      <c r="A9" s="58" t="s">
        <v>2</v>
      </c>
      <c r="B9" s="86">
        <v>114</v>
      </c>
      <c r="C9" s="17">
        <v>82.5</v>
      </c>
      <c r="D9" s="87">
        <v>31.5</v>
      </c>
      <c r="E9" s="86">
        <v>214.2</v>
      </c>
      <c r="F9" s="17">
        <v>138.4</v>
      </c>
      <c r="G9" s="87">
        <v>75.8</v>
      </c>
      <c r="H9" s="92">
        <f t="shared" si="0"/>
        <v>72.36842105263158</v>
      </c>
      <c r="I9" s="93">
        <f t="shared" si="1"/>
        <v>27.631578947368425</v>
      </c>
      <c r="J9" s="92">
        <f t="shared" si="2"/>
        <v>64.6125116713352</v>
      </c>
      <c r="K9" s="93">
        <f t="shared" si="3"/>
        <v>35.3874883286648</v>
      </c>
    </row>
    <row r="10" spans="1:11" ht="12">
      <c r="A10" s="58" t="s">
        <v>3</v>
      </c>
      <c r="B10" s="86">
        <v>158.9</v>
      </c>
      <c r="C10" s="17">
        <v>117.5</v>
      </c>
      <c r="D10" s="87">
        <v>41.4</v>
      </c>
      <c r="E10" s="86">
        <v>699.2</v>
      </c>
      <c r="F10" s="17">
        <v>472.6</v>
      </c>
      <c r="G10" s="87">
        <v>226.6</v>
      </c>
      <c r="H10" s="92">
        <f t="shared" si="0"/>
        <v>73.94587791063562</v>
      </c>
      <c r="I10" s="93">
        <f t="shared" si="1"/>
        <v>26.05412208936438</v>
      </c>
      <c r="J10" s="92">
        <f t="shared" si="2"/>
        <v>67.59153318077803</v>
      </c>
      <c r="K10" s="93">
        <f t="shared" si="3"/>
        <v>32.408466819221964</v>
      </c>
    </row>
    <row r="11" spans="1:11" ht="12">
      <c r="A11" s="58" t="s">
        <v>4</v>
      </c>
      <c r="B11" s="86">
        <v>97.8</v>
      </c>
      <c r="C11" s="17">
        <v>75</v>
      </c>
      <c r="D11" s="87">
        <v>22.8</v>
      </c>
      <c r="E11" s="86">
        <v>131.1</v>
      </c>
      <c r="F11" s="17">
        <v>87.9</v>
      </c>
      <c r="G11" s="87">
        <v>43.2</v>
      </c>
      <c r="H11" s="92">
        <f t="shared" si="0"/>
        <v>76.68711656441718</v>
      </c>
      <c r="I11" s="93">
        <f t="shared" si="1"/>
        <v>23.312883435582823</v>
      </c>
      <c r="J11" s="92">
        <f t="shared" si="2"/>
        <v>67.04805491990847</v>
      </c>
      <c r="K11" s="93">
        <f t="shared" si="3"/>
        <v>32.95194508009154</v>
      </c>
    </row>
    <row r="12" spans="1:11" ht="12">
      <c r="A12" s="58" t="s">
        <v>34</v>
      </c>
      <c r="B12" s="86">
        <v>1779.2</v>
      </c>
      <c r="C12" s="17">
        <v>1326.7</v>
      </c>
      <c r="D12" s="87">
        <v>452.5</v>
      </c>
      <c r="E12" s="86">
        <v>2097.4</v>
      </c>
      <c r="F12" s="17">
        <v>1265.6</v>
      </c>
      <c r="G12" s="87">
        <v>831.8</v>
      </c>
      <c r="H12" s="92">
        <f t="shared" si="0"/>
        <v>74.56722122302159</v>
      </c>
      <c r="I12" s="93">
        <f t="shared" si="1"/>
        <v>25.432778776978417</v>
      </c>
      <c r="J12" s="92">
        <f t="shared" si="2"/>
        <v>60.341375035758546</v>
      </c>
      <c r="K12" s="93">
        <f t="shared" si="3"/>
        <v>39.65862496424144</v>
      </c>
    </row>
    <row r="13" spans="1:11" ht="12">
      <c r="A13" s="58" t="s">
        <v>5</v>
      </c>
      <c r="B13" s="86">
        <v>30.6</v>
      </c>
      <c r="C13" s="17">
        <v>23.6</v>
      </c>
      <c r="D13" s="87">
        <v>6.9</v>
      </c>
      <c r="E13" s="86">
        <v>42.1</v>
      </c>
      <c r="F13" s="17">
        <v>26.7</v>
      </c>
      <c r="G13" s="87">
        <v>15.4</v>
      </c>
      <c r="H13" s="92">
        <f t="shared" si="0"/>
        <v>77.12418300653596</v>
      </c>
      <c r="I13" s="93">
        <f t="shared" si="1"/>
        <v>22.54901960784314</v>
      </c>
      <c r="J13" s="92">
        <f t="shared" si="2"/>
        <v>63.42042755344418</v>
      </c>
      <c r="K13" s="93">
        <f t="shared" si="3"/>
        <v>36.57957244655582</v>
      </c>
    </row>
    <row r="14" spans="1:11" ht="12">
      <c r="A14" s="58" t="s">
        <v>6</v>
      </c>
      <c r="B14" s="86">
        <v>96.1</v>
      </c>
      <c r="C14" s="17">
        <v>73.8</v>
      </c>
      <c r="D14" s="87">
        <v>22.3</v>
      </c>
      <c r="E14" s="86">
        <v>219.4</v>
      </c>
      <c r="F14" s="17">
        <v>166.1</v>
      </c>
      <c r="G14" s="87">
        <v>53.3</v>
      </c>
      <c r="H14" s="92">
        <f t="shared" si="0"/>
        <v>76.79500520291363</v>
      </c>
      <c r="I14" s="93">
        <f t="shared" si="1"/>
        <v>23.20499479708637</v>
      </c>
      <c r="J14" s="92">
        <f t="shared" si="2"/>
        <v>75.70647219690063</v>
      </c>
      <c r="K14" s="93">
        <f t="shared" si="3"/>
        <v>24.29352780309936</v>
      </c>
    </row>
    <row r="15" spans="1:11" ht="12">
      <c r="A15" s="58" t="s">
        <v>7</v>
      </c>
      <c r="B15" s="86">
        <v>288.4</v>
      </c>
      <c r="C15" s="17">
        <v>209.9</v>
      </c>
      <c r="D15" s="87">
        <v>78.5</v>
      </c>
      <c r="E15" s="86">
        <v>832.7</v>
      </c>
      <c r="F15" s="17">
        <v>554.1</v>
      </c>
      <c r="G15" s="87">
        <v>278.6</v>
      </c>
      <c r="H15" s="92">
        <f t="shared" si="0"/>
        <v>72.78085991678226</v>
      </c>
      <c r="I15" s="93">
        <f t="shared" si="1"/>
        <v>27.21914008321776</v>
      </c>
      <c r="J15" s="92">
        <f t="shared" si="2"/>
        <v>66.54257235498979</v>
      </c>
      <c r="K15" s="93">
        <f t="shared" si="3"/>
        <v>33.457427645010206</v>
      </c>
    </row>
    <row r="16" spans="1:11" ht="12">
      <c r="A16" s="58" t="s">
        <v>8</v>
      </c>
      <c r="B16" s="86">
        <v>948.1</v>
      </c>
      <c r="C16" s="17">
        <v>662.4</v>
      </c>
      <c r="D16" s="87">
        <v>285.7</v>
      </c>
      <c r="E16" s="86">
        <v>2066.2</v>
      </c>
      <c r="F16" s="17">
        <v>1337.3</v>
      </c>
      <c r="G16" s="87">
        <v>728.9</v>
      </c>
      <c r="H16" s="92">
        <f t="shared" si="0"/>
        <v>69.86604788524417</v>
      </c>
      <c r="I16" s="93">
        <f t="shared" si="1"/>
        <v>30.133952114755825</v>
      </c>
      <c r="J16" s="92">
        <f t="shared" si="2"/>
        <v>64.72267931468396</v>
      </c>
      <c r="K16" s="93">
        <f t="shared" si="3"/>
        <v>35.27732068531604</v>
      </c>
    </row>
    <row r="17" spans="1:11" ht="12">
      <c r="A17" s="58" t="s">
        <v>9</v>
      </c>
      <c r="B17" s="86">
        <v>1149.3</v>
      </c>
      <c r="C17" s="17">
        <v>859</v>
      </c>
      <c r="D17" s="87">
        <v>290.3</v>
      </c>
      <c r="E17" s="86">
        <v>2047.5</v>
      </c>
      <c r="F17" s="17">
        <v>1249.9</v>
      </c>
      <c r="G17" s="87">
        <v>797.6</v>
      </c>
      <c r="H17" s="92">
        <f t="shared" si="0"/>
        <v>74.74114678499957</v>
      </c>
      <c r="I17" s="93">
        <f t="shared" si="1"/>
        <v>25.25885321500044</v>
      </c>
      <c r="J17" s="92">
        <f t="shared" si="2"/>
        <v>61.04517704517705</v>
      </c>
      <c r="K17" s="93">
        <f t="shared" si="3"/>
        <v>38.95482295482295</v>
      </c>
    </row>
    <row r="18" spans="1:11" ht="12">
      <c r="A18" s="58" t="s">
        <v>10</v>
      </c>
      <c r="B18" s="86">
        <v>82.5</v>
      </c>
      <c r="C18" s="17">
        <v>58.9</v>
      </c>
      <c r="D18" s="87">
        <v>23.6</v>
      </c>
      <c r="E18" s="86">
        <v>101.9</v>
      </c>
      <c r="F18" s="17">
        <v>66.4</v>
      </c>
      <c r="G18" s="87">
        <v>35.5</v>
      </c>
      <c r="H18" s="92">
        <f t="shared" si="0"/>
        <v>71.39393939393939</v>
      </c>
      <c r="I18" s="93">
        <f t="shared" si="1"/>
        <v>28.606060606060606</v>
      </c>
      <c r="J18" s="92">
        <f t="shared" si="2"/>
        <v>65.16192345436703</v>
      </c>
      <c r="K18" s="93">
        <f t="shared" si="3"/>
        <v>34.83807654563297</v>
      </c>
    </row>
    <row r="19" spans="1:11" ht="12">
      <c r="A19" s="58" t="s">
        <v>11</v>
      </c>
      <c r="B19" s="86">
        <v>1369.4</v>
      </c>
      <c r="C19" s="17">
        <v>1009.5</v>
      </c>
      <c r="D19" s="87">
        <v>360</v>
      </c>
      <c r="E19" s="86">
        <v>3575.4</v>
      </c>
      <c r="F19" s="17">
        <v>2423.6</v>
      </c>
      <c r="G19" s="87">
        <v>1151.8</v>
      </c>
      <c r="H19" s="92">
        <f t="shared" si="0"/>
        <v>73.71841682488682</v>
      </c>
      <c r="I19" s="93">
        <f t="shared" si="1"/>
        <v>26.28888564334745</v>
      </c>
      <c r="J19" s="92">
        <f t="shared" si="2"/>
        <v>67.78542261005761</v>
      </c>
      <c r="K19" s="93">
        <f t="shared" si="3"/>
        <v>32.214577389942384</v>
      </c>
    </row>
    <row r="20" spans="1:11" ht="12">
      <c r="A20" s="58" t="s">
        <v>12</v>
      </c>
      <c r="B20" s="86">
        <v>8.1</v>
      </c>
      <c r="C20" s="17">
        <v>5.8</v>
      </c>
      <c r="D20" s="87">
        <v>2.3</v>
      </c>
      <c r="E20" s="86">
        <v>44.5</v>
      </c>
      <c r="F20" s="17">
        <v>28.2</v>
      </c>
      <c r="G20" s="87">
        <v>16.3</v>
      </c>
      <c r="H20" s="92">
        <f t="shared" si="0"/>
        <v>71.60493827160494</v>
      </c>
      <c r="I20" s="93">
        <f t="shared" si="1"/>
        <v>28.39506172839506</v>
      </c>
      <c r="J20" s="92">
        <f t="shared" si="2"/>
        <v>63.370786516853926</v>
      </c>
      <c r="K20" s="93">
        <f t="shared" si="3"/>
        <v>36.62921348314607</v>
      </c>
    </row>
    <row r="21" spans="1:11" ht="12">
      <c r="A21" s="58" t="s">
        <v>13</v>
      </c>
      <c r="B21" s="86">
        <v>37.2</v>
      </c>
      <c r="C21" s="17">
        <v>24.3</v>
      </c>
      <c r="D21" s="87">
        <v>13</v>
      </c>
      <c r="E21" s="86">
        <v>62.6</v>
      </c>
      <c r="F21" s="17">
        <v>32.3</v>
      </c>
      <c r="G21" s="87">
        <v>30.3</v>
      </c>
      <c r="H21" s="92">
        <f t="shared" si="0"/>
        <v>65.32258064516128</v>
      </c>
      <c r="I21" s="93">
        <f t="shared" si="1"/>
        <v>34.946236559139784</v>
      </c>
      <c r="J21" s="92">
        <f t="shared" si="2"/>
        <v>51.597444089456864</v>
      </c>
      <c r="K21" s="93">
        <f t="shared" si="3"/>
        <v>48.402555910543136</v>
      </c>
    </row>
    <row r="22" spans="1:11" ht="12">
      <c r="A22" s="58" t="s">
        <v>14</v>
      </c>
      <c r="B22" s="86">
        <v>35</v>
      </c>
      <c r="C22" s="17">
        <v>25.9</v>
      </c>
      <c r="D22" s="87">
        <v>9.2</v>
      </c>
      <c r="E22" s="86">
        <v>115.7</v>
      </c>
      <c r="F22" s="17">
        <v>70.9</v>
      </c>
      <c r="G22" s="87">
        <v>44.8</v>
      </c>
      <c r="H22" s="92">
        <f t="shared" si="0"/>
        <v>74</v>
      </c>
      <c r="I22" s="93">
        <f t="shared" si="1"/>
        <v>26.285714285714285</v>
      </c>
      <c r="J22" s="92">
        <f t="shared" si="2"/>
        <v>61.27917026793431</v>
      </c>
      <c r="K22" s="93">
        <f t="shared" si="3"/>
        <v>38.72082973206568</v>
      </c>
    </row>
    <row r="23" spans="1:11" ht="12">
      <c r="A23" s="58" t="s">
        <v>15</v>
      </c>
      <c r="B23" s="86">
        <v>9.3</v>
      </c>
      <c r="C23" s="17">
        <v>6.7</v>
      </c>
      <c r="D23" s="87">
        <v>2.6</v>
      </c>
      <c r="E23" s="86">
        <v>12.9</v>
      </c>
      <c r="F23" s="17">
        <v>6.9</v>
      </c>
      <c r="G23" s="87">
        <v>6</v>
      </c>
      <c r="H23" s="92">
        <f t="shared" si="0"/>
        <v>72.04301075268816</v>
      </c>
      <c r="I23" s="93">
        <f t="shared" si="1"/>
        <v>27.956989247311824</v>
      </c>
      <c r="J23" s="92">
        <f t="shared" si="2"/>
        <v>53.48837209302326</v>
      </c>
      <c r="K23" s="93">
        <f t="shared" si="3"/>
        <v>46.51162790697674</v>
      </c>
    </row>
    <row r="24" spans="1:11" ht="12">
      <c r="A24" s="58" t="s">
        <v>16</v>
      </c>
      <c r="B24" s="86">
        <v>202.4</v>
      </c>
      <c r="C24" s="17">
        <v>142.7</v>
      </c>
      <c r="D24" s="87">
        <v>59.7</v>
      </c>
      <c r="E24" s="86">
        <v>277.2</v>
      </c>
      <c r="F24" s="17">
        <v>172.8</v>
      </c>
      <c r="G24" s="87">
        <v>104.4</v>
      </c>
      <c r="H24" s="92">
        <f t="shared" si="0"/>
        <v>70.50395256916995</v>
      </c>
      <c r="I24" s="93">
        <f t="shared" si="1"/>
        <v>29.496047430830043</v>
      </c>
      <c r="J24" s="92">
        <f t="shared" si="2"/>
        <v>62.337662337662344</v>
      </c>
      <c r="K24" s="93">
        <f t="shared" si="3"/>
        <v>37.66233766233766</v>
      </c>
    </row>
    <row r="25" spans="1:11" ht="12">
      <c r="A25" s="58" t="s">
        <v>17</v>
      </c>
      <c r="B25" s="86">
        <v>12</v>
      </c>
      <c r="C25" s="17">
        <v>9.3</v>
      </c>
      <c r="D25" s="87">
        <v>2.7</v>
      </c>
      <c r="E25" s="86">
        <v>27</v>
      </c>
      <c r="F25" s="17">
        <v>19.7</v>
      </c>
      <c r="G25" s="87">
        <v>7.2</v>
      </c>
      <c r="H25" s="92">
        <f t="shared" si="0"/>
        <v>77.5</v>
      </c>
      <c r="I25" s="93">
        <f t="shared" si="1"/>
        <v>22.5</v>
      </c>
      <c r="J25" s="92">
        <f t="shared" si="2"/>
        <v>72.96296296296296</v>
      </c>
      <c r="K25" s="93">
        <f t="shared" si="3"/>
        <v>26.666666666666668</v>
      </c>
    </row>
    <row r="26" spans="1:11" ht="12">
      <c r="A26" s="58" t="s">
        <v>18</v>
      </c>
      <c r="B26" s="86">
        <v>343.8</v>
      </c>
      <c r="C26" s="17">
        <v>252.6</v>
      </c>
      <c r="D26" s="87">
        <v>91.2</v>
      </c>
      <c r="E26" s="86">
        <v>1100.7</v>
      </c>
      <c r="F26" s="17">
        <v>666.8</v>
      </c>
      <c r="G26" s="87">
        <v>433.9</v>
      </c>
      <c r="H26" s="92">
        <f t="shared" si="0"/>
        <v>73.47294938917976</v>
      </c>
      <c r="I26" s="93">
        <f t="shared" si="1"/>
        <v>26.527050610820247</v>
      </c>
      <c r="J26" s="92">
        <f t="shared" si="2"/>
        <v>60.57963114381757</v>
      </c>
      <c r="K26" s="93">
        <f t="shared" si="3"/>
        <v>39.42036885618243</v>
      </c>
    </row>
    <row r="27" spans="1:11" ht="12">
      <c r="A27" s="58" t="s">
        <v>19</v>
      </c>
      <c r="B27" s="86">
        <v>207.4</v>
      </c>
      <c r="C27" s="17">
        <v>155.5</v>
      </c>
      <c r="D27" s="87">
        <v>51.8</v>
      </c>
      <c r="E27" s="86">
        <v>269.7</v>
      </c>
      <c r="F27" s="17">
        <v>152.7</v>
      </c>
      <c r="G27" s="87">
        <v>116.9</v>
      </c>
      <c r="H27" s="92">
        <f t="shared" si="0"/>
        <v>74.97589199614272</v>
      </c>
      <c r="I27" s="93">
        <f t="shared" si="1"/>
        <v>24.975891996142717</v>
      </c>
      <c r="J27" s="92">
        <f t="shared" si="2"/>
        <v>56.61846496106785</v>
      </c>
      <c r="K27" s="93">
        <f t="shared" si="3"/>
        <v>43.34445680385614</v>
      </c>
    </row>
    <row r="28" spans="1:11" ht="12">
      <c r="A28" s="58" t="s">
        <v>20</v>
      </c>
      <c r="B28" s="86">
        <v>659.5</v>
      </c>
      <c r="C28" s="17">
        <v>462.3</v>
      </c>
      <c r="D28" s="87">
        <v>197.2</v>
      </c>
      <c r="E28" s="86">
        <v>2267.1</v>
      </c>
      <c r="F28" s="17">
        <v>1539.9</v>
      </c>
      <c r="G28" s="87">
        <v>727.1</v>
      </c>
      <c r="H28" s="92">
        <f t="shared" si="0"/>
        <v>70.09855951478393</v>
      </c>
      <c r="I28" s="93">
        <f t="shared" si="1"/>
        <v>29.901440485216067</v>
      </c>
      <c r="J28" s="92">
        <f t="shared" si="2"/>
        <v>67.92377927749106</v>
      </c>
      <c r="K28" s="93">
        <f t="shared" si="3"/>
        <v>32.071809801067445</v>
      </c>
    </row>
    <row r="29" spans="1:11" ht="12">
      <c r="A29" s="58" t="s">
        <v>21</v>
      </c>
      <c r="B29" s="86">
        <v>232</v>
      </c>
      <c r="C29" s="17">
        <v>157.5</v>
      </c>
      <c r="D29" s="87">
        <v>74.5</v>
      </c>
      <c r="E29" s="86">
        <v>522.5</v>
      </c>
      <c r="F29" s="17">
        <v>318.6</v>
      </c>
      <c r="G29" s="87">
        <v>204</v>
      </c>
      <c r="H29" s="92">
        <f t="shared" si="0"/>
        <v>67.88793103448276</v>
      </c>
      <c r="I29" s="93">
        <f t="shared" si="1"/>
        <v>32.112068965517246</v>
      </c>
      <c r="J29" s="92">
        <f t="shared" si="2"/>
        <v>60.97607655502393</v>
      </c>
      <c r="K29" s="93">
        <f t="shared" si="3"/>
        <v>39.04306220095693</v>
      </c>
    </row>
    <row r="30" spans="1:11" ht="12">
      <c r="A30" s="58" t="s">
        <v>22</v>
      </c>
      <c r="B30" s="86">
        <v>99.3</v>
      </c>
      <c r="C30" s="17">
        <v>76.4</v>
      </c>
      <c r="D30" s="87">
        <v>22.9</v>
      </c>
      <c r="E30" s="86">
        <v>1355.7</v>
      </c>
      <c r="F30" s="17">
        <v>974.1</v>
      </c>
      <c r="G30" s="87">
        <v>381.6</v>
      </c>
      <c r="H30" s="92">
        <f t="shared" si="0"/>
        <v>76.93856998992952</v>
      </c>
      <c r="I30" s="93">
        <f t="shared" si="1"/>
        <v>23.061430010070495</v>
      </c>
      <c r="J30" s="92">
        <f t="shared" si="2"/>
        <v>71.85217968577119</v>
      </c>
      <c r="K30" s="93">
        <f t="shared" si="3"/>
        <v>28.14782031422881</v>
      </c>
    </row>
    <row r="31" spans="1:11" ht="12">
      <c r="A31" s="58" t="s">
        <v>23</v>
      </c>
      <c r="B31" s="86">
        <v>35.2</v>
      </c>
      <c r="C31" s="17">
        <v>26.5</v>
      </c>
      <c r="D31" s="87">
        <v>8.7</v>
      </c>
      <c r="E31" s="86">
        <v>82.2</v>
      </c>
      <c r="F31" s="17">
        <v>55.3</v>
      </c>
      <c r="G31" s="87">
        <v>26.9</v>
      </c>
      <c r="H31" s="92">
        <f t="shared" si="0"/>
        <v>75.2840909090909</v>
      </c>
      <c r="I31" s="93">
        <f t="shared" si="1"/>
        <v>24.715909090909086</v>
      </c>
      <c r="J31" s="92">
        <f t="shared" si="2"/>
        <v>67.27493917274938</v>
      </c>
      <c r="K31" s="93">
        <f t="shared" si="3"/>
        <v>32.72506082725061</v>
      </c>
    </row>
    <row r="32" spans="1:11" ht="12">
      <c r="A32" s="58" t="s">
        <v>24</v>
      </c>
      <c r="B32" s="86">
        <v>77.1</v>
      </c>
      <c r="C32" s="17">
        <v>56.8</v>
      </c>
      <c r="D32" s="87">
        <v>20.2</v>
      </c>
      <c r="E32" s="86">
        <v>309.1</v>
      </c>
      <c r="F32" s="17">
        <v>215</v>
      </c>
      <c r="G32" s="87">
        <v>94.1</v>
      </c>
      <c r="H32" s="92">
        <f t="shared" si="0"/>
        <v>73.67055771725033</v>
      </c>
      <c r="I32" s="93">
        <f t="shared" si="1"/>
        <v>26.19974059662776</v>
      </c>
      <c r="J32" s="92">
        <f t="shared" si="2"/>
        <v>69.55677774183113</v>
      </c>
      <c r="K32" s="93">
        <f t="shared" si="3"/>
        <v>30.443222258168873</v>
      </c>
    </row>
    <row r="33" spans="1:11" ht="12">
      <c r="A33" s="59" t="s">
        <v>25</v>
      </c>
      <c r="B33" s="88">
        <v>97</v>
      </c>
      <c r="C33" s="20">
        <v>72.4</v>
      </c>
      <c r="D33" s="89">
        <v>24.6</v>
      </c>
      <c r="E33" s="88">
        <v>238.2</v>
      </c>
      <c r="F33" s="20">
        <v>147.6</v>
      </c>
      <c r="G33" s="89">
        <v>90.6</v>
      </c>
      <c r="H33" s="94">
        <f t="shared" si="0"/>
        <v>74.63917525773196</v>
      </c>
      <c r="I33" s="95">
        <f t="shared" si="1"/>
        <v>25.36082474226804</v>
      </c>
      <c r="J33" s="94">
        <f t="shared" si="2"/>
        <v>61.96473551637279</v>
      </c>
      <c r="K33" s="95">
        <f t="shared" si="3"/>
        <v>38.0352644836272</v>
      </c>
    </row>
    <row r="34" spans="1:11" ht="12">
      <c r="A34" s="59" t="s">
        <v>26</v>
      </c>
      <c r="B34" s="88">
        <v>185.7</v>
      </c>
      <c r="C34" s="20">
        <v>149</v>
      </c>
      <c r="D34" s="89">
        <v>36.6</v>
      </c>
      <c r="E34" s="88">
        <v>306.6</v>
      </c>
      <c r="F34" s="20">
        <v>211.8</v>
      </c>
      <c r="G34" s="89">
        <v>94.8</v>
      </c>
      <c r="H34" s="94">
        <f t="shared" si="0"/>
        <v>80.23694130317716</v>
      </c>
      <c r="I34" s="95">
        <f t="shared" si="1"/>
        <v>19.709208400646204</v>
      </c>
      <c r="J34" s="94">
        <f t="shared" si="2"/>
        <v>69.08023483365949</v>
      </c>
      <c r="K34" s="95">
        <f t="shared" si="3"/>
        <v>30.919765166340508</v>
      </c>
    </row>
    <row r="35" spans="1:11" ht="12">
      <c r="A35" s="57"/>
      <c r="B35" s="103"/>
      <c r="C35" s="14"/>
      <c r="D35" s="104"/>
      <c r="E35" s="103"/>
      <c r="F35" s="14"/>
      <c r="G35" s="104"/>
      <c r="H35" s="105"/>
      <c r="I35" s="106"/>
      <c r="J35" s="105"/>
      <c r="K35" s="106"/>
    </row>
    <row r="36" spans="1:11" ht="12">
      <c r="A36" s="60" t="s">
        <v>27</v>
      </c>
      <c r="B36" s="99">
        <v>711.6</v>
      </c>
      <c r="C36" s="24">
        <v>517.2</v>
      </c>
      <c r="D36" s="100">
        <v>194.4</v>
      </c>
      <c r="E36" s="99">
        <v>4169.5</v>
      </c>
      <c r="F36" s="24">
        <v>2727.1</v>
      </c>
      <c r="G36" s="100">
        <v>1442.4</v>
      </c>
      <c r="H36" s="101">
        <f aca="true" t="shared" si="4" ref="H36:I45">C36/$B36*100</f>
        <v>72.68128161888701</v>
      </c>
      <c r="I36" s="102">
        <f t="shared" si="4"/>
        <v>27.318718381112983</v>
      </c>
      <c r="J36" s="101">
        <f aca="true" t="shared" si="5" ref="J36:K45">F36/$E36*100</f>
        <v>65.40592397169924</v>
      </c>
      <c r="K36" s="102">
        <f t="shared" si="5"/>
        <v>34.594076028300755</v>
      </c>
    </row>
    <row r="37" spans="1:11" ht="12">
      <c r="A37" s="61"/>
      <c r="B37" s="84"/>
      <c r="C37" s="22"/>
      <c r="D37" s="85"/>
      <c r="E37" s="84"/>
      <c r="F37" s="22"/>
      <c r="G37" s="85"/>
      <c r="H37" s="90"/>
      <c r="I37" s="91"/>
      <c r="J37" s="90"/>
      <c r="K37" s="91"/>
    </row>
    <row r="38" spans="1:11" ht="12">
      <c r="A38" s="59" t="s">
        <v>28</v>
      </c>
      <c r="B38" s="88">
        <v>7</v>
      </c>
      <c r="C38" s="20">
        <v>5.5</v>
      </c>
      <c r="D38" s="89">
        <v>1.5</v>
      </c>
      <c r="E38" s="88">
        <v>16.3</v>
      </c>
      <c r="F38" s="20">
        <v>10.8</v>
      </c>
      <c r="G38" s="89">
        <v>5.5</v>
      </c>
      <c r="H38" s="94">
        <f t="shared" si="4"/>
        <v>78.57142857142857</v>
      </c>
      <c r="I38" s="95">
        <f t="shared" si="4"/>
        <v>21.428571428571427</v>
      </c>
      <c r="J38" s="94">
        <f t="shared" si="5"/>
        <v>66.25766871165645</v>
      </c>
      <c r="K38" s="95">
        <f t="shared" si="5"/>
        <v>33.74233128834356</v>
      </c>
    </row>
    <row r="39" spans="1:11" ht="12">
      <c r="A39" s="58" t="s">
        <v>29</v>
      </c>
      <c r="B39" s="86">
        <v>45.9</v>
      </c>
      <c r="C39" s="17">
        <v>35.3</v>
      </c>
      <c r="D39" s="87">
        <v>10.5</v>
      </c>
      <c r="E39" s="86">
        <v>126.2</v>
      </c>
      <c r="F39" s="17">
        <v>85.6</v>
      </c>
      <c r="G39" s="87">
        <v>40.6</v>
      </c>
      <c r="H39" s="92">
        <f t="shared" si="4"/>
        <v>76.90631808278867</v>
      </c>
      <c r="I39" s="93">
        <f t="shared" si="4"/>
        <v>22.875816993464053</v>
      </c>
      <c r="J39" s="92">
        <f t="shared" si="5"/>
        <v>67.82884310618066</v>
      </c>
      <c r="K39" s="93">
        <f t="shared" si="5"/>
        <v>32.17115689381934</v>
      </c>
    </row>
    <row r="40" spans="1:11" ht="12">
      <c r="A40" s="60" t="s">
        <v>30</v>
      </c>
      <c r="B40" s="99">
        <v>257.5</v>
      </c>
      <c r="C40" s="24">
        <v>191.8</v>
      </c>
      <c r="D40" s="100">
        <v>65.7</v>
      </c>
      <c r="E40" s="99">
        <v>319.4</v>
      </c>
      <c r="F40" s="24">
        <v>167</v>
      </c>
      <c r="G40" s="100">
        <v>152.4</v>
      </c>
      <c r="H40" s="101">
        <f t="shared" si="4"/>
        <v>74.48543689320388</v>
      </c>
      <c r="I40" s="102">
        <f t="shared" si="4"/>
        <v>25.514563106796118</v>
      </c>
      <c r="J40" s="101">
        <f t="shared" si="5"/>
        <v>52.28553537883533</v>
      </c>
      <c r="K40" s="102">
        <f t="shared" si="5"/>
        <v>47.71446462116469</v>
      </c>
    </row>
    <row r="41" spans="1:11" ht="12">
      <c r="A41" s="61"/>
      <c r="B41" s="84"/>
      <c r="C41" s="22"/>
      <c r="D41" s="85"/>
      <c r="E41" s="84"/>
      <c r="F41" s="22"/>
      <c r="G41" s="85"/>
      <c r="H41" s="90"/>
      <c r="I41" s="91"/>
      <c r="J41" s="90"/>
      <c r="K41" s="91"/>
    </row>
    <row r="42" spans="1:11" ht="12">
      <c r="A42" s="58" t="s">
        <v>31</v>
      </c>
      <c r="B42" s="86">
        <v>17.6</v>
      </c>
      <c r="C42" s="17">
        <v>12.5</v>
      </c>
      <c r="D42" s="87">
        <v>5</v>
      </c>
      <c r="E42" s="86">
        <v>26</v>
      </c>
      <c r="F42" s="17">
        <v>20.6</v>
      </c>
      <c r="G42" s="87">
        <v>5.4</v>
      </c>
      <c r="H42" s="92">
        <f t="shared" si="4"/>
        <v>71.02272727272727</v>
      </c>
      <c r="I42" s="93">
        <f t="shared" si="4"/>
        <v>28.409090909090907</v>
      </c>
      <c r="J42" s="92">
        <f t="shared" si="5"/>
        <v>79.23076923076924</v>
      </c>
      <c r="K42" s="93">
        <f t="shared" si="5"/>
        <v>20.76923076923077</v>
      </c>
    </row>
    <row r="43" spans="1:11" ht="12">
      <c r="A43" s="59" t="s">
        <v>42</v>
      </c>
      <c r="B43" s="88">
        <v>31.1</v>
      </c>
      <c r="C43" s="20">
        <v>22.8</v>
      </c>
      <c r="D43" s="89">
        <v>8.3</v>
      </c>
      <c r="E43" s="88">
        <v>94.4</v>
      </c>
      <c r="F43" s="20">
        <v>73.6</v>
      </c>
      <c r="G43" s="89">
        <v>20.9</v>
      </c>
      <c r="H43" s="94">
        <f t="shared" si="4"/>
        <v>73.31189710610933</v>
      </c>
      <c r="I43" s="95">
        <f t="shared" si="4"/>
        <v>26.688102893890676</v>
      </c>
      <c r="J43" s="94">
        <f t="shared" si="5"/>
        <v>77.96610169491525</v>
      </c>
      <c r="K43" s="95">
        <f t="shared" si="5"/>
        <v>22.139830508474574</v>
      </c>
    </row>
    <row r="44" spans="1:11" ht="12">
      <c r="A44" s="58" t="s">
        <v>37</v>
      </c>
      <c r="B44" s="86">
        <v>98</v>
      </c>
      <c r="C44" s="17">
        <v>69.2</v>
      </c>
      <c r="D44" s="87">
        <v>28.8</v>
      </c>
      <c r="E44" s="86">
        <v>539.9</v>
      </c>
      <c r="F44" s="17">
        <v>375</v>
      </c>
      <c r="G44" s="87">
        <v>164.9</v>
      </c>
      <c r="H44" s="92">
        <f t="shared" si="4"/>
        <v>70.61224489795919</v>
      </c>
      <c r="I44" s="93">
        <f t="shared" si="4"/>
        <v>29.38775510204082</v>
      </c>
      <c r="J44" s="92">
        <f t="shared" si="5"/>
        <v>69.4573069086868</v>
      </c>
      <c r="K44" s="93">
        <f t="shared" si="5"/>
        <v>30.54269309131321</v>
      </c>
    </row>
    <row r="45" spans="1:11" ht="14.25">
      <c r="A45" s="60" t="s">
        <v>32</v>
      </c>
      <c r="B45" s="99">
        <v>1248</v>
      </c>
      <c r="C45" s="24">
        <v>1118.9</v>
      </c>
      <c r="D45" s="100">
        <v>129.1</v>
      </c>
      <c r="E45" s="99">
        <v>4633.8</v>
      </c>
      <c r="F45" s="24">
        <v>3838.7</v>
      </c>
      <c r="G45" s="100">
        <v>795.2</v>
      </c>
      <c r="H45" s="101">
        <f t="shared" si="4"/>
        <v>89.65544871794873</v>
      </c>
      <c r="I45" s="102">
        <f t="shared" si="4"/>
        <v>10.344551282051281</v>
      </c>
      <c r="J45" s="101">
        <f t="shared" si="5"/>
        <v>82.8412965600587</v>
      </c>
      <c r="K45" s="102">
        <f t="shared" si="5"/>
        <v>17.160861495964436</v>
      </c>
    </row>
    <row r="46" ht="14.25">
      <c r="A46" s="1" t="s">
        <v>49</v>
      </c>
    </row>
    <row r="47" spans="1:2" ht="14.25">
      <c r="A47" s="3"/>
      <c r="B47" s="3"/>
    </row>
  </sheetData>
  <autoFilter ref="A7:K7"/>
  <mergeCells count="5">
    <mergeCell ref="B4:D4"/>
    <mergeCell ref="E4:G4"/>
    <mergeCell ref="H4:I4"/>
    <mergeCell ref="J4:K4"/>
    <mergeCell ref="A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ANTUOFERMO Melina (ESTAT-EXT)</dc:creator>
  <cp:keywords/>
  <dc:description/>
  <cp:lastModifiedBy>ROSS Wendy (ESTAT)</cp:lastModifiedBy>
  <dcterms:created xsi:type="dcterms:W3CDTF">2019-01-04T15:27:11Z</dcterms:created>
  <dcterms:modified xsi:type="dcterms:W3CDTF">2020-07-01T09:45:41Z</dcterms:modified>
  <cp:category/>
  <cp:version/>
  <cp:contentType/>
  <cp:contentStatus/>
</cp:coreProperties>
</file>