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120" yWindow="72" windowWidth="16608" windowHeight="6216" activeTab="2"/>
  </bookViews>
  <sheets>
    <sheet name="Figure1" sheetId="4" r:id="rId1"/>
    <sheet name="Figure 2-5" sheetId="3" r:id="rId2"/>
    <sheet name="Figure6" sheetId="6" r:id="rId3"/>
  </sheets>
  <externalReferences>
    <externalReference r:id="rId6"/>
  </externalReferences>
  <definedNames/>
  <calcPr calcId="145621"/>
</workbook>
</file>

<file path=xl/sharedStrings.xml><?xml version="1.0" encoding="utf-8"?>
<sst xmlns="http://schemas.openxmlformats.org/spreadsheetml/2006/main" count="186" uniqueCount="66">
  <si>
    <t>Raw materials</t>
  </si>
  <si>
    <t>Other manufactured goods</t>
  </si>
  <si>
    <t>Czech Republic</t>
  </si>
  <si>
    <t>Denmark</t>
  </si>
  <si>
    <t>Hungary</t>
  </si>
  <si>
    <t>Poland</t>
  </si>
  <si>
    <t>Romania</t>
  </si>
  <si>
    <t>Sweden</t>
  </si>
  <si>
    <t>United Kingdom</t>
  </si>
  <si>
    <t>Norway</t>
  </si>
  <si>
    <t>Switzerland</t>
  </si>
  <si>
    <t>Turkey</t>
  </si>
  <si>
    <t>Russia</t>
  </si>
  <si>
    <t>Extra-Euro area-19</t>
  </si>
  <si>
    <t>United States</t>
  </si>
  <si>
    <t>Mexico</t>
  </si>
  <si>
    <t>Brazil</t>
  </si>
  <si>
    <t>China (except Hong Kong)</t>
  </si>
  <si>
    <t>Japan</t>
  </si>
  <si>
    <t>South Korea</t>
  </si>
  <si>
    <t>India</t>
  </si>
  <si>
    <t>Saudi Arabia</t>
  </si>
  <si>
    <t>United Arab Emirates</t>
  </si>
  <si>
    <t>Exports</t>
  </si>
  <si>
    <t>Imports</t>
  </si>
  <si>
    <t>Others</t>
  </si>
  <si>
    <t>Growth (%)
2014-2015</t>
  </si>
  <si>
    <t>Share (%) of 
extra EA19</t>
  </si>
  <si>
    <t>Balance</t>
  </si>
  <si>
    <t>Food and drink</t>
  </si>
  <si>
    <t>Energy products</t>
  </si>
  <si>
    <t>Chemicals</t>
  </si>
  <si>
    <t>Other</t>
  </si>
  <si>
    <t>Machinery and vehicles</t>
  </si>
  <si>
    <t>Growth (%)
2015-2016</t>
  </si>
  <si>
    <r>
      <t>Source:</t>
    </r>
    <r>
      <rPr>
        <sz val="9"/>
        <color theme="1"/>
        <rFont val="Arial"/>
        <family val="2"/>
      </rPr>
      <t xml:space="preserve"> Eurostat (online data code: TET00069)</t>
    </r>
  </si>
  <si>
    <t>(billion EUR)</t>
  </si>
  <si>
    <t>Figure 1: Euro area trade, 2008-2016</t>
  </si>
  <si>
    <t>Table 1: Euro area total trade by main partner countries, 2014-2016 (bn EUR)</t>
  </si>
  <si>
    <t>Table 2: Euro area exports by main partner countries, 2014-2016 (bn EUR)</t>
  </si>
  <si>
    <t>Table 3: Euro area imports by main partner countries, 2014-2016 (bn EUR)</t>
  </si>
  <si>
    <t>Table 4: Euro area trade balance by main partner countries, 2014-2016 (bn EUR)</t>
  </si>
  <si>
    <t>Balance pos</t>
  </si>
  <si>
    <t>Imports pos</t>
  </si>
  <si>
    <t>Exports pos</t>
  </si>
  <si>
    <t>Balance 2016</t>
  </si>
  <si>
    <t>Imports 2016</t>
  </si>
  <si>
    <t>Exports 2016</t>
  </si>
  <si>
    <t>Balance 2014</t>
  </si>
  <si>
    <t>Imports 2014</t>
  </si>
  <si>
    <t>Exports 2014</t>
  </si>
  <si>
    <t>China 
(except 
Hong Kong)</t>
  </si>
  <si>
    <t>United 
States</t>
  </si>
  <si>
    <t>United 
Kingdom</t>
  </si>
  <si>
    <t>Czech 
Republic</t>
  </si>
  <si>
    <t>Share (%) of 
extra EA19 2014</t>
  </si>
  <si>
    <t>Share (%) of 
extra EA19 2015</t>
  </si>
  <si>
    <t>Share (%) of 
extra EA19 2016</t>
  </si>
  <si>
    <t>Detailed tables with more countries below</t>
  </si>
  <si>
    <t>Figure 2: Euro area total trade by main partner countries, 2014-2016 (bn EUR)</t>
  </si>
  <si>
    <t>Figure 3: Euro area exports by main partner countries, 2014-2016 (bn EUR)</t>
  </si>
  <si>
    <t>Figure 4: Euro area imports by main partner countries, 2014-2016 (bn EUR)</t>
  </si>
  <si>
    <t>Figure 5: Euro area trade balance by main partner countries, 2014-2016 (bn EUR)</t>
  </si>
  <si>
    <t>Note:Labels show share of extra-EU-19</t>
  </si>
  <si>
    <t>Note: Labels show share of extra-EU-19</t>
  </si>
  <si>
    <t>Figure 2: Euro area trade by product, 2014 and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</si>
</sst>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"/>
    <numFmt numFmtId="165" formatCode="#,##0.0_i"/>
    <numFmt numFmtId="166" formatCode="0.0%"/>
    <numFmt numFmtId="167" formatCode="0.000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 tint="0.7999799847602844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thin">
        <color rgb="FF000000"/>
      </top>
      <bottom/>
    </border>
    <border>
      <left/>
      <right/>
      <top/>
      <bottom style="hair">
        <color rgb="FFC0C0C0"/>
      </bottom>
    </border>
    <border>
      <left/>
      <right style="hair">
        <color rgb="FFA6A6A6"/>
      </right>
      <top style="thin">
        <color rgb="FF000000"/>
      </top>
      <bottom style="thin"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165" fontId="18" fillId="0" borderId="0" applyFill="0" applyBorder="0" applyProtection="0">
      <alignment horizontal="right"/>
    </xf>
  </cellStyleXfs>
  <cellXfs count="67">
    <xf numFmtId="0" fontId="0" fillId="0" borderId="0" xfId="0"/>
    <xf numFmtId="0" fontId="19" fillId="10" borderId="10" xfId="0" applyFont="1" applyFill="1" applyBorder="1" applyAlignment="1">
      <alignment horizontal="center"/>
    </xf>
    <xf numFmtId="0" fontId="19" fillId="10" borderId="10" xfId="0" applyFont="1" applyFill="1" applyBorder="1" applyAlignment="1">
      <alignment horizontal="left"/>
    </xf>
    <xf numFmtId="0" fontId="19" fillId="33" borderId="10" xfId="0" applyFont="1" applyFill="1" applyBorder="1" applyAlignment="1">
      <alignment horizontal="center"/>
    </xf>
    <xf numFmtId="0" fontId="19" fillId="0" borderId="11" xfId="0" applyFont="1" applyBorder="1" applyAlignment="1">
      <alignment horizontal="left"/>
    </xf>
    <xf numFmtId="0" fontId="19" fillId="0" borderId="12" xfId="0" applyFont="1" applyBorder="1" applyAlignment="1">
      <alignment horizontal="left"/>
    </xf>
    <xf numFmtId="0" fontId="19" fillId="0" borderId="13" xfId="0" applyFont="1" applyBorder="1" applyAlignment="1">
      <alignment horizontal="left"/>
    </xf>
    <xf numFmtId="0" fontId="19" fillId="33" borderId="14" xfId="0" applyFont="1" applyFill="1" applyBorder="1" applyAlignment="1">
      <alignment horizontal="center"/>
    </xf>
    <xf numFmtId="0" fontId="19" fillId="10" borderId="10" xfId="0" applyFont="1" applyFill="1" applyBorder="1" applyAlignment="1">
      <alignment horizontal="center" wrapText="1"/>
    </xf>
    <xf numFmtId="0" fontId="19" fillId="10" borderId="14" xfId="0" applyFont="1" applyFill="1" applyBorder="1" applyAlignment="1">
      <alignment horizontal="center" wrapText="1"/>
    </xf>
    <xf numFmtId="0" fontId="19" fillId="0" borderId="12" xfId="0" applyFont="1" applyFill="1" applyBorder="1" applyAlignment="1">
      <alignment horizontal="left"/>
    </xf>
    <xf numFmtId="0" fontId="19" fillId="10" borderId="14" xfId="0" applyFont="1" applyFill="1" applyBorder="1" applyAlignment="1">
      <alignment horizontal="center"/>
    </xf>
    <xf numFmtId="0" fontId="19" fillId="0" borderId="15" xfId="0" applyFont="1" applyFill="1" applyBorder="1" applyAlignment="1">
      <alignment horizontal="left"/>
    </xf>
    <xf numFmtId="0" fontId="19" fillId="10" borderId="16" xfId="0" applyFont="1" applyFill="1" applyBorder="1" applyAlignment="1">
      <alignment horizontal="left"/>
    </xf>
    <xf numFmtId="0" fontId="20" fillId="0" borderId="0" xfId="0" applyFont="1"/>
    <xf numFmtId="0" fontId="19" fillId="0" borderId="0" xfId="0" applyFont="1" applyFill="1" applyBorder="1" applyAlignment="1">
      <alignment horizontal="left"/>
    </xf>
    <xf numFmtId="0" fontId="19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8" fillId="0" borderId="0" xfId="0" applyFont="1"/>
    <xf numFmtId="3" fontId="18" fillId="0" borderId="17" xfId="0" applyNumberFormat="1" applyFont="1" applyBorder="1"/>
    <xf numFmtId="3" fontId="18" fillId="0" borderId="11" xfId="0" applyNumberFormat="1" applyFont="1" applyBorder="1"/>
    <xf numFmtId="3" fontId="18" fillId="0" borderId="18" xfId="0" applyNumberFormat="1" applyFont="1" applyBorder="1"/>
    <xf numFmtId="3" fontId="18" fillId="0" borderId="12" xfId="0" applyNumberFormat="1" applyFont="1" applyBorder="1"/>
    <xf numFmtId="3" fontId="18" fillId="0" borderId="19" xfId="0" applyNumberFormat="1" applyFont="1" applyBorder="1"/>
    <xf numFmtId="3" fontId="18" fillId="0" borderId="13" xfId="0" applyNumberFormat="1" applyFont="1" applyBorder="1"/>
    <xf numFmtId="3" fontId="18" fillId="0" borderId="0" xfId="0" applyNumberFormat="1" applyFont="1"/>
    <xf numFmtId="164" fontId="18" fillId="0" borderId="11" xfId="0" applyNumberFormat="1" applyFont="1" applyBorder="1"/>
    <xf numFmtId="3" fontId="18" fillId="0" borderId="0" xfId="0" applyNumberFormat="1" applyFont="1" applyBorder="1"/>
    <xf numFmtId="3" fontId="18" fillId="0" borderId="18" xfId="0" applyNumberFormat="1" applyFont="1" applyFill="1" applyBorder="1" applyAlignment="1">
      <alignment/>
    </xf>
    <xf numFmtId="3" fontId="18" fillId="0" borderId="12" xfId="0" applyNumberFormat="1" applyFont="1" applyFill="1" applyBorder="1" applyAlignment="1">
      <alignment/>
    </xf>
    <xf numFmtId="164" fontId="18" fillId="0" borderId="12" xfId="0" applyNumberFormat="1" applyFont="1" applyBorder="1"/>
    <xf numFmtId="164" fontId="18" fillId="0" borderId="13" xfId="0" applyNumberFormat="1" applyFont="1" applyBorder="1"/>
    <xf numFmtId="1" fontId="18" fillId="0" borderId="17" xfId="0" applyNumberFormat="1" applyFont="1" applyBorder="1"/>
    <xf numFmtId="1" fontId="18" fillId="0" borderId="11" xfId="0" applyNumberFormat="1" applyFont="1" applyBorder="1"/>
    <xf numFmtId="1" fontId="18" fillId="0" borderId="18" xfId="0" applyNumberFormat="1" applyFont="1" applyBorder="1"/>
    <xf numFmtId="1" fontId="18" fillId="0" borderId="12" xfId="0" applyNumberFormat="1" applyFont="1" applyBorder="1"/>
    <xf numFmtId="1" fontId="18" fillId="0" borderId="19" xfId="0" applyNumberFormat="1" applyFont="1" applyBorder="1"/>
    <xf numFmtId="1" fontId="18" fillId="0" borderId="13" xfId="0" applyNumberFormat="1" applyFont="1" applyBorder="1"/>
    <xf numFmtId="167" fontId="18" fillId="0" borderId="17" xfId="0" applyNumberFormat="1" applyFont="1" applyBorder="1"/>
    <xf numFmtId="167" fontId="18" fillId="0" borderId="11" xfId="0" applyNumberFormat="1" applyFont="1" applyBorder="1"/>
    <xf numFmtId="167" fontId="18" fillId="0" borderId="18" xfId="0" applyNumberFormat="1" applyFont="1" applyBorder="1"/>
    <xf numFmtId="167" fontId="18" fillId="0" borderId="12" xfId="0" applyNumberFormat="1" applyFont="1" applyBorder="1"/>
    <xf numFmtId="167" fontId="18" fillId="0" borderId="19" xfId="0" applyNumberFormat="1" applyFont="1" applyBorder="1"/>
    <xf numFmtId="167" fontId="18" fillId="0" borderId="13" xfId="0" applyNumberFormat="1" applyFont="1" applyBorder="1"/>
    <xf numFmtId="1" fontId="18" fillId="0" borderId="0" xfId="0" applyNumberFormat="1" applyFont="1" applyBorder="1"/>
    <xf numFmtId="0" fontId="18" fillId="0" borderId="0" xfId="0" applyFont="1" applyAlignment="1">
      <alignment wrapText="1"/>
    </xf>
    <xf numFmtId="0" fontId="18" fillId="0" borderId="0" xfId="0" applyNumberFormat="1" applyFont="1"/>
    <xf numFmtId="166" fontId="18" fillId="0" borderId="0" xfId="0" applyNumberFormat="1" applyFont="1"/>
    <xf numFmtId="1" fontId="18" fillId="0" borderId="0" xfId="0" applyNumberFormat="1" applyFont="1"/>
    <xf numFmtId="166" fontId="18" fillId="0" borderId="0" xfId="15" applyNumberFormat="1" applyFont="1"/>
    <xf numFmtId="3" fontId="18" fillId="0" borderId="20" xfId="0" applyNumberFormat="1" applyFont="1" applyBorder="1"/>
    <xf numFmtId="3" fontId="18" fillId="0" borderId="15" xfId="0" applyNumberFormat="1" applyFont="1" applyBorder="1"/>
    <xf numFmtId="164" fontId="18" fillId="0" borderId="15" xfId="0" applyNumberFormat="1" applyFont="1" applyBorder="1"/>
    <xf numFmtId="0" fontId="19" fillId="10" borderId="21" xfId="0" applyFont="1" applyFill="1" applyBorder="1" applyAlignment="1">
      <alignment horizontal="center"/>
    </xf>
    <xf numFmtId="0" fontId="19" fillId="10" borderId="22" xfId="0" applyFont="1" applyFill="1" applyBorder="1" applyAlignment="1">
      <alignment horizontal="center"/>
    </xf>
    <xf numFmtId="3" fontId="18" fillId="0" borderId="20" xfId="0" applyNumberFormat="1" applyFont="1" applyFill="1" applyBorder="1" applyAlignment="1">
      <alignment/>
    </xf>
    <xf numFmtId="3" fontId="18" fillId="0" borderId="15" xfId="0" applyNumberFormat="1" applyFont="1" applyFill="1" applyBorder="1" applyAlignment="1">
      <alignment/>
    </xf>
    <xf numFmtId="0" fontId="19" fillId="10" borderId="22" xfId="0" applyFont="1" applyFill="1" applyBorder="1" applyAlignment="1">
      <alignment horizontal="center" wrapText="1"/>
    </xf>
    <xf numFmtId="0" fontId="19" fillId="0" borderId="11" xfId="0" applyFont="1" applyFill="1" applyBorder="1" applyAlignment="1">
      <alignment horizontal="left"/>
    </xf>
    <xf numFmtId="3" fontId="18" fillId="0" borderId="17" xfId="0" applyNumberFormat="1" applyFont="1" applyFill="1" applyBorder="1" applyAlignment="1">
      <alignment/>
    </xf>
    <xf numFmtId="3" fontId="18" fillId="0" borderId="11" xfId="0" applyNumberFormat="1" applyFont="1" applyFill="1" applyBorder="1" applyAlignment="1">
      <alignment/>
    </xf>
    <xf numFmtId="0" fontId="19" fillId="0" borderId="13" xfId="0" applyFont="1" applyFill="1" applyBorder="1" applyAlignment="1">
      <alignment horizontal="left"/>
    </xf>
    <xf numFmtId="3" fontId="18" fillId="0" borderId="19" xfId="0" applyNumberFormat="1" applyFont="1" applyFill="1" applyBorder="1" applyAlignment="1">
      <alignment/>
    </xf>
    <xf numFmtId="3" fontId="18" fillId="0" borderId="13" xfId="0" applyNumberFormat="1" applyFont="1" applyFill="1" applyBorder="1" applyAlignment="1">
      <alignment/>
    </xf>
    <xf numFmtId="164" fontId="18" fillId="0" borderId="0" xfId="0" applyNumberFormat="1" applyFont="1" applyBorder="1"/>
    <xf numFmtId="0" fontId="21" fillId="0" borderId="0" xfId="0" applyFont="1"/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NumberCellStyl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Figure1!$A$6</c:f>
              <c:strCache>
                <c:ptCount val="1"/>
                <c:pt idx="0">
                  <c:v>Balance</c:v>
                </c:pt>
              </c:strCache>
            </c:strRef>
          </c:tx>
          <c:spPr>
            <a:solidFill>
              <a:schemeClr val="accent3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Figure1!$B$3:$J$3</c:f>
              <c:numCache/>
            </c:numRef>
          </c:cat>
          <c:val>
            <c:numRef>
              <c:f>Figure1!$B$6:$J$6</c:f>
              <c:numCache/>
            </c:numRef>
          </c:val>
        </c:ser>
        <c:gapWidth val="84"/>
        <c:axId val="66498827"/>
        <c:axId val="61618532"/>
      </c:barChart>
      <c:lineChart>
        <c:grouping val="standard"/>
        <c:varyColors val="0"/>
        <c:ser>
          <c:idx val="0"/>
          <c:order val="1"/>
          <c:tx>
            <c:strRef>
              <c:f>Figure1!$A$4</c:f>
              <c:strCache>
                <c:ptCount val="1"/>
                <c:pt idx="0">
                  <c:v>Exports</c:v>
                </c:pt>
              </c:strCache>
            </c:strRef>
          </c:tx>
          <c:spPr>
            <a:ln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Figure1!$B$3:$J$3</c:f>
              <c:numCache/>
            </c:numRef>
          </c:cat>
          <c:val>
            <c:numRef>
              <c:f>Figure1!$B$4:$J$4</c:f>
              <c:numCache/>
            </c:numRef>
          </c:val>
          <c:smooth val="0"/>
        </c:ser>
        <c:ser>
          <c:idx val="1"/>
          <c:order val="2"/>
          <c:tx>
            <c:strRef>
              <c:f>Figure1!$A$5</c:f>
              <c:strCache>
                <c:ptCount val="1"/>
                <c:pt idx="0">
                  <c:v>Imports</c:v>
                </c:pt>
              </c:strCache>
            </c:strRef>
          </c:tx>
          <c:spPr>
            <a:ln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Figure1!$B$3:$J$3</c:f>
              <c:numCache/>
            </c:numRef>
          </c:cat>
          <c:val>
            <c:numRef>
              <c:f>Figure1!$B$5:$J$5</c:f>
              <c:numCache/>
            </c:numRef>
          </c:val>
          <c:smooth val="0"/>
        </c:ser>
        <c:axId val="66498827"/>
        <c:axId val="61618532"/>
      </c:lineChart>
      <c:catAx>
        <c:axId val="664988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1618532"/>
        <c:crosses val="autoZero"/>
        <c:auto val="1"/>
        <c:lblOffset val="100"/>
        <c:noMultiLvlLbl val="0"/>
      </c:catAx>
      <c:valAx>
        <c:axId val="6161853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498827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'Figure 2-5'!$AC$4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2-5'!$AB$5:$AB$13</c:f>
              <c:strCache/>
            </c:strRef>
          </c:cat>
          <c:val>
            <c:numRef>
              <c:f>'Figure 2-5'!$AC$5:$AC$13</c:f>
              <c:numCache/>
            </c:numRef>
          </c:val>
        </c:ser>
        <c:ser>
          <c:idx val="1"/>
          <c:order val="1"/>
          <c:tx>
            <c:strRef>
              <c:f>'Figure 2-5'!$AD$4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2-5'!$AB$5:$AB$13</c:f>
              <c:strCache/>
            </c:strRef>
          </c:cat>
          <c:val>
            <c:numRef>
              <c:f>'Figure 2-5'!$AD$5:$AD$13</c:f>
              <c:numCache/>
            </c:numRef>
          </c:val>
        </c:ser>
        <c:ser>
          <c:idx val="0"/>
          <c:order val="2"/>
          <c:tx>
            <c:strRef>
              <c:f>'Figure 2-5'!$AE$4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2-5'!$AB$5:$AB$13</c:f>
              <c:strCache/>
            </c:strRef>
          </c:cat>
          <c:val>
            <c:numRef>
              <c:f>'Figure 2-5'!$AE$5:$AE$13</c:f>
              <c:numCache/>
            </c:numRef>
          </c:val>
        </c:ser>
        <c:gapWidth val="49"/>
        <c:axId val="17695877"/>
        <c:axId val="25045166"/>
      </c:barChart>
      <c:catAx>
        <c:axId val="1769587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25045166"/>
        <c:crosses val="autoZero"/>
        <c:auto val="1"/>
        <c:lblOffset val="100"/>
        <c:noMultiLvlLbl val="0"/>
      </c:catAx>
      <c:valAx>
        <c:axId val="25045166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7695877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'Figure 2-5'!$T$4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'Figure 2-5'!$X$5</c:f>
                  <c:strCache>
                    <c:ptCount val="1"/>
                    <c:pt idx="0">
                      <c:v>12.4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'Figure 2-5'!$X$6</c:f>
                  <c:strCache>
                    <c:ptCount val="1"/>
                    <c:pt idx="0">
                      <c:v>8.9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'Figure 2-5'!$X$7</c:f>
                  <c:strCache>
                    <c:ptCount val="1"/>
                    <c:pt idx="0">
                      <c:v>9.0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'Figure 2-5'!$X$8</c:f>
                  <c:strCache>
                    <c:ptCount val="1"/>
                    <c:pt idx="0">
                      <c:v>4.9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'Figure 2-5'!$X$9</c:f>
                  <c:strCache>
                    <c:ptCount val="1"/>
                    <c:pt idx="0">
                      <c:v>4.6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'Figure 2-5'!$X$10</c:f>
                  <c:strCache>
                    <c:ptCount val="1"/>
                    <c:pt idx="0">
                      <c:v>4.7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strRef>
                  <c:f>'Figure 2-5'!$X$11</c:f>
                  <c:strCache>
                    <c:ptCount val="1"/>
                    <c:pt idx="0">
                      <c:v>7.6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strRef>
                  <c:f>'Figure 2-5'!$X$12</c:f>
                  <c:strCache>
                    <c:ptCount val="1"/>
                    <c:pt idx="0">
                      <c:v>3.1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strRef>
                  <c:f>'Figure 2-5'!$X$13</c:f>
                  <c:strCache>
                    <c:ptCount val="1"/>
                    <c:pt idx="0">
                      <c:v>2.5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2-5'!$S$5:$S$13</c:f>
              <c:strCache/>
            </c:strRef>
          </c:cat>
          <c:val>
            <c:numRef>
              <c:f>'Figure 2-5'!$T$5:$T$13</c:f>
              <c:numCache/>
            </c:numRef>
          </c:val>
        </c:ser>
        <c:ser>
          <c:idx val="1"/>
          <c:order val="1"/>
          <c:tx>
            <c:strRef>
              <c:f>'Figure 2-5'!$U$4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'Figure 2-5'!$Y$5</c:f>
                  <c:strCache>
                    <c:ptCount val="1"/>
                    <c:pt idx="0">
                      <c:v>13.8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'Figure 2-5'!$Y$6</c:f>
                  <c:strCache>
                    <c:ptCount val="1"/>
                    <c:pt idx="0">
                      <c:v>10.2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'Figure 2-5'!$Y$7</c:f>
                  <c:strCache>
                    <c:ptCount val="1"/>
                    <c:pt idx="0">
                      <c:v>8.9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'Figure 2-5'!$Y$8</c:f>
                  <c:strCache>
                    <c:ptCount val="1"/>
                    <c:pt idx="0">
                      <c:v>5.4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'Figure 2-5'!$Y$9</c:f>
                  <c:strCache>
                    <c:ptCount val="1"/>
                    <c:pt idx="0">
                      <c:v>4.9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'Figure 2-5'!$Y$10</c:f>
                  <c:strCache>
                    <c:ptCount val="1"/>
                    <c:pt idx="0">
                      <c:v>4.9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strRef>
                  <c:f>'Figure 2-5'!$Y$11</c:f>
                  <c:strCache>
                    <c:ptCount val="1"/>
                    <c:pt idx="0">
                      <c:v>5.6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strRef>
                  <c:f>'Figure 2-5'!$Y$12</c:f>
                  <c:strCache>
                    <c:ptCount val="1"/>
                    <c:pt idx="0">
                      <c:v>3.0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strRef>
                  <c:f>'Figure 2-5'!$Y$13</c:f>
                  <c:strCache>
                    <c:ptCount val="1"/>
                    <c:pt idx="0">
                      <c:v>2.7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2-5'!$S$5:$S$13</c:f>
              <c:strCache/>
            </c:strRef>
          </c:cat>
          <c:val>
            <c:numRef>
              <c:f>'Figure 2-5'!$U$5:$U$13</c:f>
              <c:numCache/>
            </c:numRef>
          </c:val>
        </c:ser>
        <c:ser>
          <c:idx val="0"/>
          <c:order val="2"/>
          <c:tx>
            <c:strRef>
              <c:f>'Figure 2-5'!$V$4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'Figure 2-5'!$Z$5</c:f>
                  <c:strCache>
                    <c:ptCount val="1"/>
                    <c:pt idx="0">
                      <c:v>13.8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'Figure 2-5'!$Z$6</c:f>
                  <c:strCache>
                    <c:ptCount val="1"/>
                    <c:pt idx="0">
                      <c:v>10.2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'Figure 2-5'!$Z$7</c:f>
                  <c:strCache>
                    <c:ptCount val="1"/>
                    <c:pt idx="0">
                      <c:v>8.8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'Figure 2-5'!$Z$8</c:f>
                  <c:strCache>
                    <c:ptCount val="1"/>
                    <c:pt idx="0">
                      <c:v>5.7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'Figure 2-5'!$Z$9</c:f>
                  <c:strCache>
                    <c:ptCount val="1"/>
                    <c:pt idx="0">
                      <c:v>5.3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'Figure 2-5'!$Z$10</c:f>
                  <c:strCache>
                    <c:ptCount val="1"/>
                    <c:pt idx="0">
                      <c:v>5.1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strRef>
                  <c:f>'Figure 2-5'!$Z$11</c:f>
                  <c:strCache>
                    <c:ptCount val="1"/>
                    <c:pt idx="0">
                      <c:v>5.0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strRef>
                  <c:f>'Figure 2-5'!$Z$12</c:f>
                  <c:strCache>
                    <c:ptCount val="1"/>
                    <c:pt idx="0">
                      <c:v>3.1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strRef>
                  <c:f>'Figure 2-5'!$Z$13</c:f>
                  <c:strCache>
                    <c:ptCount val="1"/>
                    <c:pt idx="0">
                      <c:v>2.8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2-5'!$S$5:$S$13</c:f>
              <c:strCache/>
            </c:strRef>
          </c:cat>
          <c:val>
            <c:numRef>
              <c:f>'Figure 2-5'!$V$5:$V$13</c:f>
              <c:numCache/>
            </c:numRef>
          </c:val>
        </c:ser>
        <c:gapWidth val="50"/>
        <c:axId val="24079903"/>
        <c:axId val="15392536"/>
      </c:barChart>
      <c:catAx>
        <c:axId val="24079903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15392536"/>
        <c:crosses val="autoZero"/>
        <c:auto val="1"/>
        <c:lblOffset val="100"/>
        <c:noMultiLvlLbl val="0"/>
      </c:catAx>
      <c:valAx>
        <c:axId val="15392536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4079903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'Figure 2-5'!$K$4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'Figure 2-5'!$O$5</c:f>
                  <c:strCache>
                    <c:ptCount val="1"/>
                    <c:pt idx="0">
                      <c:v>12.5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'Figure 2-5'!$O$6</c:f>
                  <c:strCache>
                    <c:ptCount val="1"/>
                    <c:pt idx="0">
                      <c:v>13.0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'Figure 2-5'!$O$7</c:f>
                  <c:strCache>
                    <c:ptCount val="1"/>
                    <c:pt idx="0">
                      <c:v>6.8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'Figure 2-5'!$O$8</c:f>
                  <c:strCache>
                    <c:ptCount val="1"/>
                    <c:pt idx="0">
                      <c:v>5.6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'Figure 2-5'!$O$9</c:f>
                  <c:strCache>
                    <c:ptCount val="1"/>
                    <c:pt idx="0">
                      <c:v>5.3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'Figure 2-5'!$O$10</c:f>
                  <c:strCache>
                    <c:ptCount val="1"/>
                    <c:pt idx="0">
                      <c:v>3.6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strRef>
                  <c:f>'Figure 2-5'!$O$11</c:f>
                  <c:strCache>
                    <c:ptCount val="1"/>
                    <c:pt idx="0">
                      <c:v>3.2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strRef>
                  <c:f>'Figure 2-5'!$O$12</c:f>
                  <c:strCache>
                    <c:ptCount val="1"/>
                    <c:pt idx="0">
                      <c:v>3.0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strRef>
                  <c:f>'Figure 2-5'!$O$13</c:f>
                  <c:strCache>
                    <c:ptCount val="1"/>
                    <c:pt idx="0">
                      <c:v>4.1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2-5'!$J$5:$J$13</c:f>
              <c:strCache/>
            </c:strRef>
          </c:cat>
          <c:val>
            <c:numRef>
              <c:f>'Figure 2-5'!$K$5:$K$13</c:f>
              <c:numCache/>
            </c:numRef>
          </c:val>
        </c:ser>
        <c:ser>
          <c:idx val="1"/>
          <c:order val="1"/>
          <c:tx>
            <c:strRef>
              <c:f>'Figure 2-5'!$L$4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'Figure 2-5'!$P$5</c:f>
                  <c:strCache>
                    <c:ptCount val="1"/>
                    <c:pt idx="0">
                      <c:v>13.8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'Figure 2-5'!$P$6</c:f>
                  <c:strCache>
                    <c:ptCount val="1"/>
                    <c:pt idx="0">
                      <c:v>13.5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'Figure 2-5'!$P$7</c:f>
                  <c:strCache>
                    <c:ptCount val="1"/>
                    <c:pt idx="0">
                      <c:v>6.4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'Figure 2-5'!$P$8</c:f>
                  <c:strCache>
                    <c:ptCount val="1"/>
                    <c:pt idx="0">
                      <c:v>5.6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'Figure 2-5'!$P$9</c:f>
                  <c:strCache>
                    <c:ptCount val="1"/>
                    <c:pt idx="0">
                      <c:v>5.5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'Figure 2-5'!$P$10</c:f>
                  <c:strCache>
                    <c:ptCount val="1"/>
                    <c:pt idx="0">
                      <c:v>3.7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strRef>
                  <c:f>'Figure 2-5'!$P$11</c:f>
                  <c:strCache>
                    <c:ptCount val="1"/>
                    <c:pt idx="0">
                      <c:v>3.2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strRef>
                  <c:f>'Figure 2-5'!$P$12</c:f>
                  <c:strCache>
                    <c:ptCount val="1"/>
                    <c:pt idx="0">
                      <c:v>3.0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strRef>
                  <c:f>'Figure 2-5'!$P$13</c:f>
                  <c:strCache>
                    <c:ptCount val="1"/>
                    <c:pt idx="0">
                      <c:v>2.8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2-5'!$J$5:$J$13</c:f>
              <c:strCache/>
            </c:strRef>
          </c:cat>
          <c:val>
            <c:numRef>
              <c:f>'Figure 2-5'!$L$5:$L$13</c:f>
              <c:numCache/>
            </c:numRef>
          </c:val>
        </c:ser>
        <c:ser>
          <c:idx val="0"/>
          <c:order val="2"/>
          <c:tx>
            <c:strRef>
              <c:f>'Figure 2-5'!$M$4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'Figure 2-5'!$Q$5</c:f>
                  <c:strCache>
                    <c:ptCount val="1"/>
                    <c:pt idx="0">
                      <c:v>13.6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'Figure 2-5'!$Q$6</c:f>
                  <c:strCache>
                    <c:ptCount val="1"/>
                    <c:pt idx="0">
                      <c:v>13.4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'Figure 2-5'!$Q$7</c:f>
                  <c:strCache>
                    <c:ptCount val="1"/>
                    <c:pt idx="0">
                      <c:v>6.8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'Figure 2-5'!$Q$8</c:f>
                  <c:strCache>
                    <c:ptCount val="1"/>
                    <c:pt idx="0">
                      <c:v>5.7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'Figure 2-5'!$Q$9</c:f>
                  <c:strCache>
                    <c:ptCount val="1"/>
                    <c:pt idx="0">
                      <c:v>5.7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'Figure 2-5'!$Q$10</c:f>
                  <c:strCache>
                    <c:ptCount val="1"/>
                    <c:pt idx="0">
                      <c:v>3.8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strRef>
                  <c:f>'Figure 2-5'!$Q$11</c:f>
                  <c:strCache>
                    <c:ptCount val="1"/>
                    <c:pt idx="0">
                      <c:v>3.3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strRef>
                  <c:f>'Figure 2-5'!$Q$12</c:f>
                  <c:strCache>
                    <c:ptCount val="1"/>
                    <c:pt idx="0">
                      <c:v>2.9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strRef>
                  <c:f>'Figure 2-5'!$Q$13</c:f>
                  <c:strCache>
                    <c:ptCount val="1"/>
                    <c:pt idx="0">
                      <c:v>2.7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2-5'!$J$5:$J$13</c:f>
              <c:strCache/>
            </c:strRef>
          </c:cat>
          <c:val>
            <c:numRef>
              <c:f>'Figure 2-5'!$M$5:$M$13</c:f>
              <c:numCache/>
            </c:numRef>
          </c:val>
        </c:ser>
        <c:gapWidth val="50"/>
        <c:axId val="4315097"/>
        <c:axId val="38835874"/>
      </c:barChart>
      <c:catAx>
        <c:axId val="431509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8835874"/>
        <c:crosses val="autoZero"/>
        <c:auto val="1"/>
        <c:lblOffset val="100"/>
        <c:noMultiLvlLbl val="0"/>
      </c:catAx>
      <c:valAx>
        <c:axId val="38835874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315097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2"/>
          <c:order val="0"/>
          <c:tx>
            <c:strRef>
              <c:f>'Figure 2-5'!$B$4</c:f>
              <c:strCache>
                <c:ptCount val="1"/>
                <c:pt idx="0">
                  <c:v>2014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'Figure 2-5'!$F$5</c:f>
                  <c:strCache>
                    <c:ptCount val="1"/>
                    <c:pt idx="0">
                      <c:v>10.8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'Figure 2-5'!$F$6</c:f>
                  <c:strCache>
                    <c:ptCount val="1"/>
                    <c:pt idx="0">
                      <c:v>11.1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'Figure 2-5'!$F$7</c:f>
                  <c:strCache>
                    <c:ptCount val="1"/>
                    <c:pt idx="0">
                      <c:v>9.5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'Figure 2-5'!$F$8</c:f>
                  <c:strCache>
                    <c:ptCount val="1"/>
                    <c:pt idx="0">
                      <c:v>5.1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'Figure 2-5'!$F$9</c:f>
                  <c:strCache>
                    <c:ptCount val="1"/>
                    <c:pt idx="0">
                      <c:v>5.2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'Figure 2-5'!$F$10</c:f>
                  <c:strCache>
                    <c:ptCount val="1"/>
                    <c:pt idx="0">
                      <c:v>4.1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strRef>
                  <c:f>'Figure 2-5'!$F$11</c:f>
                  <c:strCache>
                    <c:ptCount val="1"/>
                    <c:pt idx="0">
                      <c:v>5.8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strRef>
                  <c:f>'Figure 2-5'!$F$12</c:f>
                  <c:strCache>
                    <c:ptCount val="1"/>
                    <c:pt idx="0">
                      <c:v>3.1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strRef>
                  <c:f>'Figure 2-5'!$F$13</c:f>
                  <c:strCache>
                    <c:ptCount val="1"/>
                    <c:pt idx="0">
                      <c:v>2.6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2-5'!$A$5:$A$13</c:f>
              <c:strCache/>
            </c:strRef>
          </c:cat>
          <c:val>
            <c:numRef>
              <c:f>'Figure 2-5'!$B$5:$B$13</c:f>
              <c:numCache/>
            </c:numRef>
          </c:val>
        </c:ser>
        <c:ser>
          <c:idx val="1"/>
          <c:order val="1"/>
          <c:tx>
            <c:strRef>
              <c:f>'Figure 2-5'!$C$4</c:f>
              <c:strCache>
                <c:ptCount val="1"/>
                <c:pt idx="0">
                  <c:v>2015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'Figure 2-5'!$G$5</c:f>
                  <c:strCache>
                    <c:ptCount val="1"/>
                    <c:pt idx="0">
                      <c:v>12.1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'Figure 2-5'!$G$6</c:f>
                  <c:strCache>
                    <c:ptCount val="1"/>
                    <c:pt idx="0">
                      <c:v>11.4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'Figure 2-5'!$G$7</c:f>
                  <c:strCache>
                    <c:ptCount val="1"/>
                    <c:pt idx="0">
                      <c:v>9.9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'Figure 2-5'!$G$8</c:f>
                  <c:strCache>
                    <c:ptCount val="1"/>
                    <c:pt idx="0">
                      <c:v>5.5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'Figure 2-5'!$G$9</c:f>
                  <c:strCache>
                    <c:ptCount val="1"/>
                    <c:pt idx="0">
                      <c:v>5.3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'Figure 2-5'!$G$10</c:f>
                  <c:strCache>
                    <c:ptCount val="1"/>
                    <c:pt idx="0">
                      <c:v>4.2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strRef>
                  <c:f>'Figure 2-5'!$G$11</c:f>
                  <c:strCache>
                    <c:ptCount val="1"/>
                    <c:pt idx="0">
                      <c:v>4.1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strRef>
                  <c:f>'Figure 2-5'!$G$12</c:f>
                  <c:strCache>
                    <c:ptCount val="1"/>
                    <c:pt idx="0">
                      <c:v>3.1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strRef>
                  <c:f>'Figure 2-5'!$G$13</c:f>
                  <c:strCache>
                    <c:ptCount val="1"/>
                    <c:pt idx="0">
                      <c:v>2.7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2-5'!$A$5:$A$13</c:f>
              <c:strCache/>
            </c:strRef>
          </c:cat>
          <c:val>
            <c:numRef>
              <c:f>'Figure 2-5'!$C$5:$C$13</c:f>
              <c:numCache/>
            </c:numRef>
          </c:val>
        </c:ser>
        <c:ser>
          <c:idx val="0"/>
          <c:order val="2"/>
          <c:tx>
            <c:strRef>
              <c:f>'Figure 2-5'!$D$4</c:f>
              <c:strCache>
                <c:ptCount val="1"/>
                <c:pt idx="0">
                  <c:v>2016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>
                <c:strRef>
                  <c:f>'Figure 2-5'!$H$5</c:f>
                  <c:strCache>
                    <c:ptCount val="1"/>
                    <c:pt idx="0">
                      <c:v>12.0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>
                <c:strRef>
                  <c:f>'Figure 2-5'!$H$6</c:f>
                  <c:strCache>
                    <c:ptCount val="1"/>
                    <c:pt idx="0">
                      <c:v>11.2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>
                <c:strRef>
                  <c:f>'Figure 2-5'!$H$7</c:f>
                  <c:strCache>
                    <c:ptCount val="1"/>
                    <c:pt idx="0">
                      <c:v>10.0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>
                <c:strRef>
                  <c:f>'Figure 2-5'!$H$8</c:f>
                  <c:strCache>
                    <c:ptCount val="1"/>
                    <c:pt idx="0">
                      <c:v>5.7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>
                <c:strRef>
                  <c:f>'Figure 2-5'!$H$9</c:f>
                  <c:strCache>
                    <c:ptCount val="1"/>
                    <c:pt idx="0">
                      <c:v>5.5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>
                <c:strRef>
                  <c:f>'Figure 2-5'!$H$10</c:f>
                  <c:strCache>
                    <c:ptCount val="1"/>
                    <c:pt idx="0">
                      <c:v>4.5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>
                <c:strRef>
                  <c:f>'Figure 2-5'!$H$11</c:f>
                  <c:strCache>
                    <c:ptCount val="1"/>
                    <c:pt idx="0">
                      <c:v>3.8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>
                <c:strRef>
                  <c:f>'Figure 2-5'!$H$12</c:f>
                  <c:strCache>
                    <c:ptCount val="1"/>
                    <c:pt idx="0">
                      <c:v>3.2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>
                <c:strRef>
                  <c:f>'Figure 2-5'!$H$13</c:f>
                  <c:strCache>
                    <c:ptCount val="1"/>
                    <c:pt idx="0">
                      <c:v>2.8</c:v>
                    </c:pt>
                  </c:strCache>
                </c:strRef>
              </c:tx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'Figure 2-5'!$A$5:$A$13</c:f>
              <c:strCache/>
            </c:strRef>
          </c:cat>
          <c:val>
            <c:numRef>
              <c:f>'Figure 2-5'!$D$5:$D$13</c:f>
              <c:numCache/>
            </c:numRef>
          </c:val>
        </c:ser>
        <c:gapWidth val="50"/>
        <c:axId val="13978547"/>
        <c:axId val="58698060"/>
      </c:barChart>
      <c:catAx>
        <c:axId val="1397854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58698060"/>
        <c:crosses val="autoZero"/>
        <c:auto val="1"/>
        <c:lblOffset val="100"/>
        <c:noMultiLvlLbl val="0"/>
      </c:catAx>
      <c:valAx>
        <c:axId val="58698060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3978547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225"/>
          <c:y val="0.06575"/>
          <c:w val="0.87575"/>
          <c:h val="0.83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Figure6!$A$7</c:f>
              <c:strCache>
                <c:ptCount val="1"/>
                <c:pt idx="0">
                  <c:v>Exports 2016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Figure6!$B$3:$H$3</c:f>
              <c:strCache/>
            </c:strRef>
          </c:cat>
          <c:val>
            <c:numRef>
              <c:f>Figure6!$B$7:$H$7</c:f>
              <c:numCache/>
            </c:numRef>
          </c:val>
        </c:ser>
        <c:ser>
          <c:idx val="4"/>
          <c:order val="1"/>
          <c:tx>
            <c:strRef>
              <c:f>Figure6!$A$8</c:f>
              <c:strCache>
                <c:ptCount val="1"/>
                <c:pt idx="0">
                  <c:v>Imports 2016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Figure6!$B$3:$H$3</c:f>
              <c:strCache/>
            </c:strRef>
          </c:cat>
          <c:val>
            <c:numRef>
              <c:f>Figure6!$B$8:$H$8</c:f>
              <c:numCache/>
            </c:numRef>
          </c:val>
        </c:ser>
        <c:ser>
          <c:idx val="5"/>
          <c:order val="2"/>
          <c:tx>
            <c:strRef>
              <c:f>Figure6!$A$9</c:f>
              <c:strCache>
                <c:ptCount val="1"/>
                <c:pt idx="0">
                  <c:v>Balance 2016</c:v>
                </c:pt>
              </c:strCache>
            </c:strRef>
          </c:tx>
          <c:spPr>
            <a:solidFill>
              <a:srgbClr val="9BBB59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Figure6!$B$3:$H$3</c:f>
              <c:strCache/>
            </c:strRef>
          </c:cat>
          <c:val>
            <c:numRef>
              <c:f>Figure6!$B$9:$H$9</c:f>
              <c:numCache/>
            </c:numRef>
          </c:val>
        </c:ser>
        <c:axId val="58520493"/>
        <c:axId val="56922390"/>
      </c:barChart>
      <c:scatterChart>
        <c:scatterStyle val="lineMarker"/>
        <c:varyColors val="0"/>
        <c:ser>
          <c:idx val="0"/>
          <c:order val="3"/>
          <c:tx>
            <c:strRef>
              <c:f>Figure6!$A$4</c:f>
              <c:strCache>
                <c:ptCount val="1"/>
                <c:pt idx="0">
                  <c:v>Exports 2014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2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Figure6!$B$10:$H$10</c:f>
            </c:numRef>
          </c:xVal>
          <c:yVal>
            <c:numRef>
              <c:f>Figure6!$B$4:$H$4</c:f>
              <c:numCache/>
            </c:numRef>
          </c:yVal>
          <c:smooth val="0"/>
        </c:ser>
        <c:ser>
          <c:idx val="1"/>
          <c:order val="4"/>
          <c:tx>
            <c:strRef>
              <c:f>Figure6!$A$5</c:f>
              <c:strCache>
                <c:ptCount val="1"/>
                <c:pt idx="0">
                  <c:v>Imports 2014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2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Figure6!$B$11:$H$11</c:f>
            </c:numRef>
          </c:xVal>
          <c:yVal>
            <c:numRef>
              <c:f>Figure6!$B$5:$H$5</c:f>
              <c:numCache/>
            </c:numRef>
          </c:yVal>
          <c:smooth val="0"/>
        </c:ser>
        <c:ser>
          <c:idx val="2"/>
          <c:order val="5"/>
          <c:tx>
            <c:strRef>
              <c:f>Figure6!$A$6</c:f>
              <c:strCache>
                <c:ptCount val="1"/>
                <c:pt idx="0">
                  <c:v>Balance 2014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2"/>
            <c:spPr>
              <a:solidFill>
                <a:schemeClr val="accent3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Figure6!$B$12:$H$12</c:f>
            </c:numRef>
          </c:xVal>
          <c:yVal>
            <c:numRef>
              <c:f>Figure6!$B$6:$H$6</c:f>
              <c:numCache/>
            </c:numRef>
          </c:yVal>
          <c:smooth val="0"/>
        </c:ser>
        <c:axId val="42539463"/>
        <c:axId val="47310848"/>
      </c:scatterChart>
      <c:catAx>
        <c:axId val="58520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56922390"/>
        <c:crosses val="autoZero"/>
        <c:auto val="1"/>
        <c:lblOffset val="100"/>
        <c:noMultiLvlLbl val="0"/>
      </c:catAx>
      <c:valAx>
        <c:axId val="5692239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8520493"/>
        <c:crosses val="autoZero"/>
        <c:crossBetween val="between"/>
        <c:dispUnits/>
      </c:valAx>
      <c:valAx>
        <c:axId val="42539463"/>
        <c:scaling>
          <c:orientation val="minMax"/>
          <c:max val="7"/>
        </c:scaling>
        <c:axPos val="b"/>
        <c:delete val="0"/>
        <c:numFmt formatCode="0.000" sourceLinked="1"/>
        <c:majorTickMark val="none"/>
        <c:minorTickMark val="none"/>
        <c:tickLblPos val="none"/>
        <c:spPr>
          <a:ln>
            <a:noFill/>
          </a:ln>
        </c:spPr>
        <c:crossAx val="47310848"/>
        <c:crosses val="max"/>
        <c:crossBetween val="midCat"/>
        <c:dispUnits/>
      </c:valAx>
      <c:valAx>
        <c:axId val="47310848"/>
        <c:scaling>
          <c:orientation val="minMax"/>
        </c:scaling>
        <c:axPos val="l"/>
        <c:delete val="1"/>
        <c:majorTickMark val="out"/>
        <c:minorTickMark val="none"/>
        <c:tickLblPos val="nextTo"/>
        <c:crossAx val="42539463"/>
        <c:crosses val="max"/>
        <c:crossBetween val="midCat"/>
        <c:dispUnits/>
      </c:valAx>
    </c:plotArea>
    <c:legend>
      <c:legendPos val="b"/>
      <c:layout>
        <c:manualLayout>
          <c:xMode val="edge"/>
          <c:yMode val="edge"/>
          <c:x val="0.1405"/>
          <c:y val="0.90825"/>
          <c:w val="0.714"/>
          <c:h val="0.078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225"/>
          <c:y val="0.06575"/>
          <c:w val="0.87575"/>
          <c:h val="0.8325"/>
        </c:manualLayout>
      </c:layout>
      <c:barChart>
        <c:barDir val="col"/>
        <c:grouping val="clustered"/>
        <c:varyColors val="0"/>
        <c:ser>
          <c:idx val="3"/>
          <c:order val="0"/>
          <c:tx>
            <c:strRef>
              <c:f>'[1]Figure2'!$A$7</c:f>
              <c:strCache>
                <c:ptCount val="1"/>
                <c:pt idx="0">
                  <c:v>Exports 2016</c:v>
                </c:pt>
              </c:strCache>
            </c:strRef>
          </c:tx>
          <c:spPr>
            <a:solidFill>
              <a:srgbClr val="E78A8D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'[1]Figure2'!$B$3:$H$3</c:f>
              <c:strCache>
                <c:ptCount val="7"/>
                <c:pt idx="0">
                  <c:v>Food and drink</c:v>
                </c:pt>
                <c:pt idx="1">
                  <c:v>Raw materials</c:v>
                </c:pt>
                <c:pt idx="2">
                  <c:v>Energy products</c:v>
                </c:pt>
                <c:pt idx="3">
                  <c:v>Chemicals</c:v>
                </c:pt>
                <c:pt idx="4">
                  <c:v>Machinery and vehicles</c:v>
                </c:pt>
                <c:pt idx="5">
                  <c:v>Other manufactured goods</c:v>
                </c:pt>
                <c:pt idx="6">
                  <c:v>Other</c:v>
                </c:pt>
              </c:strCache>
            </c:strRef>
          </c:cat>
          <c:val>
            <c:numRef>
              <c:f>'[1]Figure2'!$B$7:$H$7</c:f>
              <c:numCache>
                <c:formatCode>0</c:formatCode>
                <c:ptCount val="7"/>
                <c:pt idx="0">
                  <c:v>155.7745</c:v>
                </c:pt>
                <c:pt idx="1">
                  <c:v>46.677800000000005</c:v>
                </c:pt>
                <c:pt idx="2">
                  <c:v>77.3075</c:v>
                </c:pt>
                <c:pt idx="3">
                  <c:v>361.1293</c:v>
                </c:pt>
                <c:pt idx="4">
                  <c:v>869.7535</c:v>
                </c:pt>
                <c:pt idx="5">
                  <c:v>486.5997</c:v>
                </c:pt>
                <c:pt idx="6">
                  <c:v>50.482800000000005</c:v>
                </c:pt>
              </c:numCache>
            </c:numRef>
          </c:val>
        </c:ser>
        <c:ser>
          <c:idx val="4"/>
          <c:order val="1"/>
          <c:tx>
            <c:strRef>
              <c:f>'[1]Figure2'!$A$8</c:f>
              <c:strCache>
                <c:ptCount val="1"/>
                <c:pt idx="0">
                  <c:v>Imports 2016</c:v>
                </c:pt>
              </c:strCache>
            </c:strRef>
          </c:tx>
          <c:spPr>
            <a:solidFill>
              <a:srgbClr val="71A8DF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'[1]Figure2'!$B$3:$H$3</c:f>
              <c:strCache>
                <c:ptCount val="7"/>
                <c:pt idx="0">
                  <c:v>Food and drink</c:v>
                </c:pt>
                <c:pt idx="1">
                  <c:v>Raw materials</c:v>
                </c:pt>
                <c:pt idx="2">
                  <c:v>Energy products</c:v>
                </c:pt>
                <c:pt idx="3">
                  <c:v>Chemicals</c:v>
                </c:pt>
                <c:pt idx="4">
                  <c:v>Machinery and vehicles</c:v>
                </c:pt>
                <c:pt idx="5">
                  <c:v>Other manufactured goods</c:v>
                </c:pt>
                <c:pt idx="6">
                  <c:v>Other</c:v>
                </c:pt>
              </c:strCache>
            </c:strRef>
          </c:cat>
          <c:val>
            <c:numRef>
              <c:f>'[1]Figure2'!$B$8:$H$8</c:f>
              <c:numCache>
                <c:formatCode>0</c:formatCode>
                <c:ptCount val="7"/>
                <c:pt idx="0">
                  <c:v>128.3729</c:v>
                </c:pt>
                <c:pt idx="1">
                  <c:v>73.25110000000001</c:v>
                </c:pt>
                <c:pt idx="2">
                  <c:v>235.10320000000002</c:v>
                </c:pt>
                <c:pt idx="3">
                  <c:v>216.0257</c:v>
                </c:pt>
                <c:pt idx="4">
                  <c:v>619.4193</c:v>
                </c:pt>
                <c:pt idx="5">
                  <c:v>475.87420000000003</c:v>
                </c:pt>
                <c:pt idx="6">
                  <c:v>27.739900000000002</c:v>
                </c:pt>
              </c:numCache>
            </c:numRef>
          </c:val>
        </c:ser>
        <c:ser>
          <c:idx val="5"/>
          <c:order val="2"/>
          <c:tx>
            <c:strRef>
              <c:f>'[1]Figure2'!$A$9</c:f>
              <c:strCache>
                <c:ptCount val="1"/>
                <c:pt idx="0">
                  <c:v>Balance 2016</c:v>
                </c:pt>
              </c:strCache>
            </c:strRef>
          </c:tx>
          <c:spPr>
            <a:solidFill>
              <a:srgbClr val="E1E86B"/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'[1]Figure2'!$B$3:$H$3</c:f>
              <c:strCache>
                <c:ptCount val="7"/>
                <c:pt idx="0">
                  <c:v>Food and drink</c:v>
                </c:pt>
                <c:pt idx="1">
                  <c:v>Raw materials</c:v>
                </c:pt>
                <c:pt idx="2">
                  <c:v>Energy products</c:v>
                </c:pt>
                <c:pt idx="3">
                  <c:v>Chemicals</c:v>
                </c:pt>
                <c:pt idx="4">
                  <c:v>Machinery and vehicles</c:v>
                </c:pt>
                <c:pt idx="5">
                  <c:v>Other manufactured goods</c:v>
                </c:pt>
                <c:pt idx="6">
                  <c:v>Other</c:v>
                </c:pt>
              </c:strCache>
            </c:strRef>
          </c:cat>
          <c:val>
            <c:numRef>
              <c:f>'[1]Figure2'!$B$9:$H$9</c:f>
              <c:numCache>
                <c:formatCode>0</c:formatCode>
                <c:ptCount val="7"/>
                <c:pt idx="0">
                  <c:v>27.401600000000002</c:v>
                </c:pt>
                <c:pt idx="1">
                  <c:v>-26.573300000000003</c:v>
                </c:pt>
                <c:pt idx="2">
                  <c:v>-157.7957</c:v>
                </c:pt>
                <c:pt idx="3">
                  <c:v>145.1036</c:v>
                </c:pt>
                <c:pt idx="4">
                  <c:v>250.3342</c:v>
                </c:pt>
                <c:pt idx="5">
                  <c:v>10.725499999999954</c:v>
                </c:pt>
                <c:pt idx="6">
                  <c:v>22.742900000000002</c:v>
                </c:pt>
              </c:numCache>
            </c:numRef>
          </c:val>
        </c:ser>
        <c:axId val="23144449"/>
        <c:axId val="6973450"/>
      </c:barChart>
      <c:scatterChart>
        <c:scatterStyle val="lineMarker"/>
        <c:varyColors val="0"/>
        <c:ser>
          <c:idx val="0"/>
          <c:order val="3"/>
          <c:tx>
            <c:strRef>
              <c:f>'[1]Figure2'!$A$4</c:f>
              <c:strCache>
                <c:ptCount val="1"/>
                <c:pt idx="0">
                  <c:v>Exports 2014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2"/>
            <c:spPr>
              <a:solidFill>
                <a:schemeClr val="accent1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'[1]Figure2'!$B$10:$H$10</c:f>
              <c:numCache>
                <c:formatCode>0.000</c:formatCode>
                <c:ptCount val="7"/>
                <c:pt idx="0">
                  <c:v>0.283</c:v>
                </c:pt>
                <c:pt idx="1">
                  <c:v>1.283</c:v>
                </c:pt>
                <c:pt idx="2">
                  <c:v>2.283</c:v>
                </c:pt>
                <c:pt idx="3">
                  <c:v>3.283</c:v>
                </c:pt>
                <c:pt idx="4">
                  <c:v>4.2829999999999995</c:v>
                </c:pt>
                <c:pt idx="5">
                  <c:v>5.2829999999999995</c:v>
                </c:pt>
                <c:pt idx="6">
                  <c:v>6.2829999999999995</c:v>
                </c:pt>
              </c:numCache>
            </c:numRef>
          </c:xVal>
          <c:yVal>
            <c:numRef>
              <c:f>'[1]Figure2'!$B$4:$H$4</c:f>
              <c:numCache>
                <c:formatCode>0</c:formatCode>
                <c:ptCount val="7"/>
                <c:pt idx="0">
                  <c:v>143.7404</c:v>
                </c:pt>
                <c:pt idx="1">
                  <c:v>45.1118</c:v>
                </c:pt>
                <c:pt idx="2">
                  <c:v>111.6157</c:v>
                </c:pt>
                <c:pt idx="3">
                  <c:v>326.7113</c:v>
                </c:pt>
                <c:pt idx="4">
                  <c:v>799.9576</c:v>
                </c:pt>
                <c:pt idx="5">
                  <c:v>465.2138</c:v>
                </c:pt>
                <c:pt idx="6">
                  <c:v>46.936699999999995</c:v>
                </c:pt>
              </c:numCache>
            </c:numRef>
          </c:yVal>
          <c:smooth val="0"/>
        </c:ser>
        <c:ser>
          <c:idx val="1"/>
          <c:order val="4"/>
          <c:tx>
            <c:strRef>
              <c:f>'[1]Figure2'!$A$5</c:f>
              <c:strCache>
                <c:ptCount val="1"/>
                <c:pt idx="0">
                  <c:v>Imports 2014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2"/>
            <c:spPr>
              <a:solidFill>
                <a:schemeClr val="accent2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'[1]Figure2'!$B$11:$H$11</c:f>
              <c:numCache>
                <c:formatCode>0.000</c:formatCode>
                <c:ptCount val="7"/>
                <c:pt idx="0">
                  <c:v>0.5</c:v>
                </c:pt>
                <c:pt idx="1">
                  <c:v>1.5</c:v>
                </c:pt>
                <c:pt idx="2">
                  <c:v>2.5</c:v>
                </c:pt>
                <c:pt idx="3">
                  <c:v>3.5</c:v>
                </c:pt>
                <c:pt idx="4">
                  <c:v>4.5</c:v>
                </c:pt>
                <c:pt idx="5">
                  <c:v>5.5</c:v>
                </c:pt>
                <c:pt idx="6">
                  <c:v>6.5</c:v>
                </c:pt>
              </c:numCache>
            </c:numRef>
          </c:xVal>
          <c:yVal>
            <c:numRef>
              <c:f>'[1]Figure2'!$B$5:$H$5</c:f>
              <c:numCache>
                <c:formatCode>0</c:formatCode>
                <c:ptCount val="7"/>
                <c:pt idx="0">
                  <c:v>115.8983</c:v>
                </c:pt>
                <c:pt idx="1">
                  <c:v>77.43860000000001</c:v>
                </c:pt>
                <c:pt idx="2">
                  <c:v>388.2788</c:v>
                </c:pt>
                <c:pt idx="3">
                  <c:v>194.9108</c:v>
                </c:pt>
                <c:pt idx="4">
                  <c:v>520.0167</c:v>
                </c:pt>
                <c:pt idx="5">
                  <c:v>434.183</c:v>
                </c:pt>
                <c:pt idx="6">
                  <c:v>26.5403</c:v>
                </c:pt>
              </c:numCache>
            </c:numRef>
          </c:yVal>
          <c:smooth val="0"/>
        </c:ser>
        <c:ser>
          <c:idx val="2"/>
          <c:order val="5"/>
          <c:tx>
            <c:strRef>
              <c:f>'[1]Figure2'!$A$6</c:f>
              <c:strCache>
                <c:ptCount val="1"/>
                <c:pt idx="0">
                  <c:v>Balance 2014</c:v>
                </c:pt>
              </c:strCache>
            </c:strRef>
          </c:tx>
          <c:spPr>
            <a:ln w="285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12"/>
            <c:spPr>
              <a:solidFill>
                <a:schemeClr val="accent3"/>
              </a:solidFill>
              <a:ln>
                <a:noFill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'[1]Figure2'!$B$12:$H$12</c:f>
              <c:numCache>
                <c:formatCode>0.000</c:formatCode>
                <c:ptCount val="7"/>
                <c:pt idx="0">
                  <c:v>0.7170000000000001</c:v>
                </c:pt>
                <c:pt idx="1">
                  <c:v>1.717</c:v>
                </c:pt>
                <c:pt idx="2">
                  <c:v>2.717</c:v>
                </c:pt>
                <c:pt idx="3">
                  <c:v>3.717</c:v>
                </c:pt>
                <c:pt idx="4">
                  <c:v>4.7170000000000005</c:v>
                </c:pt>
                <c:pt idx="5">
                  <c:v>5.7170000000000005</c:v>
                </c:pt>
                <c:pt idx="6">
                  <c:v>6.7170000000000005</c:v>
                </c:pt>
              </c:numCache>
            </c:numRef>
          </c:xVal>
          <c:yVal>
            <c:numRef>
              <c:f>'[1]Figure2'!$B$6:$H$6</c:f>
              <c:numCache>
                <c:formatCode>0</c:formatCode>
                <c:ptCount val="7"/>
                <c:pt idx="0">
                  <c:v>27.842099999999988</c:v>
                </c:pt>
                <c:pt idx="1">
                  <c:v>-32.326800000000006</c:v>
                </c:pt>
                <c:pt idx="2">
                  <c:v>-276.6631</c:v>
                </c:pt>
                <c:pt idx="3">
                  <c:v>131.8005</c:v>
                </c:pt>
                <c:pt idx="4">
                  <c:v>279.94089999999994</c:v>
                </c:pt>
                <c:pt idx="5">
                  <c:v>31.0308</c:v>
                </c:pt>
                <c:pt idx="6">
                  <c:v>20.396399999999996</c:v>
                </c:pt>
              </c:numCache>
            </c:numRef>
          </c:yVal>
          <c:smooth val="0"/>
        </c:ser>
        <c:axId val="62761051"/>
        <c:axId val="27978548"/>
      </c:scatterChart>
      <c:catAx>
        <c:axId val="231444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973450"/>
        <c:crosses val="autoZero"/>
        <c:auto val="1"/>
        <c:lblOffset val="100"/>
        <c:noMultiLvlLbl val="0"/>
      </c:catAx>
      <c:valAx>
        <c:axId val="69734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\ ###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3144449"/>
        <c:crosses val="autoZero"/>
        <c:crossBetween val="between"/>
        <c:dispUnits/>
      </c:valAx>
      <c:valAx>
        <c:axId val="62761051"/>
        <c:scaling>
          <c:orientation val="minMax"/>
          <c:max val="7"/>
        </c:scaling>
        <c:axPos val="b"/>
        <c:delete val="0"/>
        <c:numFmt formatCode="0.000" sourceLinked="1"/>
        <c:majorTickMark val="none"/>
        <c:minorTickMark val="none"/>
        <c:tickLblPos val="none"/>
        <c:spPr>
          <a:ln>
            <a:noFill/>
          </a:ln>
        </c:spPr>
        <c:crossAx val="27978548"/>
        <c:crosses val="max"/>
        <c:crossBetween val="midCat"/>
        <c:dispUnits/>
      </c:valAx>
      <c:valAx>
        <c:axId val="27978548"/>
        <c:scaling>
          <c:orientation val="minMax"/>
        </c:scaling>
        <c:axPos val="l"/>
        <c:delete val="1"/>
        <c:majorTickMark val="out"/>
        <c:minorTickMark val="none"/>
        <c:tickLblPos val="nextTo"/>
        <c:crossAx val="62761051"/>
        <c:crosses val="max"/>
        <c:crossBetween val="midCat"/>
        <c:dispUnits/>
      </c:valAx>
    </c:plotArea>
    <c:legend>
      <c:legendPos val="b"/>
      <c:layout>
        <c:manualLayout>
          <c:xMode val="edge"/>
          <c:yMode val="edge"/>
          <c:x val="0.1405"/>
          <c:y val="0.90825"/>
          <c:w val="0.5855"/>
          <c:h val="0.0917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7</xdr:row>
      <xdr:rowOff>9525</xdr:rowOff>
    </xdr:from>
    <xdr:to>
      <xdr:col>11</xdr:col>
      <xdr:colOff>85725</xdr:colOff>
      <xdr:row>24</xdr:row>
      <xdr:rowOff>85725</xdr:rowOff>
    </xdr:to>
    <xdr:graphicFrame macro="">
      <xdr:nvGraphicFramePr>
        <xdr:cNvPr id="2" name="Chart 1"/>
        <xdr:cNvGraphicFramePr/>
      </xdr:nvGraphicFramePr>
      <xdr:xfrm>
        <a:off x="9525" y="1152525"/>
        <a:ext cx="7562850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1028700</xdr:colOff>
      <xdr:row>16</xdr:row>
      <xdr:rowOff>114300</xdr:rowOff>
    </xdr:from>
    <xdr:to>
      <xdr:col>40</xdr:col>
      <xdr:colOff>438150</xdr:colOff>
      <xdr:row>56</xdr:row>
      <xdr:rowOff>28575</xdr:rowOff>
    </xdr:to>
    <xdr:graphicFrame macro="">
      <xdr:nvGraphicFramePr>
        <xdr:cNvPr id="7" name="Chart 1"/>
        <xdr:cNvGraphicFramePr/>
      </xdr:nvGraphicFramePr>
      <xdr:xfrm>
        <a:off x="23364825" y="3028950"/>
        <a:ext cx="7877175" cy="750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571500</xdr:colOff>
      <xdr:row>15</xdr:row>
      <xdr:rowOff>95250</xdr:rowOff>
    </xdr:from>
    <xdr:to>
      <xdr:col>26</xdr:col>
      <xdr:colOff>561975</xdr:colOff>
      <xdr:row>55</xdr:row>
      <xdr:rowOff>9525</xdr:rowOff>
    </xdr:to>
    <xdr:graphicFrame macro="">
      <xdr:nvGraphicFramePr>
        <xdr:cNvPr id="3" name="Chart 1"/>
        <xdr:cNvGraphicFramePr/>
      </xdr:nvGraphicFramePr>
      <xdr:xfrm>
        <a:off x="15316200" y="2819400"/>
        <a:ext cx="6991350" cy="747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0</xdr:colOff>
      <xdr:row>15</xdr:row>
      <xdr:rowOff>0</xdr:rowOff>
    </xdr:from>
    <xdr:to>
      <xdr:col>17</xdr:col>
      <xdr:colOff>9525</xdr:colOff>
      <xdr:row>54</xdr:row>
      <xdr:rowOff>66675</xdr:rowOff>
    </xdr:to>
    <xdr:graphicFrame macro="">
      <xdr:nvGraphicFramePr>
        <xdr:cNvPr id="4" name="Chart 1"/>
        <xdr:cNvGraphicFramePr/>
      </xdr:nvGraphicFramePr>
      <xdr:xfrm>
        <a:off x="7762875" y="2743200"/>
        <a:ext cx="6991350" cy="74104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15</xdr:row>
      <xdr:rowOff>0</xdr:rowOff>
    </xdr:from>
    <xdr:to>
      <xdr:col>8</xdr:col>
      <xdr:colOff>9525</xdr:colOff>
      <xdr:row>54</xdr:row>
      <xdr:rowOff>57150</xdr:rowOff>
    </xdr:to>
    <xdr:graphicFrame macro="">
      <xdr:nvGraphicFramePr>
        <xdr:cNvPr id="5" name="Chart 1"/>
        <xdr:cNvGraphicFramePr/>
      </xdr:nvGraphicFramePr>
      <xdr:xfrm>
        <a:off x="0" y="2743200"/>
        <a:ext cx="6991350" cy="7410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9525</xdr:rowOff>
    </xdr:from>
    <xdr:to>
      <xdr:col>9</xdr:col>
      <xdr:colOff>561975</xdr:colOff>
      <xdr:row>39</xdr:row>
      <xdr:rowOff>9525</xdr:rowOff>
    </xdr:to>
    <xdr:graphicFrame macro="">
      <xdr:nvGraphicFramePr>
        <xdr:cNvPr id="3" name="Chart 2"/>
        <xdr:cNvGraphicFramePr/>
      </xdr:nvGraphicFramePr>
      <xdr:xfrm>
        <a:off x="0" y="2257425"/>
        <a:ext cx="7620000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15</xdr:row>
      <xdr:rowOff>9525</xdr:rowOff>
    </xdr:from>
    <xdr:to>
      <xdr:col>9</xdr:col>
      <xdr:colOff>561975</xdr:colOff>
      <xdr:row>39</xdr:row>
      <xdr:rowOff>9525</xdr:rowOff>
    </xdr:to>
    <xdr:graphicFrame macro="">
      <xdr:nvGraphicFramePr>
        <xdr:cNvPr id="4" name="Chart 3"/>
        <xdr:cNvGraphicFramePr/>
      </xdr:nvGraphicFramePr>
      <xdr:xfrm>
        <a:off x="0" y="2257425"/>
        <a:ext cx="7620000" cy="4533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xtra-Euro_area_trade_updat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gure1"/>
      <sheetName val="Table 2-5"/>
      <sheetName val="Figure2"/>
    </sheetNames>
    <sheetDataSet>
      <sheetData sheetId="0"/>
      <sheetData sheetId="1"/>
      <sheetData sheetId="2">
        <row r="3">
          <cell r="B3" t="str">
            <v>Food and drink</v>
          </cell>
          <cell r="C3" t="str">
            <v>Raw materials</v>
          </cell>
          <cell r="D3" t="str">
            <v>Energy products</v>
          </cell>
          <cell r="E3" t="str">
            <v>Chemicals</v>
          </cell>
          <cell r="F3" t="str">
            <v>Machinery and vehicles</v>
          </cell>
          <cell r="G3" t="str">
            <v>Other manufactured goods</v>
          </cell>
          <cell r="H3" t="str">
            <v>Other</v>
          </cell>
        </row>
        <row r="4">
          <cell r="A4" t="str">
            <v>Exports 2014</v>
          </cell>
          <cell r="B4">
            <v>143.7404</v>
          </cell>
          <cell r="C4">
            <v>45.1118</v>
          </cell>
          <cell r="D4">
            <v>111.6157</v>
          </cell>
          <cell r="E4">
            <v>326.7113</v>
          </cell>
          <cell r="F4">
            <v>799.9576</v>
          </cell>
          <cell r="G4">
            <v>465.2138</v>
          </cell>
          <cell r="H4">
            <v>46.936699999999995</v>
          </cell>
        </row>
        <row r="5">
          <cell r="A5" t="str">
            <v>Imports 2014</v>
          </cell>
          <cell r="B5">
            <v>115.8983</v>
          </cell>
          <cell r="C5">
            <v>77.43860000000001</v>
          </cell>
          <cell r="D5">
            <v>388.2788</v>
          </cell>
          <cell r="E5">
            <v>194.9108</v>
          </cell>
          <cell r="F5">
            <v>520.0167</v>
          </cell>
          <cell r="G5">
            <v>434.183</v>
          </cell>
          <cell r="H5">
            <v>26.5403</v>
          </cell>
        </row>
        <row r="6">
          <cell r="A6" t="str">
            <v>Balance 2014</v>
          </cell>
          <cell r="B6">
            <v>27.842099999999988</v>
          </cell>
          <cell r="C6">
            <v>-32.326800000000006</v>
          </cell>
          <cell r="D6">
            <v>-276.6631</v>
          </cell>
          <cell r="E6">
            <v>131.8005</v>
          </cell>
          <cell r="F6">
            <v>279.94089999999994</v>
          </cell>
          <cell r="G6">
            <v>31.0308</v>
          </cell>
          <cell r="H6">
            <v>20.396399999999996</v>
          </cell>
        </row>
        <row r="7">
          <cell r="A7" t="str">
            <v>Exports 2016</v>
          </cell>
          <cell r="B7">
            <v>155.7745</v>
          </cell>
          <cell r="C7">
            <v>46.677800000000005</v>
          </cell>
          <cell r="D7">
            <v>77.3075</v>
          </cell>
          <cell r="E7">
            <v>361.1293</v>
          </cell>
          <cell r="F7">
            <v>869.7535</v>
          </cell>
          <cell r="G7">
            <v>486.5997</v>
          </cell>
          <cell r="H7">
            <v>50.482800000000005</v>
          </cell>
        </row>
        <row r="8">
          <cell r="A8" t="str">
            <v>Imports 2016</v>
          </cell>
          <cell r="B8">
            <v>128.3729</v>
          </cell>
          <cell r="C8">
            <v>73.25110000000001</v>
          </cell>
          <cell r="D8">
            <v>235.10320000000002</v>
          </cell>
          <cell r="E8">
            <v>216.0257</v>
          </cell>
          <cell r="F8">
            <v>619.4193</v>
          </cell>
          <cell r="G8">
            <v>475.87420000000003</v>
          </cell>
          <cell r="H8">
            <v>27.739900000000002</v>
          </cell>
        </row>
        <row r="9">
          <cell r="A9" t="str">
            <v>Balance 2016</v>
          </cell>
          <cell r="B9">
            <v>27.401600000000002</v>
          </cell>
          <cell r="C9">
            <v>-26.573300000000003</v>
          </cell>
          <cell r="D9">
            <v>-157.7957</v>
          </cell>
          <cell r="E9">
            <v>145.1036</v>
          </cell>
          <cell r="F9">
            <v>250.3342</v>
          </cell>
          <cell r="G9">
            <v>10.725499999999954</v>
          </cell>
          <cell r="H9">
            <v>22.742900000000002</v>
          </cell>
        </row>
        <row r="10">
          <cell r="B10">
            <v>0.283</v>
          </cell>
          <cell r="C10">
            <v>1.283</v>
          </cell>
          <cell r="D10">
            <v>2.283</v>
          </cell>
          <cell r="E10">
            <v>3.283</v>
          </cell>
          <cell r="F10">
            <v>4.2829999999999995</v>
          </cell>
          <cell r="G10">
            <v>5.2829999999999995</v>
          </cell>
          <cell r="H10">
            <v>6.2829999999999995</v>
          </cell>
        </row>
        <row r="11">
          <cell r="B11">
            <v>0.5</v>
          </cell>
          <cell r="C11">
            <v>1.5</v>
          </cell>
          <cell r="D11">
            <v>2.5</v>
          </cell>
          <cell r="E11">
            <v>3.5</v>
          </cell>
          <cell r="F11">
            <v>4.5</v>
          </cell>
          <cell r="G11">
            <v>5.5</v>
          </cell>
          <cell r="H11">
            <v>6.5</v>
          </cell>
        </row>
        <row r="12">
          <cell r="B12">
            <v>0.7170000000000001</v>
          </cell>
          <cell r="C12">
            <v>1.717</v>
          </cell>
          <cell r="D12">
            <v>2.717</v>
          </cell>
          <cell r="E12">
            <v>3.717</v>
          </cell>
          <cell r="F12">
            <v>4.7170000000000005</v>
          </cell>
          <cell r="G12">
            <v>5.7170000000000005</v>
          </cell>
          <cell r="H12">
            <v>6.7170000000000005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showGridLines="0" workbookViewId="0" topLeftCell="A10">
      <selection activeCell="H26" sqref="H26"/>
    </sheetView>
  </sheetViews>
  <sheetFormatPr defaultColWidth="8.8515625" defaultRowHeight="15"/>
  <cols>
    <col min="1" max="1" width="8.8515625" style="19" customWidth="1"/>
    <col min="2" max="9" width="10.7109375" style="19" bestFit="1" customWidth="1"/>
    <col min="10" max="16384" width="8.8515625" style="19" customWidth="1"/>
  </cols>
  <sheetData>
    <row r="1" ht="12">
      <c r="A1" s="18" t="s">
        <v>37</v>
      </c>
    </row>
    <row r="2" ht="15">
      <c r="A2" s="17" t="s">
        <v>36</v>
      </c>
    </row>
    <row r="3" spans="1:10" ht="12">
      <c r="A3" s="2"/>
      <c r="B3" s="7">
        <v>2008</v>
      </c>
      <c r="C3" s="3">
        <v>2009</v>
      </c>
      <c r="D3" s="3">
        <v>2010</v>
      </c>
      <c r="E3" s="3">
        <v>2011</v>
      </c>
      <c r="F3" s="3">
        <v>2012</v>
      </c>
      <c r="G3" s="3">
        <v>2013</v>
      </c>
      <c r="H3" s="3">
        <v>2014</v>
      </c>
      <c r="I3" s="3">
        <v>2015</v>
      </c>
      <c r="J3" s="3">
        <v>2016</v>
      </c>
    </row>
    <row r="4" spans="1:10" ht="12">
      <c r="A4" s="4" t="s">
        <v>23</v>
      </c>
      <c r="B4" s="20">
        <v>1566.4232</v>
      </c>
      <c r="C4" s="21">
        <v>1286.2536</v>
      </c>
      <c r="D4" s="21">
        <v>1546.1683</v>
      </c>
      <c r="E4" s="21">
        <v>1747.0962</v>
      </c>
      <c r="F4" s="21">
        <v>1879.4142</v>
      </c>
      <c r="G4" s="21">
        <v>1897.1311</v>
      </c>
      <c r="H4" s="21">
        <v>1939.2873</v>
      </c>
      <c r="I4" s="21">
        <v>2041.6648</v>
      </c>
      <c r="J4" s="21">
        <v>2047.725</v>
      </c>
    </row>
    <row r="5" spans="1:10" ht="12">
      <c r="A5" s="5" t="s">
        <v>24</v>
      </c>
      <c r="B5" s="22">
        <v>1628.9162</v>
      </c>
      <c r="C5" s="23">
        <v>1274.5999</v>
      </c>
      <c r="D5" s="23">
        <v>1559.6933000000001</v>
      </c>
      <c r="E5" s="23">
        <v>1768.7616</v>
      </c>
      <c r="F5" s="23">
        <v>1798.5438000000001</v>
      </c>
      <c r="G5" s="23">
        <v>1745.0742</v>
      </c>
      <c r="H5" s="23">
        <v>1757.2664</v>
      </c>
      <c r="I5" s="23">
        <v>1802.9663999999998</v>
      </c>
      <c r="J5" s="23">
        <v>1775.7861</v>
      </c>
    </row>
    <row r="6" spans="1:10" ht="12">
      <c r="A6" s="6" t="s">
        <v>28</v>
      </c>
      <c r="B6" s="24">
        <v>-62.49299999999994</v>
      </c>
      <c r="C6" s="25">
        <v>11.653700000000072</v>
      </c>
      <c r="D6" s="25">
        <v>-13.525000000000091</v>
      </c>
      <c r="E6" s="25">
        <v>-21.66540000000009</v>
      </c>
      <c r="F6" s="25">
        <v>80.87039999999979</v>
      </c>
      <c r="G6" s="25">
        <v>152.05690000000004</v>
      </c>
      <c r="H6" s="25">
        <v>182.02089999999998</v>
      </c>
      <c r="I6" s="25">
        <v>238.69840000000022</v>
      </c>
      <c r="J6" s="25">
        <v>271.9388999999999</v>
      </c>
    </row>
    <row r="26" ht="15">
      <c r="A26" s="14" t="s">
        <v>35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7"/>
  <sheetViews>
    <sheetView showGridLines="0" workbookViewId="0" topLeftCell="A13">
      <selection activeCell="A56" sqref="A56:B56"/>
    </sheetView>
  </sheetViews>
  <sheetFormatPr defaultColWidth="8.8515625" defaultRowHeight="15"/>
  <cols>
    <col min="1" max="1" width="22.7109375" style="19" customWidth="1"/>
    <col min="2" max="9" width="11.7109375" style="19" customWidth="1"/>
    <col min="10" max="10" width="22.7109375" style="19" customWidth="1"/>
    <col min="11" max="17" width="11.7109375" style="19" customWidth="1"/>
    <col min="18" max="18" width="8.8515625" style="19" customWidth="1"/>
    <col min="19" max="19" width="22.7109375" style="19" customWidth="1"/>
    <col min="20" max="22" width="8.8515625" style="19" customWidth="1"/>
    <col min="23" max="26" width="11.7109375" style="19" customWidth="1"/>
    <col min="27" max="27" width="8.8515625" style="19" customWidth="1"/>
    <col min="28" max="28" width="22.421875" style="19" customWidth="1"/>
    <col min="29" max="31" width="8.28125" style="19" customWidth="1"/>
    <col min="32" max="16384" width="8.8515625" style="19" customWidth="1"/>
  </cols>
  <sheetData>
    <row r="1" ht="15">
      <c r="A1" s="66" t="s">
        <v>58</v>
      </c>
    </row>
    <row r="3" spans="1:28" s="18" customFormat="1" ht="12">
      <c r="A3" s="18" t="s">
        <v>59</v>
      </c>
      <c r="J3" s="18" t="s">
        <v>60</v>
      </c>
      <c r="S3" s="18" t="s">
        <v>61</v>
      </c>
      <c r="AB3" s="18" t="s">
        <v>62</v>
      </c>
    </row>
    <row r="4" spans="1:31" ht="36">
      <c r="A4" s="55"/>
      <c r="B4" s="54">
        <v>2014</v>
      </c>
      <c r="C4" s="54">
        <v>2015</v>
      </c>
      <c r="D4" s="54">
        <v>2016</v>
      </c>
      <c r="E4" s="58" t="s">
        <v>34</v>
      </c>
      <c r="F4" s="58" t="s">
        <v>55</v>
      </c>
      <c r="G4" s="58" t="s">
        <v>56</v>
      </c>
      <c r="H4" s="58" t="s">
        <v>57</v>
      </c>
      <c r="J4" s="1"/>
      <c r="K4" s="11">
        <v>2014</v>
      </c>
      <c r="L4" s="11">
        <v>2015</v>
      </c>
      <c r="M4" s="11">
        <v>2016</v>
      </c>
      <c r="N4" s="8" t="s">
        <v>26</v>
      </c>
      <c r="O4" s="58" t="s">
        <v>55</v>
      </c>
      <c r="P4" s="58" t="s">
        <v>56</v>
      </c>
      <c r="Q4" s="58" t="s">
        <v>57</v>
      </c>
      <c r="S4" s="1"/>
      <c r="T4" s="11">
        <v>2014</v>
      </c>
      <c r="U4" s="11">
        <v>2015</v>
      </c>
      <c r="V4" s="11">
        <v>2016</v>
      </c>
      <c r="W4" s="8" t="s">
        <v>26</v>
      </c>
      <c r="X4" s="58" t="s">
        <v>55</v>
      </c>
      <c r="Y4" s="58" t="s">
        <v>56</v>
      </c>
      <c r="Z4" s="58" t="s">
        <v>57</v>
      </c>
      <c r="AB4" s="1"/>
      <c r="AC4" s="11">
        <v>2014</v>
      </c>
      <c r="AD4" s="11">
        <v>2015</v>
      </c>
      <c r="AE4" s="11">
        <v>2016</v>
      </c>
    </row>
    <row r="5" spans="1:31" ht="12" customHeight="1">
      <c r="A5" s="12" t="s">
        <v>52</v>
      </c>
      <c r="B5" s="56">
        <v>398.3685</v>
      </c>
      <c r="C5" s="57">
        <v>466.59530000000007</v>
      </c>
      <c r="D5" s="57">
        <v>459.791</v>
      </c>
      <c r="E5" s="53">
        <v>-1.4582872995077434</v>
      </c>
      <c r="F5" s="53">
        <f aca="true" t="shared" si="0" ref="F5:F13">B66/B$64*100</f>
        <v>10.77675403444024</v>
      </c>
      <c r="G5" s="53">
        <f aca="true" t="shared" si="1" ref="G5:G13">C66/C$64*100</f>
        <v>12.136282408570164</v>
      </c>
      <c r="H5" s="53">
        <f aca="true" t="shared" si="2" ref="H5:H13">D66/D$64*100</f>
        <v>12.025360669150405</v>
      </c>
      <c r="J5" s="59" t="s">
        <v>52</v>
      </c>
      <c r="K5" s="60">
        <v>241.6146</v>
      </c>
      <c r="L5" s="61">
        <v>282.4227</v>
      </c>
      <c r="M5" s="61">
        <v>279.2405</v>
      </c>
      <c r="N5" s="27">
        <v>-1.1267507887999129</v>
      </c>
      <c r="O5" s="53">
        <f aca="true" t="shared" si="3" ref="O5:O13">K66/K$64*100</f>
        <v>12.458937878879524</v>
      </c>
      <c r="P5" s="53">
        <f aca="true" t="shared" si="4" ref="P5:P13">L66/L$64*100</f>
        <v>13.832961218707402</v>
      </c>
      <c r="Q5" s="53">
        <f aca="true" t="shared" si="5" ref="Q5:Q13">M66/M$64*100</f>
        <v>13.636621128325338</v>
      </c>
      <c r="S5" s="59" t="s">
        <v>51</v>
      </c>
      <c r="T5" s="60">
        <v>218.4639</v>
      </c>
      <c r="U5" s="61">
        <v>249.31279999999998</v>
      </c>
      <c r="V5" s="61">
        <v>244.5998</v>
      </c>
      <c r="W5" s="27">
        <v>-1.890396321408283</v>
      </c>
      <c r="X5" s="53">
        <f aca="true" t="shared" si="6" ref="X5:X13">T66/T$64*100</f>
        <v>12.432030795103122</v>
      </c>
      <c r="Y5" s="53">
        <f aca="true" t="shared" si="7" ref="Y5:Y13">U66/U$64*100</f>
        <v>13.827922694510558</v>
      </c>
      <c r="Z5" s="53">
        <f aca="true" t="shared" si="8" ref="Z5:Z13">V66/V$64*100</f>
        <v>13.774170211153244</v>
      </c>
      <c r="AB5" s="4" t="s">
        <v>8</v>
      </c>
      <c r="AC5" s="20">
        <v>93.41479999999999</v>
      </c>
      <c r="AD5" s="21">
        <v>114.4793</v>
      </c>
      <c r="AE5" s="21">
        <v>117.95579999999998</v>
      </c>
    </row>
    <row r="6" spans="1:31" ht="12" customHeight="1">
      <c r="A6" s="5" t="s">
        <v>53</v>
      </c>
      <c r="B6" s="22">
        <v>411.1398</v>
      </c>
      <c r="C6" s="23">
        <v>436.61129999999997</v>
      </c>
      <c r="D6" s="23">
        <v>429.41020000000003</v>
      </c>
      <c r="E6" s="31">
        <v>-1.6493159934248047</v>
      </c>
      <c r="F6" s="31">
        <f t="shared" si="0"/>
        <v>11.122246107232256</v>
      </c>
      <c r="G6" s="31">
        <f t="shared" si="1"/>
        <v>11.35638965838908</v>
      </c>
      <c r="H6" s="31">
        <f t="shared" si="2"/>
        <v>11.230782094499478</v>
      </c>
      <c r="J6" s="5" t="s">
        <v>53</v>
      </c>
      <c r="K6" s="22">
        <v>252.2773</v>
      </c>
      <c r="L6" s="23">
        <v>275.5453</v>
      </c>
      <c r="M6" s="23">
        <v>273.683</v>
      </c>
      <c r="N6" s="31">
        <v>-0.6758598313961417</v>
      </c>
      <c r="O6" s="31">
        <f t="shared" si="3"/>
        <v>13.00876358031118</v>
      </c>
      <c r="P6" s="31">
        <f t="shared" si="4"/>
        <v>13.496108665829965</v>
      </c>
      <c r="Q6" s="31">
        <f t="shared" si="5"/>
        <v>13.365222380934942</v>
      </c>
      <c r="S6" s="5" t="s">
        <v>52</v>
      </c>
      <c r="T6" s="22">
        <v>156.7539</v>
      </c>
      <c r="U6" s="23">
        <v>184.17260000000002</v>
      </c>
      <c r="V6" s="23">
        <v>180.5505</v>
      </c>
      <c r="W6" s="31">
        <v>-1.9666877700591834</v>
      </c>
      <c r="X6" s="31">
        <f t="shared" si="6"/>
        <v>8.920326479809777</v>
      </c>
      <c r="Y6" s="31">
        <f t="shared" si="7"/>
        <v>10.214976829296432</v>
      </c>
      <c r="Z6" s="31">
        <f t="shared" si="8"/>
        <v>10.167356304906317</v>
      </c>
      <c r="AB6" s="5" t="s">
        <v>14</v>
      </c>
      <c r="AC6" s="22">
        <v>84.86070000000001</v>
      </c>
      <c r="AD6" s="23">
        <v>98.2501</v>
      </c>
      <c r="AE6" s="23">
        <v>98.69</v>
      </c>
    </row>
    <row r="7" spans="1:31" ht="12" customHeight="1">
      <c r="A7" s="5" t="s">
        <v>51</v>
      </c>
      <c r="B7" s="22">
        <v>350.4213</v>
      </c>
      <c r="C7" s="23">
        <v>380.56759999999997</v>
      </c>
      <c r="D7" s="23">
        <v>383.7769</v>
      </c>
      <c r="E7" s="31">
        <v>0.843293018112945</v>
      </c>
      <c r="F7" s="31">
        <f t="shared" si="0"/>
        <v>9.479675623270397</v>
      </c>
      <c r="G7" s="31">
        <f t="shared" si="1"/>
        <v>9.898676367189653</v>
      </c>
      <c r="H7" s="31">
        <f t="shared" si="2"/>
        <v>10.037290070898447</v>
      </c>
      <c r="J7" s="5" t="s">
        <v>51</v>
      </c>
      <c r="K7" s="22">
        <v>131.9574</v>
      </c>
      <c r="L7" s="23">
        <v>131.2548</v>
      </c>
      <c r="M7" s="23">
        <v>139.1771</v>
      </c>
      <c r="N7" s="31">
        <v>6.035817356774764</v>
      </c>
      <c r="O7" s="31">
        <f t="shared" si="3"/>
        <v>6.804427585329931</v>
      </c>
      <c r="P7" s="31">
        <f t="shared" si="4"/>
        <v>6.428812408383589</v>
      </c>
      <c r="Q7" s="31">
        <f t="shared" si="5"/>
        <v>6.796669474660905</v>
      </c>
      <c r="S7" s="5" t="s">
        <v>53</v>
      </c>
      <c r="T7" s="22">
        <v>158.8625</v>
      </c>
      <c r="U7" s="23">
        <v>161.066</v>
      </c>
      <c r="V7" s="23">
        <v>155.7272</v>
      </c>
      <c r="W7" s="31">
        <v>-3.3146660375249826</v>
      </c>
      <c r="X7" s="31">
        <f t="shared" si="6"/>
        <v>9.040319669231712</v>
      </c>
      <c r="Y7" s="31">
        <f t="shared" si="7"/>
        <v>8.933388886226611</v>
      </c>
      <c r="Z7" s="31">
        <f t="shared" si="8"/>
        <v>8.769479612437557</v>
      </c>
      <c r="AB7" s="5" t="s">
        <v>10</v>
      </c>
      <c r="AC7" s="22">
        <v>24.856399999999994</v>
      </c>
      <c r="AD7" s="23">
        <v>25.203699999999998</v>
      </c>
      <c r="AE7" s="23">
        <v>26.459699999999998</v>
      </c>
    </row>
    <row r="8" spans="1:31" ht="12" customHeight="1">
      <c r="A8" s="5" t="s">
        <v>5</v>
      </c>
      <c r="B8" s="22">
        <v>189.6715</v>
      </c>
      <c r="C8" s="23">
        <v>210.02929999999998</v>
      </c>
      <c r="D8" s="23">
        <v>218.37879999999998</v>
      </c>
      <c r="E8" s="31">
        <v>3.975397718318363</v>
      </c>
      <c r="F8" s="31">
        <f t="shared" si="0"/>
        <v>5.131035970071259</v>
      </c>
      <c r="G8" s="31">
        <f t="shared" si="1"/>
        <v>5.462924506256932</v>
      </c>
      <c r="H8" s="31">
        <f t="shared" si="2"/>
        <v>5.71147289202325</v>
      </c>
      <c r="J8" s="5" t="s">
        <v>10</v>
      </c>
      <c r="K8" s="22">
        <v>108.221</v>
      </c>
      <c r="L8" s="23">
        <v>114.0012</v>
      </c>
      <c r="M8" s="23">
        <v>117.7089</v>
      </c>
      <c r="N8" s="31">
        <v>3.2523341859559407</v>
      </c>
      <c r="O8" s="31">
        <f t="shared" si="3"/>
        <v>5.580452158893631</v>
      </c>
      <c r="P8" s="31">
        <f t="shared" si="4"/>
        <v>5.58373735002925</v>
      </c>
      <c r="Q8" s="31">
        <f t="shared" si="5"/>
        <v>5.7482767461451125</v>
      </c>
      <c r="S8" s="5" t="s">
        <v>5</v>
      </c>
      <c r="T8" s="22">
        <v>86.36</v>
      </c>
      <c r="U8" s="23">
        <v>97.3505</v>
      </c>
      <c r="V8" s="23">
        <v>101.8361</v>
      </c>
      <c r="W8" s="31">
        <v>4.607680494707278</v>
      </c>
      <c r="X8" s="31">
        <f t="shared" si="6"/>
        <v>4.914451218096471</v>
      </c>
      <c r="Y8" s="31">
        <f t="shared" si="7"/>
        <v>5.399462796422607</v>
      </c>
      <c r="Z8" s="31">
        <f t="shared" si="8"/>
        <v>5.734705322898968</v>
      </c>
      <c r="AB8" s="5" t="s">
        <v>5</v>
      </c>
      <c r="AC8" s="22">
        <v>16.951499999999996</v>
      </c>
      <c r="AD8" s="23">
        <v>15.328300000000013</v>
      </c>
      <c r="AE8" s="23">
        <v>14.706599999999995</v>
      </c>
    </row>
    <row r="9" spans="1:31" ht="12" customHeight="1">
      <c r="A9" s="5" t="s">
        <v>10</v>
      </c>
      <c r="B9" s="22">
        <v>191.5856</v>
      </c>
      <c r="C9" s="23">
        <v>202.79870000000003</v>
      </c>
      <c r="D9" s="23">
        <v>208.95809999999997</v>
      </c>
      <c r="E9" s="31">
        <v>3.0371989564035307</v>
      </c>
      <c r="F9" s="31">
        <f t="shared" si="0"/>
        <v>5.182816632692228</v>
      </c>
      <c r="G9" s="31">
        <f t="shared" si="1"/>
        <v>5.274854451579127</v>
      </c>
      <c r="H9" s="31">
        <f t="shared" si="2"/>
        <v>5.46508417354928</v>
      </c>
      <c r="J9" s="5" t="s">
        <v>5</v>
      </c>
      <c r="K9" s="22">
        <v>103.3115</v>
      </c>
      <c r="L9" s="23">
        <v>112.67880000000001</v>
      </c>
      <c r="M9" s="23">
        <v>116.5427</v>
      </c>
      <c r="N9" s="31">
        <v>3.429127750739247</v>
      </c>
      <c r="O9" s="31">
        <f t="shared" si="3"/>
        <v>5.327292144902924</v>
      </c>
      <c r="P9" s="31">
        <f t="shared" si="4"/>
        <v>5.518966678565453</v>
      </c>
      <c r="Q9" s="31">
        <f t="shared" si="5"/>
        <v>5.691325739540221</v>
      </c>
      <c r="S9" s="5" t="s">
        <v>54</v>
      </c>
      <c r="T9" s="22">
        <v>81.2866</v>
      </c>
      <c r="U9" s="23">
        <v>88.3461</v>
      </c>
      <c r="V9" s="23">
        <v>93.6703</v>
      </c>
      <c r="W9" s="31">
        <v>6.026525222958323</v>
      </c>
      <c r="X9" s="31">
        <f t="shared" si="6"/>
        <v>4.62574143567532</v>
      </c>
      <c r="Y9" s="31">
        <f t="shared" si="7"/>
        <v>4.900041398442035</v>
      </c>
      <c r="Z9" s="31">
        <f t="shared" si="8"/>
        <v>5.274863903935277</v>
      </c>
      <c r="AB9" s="5" t="s">
        <v>11</v>
      </c>
      <c r="AC9" s="22">
        <v>19.698</v>
      </c>
      <c r="AD9" s="23">
        <v>19.182700000000004</v>
      </c>
      <c r="AE9" s="23">
        <v>14.630500000000005</v>
      </c>
    </row>
    <row r="10" spans="1:31" ht="12" customHeight="1">
      <c r="A10" s="5" t="s">
        <v>54</v>
      </c>
      <c r="B10" s="22">
        <v>150.51640000000003</v>
      </c>
      <c r="C10" s="23">
        <v>163.18970000000002</v>
      </c>
      <c r="D10" s="23">
        <v>171.371</v>
      </c>
      <c r="E10" s="31">
        <v>5.013367877997199</v>
      </c>
      <c r="F10" s="31">
        <f t="shared" si="0"/>
        <v>4.0718034205752245</v>
      </c>
      <c r="G10" s="31">
        <f t="shared" si="1"/>
        <v>4.244612591189501</v>
      </c>
      <c r="H10" s="31">
        <f t="shared" si="2"/>
        <v>4.482032234717456</v>
      </c>
      <c r="J10" s="5" t="s">
        <v>54</v>
      </c>
      <c r="K10" s="22">
        <v>69.2298</v>
      </c>
      <c r="L10" s="23">
        <v>74.84360000000001</v>
      </c>
      <c r="M10" s="23">
        <v>77.7007</v>
      </c>
      <c r="N10" s="31">
        <v>3.8174272750107985</v>
      </c>
      <c r="O10" s="31">
        <f t="shared" si="3"/>
        <v>3.56985785448087</v>
      </c>
      <c r="P10" s="31">
        <f t="shared" si="4"/>
        <v>3.665812331191683</v>
      </c>
      <c r="Q10" s="31">
        <f t="shared" si="5"/>
        <v>3.794489006092127</v>
      </c>
      <c r="S10" s="5" t="s">
        <v>10</v>
      </c>
      <c r="T10" s="22">
        <v>83.36460000000001</v>
      </c>
      <c r="U10" s="23">
        <v>88.7975</v>
      </c>
      <c r="V10" s="23">
        <v>91.2492</v>
      </c>
      <c r="W10" s="31">
        <v>2.7610011543117707</v>
      </c>
      <c r="X10" s="31">
        <f t="shared" si="6"/>
        <v>4.743993284114464</v>
      </c>
      <c r="Y10" s="31">
        <f t="shared" si="7"/>
        <v>4.925077916038813</v>
      </c>
      <c r="Z10" s="31">
        <f t="shared" si="8"/>
        <v>5.138524285103932</v>
      </c>
      <c r="AB10" s="5" t="s">
        <v>7</v>
      </c>
      <c r="AC10" s="22">
        <v>8.731899999999996</v>
      </c>
      <c r="AD10" s="23">
        <v>11.348399999999998</v>
      </c>
      <c r="AE10" s="23">
        <v>12.808500000000002</v>
      </c>
    </row>
    <row r="11" spans="1:31" ht="12" customHeight="1">
      <c r="A11" s="5" t="s">
        <v>12</v>
      </c>
      <c r="B11" s="22">
        <v>214.1072</v>
      </c>
      <c r="C11" s="23">
        <v>157.1345</v>
      </c>
      <c r="D11" s="23">
        <v>145.7275</v>
      </c>
      <c r="E11" s="31">
        <v>-7.259386067349949</v>
      </c>
      <c r="F11" s="31">
        <f t="shared" si="0"/>
        <v>5.792076008526536</v>
      </c>
      <c r="G11" s="31">
        <f t="shared" si="1"/>
        <v>4.087115039798875</v>
      </c>
      <c r="H11" s="31">
        <f t="shared" si="2"/>
        <v>3.811352868833047</v>
      </c>
      <c r="J11" s="5" t="s">
        <v>7</v>
      </c>
      <c r="K11" s="22">
        <v>62.492</v>
      </c>
      <c r="L11" s="23">
        <v>65.5723</v>
      </c>
      <c r="M11" s="23">
        <v>67.9772</v>
      </c>
      <c r="N11" s="31">
        <v>3.667554744915158</v>
      </c>
      <c r="O11" s="31">
        <f t="shared" si="3"/>
        <v>3.2224209378362865</v>
      </c>
      <c r="P11" s="31">
        <f t="shared" si="4"/>
        <v>3.2117074262141365</v>
      </c>
      <c r="Q11" s="31">
        <f t="shared" si="5"/>
        <v>3.319644971859014</v>
      </c>
      <c r="S11" s="5" t="s">
        <v>12</v>
      </c>
      <c r="T11" s="22">
        <v>134.0967</v>
      </c>
      <c r="U11" s="23">
        <v>100.14410000000001</v>
      </c>
      <c r="V11" s="23">
        <v>89.5776</v>
      </c>
      <c r="W11" s="31">
        <v>-10.551295583064812</v>
      </c>
      <c r="X11" s="31">
        <f t="shared" si="6"/>
        <v>7.630982985846653</v>
      </c>
      <c r="Y11" s="31">
        <f t="shared" si="7"/>
        <v>5.554407447637406</v>
      </c>
      <c r="Z11" s="31">
        <f t="shared" si="8"/>
        <v>5.044391326185062</v>
      </c>
      <c r="AB11" s="5" t="s">
        <v>2</v>
      </c>
      <c r="AC11" s="22">
        <v>-12.05680000000001</v>
      </c>
      <c r="AD11" s="23">
        <v>-13.502499999999998</v>
      </c>
      <c r="AE11" s="23">
        <v>-15.9696</v>
      </c>
    </row>
    <row r="12" spans="1:31" ht="12" customHeight="1">
      <c r="A12" s="5" t="s">
        <v>7</v>
      </c>
      <c r="B12" s="22">
        <v>116.25210000000001</v>
      </c>
      <c r="C12" s="23">
        <v>119.79620000000001</v>
      </c>
      <c r="D12" s="23">
        <v>123.1459</v>
      </c>
      <c r="E12" s="31">
        <v>2.7961654877199704</v>
      </c>
      <c r="F12" s="31">
        <f t="shared" si="0"/>
        <v>3.144877889911352</v>
      </c>
      <c r="G12" s="31">
        <f t="shared" si="1"/>
        <v>3.1159347611807346</v>
      </c>
      <c r="H12" s="31">
        <f t="shared" si="2"/>
        <v>3.2207543480127465</v>
      </c>
      <c r="J12" s="5" t="s">
        <v>11</v>
      </c>
      <c r="K12" s="22">
        <v>58.247800000000005</v>
      </c>
      <c r="L12" s="23">
        <v>61.7753</v>
      </c>
      <c r="M12" s="23">
        <v>60.330400000000004</v>
      </c>
      <c r="N12" s="31">
        <v>-2.338960717309335</v>
      </c>
      <c r="O12" s="31">
        <f t="shared" si="3"/>
        <v>3.0035673414661153</v>
      </c>
      <c r="P12" s="31">
        <f t="shared" si="4"/>
        <v>3.0257317459751474</v>
      </c>
      <c r="Q12" s="31">
        <f t="shared" si="5"/>
        <v>2.946215922548194</v>
      </c>
      <c r="S12" s="5" t="s">
        <v>7</v>
      </c>
      <c r="T12" s="22">
        <v>53.7601</v>
      </c>
      <c r="U12" s="23">
        <v>54.2239</v>
      </c>
      <c r="V12" s="23">
        <v>55.168699999999994</v>
      </c>
      <c r="W12" s="31">
        <v>1.7424051018093412</v>
      </c>
      <c r="X12" s="31">
        <f t="shared" si="6"/>
        <v>3.059302789833118</v>
      </c>
      <c r="Y12" s="31">
        <f t="shared" si="7"/>
        <v>3.007482557633909</v>
      </c>
      <c r="Z12" s="31">
        <f t="shared" si="8"/>
        <v>3.106719891545496</v>
      </c>
      <c r="AB12" s="5" t="s">
        <v>12</v>
      </c>
      <c r="AC12" s="22">
        <v>-54.086200000000005</v>
      </c>
      <c r="AD12" s="23">
        <v>-43.15370000000001</v>
      </c>
      <c r="AE12" s="23">
        <v>-33.4277</v>
      </c>
    </row>
    <row r="13" spans="1:31" ht="12" customHeight="1">
      <c r="A13" s="6" t="s">
        <v>11</v>
      </c>
      <c r="B13" s="24">
        <v>96.7976</v>
      </c>
      <c r="C13" s="25">
        <v>104.36789999999999</v>
      </c>
      <c r="D13" s="25">
        <v>106.0303</v>
      </c>
      <c r="E13" s="32">
        <v>1.592826913255907</v>
      </c>
      <c r="F13" s="32">
        <f t="shared" si="0"/>
        <v>2.6185903913691284</v>
      </c>
      <c r="G13" s="32">
        <f t="shared" si="1"/>
        <v>2.7146400934373105</v>
      </c>
      <c r="H13" s="32">
        <f t="shared" si="2"/>
        <v>2.773113434926343</v>
      </c>
      <c r="J13" s="6" t="s">
        <v>12</v>
      </c>
      <c r="K13" s="24">
        <v>80.0105</v>
      </c>
      <c r="L13" s="25">
        <v>56.9904</v>
      </c>
      <c r="M13" s="25">
        <v>56.1499</v>
      </c>
      <c r="N13" s="32">
        <v>-1.4748097925264547</v>
      </c>
      <c r="O13" s="32">
        <f t="shared" si="3"/>
        <v>4.125768265485985</v>
      </c>
      <c r="P13" s="32">
        <f t="shared" si="4"/>
        <v>2.7913690827211206</v>
      </c>
      <c r="Q13" s="32">
        <f t="shared" si="5"/>
        <v>2.7420625328108024</v>
      </c>
      <c r="S13" s="6" t="s">
        <v>11</v>
      </c>
      <c r="T13" s="24">
        <v>38.549800000000005</v>
      </c>
      <c r="U13" s="25">
        <v>42.5926</v>
      </c>
      <c r="V13" s="25">
        <v>45.6999</v>
      </c>
      <c r="W13" s="32">
        <v>7.295398731235014</v>
      </c>
      <c r="X13" s="32">
        <f t="shared" si="6"/>
        <v>2.5353014204334645</v>
      </c>
      <c r="Y13" s="32">
        <f t="shared" si="7"/>
        <v>2.6934057118313466</v>
      </c>
      <c r="Z13" s="32">
        <f t="shared" si="8"/>
        <v>2.839632543581685</v>
      </c>
      <c r="AB13" s="62" t="s">
        <v>17</v>
      </c>
      <c r="AC13" s="63">
        <v>-86.50649999999999</v>
      </c>
      <c r="AD13" s="64">
        <v>-118.05799999999999</v>
      </c>
      <c r="AE13" s="64">
        <v>-105.42269999999999</v>
      </c>
    </row>
    <row r="56" spans="1:19" ht="15">
      <c r="A56" s="19" t="s">
        <v>64</v>
      </c>
      <c r="J56" s="19" t="s">
        <v>63</v>
      </c>
      <c r="S56" s="19" t="s">
        <v>64</v>
      </c>
    </row>
    <row r="61" spans="1:28" s="18" customFormat="1" ht="12">
      <c r="A61" s="18" t="s">
        <v>38</v>
      </c>
      <c r="J61" s="18" t="s">
        <v>39</v>
      </c>
      <c r="S61" s="18" t="s">
        <v>40</v>
      </c>
      <c r="AB61" s="18" t="s">
        <v>41</v>
      </c>
    </row>
    <row r="62" spans="1:28" ht="15">
      <c r="A62" s="17" t="s">
        <v>36</v>
      </c>
      <c r="B62" s="26"/>
      <c r="C62" s="26"/>
      <c r="D62" s="26"/>
      <c r="E62" s="26"/>
      <c r="F62" s="26"/>
      <c r="G62" s="26"/>
      <c r="H62" s="26"/>
      <c r="J62" s="17" t="s">
        <v>36</v>
      </c>
      <c r="K62" s="26"/>
      <c r="L62" s="26"/>
      <c r="M62" s="26"/>
      <c r="N62" s="26"/>
      <c r="O62" s="26"/>
      <c r="S62" s="17" t="s">
        <v>36</v>
      </c>
      <c r="T62" s="26"/>
      <c r="U62" s="26"/>
      <c r="V62" s="26"/>
      <c r="W62" s="26"/>
      <c r="X62" s="26"/>
      <c r="Y62" s="26"/>
      <c r="Z62" s="26"/>
      <c r="AB62" s="17" t="s">
        <v>36</v>
      </c>
    </row>
    <row r="63" spans="1:31" ht="24">
      <c r="A63" s="13"/>
      <c r="B63" s="11">
        <v>2014</v>
      </c>
      <c r="C63" s="11">
        <v>2015</v>
      </c>
      <c r="D63" s="11">
        <v>2016</v>
      </c>
      <c r="E63" s="8" t="s">
        <v>34</v>
      </c>
      <c r="F63" s="8" t="s">
        <v>27</v>
      </c>
      <c r="J63" s="13"/>
      <c r="K63" s="11">
        <v>2014</v>
      </c>
      <c r="L63" s="11">
        <v>2015</v>
      </c>
      <c r="M63" s="11">
        <v>2016</v>
      </c>
      <c r="N63" s="8" t="s">
        <v>26</v>
      </c>
      <c r="O63" s="8" t="s">
        <v>27</v>
      </c>
      <c r="S63" s="13"/>
      <c r="T63" s="11">
        <v>2014</v>
      </c>
      <c r="U63" s="11">
        <v>2015</v>
      </c>
      <c r="V63" s="11">
        <v>2016</v>
      </c>
      <c r="W63" s="8" t="s">
        <v>26</v>
      </c>
      <c r="X63" s="8" t="s">
        <v>27</v>
      </c>
      <c r="AB63" s="55"/>
      <c r="AC63" s="54">
        <v>2014</v>
      </c>
      <c r="AD63" s="54">
        <v>2015</v>
      </c>
      <c r="AE63" s="54">
        <v>2016</v>
      </c>
    </row>
    <row r="64" spans="1:31" ht="12">
      <c r="A64" s="12" t="s">
        <v>13</v>
      </c>
      <c r="B64" s="20">
        <v>3696.5537000000004</v>
      </c>
      <c r="C64" s="21">
        <v>3844.6312000000003</v>
      </c>
      <c r="D64" s="21">
        <v>3823.5111</v>
      </c>
      <c r="E64" s="27">
        <v>-0.5493400771444668</v>
      </c>
      <c r="F64" s="27">
        <v>100</v>
      </c>
      <c r="J64" s="12" t="s">
        <v>13</v>
      </c>
      <c r="K64" s="21">
        <v>1939.2873</v>
      </c>
      <c r="L64" s="21">
        <v>2041.6648</v>
      </c>
      <c r="M64" s="21">
        <v>2047.725</v>
      </c>
      <c r="N64" s="27">
        <v>0.29682639383310505</v>
      </c>
      <c r="O64" s="27">
        <v>100</v>
      </c>
      <c r="P64" s="65"/>
      <c r="Q64" s="65"/>
      <c r="R64" s="28"/>
      <c r="S64" s="12" t="s">
        <v>13</v>
      </c>
      <c r="T64" s="20">
        <v>1757.2664</v>
      </c>
      <c r="U64" s="21">
        <v>1802.9663999999998</v>
      </c>
      <c r="V64" s="21">
        <v>1775.7861</v>
      </c>
      <c r="W64" s="27">
        <v>-1.5075322535128666</v>
      </c>
      <c r="X64" s="27">
        <v>100</v>
      </c>
      <c r="AA64" s="28"/>
      <c r="AB64" s="12" t="s">
        <v>13</v>
      </c>
      <c r="AC64" s="52">
        <v>182.02089999999998</v>
      </c>
      <c r="AD64" s="52">
        <v>238.69840000000022</v>
      </c>
      <c r="AE64" s="52">
        <v>271.9388999999999</v>
      </c>
    </row>
    <row r="65" spans="1:31" ht="12">
      <c r="A65" s="12"/>
      <c r="B65" s="51"/>
      <c r="C65" s="52"/>
      <c r="D65" s="52"/>
      <c r="E65" s="53"/>
      <c r="F65" s="53"/>
      <c r="G65" s="65"/>
      <c r="H65" s="65"/>
      <c r="J65" s="12"/>
      <c r="K65" s="52"/>
      <c r="L65" s="52"/>
      <c r="M65" s="52"/>
      <c r="N65" s="53"/>
      <c r="O65" s="53"/>
      <c r="P65" s="65"/>
      <c r="Q65" s="65"/>
      <c r="R65" s="28"/>
      <c r="S65" s="12"/>
      <c r="T65" s="51"/>
      <c r="U65" s="52"/>
      <c r="V65" s="52"/>
      <c r="W65" s="53"/>
      <c r="X65" s="53"/>
      <c r="Y65" s="65"/>
      <c r="Z65" s="65"/>
      <c r="AA65" s="28"/>
      <c r="AB65" s="12"/>
      <c r="AC65" s="23"/>
      <c r="AD65" s="23"/>
      <c r="AE65" s="23"/>
    </row>
    <row r="66" spans="1:31" ht="12">
      <c r="A66" s="10" t="s">
        <v>14</v>
      </c>
      <c r="B66" s="29">
        <v>398.3685</v>
      </c>
      <c r="C66" s="30">
        <v>466.59530000000007</v>
      </c>
      <c r="D66" s="30">
        <v>459.791</v>
      </c>
      <c r="E66" s="31">
        <v>-1.4582872995077434</v>
      </c>
      <c r="F66" s="31">
        <v>12.025360669150405</v>
      </c>
      <c r="G66" s="65"/>
      <c r="H66" s="65"/>
      <c r="J66" s="10" t="s">
        <v>14</v>
      </c>
      <c r="K66" s="29">
        <v>241.6146</v>
      </c>
      <c r="L66" s="30">
        <v>282.4227</v>
      </c>
      <c r="M66" s="30">
        <v>279.2405</v>
      </c>
      <c r="N66" s="31">
        <v>-1.1267507887999129</v>
      </c>
      <c r="O66" s="31">
        <v>13.636621128325338</v>
      </c>
      <c r="P66" s="65"/>
      <c r="Q66" s="65"/>
      <c r="R66" s="28"/>
      <c r="S66" s="10" t="s">
        <v>17</v>
      </c>
      <c r="T66" s="29">
        <v>218.4639</v>
      </c>
      <c r="U66" s="30">
        <v>249.31279999999998</v>
      </c>
      <c r="V66" s="30">
        <v>244.5998</v>
      </c>
      <c r="W66" s="31">
        <v>-1.890396321408283</v>
      </c>
      <c r="X66" s="31">
        <v>13.774170211153244</v>
      </c>
      <c r="Y66" s="65"/>
      <c r="Z66" s="65"/>
      <c r="AA66" s="28"/>
      <c r="AB66" s="10" t="s">
        <v>8</v>
      </c>
      <c r="AC66" s="30">
        <v>93.41479999999999</v>
      </c>
      <c r="AD66" s="30">
        <v>114.4793</v>
      </c>
      <c r="AE66" s="30">
        <v>117.95579999999998</v>
      </c>
    </row>
    <row r="67" spans="1:31" ht="12">
      <c r="A67" s="5" t="s">
        <v>8</v>
      </c>
      <c r="B67" s="22">
        <v>411.1398</v>
      </c>
      <c r="C67" s="23">
        <v>436.61129999999997</v>
      </c>
      <c r="D67" s="23">
        <v>429.41020000000003</v>
      </c>
      <c r="E67" s="31">
        <v>-1.6493159934248047</v>
      </c>
      <c r="F67" s="31">
        <v>11.230782094499478</v>
      </c>
      <c r="G67" s="65"/>
      <c r="H67" s="65"/>
      <c r="J67" s="5" t="s">
        <v>8</v>
      </c>
      <c r="K67" s="22">
        <v>252.2773</v>
      </c>
      <c r="L67" s="23">
        <v>275.5453</v>
      </c>
      <c r="M67" s="23">
        <v>273.683</v>
      </c>
      <c r="N67" s="31">
        <v>-0.6758598313961417</v>
      </c>
      <c r="O67" s="31">
        <v>13.365222380934942</v>
      </c>
      <c r="P67" s="65"/>
      <c r="Q67" s="65"/>
      <c r="R67" s="28"/>
      <c r="S67" s="5" t="s">
        <v>14</v>
      </c>
      <c r="T67" s="22">
        <v>156.7539</v>
      </c>
      <c r="U67" s="23">
        <v>184.17260000000002</v>
      </c>
      <c r="V67" s="23">
        <v>180.5505</v>
      </c>
      <c r="W67" s="31">
        <v>-1.9666877700591834</v>
      </c>
      <c r="X67" s="31">
        <v>10.167356304906317</v>
      </c>
      <c r="Y67" s="65"/>
      <c r="Z67" s="65"/>
      <c r="AA67" s="28"/>
      <c r="AB67" s="5" t="s">
        <v>14</v>
      </c>
      <c r="AC67" s="23">
        <v>84.86070000000001</v>
      </c>
      <c r="AD67" s="23">
        <v>98.2501</v>
      </c>
      <c r="AE67" s="23">
        <v>98.69</v>
      </c>
    </row>
    <row r="68" spans="1:31" ht="12">
      <c r="A68" s="5" t="s">
        <v>17</v>
      </c>
      <c r="B68" s="22">
        <v>350.4213</v>
      </c>
      <c r="C68" s="23">
        <v>380.56759999999997</v>
      </c>
      <c r="D68" s="23">
        <v>383.7769</v>
      </c>
      <c r="E68" s="31">
        <v>0.843293018112945</v>
      </c>
      <c r="F68" s="31">
        <v>10.037290070898447</v>
      </c>
      <c r="G68" s="65"/>
      <c r="H68" s="65"/>
      <c r="J68" s="5" t="s">
        <v>17</v>
      </c>
      <c r="K68" s="22">
        <v>131.9574</v>
      </c>
      <c r="L68" s="23">
        <v>131.2548</v>
      </c>
      <c r="M68" s="23">
        <v>139.1771</v>
      </c>
      <c r="N68" s="31">
        <v>6.035817356774764</v>
      </c>
      <c r="O68" s="31">
        <v>6.796669474660905</v>
      </c>
      <c r="P68" s="65"/>
      <c r="Q68" s="65"/>
      <c r="R68" s="28"/>
      <c r="S68" s="5" t="s">
        <v>8</v>
      </c>
      <c r="T68" s="22">
        <v>158.8625</v>
      </c>
      <c r="U68" s="23">
        <v>161.066</v>
      </c>
      <c r="V68" s="23">
        <v>155.7272</v>
      </c>
      <c r="W68" s="31">
        <v>-3.3146660375249826</v>
      </c>
      <c r="X68" s="31">
        <v>8.769479612437557</v>
      </c>
      <c r="Y68" s="65"/>
      <c r="Z68" s="65"/>
      <c r="AA68" s="28"/>
      <c r="AB68" s="5" t="s">
        <v>22</v>
      </c>
      <c r="AC68" s="23">
        <v>25.4268</v>
      </c>
      <c r="AD68" s="23">
        <v>28.2734</v>
      </c>
      <c r="AE68" s="23">
        <v>27.0645</v>
      </c>
    </row>
    <row r="69" spans="1:31" ht="12">
      <c r="A69" s="5" t="s">
        <v>5</v>
      </c>
      <c r="B69" s="22">
        <v>189.6715</v>
      </c>
      <c r="C69" s="23">
        <v>210.02929999999998</v>
      </c>
      <c r="D69" s="23">
        <v>218.37879999999998</v>
      </c>
      <c r="E69" s="31">
        <v>3.975397718318363</v>
      </c>
      <c r="F69" s="31">
        <v>5.71147289202325</v>
      </c>
      <c r="G69" s="65"/>
      <c r="H69" s="65"/>
      <c r="J69" s="5" t="s">
        <v>10</v>
      </c>
      <c r="K69" s="22">
        <v>108.221</v>
      </c>
      <c r="L69" s="23">
        <v>114.0012</v>
      </c>
      <c r="M69" s="23">
        <v>117.7089</v>
      </c>
      <c r="N69" s="31">
        <v>3.2523341859559407</v>
      </c>
      <c r="O69" s="31">
        <v>5.7482767461451125</v>
      </c>
      <c r="P69" s="65"/>
      <c r="Q69" s="65"/>
      <c r="R69" s="28"/>
      <c r="S69" s="5" t="s">
        <v>5</v>
      </c>
      <c r="T69" s="22">
        <v>86.36</v>
      </c>
      <c r="U69" s="23">
        <v>97.3505</v>
      </c>
      <c r="V69" s="23">
        <v>101.8361</v>
      </c>
      <c r="W69" s="31">
        <v>4.607680494707278</v>
      </c>
      <c r="X69" s="31">
        <v>5.734705322898968</v>
      </c>
      <c r="Y69" s="65"/>
      <c r="Z69" s="65"/>
      <c r="AA69" s="28"/>
      <c r="AB69" s="5" t="s">
        <v>10</v>
      </c>
      <c r="AC69" s="23">
        <v>24.856399999999994</v>
      </c>
      <c r="AD69" s="23">
        <v>25.203699999999998</v>
      </c>
      <c r="AE69" s="23">
        <v>26.459699999999998</v>
      </c>
    </row>
    <row r="70" spans="1:31" ht="12">
      <c r="A70" s="5" t="s">
        <v>10</v>
      </c>
      <c r="B70" s="22">
        <v>191.5856</v>
      </c>
      <c r="C70" s="23">
        <v>202.79870000000003</v>
      </c>
      <c r="D70" s="23">
        <v>208.95809999999997</v>
      </c>
      <c r="E70" s="31">
        <v>3.0371989564035307</v>
      </c>
      <c r="F70" s="31">
        <v>5.46508417354928</v>
      </c>
      <c r="G70" s="65"/>
      <c r="H70" s="65"/>
      <c r="J70" s="5" t="s">
        <v>5</v>
      </c>
      <c r="K70" s="22">
        <v>103.3115</v>
      </c>
      <c r="L70" s="23">
        <v>112.67880000000001</v>
      </c>
      <c r="M70" s="23">
        <v>116.5427</v>
      </c>
      <c r="N70" s="31">
        <v>3.429127750739247</v>
      </c>
      <c r="O70" s="31">
        <v>5.691325739540221</v>
      </c>
      <c r="P70" s="65"/>
      <c r="Q70" s="65"/>
      <c r="R70" s="28"/>
      <c r="S70" s="5" t="s">
        <v>2</v>
      </c>
      <c r="T70" s="22">
        <v>81.2866</v>
      </c>
      <c r="U70" s="23">
        <v>88.3461</v>
      </c>
      <c r="V70" s="23">
        <v>93.6703</v>
      </c>
      <c r="W70" s="31">
        <v>6.026525222958323</v>
      </c>
      <c r="X70" s="31">
        <v>5.274863903935277</v>
      </c>
      <c r="Y70" s="65"/>
      <c r="Z70" s="65"/>
      <c r="AA70" s="28"/>
      <c r="AB70" s="5" t="s">
        <v>5</v>
      </c>
      <c r="AC70" s="23">
        <v>16.951499999999996</v>
      </c>
      <c r="AD70" s="23">
        <v>15.328300000000013</v>
      </c>
      <c r="AE70" s="23">
        <v>14.706599999999995</v>
      </c>
    </row>
    <row r="71" spans="1:31" ht="12">
      <c r="A71" s="5" t="s">
        <v>2</v>
      </c>
      <c r="B71" s="22">
        <v>150.51640000000003</v>
      </c>
      <c r="C71" s="23">
        <v>163.18970000000002</v>
      </c>
      <c r="D71" s="23">
        <v>171.371</v>
      </c>
      <c r="E71" s="31">
        <v>5.013367877997199</v>
      </c>
      <c r="F71" s="31">
        <v>4.482032234717456</v>
      </c>
      <c r="G71" s="65"/>
      <c r="H71" s="65"/>
      <c r="J71" s="5" t="s">
        <v>2</v>
      </c>
      <c r="K71" s="22">
        <v>69.2298</v>
      </c>
      <c r="L71" s="23">
        <v>74.84360000000001</v>
      </c>
      <c r="M71" s="23">
        <v>77.7007</v>
      </c>
      <c r="N71" s="31">
        <v>3.8174272750107985</v>
      </c>
      <c r="O71" s="31">
        <v>3.794489006092127</v>
      </c>
      <c r="P71" s="65"/>
      <c r="Q71" s="65"/>
      <c r="R71" s="28"/>
      <c r="S71" s="5" t="s">
        <v>10</v>
      </c>
      <c r="T71" s="22">
        <v>83.36460000000001</v>
      </c>
      <c r="U71" s="23">
        <v>88.7975</v>
      </c>
      <c r="V71" s="23">
        <v>91.2492</v>
      </c>
      <c r="W71" s="31">
        <v>2.7610011543117707</v>
      </c>
      <c r="X71" s="31">
        <v>5.138524285103932</v>
      </c>
      <c r="Y71" s="65"/>
      <c r="Z71" s="65"/>
      <c r="AA71" s="28"/>
      <c r="AB71" s="5" t="s">
        <v>11</v>
      </c>
      <c r="AC71" s="23">
        <v>19.698</v>
      </c>
      <c r="AD71" s="23">
        <v>19.182700000000004</v>
      </c>
      <c r="AE71" s="23">
        <v>14.630500000000005</v>
      </c>
    </row>
    <row r="72" spans="1:31" ht="12">
      <c r="A72" s="5" t="s">
        <v>12</v>
      </c>
      <c r="B72" s="22">
        <v>214.1072</v>
      </c>
      <c r="C72" s="23">
        <v>157.1345</v>
      </c>
      <c r="D72" s="23">
        <v>145.7275</v>
      </c>
      <c r="E72" s="31">
        <v>-7.259386067349949</v>
      </c>
      <c r="F72" s="31">
        <v>3.811352868833047</v>
      </c>
      <c r="G72" s="65"/>
      <c r="H72" s="65"/>
      <c r="J72" s="5" t="s">
        <v>7</v>
      </c>
      <c r="K72" s="22">
        <v>62.492</v>
      </c>
      <c r="L72" s="23">
        <v>65.5723</v>
      </c>
      <c r="M72" s="23">
        <v>67.9772</v>
      </c>
      <c r="N72" s="31">
        <v>3.667554744915158</v>
      </c>
      <c r="O72" s="31">
        <v>3.319644971859014</v>
      </c>
      <c r="P72" s="65"/>
      <c r="Q72" s="65"/>
      <c r="R72" s="28"/>
      <c r="S72" s="5" t="s">
        <v>12</v>
      </c>
      <c r="T72" s="22">
        <v>134.0967</v>
      </c>
      <c r="U72" s="23">
        <v>100.14410000000001</v>
      </c>
      <c r="V72" s="23">
        <v>89.5776</v>
      </c>
      <c r="W72" s="31">
        <v>-10.551295583064812</v>
      </c>
      <c r="X72" s="31">
        <v>5.044391326185062</v>
      </c>
      <c r="Y72" s="65"/>
      <c r="Z72" s="65"/>
      <c r="AA72" s="28"/>
      <c r="AB72" s="5" t="s">
        <v>15</v>
      </c>
      <c r="AC72" s="23">
        <v>9.103599999999997</v>
      </c>
      <c r="AD72" s="23">
        <v>12.319700000000001</v>
      </c>
      <c r="AE72" s="23">
        <v>13.034400000000002</v>
      </c>
    </row>
    <row r="73" spans="1:31" ht="12">
      <c r="A73" s="5" t="s">
        <v>7</v>
      </c>
      <c r="B73" s="22">
        <v>116.25210000000001</v>
      </c>
      <c r="C73" s="23">
        <v>119.79620000000001</v>
      </c>
      <c r="D73" s="23">
        <v>123.1459</v>
      </c>
      <c r="E73" s="31">
        <v>2.7961654877199704</v>
      </c>
      <c r="F73" s="31">
        <v>3.2207543480127465</v>
      </c>
      <c r="G73" s="65"/>
      <c r="H73" s="65"/>
      <c r="J73" s="5" t="s">
        <v>11</v>
      </c>
      <c r="K73" s="22">
        <v>58.247800000000005</v>
      </c>
      <c r="L73" s="23">
        <v>61.7753</v>
      </c>
      <c r="M73" s="23">
        <v>60.330400000000004</v>
      </c>
      <c r="N73" s="31">
        <v>-2.338960717309335</v>
      </c>
      <c r="O73" s="31">
        <v>2.946215922548194</v>
      </c>
      <c r="P73" s="65"/>
      <c r="Q73" s="65"/>
      <c r="R73" s="28"/>
      <c r="S73" s="5" t="s">
        <v>7</v>
      </c>
      <c r="T73" s="22">
        <v>53.7601</v>
      </c>
      <c r="U73" s="23">
        <v>54.2239</v>
      </c>
      <c r="V73" s="23">
        <v>55.168699999999994</v>
      </c>
      <c r="W73" s="31">
        <v>1.7424051018093412</v>
      </c>
      <c r="X73" s="31">
        <v>3.106719891545496</v>
      </c>
      <c r="Y73" s="65"/>
      <c r="Z73" s="65"/>
      <c r="AA73" s="28"/>
      <c r="AB73" s="5" t="s">
        <v>7</v>
      </c>
      <c r="AC73" s="23">
        <v>8.731899999999996</v>
      </c>
      <c r="AD73" s="23">
        <v>11.348399999999998</v>
      </c>
      <c r="AE73" s="23">
        <v>12.808500000000002</v>
      </c>
    </row>
    <row r="74" spans="1:31" ht="12">
      <c r="A74" s="5" t="s">
        <v>11</v>
      </c>
      <c r="B74" s="22">
        <v>96.7976</v>
      </c>
      <c r="C74" s="23">
        <v>104.36789999999999</v>
      </c>
      <c r="D74" s="23">
        <v>106.0303</v>
      </c>
      <c r="E74" s="31">
        <v>1.592826913255907</v>
      </c>
      <c r="F74" s="31">
        <v>2.773113434926343</v>
      </c>
      <c r="G74" s="65"/>
      <c r="H74" s="65"/>
      <c r="J74" s="5" t="s">
        <v>12</v>
      </c>
      <c r="K74" s="22">
        <v>80.0105</v>
      </c>
      <c r="L74" s="23">
        <v>56.9904</v>
      </c>
      <c r="M74" s="23">
        <v>56.1499</v>
      </c>
      <c r="N74" s="31">
        <v>-1.4748097925264547</v>
      </c>
      <c r="O74" s="31">
        <v>2.7420625328108024</v>
      </c>
      <c r="P74" s="65"/>
      <c r="Q74" s="65"/>
      <c r="R74" s="28"/>
      <c r="S74" s="5" t="s">
        <v>4</v>
      </c>
      <c r="T74" s="22">
        <v>44.552</v>
      </c>
      <c r="U74" s="23">
        <v>48.5612</v>
      </c>
      <c r="V74" s="23">
        <v>50.4258</v>
      </c>
      <c r="W74" s="31">
        <v>3.8396909466817286</v>
      </c>
      <c r="X74" s="31">
        <v>2.839632543581685</v>
      </c>
      <c r="Y74" s="65"/>
      <c r="Z74" s="65"/>
      <c r="AA74" s="28"/>
      <c r="AB74" s="5" t="s">
        <v>3</v>
      </c>
      <c r="AC74" s="23">
        <v>6.308200000000003</v>
      </c>
      <c r="AD74" s="23">
        <v>7.4754000000000005</v>
      </c>
      <c r="AE74" s="23">
        <v>9.044799999999992</v>
      </c>
    </row>
    <row r="75" spans="1:31" ht="12">
      <c r="A75" s="5" t="s">
        <v>4</v>
      </c>
      <c r="B75" s="22">
        <v>88.8822</v>
      </c>
      <c r="C75" s="23">
        <v>96.3626</v>
      </c>
      <c r="D75" s="23">
        <v>99.69510000000001</v>
      </c>
      <c r="E75" s="31">
        <v>3.4582919099318765</v>
      </c>
      <c r="F75" s="31">
        <v>2.607422795241787</v>
      </c>
      <c r="G75" s="65"/>
      <c r="H75" s="65"/>
      <c r="J75" s="5" t="s">
        <v>4</v>
      </c>
      <c r="K75" s="22">
        <v>44.3302</v>
      </c>
      <c r="L75" s="23">
        <v>47.8014</v>
      </c>
      <c r="M75" s="23">
        <v>49.2693</v>
      </c>
      <c r="N75" s="31">
        <v>3.0708305614479903</v>
      </c>
      <c r="O75" s="31">
        <v>2.406050617148299</v>
      </c>
      <c r="P75" s="65"/>
      <c r="Q75" s="65"/>
      <c r="R75" s="28"/>
      <c r="S75" s="5" t="s">
        <v>18</v>
      </c>
      <c r="T75" s="22">
        <v>44.078300000000006</v>
      </c>
      <c r="U75" s="23">
        <v>45.878699999999995</v>
      </c>
      <c r="V75" s="23">
        <v>49.2395</v>
      </c>
      <c r="W75" s="31">
        <v>7.325403727655755</v>
      </c>
      <c r="X75" s="31">
        <v>2.7728283265647815</v>
      </c>
      <c r="Y75" s="65"/>
      <c r="Z75" s="65"/>
      <c r="AA75" s="28"/>
      <c r="AB75" s="5" t="s">
        <v>21</v>
      </c>
      <c r="AC75" s="23">
        <v>1.0473</v>
      </c>
      <c r="AD75" s="23">
        <v>11.793000000000003</v>
      </c>
      <c r="AE75" s="23">
        <v>8.634700000000002</v>
      </c>
    </row>
    <row r="76" spans="1:31" ht="12">
      <c r="A76" s="5" t="s">
        <v>18</v>
      </c>
      <c r="B76" s="22">
        <v>87.11170000000001</v>
      </c>
      <c r="C76" s="23">
        <v>91.21379999999999</v>
      </c>
      <c r="D76" s="23">
        <v>95.62910000000001</v>
      </c>
      <c r="E76" s="31">
        <v>4.84060525929193</v>
      </c>
      <c r="F76" s="31">
        <v>2.5010807474836416</v>
      </c>
      <c r="G76" s="65"/>
      <c r="H76" s="65"/>
      <c r="J76" s="5" t="s">
        <v>18</v>
      </c>
      <c r="K76" s="22">
        <v>43.0334</v>
      </c>
      <c r="L76" s="23">
        <v>45.3351</v>
      </c>
      <c r="M76" s="23">
        <v>46.3896</v>
      </c>
      <c r="N76" s="31">
        <v>2.3260122951090922</v>
      </c>
      <c r="O76" s="31">
        <v>2.2654213822656852</v>
      </c>
      <c r="P76" s="65"/>
      <c r="Q76" s="65"/>
      <c r="R76" s="28"/>
      <c r="S76" s="5" t="s">
        <v>11</v>
      </c>
      <c r="T76" s="22">
        <v>38.549800000000005</v>
      </c>
      <c r="U76" s="23">
        <v>42.5926</v>
      </c>
      <c r="V76" s="23">
        <v>45.6999</v>
      </c>
      <c r="W76" s="31">
        <v>7.295398731235014</v>
      </c>
      <c r="X76" s="31">
        <v>2.5735025181242266</v>
      </c>
      <c r="Y76" s="65"/>
      <c r="Z76" s="65"/>
      <c r="AA76" s="28"/>
      <c r="AB76" s="5" t="s">
        <v>19</v>
      </c>
      <c r="AC76" s="23">
        <v>8.6814</v>
      </c>
      <c r="AD76" s="23">
        <v>10.025000000000002</v>
      </c>
      <c r="AE76" s="23">
        <v>7.5807</v>
      </c>
    </row>
    <row r="77" spans="1:31" ht="12">
      <c r="A77" s="5" t="s">
        <v>3</v>
      </c>
      <c r="B77" s="22">
        <v>67.87339999999999</v>
      </c>
      <c r="C77" s="23">
        <v>70.064</v>
      </c>
      <c r="D77" s="23">
        <v>71.04560000000001</v>
      </c>
      <c r="E77" s="31">
        <v>1.401004795615468</v>
      </c>
      <c r="F77" s="31">
        <v>1.8581245912951583</v>
      </c>
      <c r="G77" s="65"/>
      <c r="H77" s="65"/>
      <c r="J77" s="5" t="s">
        <v>3</v>
      </c>
      <c r="K77" s="22">
        <v>37.0908</v>
      </c>
      <c r="L77" s="23">
        <v>38.7697</v>
      </c>
      <c r="M77" s="23">
        <v>40.045199999999994</v>
      </c>
      <c r="N77" s="31">
        <v>3.28994034000778</v>
      </c>
      <c r="O77" s="31">
        <v>1.9555946233014685</v>
      </c>
      <c r="P77" s="65"/>
      <c r="Q77" s="65"/>
      <c r="R77" s="28"/>
      <c r="S77" s="5" t="s">
        <v>9</v>
      </c>
      <c r="T77" s="22">
        <v>47.6955</v>
      </c>
      <c r="U77" s="23">
        <v>40.9604</v>
      </c>
      <c r="V77" s="23">
        <v>31.8215</v>
      </c>
      <c r="W77" s="31">
        <v>-22.311549691897536</v>
      </c>
      <c r="X77" s="31">
        <v>1.7919669491725383</v>
      </c>
      <c r="Y77" s="65"/>
      <c r="Z77" s="65"/>
      <c r="AA77" s="28"/>
      <c r="AB77" s="5" t="s">
        <v>6</v>
      </c>
      <c r="AC77" s="23">
        <v>5.7951000000000015</v>
      </c>
      <c r="AD77" s="23">
        <v>6.724600000000002</v>
      </c>
      <c r="AE77" s="23">
        <v>7.244199999999999</v>
      </c>
    </row>
    <row r="78" spans="1:31" ht="12">
      <c r="A78" s="5" t="s">
        <v>6</v>
      </c>
      <c r="B78" s="22">
        <v>57.0283</v>
      </c>
      <c r="C78" s="23">
        <v>62.056</v>
      </c>
      <c r="D78" s="23">
        <v>66.99</v>
      </c>
      <c r="E78" s="31">
        <v>7.950883073353099</v>
      </c>
      <c r="F78" s="31">
        <v>1.7520545448396891</v>
      </c>
      <c r="G78" s="65"/>
      <c r="H78" s="65"/>
      <c r="J78" s="5" t="s">
        <v>6</v>
      </c>
      <c r="K78" s="22">
        <v>31.4117</v>
      </c>
      <c r="L78" s="23">
        <v>34.3903</v>
      </c>
      <c r="M78" s="23">
        <v>37.1171</v>
      </c>
      <c r="N78" s="31">
        <v>7.92897997400428</v>
      </c>
      <c r="O78" s="31">
        <v>1.8126017897911098</v>
      </c>
      <c r="P78" s="65"/>
      <c r="Q78" s="65"/>
      <c r="R78" s="28"/>
      <c r="S78" s="5" t="s">
        <v>3</v>
      </c>
      <c r="T78" s="22">
        <v>30.7826</v>
      </c>
      <c r="U78" s="23">
        <v>31.2943</v>
      </c>
      <c r="V78" s="23">
        <v>31.000400000000003</v>
      </c>
      <c r="W78" s="31">
        <v>-0.9391486628555268</v>
      </c>
      <c r="X78" s="31">
        <v>1.7457282721156562</v>
      </c>
      <c r="Y78" s="65"/>
      <c r="Z78" s="65"/>
      <c r="AA78" s="28"/>
      <c r="AB78" s="5" t="s">
        <v>20</v>
      </c>
      <c r="AC78" s="23">
        <v>1.7520000000000024</v>
      </c>
      <c r="AD78" s="23">
        <v>2.0111999999999988</v>
      </c>
      <c r="AE78" s="23">
        <v>2.680399999999999</v>
      </c>
    </row>
    <row r="79" spans="1:31" ht="12">
      <c r="A79" s="5" t="s">
        <v>19</v>
      </c>
      <c r="B79" s="22">
        <v>61.3176</v>
      </c>
      <c r="C79" s="23">
        <v>65.5872</v>
      </c>
      <c r="D79" s="23">
        <v>63.7407</v>
      </c>
      <c r="E79" s="31">
        <v>-2.815335919203743</v>
      </c>
      <c r="F79" s="31">
        <v>1.667072445533112</v>
      </c>
      <c r="G79" s="65"/>
      <c r="H79" s="65"/>
      <c r="J79" s="5" t="s">
        <v>19</v>
      </c>
      <c r="K79" s="22">
        <v>34.9995</v>
      </c>
      <c r="L79" s="23">
        <v>37.8061</v>
      </c>
      <c r="M79" s="23">
        <v>35.6607</v>
      </c>
      <c r="N79" s="31">
        <v>-5.674745609835452</v>
      </c>
      <c r="O79" s="31">
        <v>1.7414789583562247</v>
      </c>
      <c r="P79" s="65"/>
      <c r="Q79" s="65"/>
      <c r="R79" s="28"/>
      <c r="S79" s="5" t="s">
        <v>6</v>
      </c>
      <c r="T79" s="22">
        <v>25.6166</v>
      </c>
      <c r="U79" s="23">
        <v>27.6657</v>
      </c>
      <c r="V79" s="23">
        <v>29.8729</v>
      </c>
      <c r="W79" s="31">
        <v>7.97811007854492</v>
      </c>
      <c r="X79" s="31">
        <v>1.682235264708965</v>
      </c>
      <c r="Y79" s="65"/>
      <c r="Z79" s="65"/>
      <c r="AA79" s="28"/>
      <c r="AB79" s="5" t="s">
        <v>16</v>
      </c>
      <c r="AC79" s="23">
        <v>5.248799999999999</v>
      </c>
      <c r="AD79" s="23">
        <v>3.4982000000000006</v>
      </c>
      <c r="AE79" s="23">
        <v>1.9258999999999986</v>
      </c>
    </row>
    <row r="80" spans="1:31" ht="12">
      <c r="A80" s="5" t="s">
        <v>20</v>
      </c>
      <c r="B80" s="22">
        <v>54.7136</v>
      </c>
      <c r="C80" s="23">
        <v>57.807399999999994</v>
      </c>
      <c r="D80" s="23">
        <v>58.967800000000004</v>
      </c>
      <c r="E80" s="31">
        <v>2.007355459681648</v>
      </c>
      <c r="F80" s="31">
        <v>1.5422421553843535</v>
      </c>
      <c r="G80" s="65"/>
      <c r="H80" s="65"/>
      <c r="J80" s="5" t="s">
        <v>22</v>
      </c>
      <c r="K80" s="22">
        <v>31.6429</v>
      </c>
      <c r="L80" s="23">
        <v>35.8347</v>
      </c>
      <c r="M80" s="23">
        <v>34.5231</v>
      </c>
      <c r="N80" s="31">
        <v>-3.6601394737503012</v>
      </c>
      <c r="O80" s="31">
        <v>1.685924623667729</v>
      </c>
      <c r="P80" s="65"/>
      <c r="Q80" s="65"/>
      <c r="R80" s="28"/>
      <c r="S80" s="5" t="s">
        <v>20</v>
      </c>
      <c r="T80" s="22">
        <v>26.4808</v>
      </c>
      <c r="U80" s="23">
        <v>27.8981</v>
      </c>
      <c r="V80" s="23">
        <v>28.1437</v>
      </c>
      <c r="W80" s="31">
        <v>0.8803466902763901</v>
      </c>
      <c r="X80" s="31">
        <v>1.584858671886214</v>
      </c>
      <c r="Y80" s="65"/>
      <c r="Z80" s="65"/>
      <c r="AA80" s="28"/>
      <c r="AB80" s="5" t="s">
        <v>4</v>
      </c>
      <c r="AC80" s="23">
        <v>-0.22180000000000177</v>
      </c>
      <c r="AD80" s="23">
        <v>-0.7597999999999985</v>
      </c>
      <c r="AE80" s="23">
        <v>-1.1565000000000012</v>
      </c>
    </row>
    <row r="81" spans="1:31" ht="12">
      <c r="A81" s="5" t="s">
        <v>9</v>
      </c>
      <c r="B81" s="22">
        <v>70.6956</v>
      </c>
      <c r="C81" s="23">
        <v>63.162699999999994</v>
      </c>
      <c r="D81" s="23">
        <v>54.8392</v>
      </c>
      <c r="E81" s="31">
        <v>-13.17787238354281</v>
      </c>
      <c r="F81" s="31">
        <v>1.4342628690158632</v>
      </c>
      <c r="G81" s="65"/>
      <c r="H81" s="65"/>
      <c r="J81" s="5" t="s">
        <v>20</v>
      </c>
      <c r="K81" s="22">
        <v>28.2328</v>
      </c>
      <c r="L81" s="23">
        <v>29.909299999999998</v>
      </c>
      <c r="M81" s="23">
        <v>30.824099999999998</v>
      </c>
      <c r="N81" s="31">
        <v>3.0585804415349083</v>
      </c>
      <c r="O81" s="31">
        <v>1.505285133501813</v>
      </c>
      <c r="P81" s="65"/>
      <c r="Q81" s="65"/>
      <c r="R81" s="28"/>
      <c r="S81" s="5" t="s">
        <v>19</v>
      </c>
      <c r="T81" s="22">
        <v>26.318099999999998</v>
      </c>
      <c r="U81" s="23">
        <v>27.7811</v>
      </c>
      <c r="V81" s="23">
        <v>28.08</v>
      </c>
      <c r="W81" s="31">
        <v>1.0759113210060178</v>
      </c>
      <c r="X81" s="31">
        <v>1.5812715281418182</v>
      </c>
      <c r="Y81" s="65"/>
      <c r="Z81" s="65"/>
      <c r="AA81" s="28"/>
      <c r="AB81" s="5" t="s">
        <v>18</v>
      </c>
      <c r="AC81" s="23">
        <v>-1.0449000000000055</v>
      </c>
      <c r="AD81" s="23">
        <v>-0.5435999999999979</v>
      </c>
      <c r="AE81" s="23">
        <v>-2.849899999999998</v>
      </c>
    </row>
    <row r="82" spans="1:31" ht="12">
      <c r="A82" s="5" t="s">
        <v>16</v>
      </c>
      <c r="B82" s="22">
        <v>57.1384</v>
      </c>
      <c r="C82" s="23">
        <v>54.78939999999999</v>
      </c>
      <c r="D82" s="23">
        <v>50.978699999999996</v>
      </c>
      <c r="E82" s="31">
        <v>-6.955177461333761</v>
      </c>
      <c r="F82" s="31">
        <v>1.3332954623827296</v>
      </c>
      <c r="G82" s="65"/>
      <c r="H82" s="65"/>
      <c r="J82" s="5" t="s">
        <v>15</v>
      </c>
      <c r="K82" s="22">
        <v>24.802799999999998</v>
      </c>
      <c r="L82" s="23">
        <v>28.896</v>
      </c>
      <c r="M82" s="23">
        <v>29.4629</v>
      </c>
      <c r="N82" s="31">
        <v>1.9618632336655617</v>
      </c>
      <c r="O82" s="31">
        <v>1.4388113638305926</v>
      </c>
      <c r="P82" s="65"/>
      <c r="Q82" s="65"/>
      <c r="R82" s="28"/>
      <c r="S82" s="5" t="s">
        <v>16</v>
      </c>
      <c r="T82" s="22">
        <v>25.9448</v>
      </c>
      <c r="U82" s="23">
        <v>25.645599999999998</v>
      </c>
      <c r="V82" s="23">
        <v>24.526400000000002</v>
      </c>
      <c r="W82" s="31">
        <v>-4.364101444302316</v>
      </c>
      <c r="X82" s="31">
        <v>1.381157336460737</v>
      </c>
      <c r="Y82" s="65"/>
      <c r="Z82" s="65"/>
      <c r="AA82" s="28"/>
      <c r="AB82" s="5" t="s">
        <v>9</v>
      </c>
      <c r="AC82" s="23">
        <v>-24.695400000000003</v>
      </c>
      <c r="AD82" s="23">
        <v>-18.7581</v>
      </c>
      <c r="AE82" s="23">
        <v>-8.803799999999999</v>
      </c>
    </row>
    <row r="83" spans="1:31" ht="12">
      <c r="A83" s="5" t="s">
        <v>15</v>
      </c>
      <c r="B83" s="22">
        <v>40.502</v>
      </c>
      <c r="C83" s="23">
        <v>45.472300000000004</v>
      </c>
      <c r="D83" s="23">
        <v>45.891400000000004</v>
      </c>
      <c r="E83" s="31">
        <v>0.921659999604163</v>
      </c>
      <c r="F83" s="31">
        <v>1.2002423636222737</v>
      </c>
      <c r="G83" s="65"/>
      <c r="H83" s="65"/>
      <c r="J83" s="5" t="s">
        <v>16</v>
      </c>
      <c r="K83" s="22">
        <v>31.1936</v>
      </c>
      <c r="L83" s="23">
        <v>29.1438</v>
      </c>
      <c r="M83" s="23">
        <v>26.4523</v>
      </c>
      <c r="N83" s="31">
        <v>-9.235240428495938</v>
      </c>
      <c r="O83" s="31">
        <v>1.2917896690229402</v>
      </c>
      <c r="P83" s="65"/>
      <c r="Q83" s="65"/>
      <c r="R83" s="28"/>
      <c r="S83" s="5" t="s">
        <v>21</v>
      </c>
      <c r="T83" s="22">
        <v>26.1187</v>
      </c>
      <c r="U83" s="23">
        <v>18.711599999999997</v>
      </c>
      <c r="V83" s="23">
        <v>16.7182</v>
      </c>
      <c r="W83" s="31">
        <v>-10.653284593514167</v>
      </c>
      <c r="X83" s="31">
        <v>0.9414534779836379</v>
      </c>
      <c r="Y83" s="65"/>
      <c r="Z83" s="65"/>
      <c r="AA83" s="28"/>
      <c r="AB83" s="5" t="s">
        <v>2</v>
      </c>
      <c r="AC83" s="23">
        <v>-12.05680000000001</v>
      </c>
      <c r="AD83" s="23">
        <v>-13.502499999999998</v>
      </c>
      <c r="AE83" s="23">
        <v>-15.9696</v>
      </c>
    </row>
    <row r="84" spans="1:31" ht="12">
      <c r="A84" s="5" t="s">
        <v>21</v>
      </c>
      <c r="B84" s="22">
        <v>53.284699999999994</v>
      </c>
      <c r="C84" s="23">
        <v>49.2162</v>
      </c>
      <c r="D84" s="23">
        <v>42.07110000000001</v>
      </c>
      <c r="E84" s="31">
        <v>-14.517780730734986</v>
      </c>
      <c r="F84" s="31">
        <v>1.1003263466398727</v>
      </c>
      <c r="G84" s="65"/>
      <c r="H84" s="65"/>
      <c r="J84" s="5" t="s">
        <v>21</v>
      </c>
      <c r="K84" s="22">
        <v>27.166</v>
      </c>
      <c r="L84" s="23">
        <v>30.5046</v>
      </c>
      <c r="M84" s="23">
        <v>25.3529</v>
      </c>
      <c r="N84" s="31">
        <v>-16.888272588396504</v>
      </c>
      <c r="O84" s="31">
        <v>1.2381008192017973</v>
      </c>
      <c r="P84" s="65"/>
      <c r="Q84" s="65"/>
      <c r="R84" s="28"/>
      <c r="S84" s="5" t="s">
        <v>15</v>
      </c>
      <c r="T84" s="22">
        <v>15.699200000000001</v>
      </c>
      <c r="U84" s="23">
        <v>16.5763</v>
      </c>
      <c r="V84" s="23">
        <v>16.4285</v>
      </c>
      <c r="W84" s="31">
        <v>-0.8916344419442224</v>
      </c>
      <c r="X84" s="31">
        <v>0.9251395762135991</v>
      </c>
      <c r="Y84" s="65"/>
      <c r="Z84" s="65"/>
      <c r="AA84" s="28"/>
      <c r="AB84" s="5" t="s">
        <v>12</v>
      </c>
      <c r="AC84" s="23">
        <v>-54.086200000000005</v>
      </c>
      <c r="AD84" s="23">
        <v>-43.15370000000001</v>
      </c>
      <c r="AE84" s="23">
        <v>-33.4277</v>
      </c>
    </row>
    <row r="85" spans="1:31" ht="12">
      <c r="A85" s="5" t="s">
        <v>22</v>
      </c>
      <c r="B85" s="22">
        <v>37.859</v>
      </c>
      <c r="C85" s="23">
        <v>43.396</v>
      </c>
      <c r="D85" s="23">
        <v>41.9817</v>
      </c>
      <c r="E85" s="31">
        <v>-3.2590561342059288</v>
      </c>
      <c r="F85" s="31">
        <v>1.0979881815957064</v>
      </c>
      <c r="G85" s="65"/>
      <c r="H85" s="65"/>
      <c r="J85" s="5" t="s">
        <v>9</v>
      </c>
      <c r="K85" s="22">
        <v>23.0001</v>
      </c>
      <c r="L85" s="23">
        <v>22.2023</v>
      </c>
      <c r="M85" s="23">
        <v>23.0177</v>
      </c>
      <c r="N85" s="31">
        <v>3.672592479157566</v>
      </c>
      <c r="O85" s="31">
        <v>1.1240620688813197</v>
      </c>
      <c r="P85" s="65"/>
      <c r="Q85" s="65"/>
      <c r="R85" s="28"/>
      <c r="S85" s="5" t="s">
        <v>22</v>
      </c>
      <c r="T85" s="22">
        <v>6.2161</v>
      </c>
      <c r="U85" s="23">
        <v>7.5613</v>
      </c>
      <c r="V85" s="23">
        <v>7.458600000000001</v>
      </c>
      <c r="W85" s="31">
        <v>-1.3582320500442946</v>
      </c>
      <c r="X85" s="31">
        <v>0.42001680269937913</v>
      </c>
      <c r="Y85" s="65"/>
      <c r="Z85" s="65"/>
      <c r="AA85" s="28"/>
      <c r="AB85" s="5" t="s">
        <v>17</v>
      </c>
      <c r="AC85" s="23">
        <v>-86.50649999999999</v>
      </c>
      <c r="AD85" s="23">
        <v>-118.05799999999999</v>
      </c>
      <c r="AE85" s="23">
        <v>-105.42269999999999</v>
      </c>
    </row>
    <row r="86" spans="1:31" ht="12">
      <c r="A86" s="6" t="s">
        <v>25</v>
      </c>
      <c r="B86" s="24">
        <v>901.2872000000011</v>
      </c>
      <c r="C86" s="25">
        <v>904.4131000000002</v>
      </c>
      <c r="D86" s="25">
        <v>885.0910000000008</v>
      </c>
      <c r="E86" s="32">
        <v>-2.1364241628078373</v>
      </c>
      <c r="F86" s="32">
        <v>23.148644710355377</v>
      </c>
      <c r="G86" s="65"/>
      <c r="H86" s="65"/>
      <c r="J86" s="6" t="s">
        <v>25</v>
      </c>
      <c r="K86" s="24">
        <v>475.0215999999998</v>
      </c>
      <c r="L86" s="25">
        <v>485.9870999999998</v>
      </c>
      <c r="M86" s="25">
        <v>481.0997</v>
      </c>
      <c r="N86" s="32">
        <v>-1.0056645536475894</v>
      </c>
      <c r="O86" s="32">
        <v>23.49435104811437</v>
      </c>
      <c r="P86" s="65"/>
      <c r="Q86" s="65"/>
      <c r="R86" s="28"/>
      <c r="S86" s="6" t="s">
        <v>25</v>
      </c>
      <c r="T86" s="24">
        <v>426.2655999999997</v>
      </c>
      <c r="U86" s="25">
        <v>418.42599999999993</v>
      </c>
      <c r="V86" s="25">
        <v>403.99130000000014</v>
      </c>
      <c r="W86" s="32">
        <v>-3.449761726087719</v>
      </c>
      <c r="X86" s="32">
        <v>22.749997874180913</v>
      </c>
      <c r="Y86" s="65"/>
      <c r="Z86" s="65"/>
      <c r="AA86" s="28"/>
      <c r="AB86" s="6" t="s">
        <v>25</v>
      </c>
      <c r="AC86" s="25">
        <v>48.756000000000085</v>
      </c>
      <c r="AD86" s="25">
        <v>67.5610999999999</v>
      </c>
      <c r="AE86" s="25">
        <v>77.10839999999985</v>
      </c>
    </row>
    <row r="87" spans="1:28" ht="15">
      <c r="A87" s="14" t="s">
        <v>35</v>
      </c>
      <c r="J87" s="14" t="s">
        <v>35</v>
      </c>
      <c r="S87" s="14" t="s">
        <v>35</v>
      </c>
      <c r="AB87" s="14" t="s">
        <v>35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58"/>
  <sheetViews>
    <sheetView showGridLines="0" tabSelected="1" workbookViewId="0" topLeftCell="A16">
      <selection activeCell="K30" sqref="K30"/>
    </sheetView>
  </sheetViews>
  <sheetFormatPr defaultColWidth="9.140625" defaultRowHeight="15"/>
  <cols>
    <col min="1" max="1" width="12.00390625" style="19" customWidth="1"/>
    <col min="2" max="8" width="12.140625" style="19" customWidth="1"/>
    <col min="9" max="10" width="8.8515625" style="19" customWidth="1"/>
    <col min="11" max="17" width="13.28125" style="19" customWidth="1"/>
    <col min="18" max="16384" width="8.8515625" style="19" customWidth="1"/>
  </cols>
  <sheetData>
    <row r="3" spans="1:8" ht="39" customHeight="1">
      <c r="A3" s="1"/>
      <c r="B3" s="9" t="s">
        <v>29</v>
      </c>
      <c r="C3" s="8" t="s">
        <v>0</v>
      </c>
      <c r="D3" s="8" t="s">
        <v>30</v>
      </c>
      <c r="E3" s="8" t="s">
        <v>31</v>
      </c>
      <c r="F3" s="8" t="s">
        <v>33</v>
      </c>
      <c r="G3" s="8" t="s">
        <v>1</v>
      </c>
      <c r="H3" s="8" t="s">
        <v>32</v>
      </c>
    </row>
    <row r="4" spans="1:8" ht="12">
      <c r="A4" s="4" t="s">
        <v>50</v>
      </c>
      <c r="B4" s="33">
        <v>143.7404</v>
      </c>
      <c r="C4" s="34">
        <v>45.1118</v>
      </c>
      <c r="D4" s="34">
        <v>111.6157</v>
      </c>
      <c r="E4" s="34">
        <v>326.7113</v>
      </c>
      <c r="F4" s="34">
        <v>799.9576</v>
      </c>
      <c r="G4" s="34">
        <v>465.2138</v>
      </c>
      <c r="H4" s="34">
        <v>46.936699999999995</v>
      </c>
    </row>
    <row r="5" spans="1:8" ht="12">
      <c r="A5" s="5" t="s">
        <v>49</v>
      </c>
      <c r="B5" s="35">
        <v>115.8983</v>
      </c>
      <c r="C5" s="36">
        <v>77.43860000000001</v>
      </c>
      <c r="D5" s="36">
        <v>388.2788</v>
      </c>
      <c r="E5" s="36">
        <v>194.9108</v>
      </c>
      <c r="F5" s="36">
        <v>520.0167</v>
      </c>
      <c r="G5" s="36">
        <v>434.183</v>
      </c>
      <c r="H5" s="36">
        <v>26.5403</v>
      </c>
    </row>
    <row r="6" spans="1:8" ht="12">
      <c r="A6" s="6" t="s">
        <v>48</v>
      </c>
      <c r="B6" s="37">
        <v>27.842099999999988</v>
      </c>
      <c r="C6" s="38">
        <v>-32.326800000000006</v>
      </c>
      <c r="D6" s="38">
        <v>-276.6631</v>
      </c>
      <c r="E6" s="38">
        <v>131.8005</v>
      </c>
      <c r="F6" s="38">
        <v>279.94089999999994</v>
      </c>
      <c r="G6" s="38">
        <v>31.0308</v>
      </c>
      <c r="H6" s="38">
        <v>20.396399999999996</v>
      </c>
    </row>
    <row r="7" spans="1:8" ht="12">
      <c r="A7" s="4" t="s">
        <v>47</v>
      </c>
      <c r="B7" s="33">
        <v>155.7745</v>
      </c>
      <c r="C7" s="34">
        <v>46.677800000000005</v>
      </c>
      <c r="D7" s="34">
        <v>77.3075</v>
      </c>
      <c r="E7" s="34">
        <v>361.1293</v>
      </c>
      <c r="F7" s="34">
        <v>869.7535</v>
      </c>
      <c r="G7" s="34">
        <v>486.5997</v>
      </c>
      <c r="H7" s="34">
        <v>50.482800000000005</v>
      </c>
    </row>
    <row r="8" spans="1:8" ht="12">
      <c r="A8" s="5" t="s">
        <v>46</v>
      </c>
      <c r="B8" s="35">
        <v>128.3729</v>
      </c>
      <c r="C8" s="36">
        <v>73.25110000000001</v>
      </c>
      <c r="D8" s="36">
        <v>235.10320000000002</v>
      </c>
      <c r="E8" s="36">
        <v>216.0257</v>
      </c>
      <c r="F8" s="36">
        <v>619.4193</v>
      </c>
      <c r="G8" s="36">
        <v>475.87420000000003</v>
      </c>
      <c r="H8" s="36">
        <v>27.739900000000002</v>
      </c>
    </row>
    <row r="9" spans="1:8" ht="12">
      <c r="A9" s="6" t="s">
        <v>45</v>
      </c>
      <c r="B9" s="37">
        <v>27.401600000000002</v>
      </c>
      <c r="C9" s="38">
        <v>-26.573300000000003</v>
      </c>
      <c r="D9" s="38">
        <v>-157.7957</v>
      </c>
      <c r="E9" s="38">
        <v>145.1036</v>
      </c>
      <c r="F9" s="38">
        <v>250.3342</v>
      </c>
      <c r="G9" s="38">
        <v>10.725499999999954</v>
      </c>
      <c r="H9" s="38">
        <v>22.742900000000002</v>
      </c>
    </row>
    <row r="10" spans="1:8" ht="0.15" hidden="1">
      <c r="A10" s="4" t="s">
        <v>44</v>
      </c>
      <c r="B10" s="39">
        <v>0.283</v>
      </c>
      <c r="C10" s="40">
        <v>1.283</v>
      </c>
      <c r="D10" s="40">
        <v>2.283</v>
      </c>
      <c r="E10" s="40">
        <v>3.283</v>
      </c>
      <c r="F10" s="40">
        <v>4.2829999999999995</v>
      </c>
      <c r="G10" s="40">
        <v>5.2829999999999995</v>
      </c>
      <c r="H10" s="40">
        <v>6.2829999999999995</v>
      </c>
    </row>
    <row r="11" spans="1:8" ht="0.15" hidden="1">
      <c r="A11" s="5" t="s">
        <v>43</v>
      </c>
      <c r="B11" s="41">
        <v>0.5</v>
      </c>
      <c r="C11" s="42">
        <v>1.5</v>
      </c>
      <c r="D11" s="42">
        <v>2.5</v>
      </c>
      <c r="E11" s="42">
        <v>3.5</v>
      </c>
      <c r="F11" s="42">
        <v>4.5</v>
      </c>
      <c r="G11" s="42">
        <v>5.5</v>
      </c>
      <c r="H11" s="42">
        <v>6.5</v>
      </c>
    </row>
    <row r="12" spans="1:8" ht="0.15" hidden="1">
      <c r="A12" s="6" t="s">
        <v>42</v>
      </c>
      <c r="B12" s="43">
        <v>0.7170000000000001</v>
      </c>
      <c r="C12" s="44">
        <v>1.717</v>
      </c>
      <c r="D12" s="44">
        <v>2.717</v>
      </c>
      <c r="E12" s="44">
        <v>3.717</v>
      </c>
      <c r="F12" s="44">
        <v>4.7170000000000005</v>
      </c>
      <c r="G12" s="44">
        <v>5.7170000000000005</v>
      </c>
      <c r="H12" s="44">
        <v>6.7170000000000005</v>
      </c>
    </row>
    <row r="13" spans="1:8" ht="12">
      <c r="A13" s="16"/>
      <c r="B13" s="45"/>
      <c r="C13" s="45"/>
      <c r="D13" s="45"/>
      <c r="E13" s="45"/>
      <c r="F13" s="45"/>
      <c r="G13" s="45"/>
      <c r="H13" s="45"/>
    </row>
    <row r="14" ht="12">
      <c r="A14" s="18" t="s">
        <v>65</v>
      </c>
    </row>
    <row r="15" ht="15">
      <c r="A15" s="17" t="s">
        <v>36</v>
      </c>
    </row>
    <row r="16" ht="12">
      <c r="A16" s="15"/>
    </row>
    <row r="40" ht="15">
      <c r="K40" s="17"/>
    </row>
    <row r="43" ht="15">
      <c r="B43" s="17"/>
    </row>
    <row r="45" spans="11:17" ht="15">
      <c r="K45" s="46"/>
      <c r="L45" s="46"/>
      <c r="M45" s="46"/>
      <c r="N45" s="46"/>
      <c r="O45" s="46"/>
      <c r="P45" s="46"/>
      <c r="Q45" s="46"/>
    </row>
    <row r="46" spans="10:17" ht="15">
      <c r="J46" s="17"/>
      <c r="K46" s="47"/>
      <c r="L46" s="47"/>
      <c r="M46" s="47"/>
      <c r="N46" s="47"/>
      <c r="O46" s="47"/>
      <c r="P46" s="47"/>
      <c r="Q46" s="47"/>
    </row>
    <row r="47" spans="10:17" ht="15">
      <c r="J47" s="17"/>
      <c r="K47" s="47"/>
      <c r="L47" s="47"/>
      <c r="M47" s="47"/>
      <c r="N47" s="47"/>
      <c r="O47" s="47"/>
      <c r="P47" s="47"/>
      <c r="Q47" s="47"/>
    </row>
    <row r="48" spans="2:8" ht="15">
      <c r="B48" s="46"/>
      <c r="C48" s="46"/>
      <c r="D48" s="46"/>
      <c r="E48" s="46"/>
      <c r="F48" s="46"/>
      <c r="G48" s="46"/>
      <c r="H48" s="46"/>
    </row>
    <row r="49" spans="1:8" ht="15">
      <c r="A49" s="17"/>
      <c r="B49" s="47"/>
      <c r="C49" s="47"/>
      <c r="D49" s="47"/>
      <c r="E49" s="47"/>
      <c r="F49" s="47"/>
      <c r="G49" s="47"/>
      <c r="H49" s="47"/>
    </row>
    <row r="50" spans="1:8" ht="15">
      <c r="A50" s="17"/>
      <c r="B50" s="47"/>
      <c r="C50" s="47"/>
      <c r="D50" s="47"/>
      <c r="E50" s="47"/>
      <c r="F50" s="47"/>
      <c r="G50" s="47"/>
      <c r="H50" s="47"/>
    </row>
    <row r="53" ht="15">
      <c r="I53" s="48"/>
    </row>
    <row r="54" ht="15">
      <c r="I54" s="48"/>
    </row>
    <row r="56" spans="2:8" ht="15">
      <c r="B56" s="49"/>
      <c r="C56" s="49"/>
      <c r="D56" s="49"/>
      <c r="E56" s="49"/>
      <c r="F56" s="49"/>
      <c r="G56" s="49"/>
      <c r="H56" s="49"/>
    </row>
    <row r="57" spans="1:8" ht="15">
      <c r="A57" s="17"/>
      <c r="B57" s="50"/>
      <c r="C57" s="50"/>
      <c r="D57" s="50"/>
      <c r="E57" s="50"/>
      <c r="F57" s="50"/>
      <c r="G57" s="50"/>
      <c r="H57" s="50"/>
    </row>
    <row r="58" spans="1:8" ht="15">
      <c r="A58" s="17"/>
      <c r="B58" s="50"/>
      <c r="C58" s="50"/>
      <c r="D58" s="50"/>
      <c r="E58" s="50"/>
      <c r="F58" s="50"/>
      <c r="G58" s="50"/>
      <c r="H58" s="50"/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VERDON Dominique (ESTAT)</cp:lastModifiedBy>
  <dcterms:created xsi:type="dcterms:W3CDTF">2017-03-24T15:59:10Z</dcterms:created>
  <dcterms:modified xsi:type="dcterms:W3CDTF">2017-05-10T15:50:05Z</dcterms:modified>
  <cp:category/>
  <cp:version/>
  <cp:contentType/>
  <cp:contentStatus/>
</cp:coreProperties>
</file>