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395" yWindow="45" windowWidth="12330" windowHeight="14220" activeTab="0"/>
  </bookViews>
  <sheets>
    <sheet name="Graphique 1" sheetId="1" r:id="rId1"/>
    <sheet name="Tableau 1" sheetId="16" r:id="rId2"/>
    <sheet name="Tableau 2" sheetId="8" r:id="rId3"/>
    <sheet name="Graphique 2" sheetId="9" r:id="rId4"/>
    <sheet name="Tableau 3" sheetId="10" r:id="rId5"/>
    <sheet name="Tableau 4" sheetId="11" r:id="rId6"/>
    <sheet name="Tableau 5" sheetId="13" r:id="rId7"/>
  </sheets>
  <externalReferences>
    <externalReference r:id="rId10"/>
    <externalReference r:id="rId11"/>
  </externalReferences>
  <definedNames>
    <definedName name="Q1_Pager_1" localSheetId="3">#REF!</definedName>
    <definedName name="Q1_Pager_1" localSheetId="1">'[1]Q1_H4'!$A$4</definedName>
    <definedName name="Q1_Pager_1" localSheetId="2">'[1]Q1_H4'!$A$4</definedName>
    <definedName name="Q1_Pager_1" localSheetId="5">'[2]Q1_H4'!$A$4</definedName>
    <definedName name="Q1_Pager_1" localSheetId="6">'[2]Q1_H4'!$A$4</definedName>
    <definedName name="Q1_Pager_1">#REF!</definedName>
    <definedName name="Q1_Pager_2" localSheetId="3">#REF!</definedName>
    <definedName name="Q1_Pager_2" localSheetId="1">'[1]Q1_H4'!$B$4</definedName>
    <definedName name="Q1_Pager_2" localSheetId="2">'[1]Q1_H4'!$B$4</definedName>
    <definedName name="Q1_Pager_2" localSheetId="5">'[2]Q1_H4'!$B$4</definedName>
    <definedName name="Q1_Pager_2" localSheetId="6">'[2]Q1_H4'!$B$4</definedName>
    <definedName name="Q1_Pager_2">#REF!</definedName>
    <definedName name="Q1_Pager_3" localSheetId="3">#REF!</definedName>
    <definedName name="Q1_Pager_3" localSheetId="1">'[1]Q1_H4'!$C$4</definedName>
    <definedName name="Q1_Pager_3" localSheetId="2">'[1]Q1_H4'!$C$4</definedName>
    <definedName name="Q1_Pager_3" localSheetId="5">'[2]Q1_H4'!$C$4</definedName>
    <definedName name="Q1_Pager_3" localSheetId="6">'[2]Q1_H4'!$C$4</definedName>
    <definedName name="Q1_Pager_3">#REF!</definedName>
    <definedName name="Q1_Pager_4" localSheetId="3">#REF!</definedName>
    <definedName name="Q1_Pager_4" localSheetId="5">'[2]Q1_H4'!$D$4</definedName>
    <definedName name="Q1_Pager_4" localSheetId="6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<sst xmlns="http://schemas.openxmlformats.org/spreadsheetml/2006/main" count="505" uniqueCount="162">
  <si>
    <t>Afghanistan</t>
  </si>
  <si>
    <t>Iraq</t>
  </si>
  <si>
    <t>Pakistan</t>
  </si>
  <si>
    <t>:</t>
  </si>
  <si>
    <t>-</t>
  </si>
  <si>
    <t>Iran</t>
  </si>
  <si>
    <t>Zimbabwe</t>
  </si>
  <si>
    <t>Sri Lanka</t>
  </si>
  <si>
    <t>Bangladesh</t>
  </si>
  <si>
    <t>Kosovo (UNSCR 1244/99)</t>
  </si>
  <si>
    <t>STOP</t>
  </si>
  <si>
    <t>START</t>
  </si>
  <si>
    <t>(%)</t>
  </si>
  <si>
    <t>(number, rounded figures)</t>
  </si>
  <si>
    <t>Total</t>
  </si>
  <si>
    <t>France</t>
  </si>
  <si>
    <t>Liechtenstein</t>
  </si>
  <si>
    <t>Luxembourg</t>
  </si>
  <si>
    <t>Portugal</t>
  </si>
  <si>
    <t>Ukraine</t>
  </si>
  <si>
    <t>(1 000)</t>
  </si>
  <si>
    <t>Asile</t>
  </si>
  <si>
    <t>La population</t>
  </si>
  <si>
    <t>(en milliers)</t>
  </si>
  <si>
    <t>(en %)</t>
  </si>
  <si>
    <t>(nombre)</t>
  </si>
  <si>
    <t>Classement</t>
  </si>
  <si>
    <t>Relative 
(en %)</t>
  </si>
  <si>
    <t>Évolution</t>
  </si>
  <si>
    <t>Total (nombre)</t>
  </si>
  <si>
    <t>Total mineurs</t>
  </si>
  <si>
    <t>65 ans et +</t>
  </si>
  <si>
    <t>(nombre, valeurs arrondies)</t>
  </si>
  <si>
    <t>Nombre total
de décisions</t>
  </si>
  <si>
    <t>Décisions positives</t>
  </si>
  <si>
    <t>Demandes rejetées</t>
  </si>
  <si>
    <t>Statut de réfugié</t>
  </si>
  <si>
    <t>Libya</t>
  </si>
  <si>
    <t>Montenegro</t>
  </si>
  <si>
    <t>Bookmarks:</t>
  </si>
  <si>
    <t>Bookmark:</t>
  </si>
  <si>
    <t>Total (nombre, valeurs arrondies)</t>
  </si>
  <si>
    <t>Russie</t>
  </si>
  <si>
    <t>Serbie</t>
  </si>
  <si>
    <t>Somalie</t>
  </si>
  <si>
    <t>Nigéria</t>
  </si>
  <si>
    <t>Syrie</t>
  </si>
  <si>
    <t>Arménie</t>
  </si>
  <si>
    <t>Géorgie</t>
  </si>
  <si>
    <t>Turquie</t>
  </si>
  <si>
    <t>Rép. Dém. du Congo</t>
  </si>
  <si>
    <t>Guinée</t>
  </si>
  <si>
    <t>Érythrée</t>
  </si>
  <si>
    <t>ARY de Macédoine</t>
  </si>
  <si>
    <t>Chine (y compris Hong Kong)</t>
  </si>
  <si>
    <t>Algérie</t>
  </si>
  <si>
    <t>Soudan</t>
  </si>
  <si>
    <t>Inconnu</t>
  </si>
  <si>
    <t>Albanie</t>
  </si>
  <si>
    <t>Mineurs (en %)</t>
  </si>
  <si>
    <t>Majeurs (en %)</t>
  </si>
  <si>
    <t>65 ans et plus</t>
  </si>
  <si>
    <t>0–13 ans</t>
  </si>
  <si>
    <t>14–17 ans</t>
  </si>
  <si>
    <t>18–34 ans</t>
  </si>
  <si>
    <t>35–64 ans</t>
  </si>
  <si>
    <t>Raisons humanitaires</t>
  </si>
  <si>
    <t>Protection subsidiaire</t>
  </si>
  <si>
    <t>Bosnie-Herzégovine</t>
  </si>
  <si>
    <t>Égypte</t>
  </si>
  <si>
    <t>Maroc</t>
  </si>
  <si>
    <t>Apatrides</t>
  </si>
  <si>
    <t>Mineurs accompagnés</t>
  </si>
  <si>
    <t>Mineurs non accompagnés</t>
  </si>
  <si>
    <t>Senegal</t>
  </si>
  <si>
    <t>Kazakhstan</t>
  </si>
  <si>
    <t>Accompagnés</t>
  </si>
  <si>
    <t>Non accompagnés</t>
  </si>
  <si>
    <t>Âge inconnu (en %)</t>
  </si>
  <si>
    <t>http://appsso.eurostat.ec.europa.eu/nui/show.do?query=BOOKMARK_DS-054424_QID_245AF12A_UID_-3F171EB0&amp;layout=TIME,C,X,0;GEO,L,Y,0;CITIZEN,L,Z,0;INDICATORS,C,Z,1;&amp;zSelection=DS-054424INDICATORS,OBS_FLAG;DS-054424CITIZEN,TOTAL;&amp;rankName1=CITIZEN_1_2_-1_2&amp;rankName2=INDICATORS_1_2_-1_2&amp;rankName3=TIME_1_0_0_0&amp;rankName4=GEO_1_2_0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</si>
  <si>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-057066_QID_DD1248E_UID_-3F171EB0&amp;layout=GEO,L,X,0;TIME,C,X,1;CITIZEN,L,Y,0;SEX,L,Z,0;AGE,L,Z,1;ASYL_APP,L,Z,2;INDICATORS,C,Z,3;&amp;zSelection=DS-057066ASYL_APP,ASY_APP;DS-057066AGE,TOTAL;DS-057066SEX,T;DS-057066INDICATORS,OBS_FLAG;&amp;rankName1=AGE_1_2_-1_2&amp;rankName2=SEX_1_2_-1_2&amp;rankName3=ASYL-APP_1_2_-1_2&amp;rankName4=INDICATORS_1_2_-1_2&amp;rankName5=GEO_1_2_0_0&amp;rankName6=TIME_1_0_1_0&amp;rankName7=CITIZEN_1_2_0_1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</si>
  <si>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-057074_QID_-395BC124_UID_-3F171EB0&amp;layout=TIME,C,X,0;GEO,L,Y,0;CITIZEN,L,Z,0;SEX,L,Z,1;AGE,L,Z,2;INDICATORS,C,Z,3;&amp;zSelection=DS-057074CITIZEN,EXT_EU27;DS-057074AGE,TOTAL;DS-057074SEX,T;DS-057074INDICATORS,OBS_FLAG;&amp;rankName1=AGE_1_2_-1_2&amp;rankName2=SEX_1_2_-1_2&amp;rankName3=CITIZEN_1_2_-1_2&amp;rankName4=INDICATORS_1_2_-1_2&amp;rankName5=TIME_1_0_0_0&amp;rankName6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</si>
  <si>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-057066_QID_-159F96DD_UID_-3F171EB0&amp;layout=TIME,C,X,0;SEX,L,X,1;GEO,L,Y,0;AGE,L,Y,1;CITIZEN,L,Z,0;ASYL_APP,L,Z,1;INDICATORS,C,Z,2;&amp;zSelection=DS-057066ASYL_APP,ASY_APP;DS-057066CITIZEN,EXT_EU27;DS-057066INDICATORS,OBS_FLAG;&amp;rankName1=ASYL-APP_1_2_-1_2&amp;rankName2=CITIZEN_1_2_-1_2&amp;rankName3=INDICATORS_1_2_-1_2&amp;rankName4=TIME_1_0_0_0&amp;rankName5=SEX_1_2_1_0&amp;rankName6=GEO_1_2_0_1&amp;rankName7=AGE_1_2_1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</si>
  <si>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-057074_QID_-3C486C03_UID_-3F171EB0&amp;layout=TIME,C,X,0;SEX,L,X,1;GEO,L,Y,0;CITIZEN,L,Z,0;AGE,L,Z,1;INDICATORS,C,Z,2;&amp;zSelection=DS-057074CITIZEN,EXT_EU27;DS-057074AGE,TOTAL;DS-057074INDICATORS,OBS_FLAG;&amp;rankName1=AGE_1_2_-1_2&amp;rankName2=CITIZEN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</si>
  <si>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-057070_QID_2E219649_UID_-3F171EB0&amp;layout=TIME,C,X,0;DECISION,L,X,1;GEO,L,Y,0;CITIZEN,L,Z,0;SEX,L,Z,1;AGE,L,Z,2;INDICATORS,C,Z,3;&amp;zSelection=DS-057070INDICATORS,OBS_FLAG;DS-057070AGE,TOTAL;DS-057070CITIZEN,EXT_EU28;DS-057070SEX,T;&amp;rankName1=AGE_1_2_-1_2&amp;rankName2=SEX_1_2_-1_2&amp;rankName3=CITIZEN_1_2_-1_2&amp;rankName4=INDICATORS_1_2_-1_2&amp;rankName5=TIME_1_0_0_0&amp;rankName6=DECISION_1_2_1_0&amp;rankName7=GEO_1_2_0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</si>
  <si>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-057068_QID_617DCC26_UID_-3F171EB0&amp;layout=TIME,C,X,0;DECISION,L,X,1;GEO,L,Y,0;CITIZEN,L,Z,0;SEX,L,Z,1;AGE,L,Z,2;INDICATORS,C,Z,3;&amp;zSelection=DS-057068AGE,TOTAL;DS-057068CITIZEN,EXT_EU27;DS-057068SEX,T;DS-057068INDICATORS,OBS_FLAG;&amp;rankName1=AGE_1_2_-1_2&amp;rankName2=SEX_1_2_-1_2&amp;rankName3=CITIZEN_1_2_-1_2&amp;rankName4=INDICATORS_1_2_-1_2&amp;rankName5=TIME_1_0_0_0&amp;rankName6=DECISION_1_2_1_0&amp;rankName7=GEO_1_2_0_1&amp;sortC=ASC_-1_FIRST&amp;rStp=&amp;cStp=&amp;rDCh=&amp;cDCh=&amp;rDM=true&amp;cDM=true&amp;footnes=false&amp;empty=false&amp;wai=false&amp;time_mode=FIXED&amp;time_most_recent=false&amp;lang=EN&amp;cfo=%23%23%23.%23%23%23%2C%23%23%23</t>
  </si>
  <si>
    <t>UE-28</t>
  </si>
  <si>
    <t>Table 1: Countries of origin of (non-EU) asylum seekers in the EU-28 Member States, 2012 and 2013</t>
  </si>
  <si>
    <t>Tableau 1: Pays d'origine des demandeurs d'asile (ressortissants de pays tiers) dans les États membres de l'UE-28, 2012 et 2013</t>
  </si>
  <si>
    <t>Total hors UE-28</t>
  </si>
  <si>
    <t>Autres hors UE-28</t>
  </si>
  <si>
    <t>Absolue
(nombre)</t>
  </si>
  <si>
    <t>Variation 2012–13</t>
  </si>
  <si>
    <t>Mali</t>
  </si>
  <si>
    <t>Gambie</t>
  </si>
  <si>
    <t>Tableau 2: Nombre de demandeurs d'asile (ressortissants de pays tiers) dans les États membres de l'UE et de l'AELE, répartition par âge, 2013</t>
  </si>
  <si>
    <t>http://appsso.eurostat.ec.europa.eu/nui/show.do?query=BOOKMARK_DS-057066_QID_595B71FB_UID_-3F171EB0&amp;layout=TIME,C,X,0;AGE,L,X,1;GEO,L,Y,0;CITIZEN,L,Z,0;SEX,L,Z,1;ASYL_APP,L,Z,2;INDICATORS,C,Z,3;&amp;zSelection=DS-057066ASYL_APP,ASY_APP;DS-057066CITIZEN,EXT_EU28;DS-057066SEX,T;DS-057066INDICATORS,OBS_FLAG;&amp;rankName1=SEX_1_2_-1_2&amp;rankName2=ASYL-APP_1_2_-1_2&amp;rankName3=CITIZEN_1_2_-1_2&amp;rankName4=INDICATORS_1_2_-1_2&amp;rankName5=TIME_1_0_0_0&amp;rankName6=AGE_1_2_1_0&amp;rankName7=GEO_1_2_0_1&amp;sortC=ASC_-1_FIRST&amp;rStp=&amp;cStp=&amp;rDCh=&amp;cDCh=&amp;rDM=true&amp;cDM=true&amp;footnes=false&amp;empty=false&amp;wai=false&amp;time_mode=FIXED&amp;time_most_recent=false&amp;lang=EN&amp;cfo=%23%23%23.%23%23%23%2C%23%23%23</t>
  </si>
  <si>
    <t>Figure 2: Share of male (non-EU) asylum applicants in the EU-28, by age group and status of minors, 2013</t>
  </si>
  <si>
    <t>Graphique 2: Part des demandeurs d'asile (ressortissants de pays tiers) masculins dans l'UE-28, par groupe d'âge et par statut pour les mineurs, 2013</t>
  </si>
  <si>
    <t>Table 3: Five main citizenships of (non-EU) asylum applicants, 2013</t>
  </si>
  <si>
    <t>Tableau 3: Classement des cinq premières nationalités des demandeurs d'asile (ressortissants de pays tiers), 2013</t>
  </si>
  <si>
    <t>http://appsso.eurostat.ec.europa.eu/nui/show.do?query=BOOKMARK_DS-057066_QID_-431DE737_UID_-3F171EB0&amp;layout=TIME,C,X,0;GEO,L,Y,0;CITIZEN,L,Y,1;ASYL_APP,L,Z,0;SEX,L,Z,1;AGE,L,Z,2;INDICATORS,C,Z,3;&amp;zSelection=DS-057066ASYL_APP,ASY_APP;DS-057066AGE,TOTAL;DS-057066SEX,T;DS-057066INDICATORS,OBS_FLAG;&amp;rankName1=AGE_1_2_-1_2&amp;rankName2=SEX_1_2_-1_2&amp;rankName3=ASYL-APP_1_2_-1_2&amp;rankName4=INDICATORS_1_2_-1_2&amp;rankName5=TIME_1_0_0_0&amp;rankName6=GEO_1_2_0_1&amp;rankName7=CITIZEN_1_2_1_1&amp;pprRK=FIRST&amp;pprSO=PROTOCOL&amp;ppcRK=FIRST&amp;ppcSO=ASC&amp;sortC=ASC_-1_FIRST&amp;rStp=&amp;cStp=&amp;rDCh=&amp;cDCh=&amp;rDM=true&amp;cDM=true&amp;footnes=false&amp;empty=false&amp;wai=false&amp;time_mode=FIXED&amp;time_most_recent=false&amp;lang=EN&amp;cfo=%23%23%23.%23%23%23%2C%23%23%23</t>
  </si>
  <si>
    <t>Palestine</t>
  </si>
  <si>
    <t>Table 4: First instance decisions on (non-EU) asylum applications, 2013</t>
  </si>
  <si>
    <t>Tableau 4: Décisions en première instance relatives aux demandes d'asile (de ressortissants de pays tiers), 2013</t>
  </si>
  <si>
    <t>Table 5: Final decisions on (non-EU) asylum applications, 2013</t>
  </si>
  <si>
    <t>Tableau 5: Décisions définitives relatives aux demandes d'asile (de ressortissants de pays tiers), 2013</t>
  </si>
  <si>
    <t>http://appsso.eurostat.ec.europa.eu/nui/show.do?query=BOOKMARK_DS-057066_QID_136E2B21_UID_-3F171EB0&amp;layout=TIME,C,X,0;GEO,L,Y,0;CITIZEN,L,Z,0;SEX,L,Z,1;AGE,L,Z,2;ASYL_APP,L,Z,3;INDICATORS,C,Z,4;&amp;zSelection=DS-057066ASYL_APP,ASY_APP;DS-057066CITIZEN,EXT_EU27;DS-057066AGE,TOTAL;DS-057066SEX,T;DS-057066INDICATORS,OBS_FLAG;&amp;rankName1=AGE_1_2_-1_2&amp;rankName2=SEX_1_2_-1_2&amp;rankName3=ASYL-APP_1_2_-1_2&amp;rankName4=CITIZEN_1_2_-1_2&amp;rankName5=INDICATORS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</si>
  <si>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r>
      <t>Source:</t>
    </r>
    <r>
      <rPr>
        <sz val="9"/>
        <rFont val="Arial"/>
        <family val="2"/>
      </rPr>
      <t> Eurostat (codes des données en ligne: migr_asyctz et migr_asyappctza)</t>
    </r>
  </si>
  <si>
    <r>
      <t>Source:</t>
    </r>
    <r>
      <rPr>
        <sz val="9"/>
        <rFont val="Arial"/>
        <family val="2"/>
      </rPr>
      <t> Eurostat (code des données en ligne: migr_asyappctza)</t>
    </r>
  </si>
  <si>
    <r>
      <t>Source:</t>
    </r>
    <r>
      <rPr>
        <sz val="9"/>
        <rFont val="Arial"/>
        <family val="2"/>
      </rPr>
      <t> Eurostat (codes des données en ligne: migr_asyappctza et migr_asyunaa)</t>
    </r>
  </si>
  <si>
    <r>
      <t>Source:</t>
    </r>
    <r>
      <rPr>
        <sz val="9"/>
        <rFont val="Arial"/>
        <family val="2"/>
      </rPr>
      <t> Eurostat (code des données en ligne: migr_asydcfsta)</t>
    </r>
  </si>
  <si>
    <r>
      <t>Source:</t>
    </r>
    <r>
      <rPr>
        <sz val="9"/>
        <rFont val="Arial"/>
        <family val="2"/>
      </rPr>
      <t> Eurostat (code des données en ligne: migr_asydcfina)</t>
    </r>
  </si>
  <si>
    <t>0</t>
  </si>
  <si>
    <t>UE­28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</si>
  <si>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</si>
  <si>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</si>
  <si>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</si>
  <si>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</si>
  <si>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</si>
  <si>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</si>
  <si>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</si>
  <si>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</si>
  <si>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</si>
  <si>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</si>
  <si>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</si>
  <si>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</si>
  <si>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</si>
  <si>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</si>
  <si>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</si>
  <si>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</si>
  <si>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</si>
  <si>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</si>
  <si>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</si>
  <si>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</si>
  <si>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</si>
  <si>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</si>
  <si>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</si>
  <si>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Royaume­Uni</t>
  </si>
  <si>
    <t>Islande</t>
  </si>
  <si>
    <t>Norvège</t>
  </si>
  <si>
    <t>Suisse</t>
  </si>
  <si>
    <t>Rép. tchèque</t>
  </si>
  <si>
    <t>Autre</t>
  </si>
  <si>
    <t xml:space="preserve">Azerbaïdjan </t>
  </si>
  <si>
    <t>Kirghizistan</t>
  </si>
  <si>
    <t>Viêt-Nam</t>
  </si>
  <si>
    <t>Tunisie</t>
  </si>
  <si>
    <t>Biélorussie</t>
  </si>
  <si>
    <t>Figure 1: Asylum applications (non-EU) in the EU-28 Member States, 2003–13 (¹)</t>
  </si>
  <si>
    <t>Graphique 1: Demandes d'asile (de ressortissants de pays tiers) dans les États membres de l'UE-28, 2003–13 (¹)</t>
  </si>
  <si>
    <t>(¹) 2003–2007: UE-27 et extra-UE-27.</t>
  </si>
  <si>
    <t>Table 2: Number of (non-EU) asylum applicants in the EU and EFTA Member States, by age distribution, 2013 (¹)</t>
  </si>
  <si>
    <t>(¹) Étant donné l'utilisation de chiffres arrondis dans les calculs, la somme de l'ensemble des groupes d'âge ne correspond pas toujours à 100 %.</t>
  </si>
  <si>
    <t>Lettonie (¹)</t>
  </si>
  <si>
    <t>(¹) Ouzbékistan: également 5.</t>
  </si>
  <si>
    <t>Portugal (²)</t>
  </si>
  <si>
    <t>(²) Pakistan: également 25.</t>
  </si>
  <si>
    <t>Islande (³)</t>
  </si>
  <si>
    <t>(³) Algérie, Érythrée, Géorgie, Honduras, Irak, Iran, Nigéria, Somalie, Apatrides et Syrie: également 5.</t>
  </si>
  <si>
    <t>Liechtenstein (⁴)</t>
  </si>
  <si>
    <t>(⁴) Maroc, Somalie et Kosovo (UNSCR 1244/99): également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</si>
</sst>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0.0000"/>
    <numFmt numFmtId="167" formatCode="0.000"/>
    <numFmt numFmtId="168" formatCode="#,##0.0;[Red]\-#,##0.0"/>
    <numFmt numFmtId="169" formatCode="#,##0_i"/>
    <numFmt numFmtId="170" formatCode="#,##0.0_i"/>
    <numFmt numFmtId="171" formatCode="@_i"/>
  </numFmts>
  <fonts count="1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indexed="20"/>
      </left>
      <right style="hair">
        <color indexed="20"/>
      </right>
      <top/>
      <bottom/>
    </border>
    <border>
      <left style="hair">
        <color indexed="20"/>
      </left>
      <right/>
      <top/>
      <bottom/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 style="hair">
        <color indexed="20"/>
      </right>
      <top/>
      <bottom/>
    </border>
    <border>
      <left style="hair">
        <color rgb="FFC0C0C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indexed="20"/>
      </right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indexed="2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indexed="2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/>
      <bottom style="thin">
        <color rgb="FF00000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2" borderId="11" xfId="0" applyNumberFormat="1" applyFont="1" applyFill="1" applyBorder="1" applyAlignment="1">
      <alignment horizontal="right" vertical="center"/>
    </xf>
    <xf numFmtId="171" fontId="5" fillId="2" borderId="12" xfId="0" applyNumberFormat="1" applyFont="1" applyFill="1" applyBorder="1" applyAlignment="1">
      <alignment horizontal="right" vertical="center"/>
    </xf>
    <xf numFmtId="171" fontId="5" fillId="2" borderId="13" xfId="0" applyNumberFormat="1" applyFont="1" applyFill="1" applyBorder="1" applyAlignment="1">
      <alignment horizontal="right" vertical="center"/>
    </xf>
    <xf numFmtId="171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69" fontId="0" fillId="0" borderId="14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9" fontId="8" fillId="0" borderId="15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2" borderId="18" xfId="0" applyNumberFormat="1" applyFont="1" applyFill="1" applyBorder="1" applyAlignment="1">
      <alignment horizontal="right" vertical="center"/>
    </xf>
    <xf numFmtId="169" fontId="0" fillId="2" borderId="0" xfId="0" applyNumberFormat="1" applyFont="1" applyFill="1" applyBorder="1" applyAlignment="1">
      <alignment horizontal="right" vertical="center"/>
    </xf>
    <xf numFmtId="169" fontId="0" fillId="2" borderId="11" xfId="0" applyNumberFormat="1" applyFont="1" applyFill="1" applyBorder="1" applyAlignment="1">
      <alignment horizontal="right" vertical="center"/>
    </xf>
    <xf numFmtId="170" fontId="0" fillId="2" borderId="13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 indent="1"/>
    </xf>
    <xf numFmtId="169" fontId="0" fillId="0" borderId="23" xfId="0" applyNumberFormat="1" applyFont="1" applyFill="1" applyBorder="1" applyAlignment="1">
      <alignment horizontal="right" vertical="center"/>
    </xf>
    <xf numFmtId="170" fontId="0" fillId="0" borderId="14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 quotePrefix="1">
      <alignment horizontal="right" vertical="center"/>
    </xf>
    <xf numFmtId="169" fontId="0" fillId="0" borderId="7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70" fontId="0" fillId="0" borderId="8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 quotePrefix="1">
      <alignment horizontal="right" vertical="center"/>
    </xf>
    <xf numFmtId="169" fontId="0" fillId="4" borderId="24" xfId="0" applyNumberFormat="1" applyFont="1" applyFill="1" applyBorder="1" applyAlignment="1">
      <alignment horizontal="right" vertical="center"/>
    </xf>
    <xf numFmtId="169" fontId="0" fillId="4" borderId="17" xfId="0" applyNumberFormat="1" applyFont="1" applyFill="1" applyBorder="1" applyAlignment="1">
      <alignment horizontal="right" vertical="center"/>
    </xf>
    <xf numFmtId="169" fontId="0" fillId="4" borderId="25" xfId="0" applyNumberFormat="1" applyFont="1" applyFill="1" applyBorder="1" applyAlignment="1">
      <alignment horizontal="right" vertical="center"/>
    </xf>
    <xf numFmtId="170" fontId="0" fillId="4" borderId="26" xfId="0" applyNumberFormat="1" applyFont="1" applyFill="1" applyBorder="1" applyAlignment="1">
      <alignment horizontal="right" vertical="center"/>
    </xf>
    <xf numFmtId="171" fontId="0" fillId="4" borderId="24" xfId="0" applyNumberFormat="1" applyFont="1" applyFill="1" applyBorder="1" applyAlignment="1">
      <alignment horizontal="right" vertical="center"/>
    </xf>
    <xf numFmtId="171" fontId="0" fillId="4" borderId="17" xfId="0" applyNumberFormat="1" applyFont="1" applyFill="1" applyBorder="1" applyAlignment="1">
      <alignment horizontal="right" vertical="center"/>
    </xf>
    <xf numFmtId="171" fontId="0" fillId="4" borderId="26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169" fontId="0" fillId="2" borderId="27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169" fontId="0" fillId="0" borderId="6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3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9" fontId="0" fillId="2" borderId="20" xfId="0" applyNumberFormat="1" applyFont="1" applyFill="1" applyBorder="1" applyAlignment="1">
      <alignment horizontal="right" vertical="center"/>
    </xf>
    <xf numFmtId="169" fontId="0" fillId="2" borderId="21" xfId="0" applyNumberFormat="1" applyFont="1" applyFill="1" applyBorder="1" applyAlignment="1">
      <alignment horizontal="right" vertical="center"/>
    </xf>
    <xf numFmtId="169" fontId="0" fillId="2" borderId="2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71" fontId="0" fillId="0" borderId="2" xfId="0" applyNumberFormat="1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 wrapText="1"/>
    </xf>
    <xf numFmtId="169" fontId="0" fillId="0" borderId="33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 wrapText="1"/>
    </xf>
    <xf numFmtId="171" fontId="0" fillId="0" borderId="33" xfId="0" applyNumberFormat="1" applyFont="1" applyFill="1" applyBorder="1" applyAlignment="1">
      <alignment horizontal="right" vertical="center"/>
    </xf>
    <xf numFmtId="169" fontId="0" fillId="0" borderId="35" xfId="0" applyNumberFormat="1" applyFont="1" applyFill="1" applyBorder="1" applyAlignment="1">
      <alignment horizontal="right" vertical="center"/>
    </xf>
    <xf numFmtId="169" fontId="0" fillId="0" borderId="36" xfId="0" applyNumberFormat="1" applyFont="1" applyFill="1" applyBorder="1" applyAlignment="1">
      <alignment horizontal="right" vertical="center"/>
    </xf>
    <xf numFmtId="171" fontId="0" fillId="0" borderId="36" xfId="0" applyNumberFormat="1" applyFont="1" applyFill="1" applyBorder="1" applyAlignment="1">
      <alignment horizontal="right" vertical="center"/>
    </xf>
    <xf numFmtId="169" fontId="0" fillId="2" borderId="37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169" fontId="8" fillId="0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69" fontId="8" fillId="0" borderId="2" xfId="0" applyNumberFormat="1" applyFont="1" applyFill="1" applyBorder="1" applyAlignment="1">
      <alignment horizontal="right" vertical="center"/>
    </xf>
    <xf numFmtId="169" fontId="8" fillId="0" borderId="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169" fontId="8" fillId="0" borderId="14" xfId="0" applyNumberFormat="1" applyFont="1" applyFill="1" applyBorder="1" applyAlignment="1">
      <alignment horizontal="right" vertical="center"/>
    </xf>
    <xf numFmtId="169" fontId="8" fillId="0" borderId="3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69" fontId="0" fillId="2" borderId="25" xfId="0" applyNumberFormat="1" applyFont="1" applyFill="1" applyBorder="1" applyAlignment="1">
      <alignment horizontal="right" vertical="center"/>
    </xf>
    <xf numFmtId="169" fontId="0" fillId="2" borderId="26" xfId="0" applyNumberFormat="1" applyFont="1" applyFill="1" applyBorder="1" applyAlignment="1">
      <alignment horizontal="right" vertical="center"/>
    </xf>
    <xf numFmtId="169" fontId="0" fillId="2" borderId="38" xfId="0" applyNumberFormat="1" applyFont="1" applyFill="1" applyBorder="1" applyAlignment="1">
      <alignment horizontal="right" vertical="center"/>
    </xf>
    <xf numFmtId="169" fontId="0" fillId="2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1'!$C$11</c:f>
              <c:strCache>
                <c:ptCount val="1"/>
                <c:pt idx="0">
                  <c:v>UE-28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1'!$D$10:$N$10</c:f>
              <c:numCache/>
            </c:numRef>
          </c:cat>
          <c:val>
            <c:numRef>
              <c:f>'Graphique 1'!$D$11:$N$11</c:f>
              <c:numCache/>
            </c:numRef>
          </c:val>
          <c:smooth val="0"/>
        </c:ser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132671"/>
        <c:crossesAt val="0"/>
        <c:auto val="1"/>
        <c:lblOffset val="100"/>
        <c:tickLblSkip val="1"/>
        <c:noMultiLvlLbl val="0"/>
      </c:catAx>
      <c:valAx>
        <c:axId val="63132671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27822"/>
        <c:crosses val="autoZero"/>
        <c:crossBetween val="between"/>
        <c:dispUnits/>
        <c:majorUnit val="5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0925"/>
          <c:w val="0.828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2'!$C$11:$C$19</c:f>
              <c:strCache/>
            </c:strRef>
          </c:cat>
          <c:val>
            <c:numRef>
              <c:f>'Graphique 2'!$D$11:$D$19</c:f>
              <c:numCache/>
            </c:numRef>
          </c:val>
        </c:ser>
        <c:axId val="31323128"/>
        <c:axId val="13472697"/>
      </c:barChart>
      <c:catAx>
        <c:axId val="31323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472697"/>
        <c:crosses val="autoZero"/>
        <c:auto val="1"/>
        <c:lblOffset val="100"/>
        <c:tickLblSkip val="1"/>
        <c:noMultiLvlLbl val="0"/>
      </c:catAx>
      <c:valAx>
        <c:axId val="13472697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2312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17</xdr:row>
      <xdr:rowOff>114300</xdr:rowOff>
    </xdr:from>
    <xdr:to>
      <xdr:col>18</xdr:col>
      <xdr:colOff>47625</xdr:colOff>
      <xdr:row>38</xdr:row>
      <xdr:rowOff>66675</xdr:rowOff>
    </xdr:to>
    <xdr:graphicFrame macro="">
      <xdr:nvGraphicFramePr>
        <xdr:cNvPr id="1061" name="Chart 1"/>
        <xdr:cNvGraphicFramePr/>
      </xdr:nvGraphicFramePr>
      <xdr:xfrm>
        <a:off x="1190625" y="2743200"/>
        <a:ext cx="9525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28</xdr:row>
      <xdr:rowOff>76200</xdr:rowOff>
    </xdr:from>
    <xdr:to>
      <xdr:col>20</xdr:col>
      <xdr:colOff>9525</xdr:colOff>
      <xdr:row>47</xdr:row>
      <xdr:rowOff>47625</xdr:rowOff>
    </xdr:to>
    <xdr:graphicFrame macro="">
      <xdr:nvGraphicFramePr>
        <xdr:cNvPr id="6153" name="Chart 1"/>
        <xdr:cNvGraphicFramePr/>
      </xdr:nvGraphicFramePr>
      <xdr:xfrm>
        <a:off x="1190625" y="4381500"/>
        <a:ext cx="9525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5%20dec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2.8515625" style="27" customWidth="1"/>
    <col min="4" max="19" width="8.57421875" style="27" customWidth="1"/>
    <col min="20" max="20" width="21.140625" style="27" customWidth="1"/>
    <col min="21" max="21" width="3.28125" style="27" customWidth="1"/>
    <col min="22" max="26" width="9.140625" style="27" customWidth="1"/>
    <col min="27" max="27" width="8.8515625" style="27" customWidth="1"/>
    <col min="28" max="28" width="8.57421875" style="27" customWidth="1"/>
    <col min="29" max="29" width="8.8515625" style="27" customWidth="1"/>
    <col min="30" max="16384" width="9.140625" style="27" customWidth="1"/>
  </cols>
  <sheetData>
    <row r="1" ht="12">
      <c r="C1" s="40" t="s">
        <v>149</v>
      </c>
    </row>
    <row r="2" spans="1:3" ht="12">
      <c r="A2" s="1"/>
      <c r="C2" s="131" t="s">
        <v>20</v>
      </c>
    </row>
    <row r="3" ht="12">
      <c r="C3" s="3" t="s">
        <v>22</v>
      </c>
    </row>
    <row r="4" ht="12">
      <c r="C4" s="2" t="s">
        <v>21</v>
      </c>
    </row>
    <row r="5" ht="12">
      <c r="C5" s="2"/>
    </row>
    <row r="6" s="8" customFormat="1" ht="15">
      <c r="C6" s="8" t="s">
        <v>150</v>
      </c>
    </row>
    <row r="7" spans="3:48" ht="12">
      <c r="C7" s="45" t="s">
        <v>23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</row>
    <row r="8" spans="4:15" ht="12">
      <c r="D8" s="28"/>
      <c r="E8" s="28"/>
      <c r="F8" s="28"/>
      <c r="G8" s="28"/>
      <c r="H8" s="28"/>
      <c r="I8" s="28"/>
      <c r="J8" s="28"/>
      <c r="K8" s="28"/>
      <c r="L8" s="28"/>
      <c r="M8" s="29"/>
      <c r="N8" s="28"/>
      <c r="O8" s="28"/>
    </row>
    <row r="9" ht="12"/>
    <row r="10" spans="4:14" ht="12">
      <c r="D10" s="27">
        <v>2003</v>
      </c>
      <c r="E10" s="27">
        <v>2004</v>
      </c>
      <c r="F10" s="27">
        <v>2005</v>
      </c>
      <c r="G10" s="27">
        <v>2006</v>
      </c>
      <c r="H10" s="27">
        <v>2007</v>
      </c>
      <c r="I10" s="27">
        <v>2008</v>
      </c>
      <c r="J10" s="27">
        <v>2009</v>
      </c>
      <c r="K10" s="27">
        <v>2010</v>
      </c>
      <c r="L10" s="27">
        <v>2011</v>
      </c>
      <c r="M10" s="27">
        <v>2012</v>
      </c>
      <c r="N10" s="27">
        <v>2013</v>
      </c>
    </row>
    <row r="11" spans="3:20" ht="12">
      <c r="C11" s="27" t="s">
        <v>86</v>
      </c>
      <c r="D11" s="28">
        <v>344.8</v>
      </c>
      <c r="E11" s="28">
        <v>276.675</v>
      </c>
      <c r="F11" s="28">
        <v>234.675</v>
      </c>
      <c r="G11" s="28">
        <v>197.41</v>
      </c>
      <c r="H11" s="28">
        <v>222.635</v>
      </c>
      <c r="I11" s="28">
        <v>225.15</v>
      </c>
      <c r="J11" s="28">
        <v>263.835</v>
      </c>
      <c r="K11" s="28">
        <v>259.4</v>
      </c>
      <c r="L11" s="28">
        <v>309.04</v>
      </c>
      <c r="M11" s="28">
        <v>335.29</v>
      </c>
      <c r="N11" s="28">
        <v>434.45</v>
      </c>
      <c r="O11" s="28"/>
      <c r="P11" s="39"/>
      <c r="Q11" s="28"/>
      <c r="R11" s="28"/>
      <c r="S11" s="28"/>
      <c r="T11" s="28"/>
    </row>
    <row r="12" ht="12"/>
    <row r="13" spans="3:13" ht="12">
      <c r="C13" s="27" t="s">
        <v>151</v>
      </c>
      <c r="M13" s="39"/>
    </row>
    <row r="14" spans="1:9" ht="12" customHeight="1">
      <c r="A14" s="1" t="s">
        <v>11</v>
      </c>
      <c r="C14" s="37" t="s">
        <v>108</v>
      </c>
      <c r="D14" s="44"/>
      <c r="E14" s="44"/>
      <c r="F14" s="44"/>
      <c r="G14" s="44"/>
      <c r="H14" s="44"/>
      <c r="I14" s="44"/>
    </row>
    <row r="15" spans="1:27" ht="12">
      <c r="A15" s="4" t="s">
        <v>39</v>
      </c>
      <c r="AA15" s="4"/>
    </row>
    <row r="16" spans="1:27" ht="12">
      <c r="A16" s="30" t="s">
        <v>79</v>
      </c>
      <c r="P16" s="1" t="s">
        <v>10</v>
      </c>
      <c r="AA16" s="4"/>
    </row>
    <row r="17" spans="1:27" ht="12">
      <c r="A17" s="30" t="s">
        <v>107</v>
      </c>
      <c r="AA17" s="4"/>
    </row>
    <row r="18" ht="12"/>
    <row r="19" ht="12"/>
    <row r="20" ht="12"/>
    <row r="21" ht="12"/>
    <row r="22" ht="12"/>
    <row r="23" ht="12"/>
    <row r="24" ht="12">
      <c r="A24" s="30"/>
    </row>
    <row r="25" ht="12"/>
    <row r="26" ht="12"/>
    <row r="27" ht="12"/>
    <row r="28" ht="11.25" customHeight="1"/>
    <row r="29" ht="11.25" customHeight="1"/>
    <row r="30" ht="11.25" customHeight="1"/>
    <row r="31" ht="11.25" customHeight="1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5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35.7109375" style="27" customWidth="1"/>
    <col min="4" max="10" width="15.28125" style="27" customWidth="1"/>
    <col min="11" max="51" width="8.57421875" style="27" customWidth="1"/>
    <col min="52" max="52" width="9.140625" style="27" customWidth="1"/>
    <col min="53" max="75" width="8.57421875" style="27" customWidth="1"/>
    <col min="76" max="16384" width="9.140625" style="27" customWidth="1"/>
  </cols>
  <sheetData>
    <row r="1" ht="12">
      <c r="C1" s="40" t="s">
        <v>87</v>
      </c>
    </row>
    <row r="2" spans="1:3" ht="12">
      <c r="A2" s="1"/>
      <c r="C2" s="131"/>
    </row>
    <row r="3" ht="12">
      <c r="C3" s="3" t="s">
        <v>22</v>
      </c>
    </row>
    <row r="4" ht="12">
      <c r="C4" s="2" t="s">
        <v>21</v>
      </c>
    </row>
    <row r="6" s="8" customFormat="1" ht="15">
      <c r="C6" s="8" t="s">
        <v>88</v>
      </c>
    </row>
    <row r="7" spans="3:37" ht="12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ht="12">
      <c r="G8" s="47"/>
    </row>
    <row r="9" ht="12">
      <c r="G9" s="47"/>
    </row>
    <row r="10" spans="3:12" ht="12" customHeight="1">
      <c r="C10" s="133"/>
      <c r="D10" s="136" t="s">
        <v>29</v>
      </c>
      <c r="E10" s="135"/>
      <c r="F10" s="132" t="s">
        <v>92</v>
      </c>
      <c r="G10" s="135"/>
      <c r="H10" s="132" t="s">
        <v>26</v>
      </c>
      <c r="I10" s="132"/>
      <c r="J10" s="132"/>
      <c r="L10" s="48"/>
    </row>
    <row r="11" spans="3:12" ht="24" customHeight="1">
      <c r="C11" s="134"/>
      <c r="D11" s="18">
        <v>2012</v>
      </c>
      <c r="E11" s="102">
        <v>2013</v>
      </c>
      <c r="F11" s="22" t="s">
        <v>91</v>
      </c>
      <c r="G11" s="102" t="s">
        <v>27</v>
      </c>
      <c r="H11" s="22">
        <v>2012</v>
      </c>
      <c r="I11" s="21">
        <v>2013</v>
      </c>
      <c r="J11" s="19" t="s">
        <v>28</v>
      </c>
      <c r="L11" s="5"/>
    </row>
    <row r="12" spans="3:12" ht="12">
      <c r="C12" s="104" t="s">
        <v>89</v>
      </c>
      <c r="D12" s="49">
        <v>335290</v>
      </c>
      <c r="E12" s="50">
        <v>434450</v>
      </c>
      <c r="F12" s="51">
        <f aca="true" t="shared" si="0" ref="F12:F43">+E12-D12</f>
        <v>99160</v>
      </c>
      <c r="G12" s="52">
        <f aca="true" t="shared" si="1" ref="G12:G43">+E12/D12*100-100</f>
        <v>29.57439828208416</v>
      </c>
      <c r="H12" s="23" t="s">
        <v>4</v>
      </c>
      <c r="I12" s="24" t="s">
        <v>4</v>
      </c>
      <c r="J12" s="25" t="s">
        <v>4</v>
      </c>
      <c r="L12" s="6"/>
    </row>
    <row r="13" spans="3:12" ht="12">
      <c r="C13" s="10" t="s">
        <v>46</v>
      </c>
      <c r="D13" s="53">
        <v>24115</v>
      </c>
      <c r="E13" s="54">
        <v>50435</v>
      </c>
      <c r="F13" s="55">
        <f t="shared" si="0"/>
        <v>26320</v>
      </c>
      <c r="G13" s="56">
        <f t="shared" si="1"/>
        <v>109.14368650217705</v>
      </c>
      <c r="H13" s="55">
        <v>3</v>
      </c>
      <c r="I13" s="57">
        <v>1</v>
      </c>
      <c r="J13" s="58">
        <v>2</v>
      </c>
      <c r="L13" s="59"/>
    </row>
    <row r="14" spans="2:12" ht="12">
      <c r="B14" s="28"/>
      <c r="C14" s="11" t="s">
        <v>42</v>
      </c>
      <c r="D14" s="60">
        <v>24290</v>
      </c>
      <c r="E14" s="36">
        <v>41485</v>
      </c>
      <c r="F14" s="35">
        <f t="shared" si="0"/>
        <v>17195</v>
      </c>
      <c r="G14" s="61">
        <f t="shared" si="1"/>
        <v>70.79044874433924</v>
      </c>
      <c r="H14" s="60">
        <v>2</v>
      </c>
      <c r="I14" s="36">
        <v>2</v>
      </c>
      <c r="J14" s="32">
        <v>0</v>
      </c>
      <c r="L14" s="59"/>
    </row>
    <row r="15" spans="2:12" ht="12">
      <c r="B15" s="28"/>
      <c r="C15" s="11" t="s">
        <v>0</v>
      </c>
      <c r="D15" s="60">
        <v>28020</v>
      </c>
      <c r="E15" s="36">
        <v>26200</v>
      </c>
      <c r="F15" s="35">
        <f t="shared" si="0"/>
        <v>-1820</v>
      </c>
      <c r="G15" s="61">
        <f t="shared" si="1"/>
        <v>-6.495360456816556</v>
      </c>
      <c r="H15" s="60">
        <v>1</v>
      </c>
      <c r="I15" s="36">
        <v>3</v>
      </c>
      <c r="J15" s="62">
        <v>-2</v>
      </c>
      <c r="L15" s="59"/>
    </row>
    <row r="16" spans="2:12" ht="12">
      <c r="B16" s="28"/>
      <c r="C16" s="11" t="s">
        <v>43</v>
      </c>
      <c r="D16" s="60">
        <v>19055</v>
      </c>
      <c r="E16" s="36">
        <v>22375</v>
      </c>
      <c r="F16" s="35">
        <f t="shared" si="0"/>
        <v>3320</v>
      </c>
      <c r="G16" s="61">
        <f t="shared" si="1"/>
        <v>17.423248491209662</v>
      </c>
      <c r="H16" s="60">
        <v>5</v>
      </c>
      <c r="I16" s="36">
        <v>4</v>
      </c>
      <c r="J16" s="32">
        <v>1</v>
      </c>
      <c r="L16" s="59"/>
    </row>
    <row r="17" spans="2:12" ht="12">
      <c r="B17" s="28"/>
      <c r="C17" s="11" t="s">
        <v>2</v>
      </c>
      <c r="D17" s="60">
        <v>19785</v>
      </c>
      <c r="E17" s="36">
        <v>20815</v>
      </c>
      <c r="F17" s="35">
        <f t="shared" si="0"/>
        <v>1030</v>
      </c>
      <c r="G17" s="61">
        <f t="shared" si="1"/>
        <v>5.205964114227953</v>
      </c>
      <c r="H17" s="60">
        <v>4</v>
      </c>
      <c r="I17" s="36">
        <v>5</v>
      </c>
      <c r="J17" s="32">
        <v>-1</v>
      </c>
      <c r="L17" s="59"/>
    </row>
    <row r="18" spans="2:12" ht="12">
      <c r="B18" s="28"/>
      <c r="C18" s="11" t="s">
        <v>9</v>
      </c>
      <c r="D18" s="60">
        <v>10210</v>
      </c>
      <c r="E18" s="36">
        <v>20220</v>
      </c>
      <c r="F18" s="35">
        <f t="shared" si="0"/>
        <v>10010</v>
      </c>
      <c r="G18" s="61">
        <f t="shared" si="1"/>
        <v>98.04113614103821</v>
      </c>
      <c r="H18" s="60">
        <v>10</v>
      </c>
      <c r="I18" s="36">
        <v>6</v>
      </c>
      <c r="J18" s="62">
        <v>4</v>
      </c>
      <c r="L18" s="59"/>
    </row>
    <row r="19" spans="2:12" ht="12">
      <c r="B19" s="28"/>
      <c r="C19" s="11" t="s">
        <v>44</v>
      </c>
      <c r="D19" s="60">
        <v>14280</v>
      </c>
      <c r="E19" s="36">
        <v>18560</v>
      </c>
      <c r="F19" s="35">
        <f t="shared" si="0"/>
        <v>4280</v>
      </c>
      <c r="G19" s="61">
        <f t="shared" si="1"/>
        <v>29.9719887955182</v>
      </c>
      <c r="H19" s="60">
        <v>6</v>
      </c>
      <c r="I19" s="36">
        <v>7</v>
      </c>
      <c r="J19" s="62">
        <v>-1</v>
      </c>
      <c r="L19" s="59"/>
    </row>
    <row r="20" spans="2:12" ht="12">
      <c r="B20" s="28"/>
      <c r="C20" s="11" t="s">
        <v>52</v>
      </c>
      <c r="D20" s="60">
        <v>6400</v>
      </c>
      <c r="E20" s="36">
        <v>14580</v>
      </c>
      <c r="F20" s="35">
        <f t="shared" si="0"/>
        <v>8180</v>
      </c>
      <c r="G20" s="61">
        <f t="shared" si="1"/>
        <v>127.81250000000003</v>
      </c>
      <c r="H20" s="60">
        <v>16</v>
      </c>
      <c r="I20" s="36">
        <v>8</v>
      </c>
      <c r="J20" s="32">
        <v>8</v>
      </c>
      <c r="L20" s="59"/>
    </row>
    <row r="21" spans="2:12" ht="12">
      <c r="B21" s="28"/>
      <c r="C21" s="11" t="s">
        <v>5</v>
      </c>
      <c r="D21" s="60">
        <v>13600</v>
      </c>
      <c r="E21" s="36">
        <v>12760</v>
      </c>
      <c r="F21" s="35">
        <f t="shared" si="0"/>
        <v>-840</v>
      </c>
      <c r="G21" s="61">
        <f t="shared" si="1"/>
        <v>-6.17647058823529</v>
      </c>
      <c r="H21" s="60">
        <v>7</v>
      </c>
      <c r="I21" s="36">
        <v>9</v>
      </c>
      <c r="J21" s="62">
        <v>-2</v>
      </c>
      <c r="L21" s="59"/>
    </row>
    <row r="22" spans="2:12" ht="12">
      <c r="B22" s="28"/>
      <c r="C22" s="11" t="s">
        <v>45</v>
      </c>
      <c r="D22" s="60">
        <v>7520</v>
      </c>
      <c r="E22" s="36">
        <v>11590</v>
      </c>
      <c r="F22" s="35">
        <f t="shared" si="0"/>
        <v>4070</v>
      </c>
      <c r="G22" s="61">
        <f t="shared" si="1"/>
        <v>54.12234042553192</v>
      </c>
      <c r="H22" s="60">
        <v>13</v>
      </c>
      <c r="I22" s="36">
        <v>10</v>
      </c>
      <c r="J22" s="62">
        <v>3</v>
      </c>
      <c r="L22" s="59"/>
    </row>
    <row r="23" spans="3:12" ht="12">
      <c r="C23" s="11" t="s">
        <v>1</v>
      </c>
      <c r="D23" s="60">
        <v>13190</v>
      </c>
      <c r="E23" s="36">
        <v>11185</v>
      </c>
      <c r="F23" s="35">
        <f t="shared" si="0"/>
        <v>-2005</v>
      </c>
      <c r="G23" s="61">
        <f t="shared" si="1"/>
        <v>-15.200909780136456</v>
      </c>
      <c r="H23" s="60">
        <v>8</v>
      </c>
      <c r="I23" s="36">
        <v>11</v>
      </c>
      <c r="J23" s="32">
        <v>-3</v>
      </c>
      <c r="L23" s="59"/>
    </row>
    <row r="24" spans="3:12" ht="12">
      <c r="C24" s="11" t="s">
        <v>53</v>
      </c>
      <c r="D24" s="60">
        <v>9625</v>
      </c>
      <c r="E24" s="36">
        <v>11065</v>
      </c>
      <c r="F24" s="35">
        <f t="shared" si="0"/>
        <v>1440</v>
      </c>
      <c r="G24" s="61">
        <f t="shared" si="1"/>
        <v>14.961038961038952</v>
      </c>
      <c r="H24" s="60">
        <v>11</v>
      </c>
      <c r="I24" s="36">
        <v>12</v>
      </c>
      <c r="J24" s="32">
        <v>-1</v>
      </c>
      <c r="L24" s="59"/>
    </row>
    <row r="25" spans="3:12" ht="12">
      <c r="C25" s="11" t="s">
        <v>58</v>
      </c>
      <c r="D25" s="60">
        <v>7500</v>
      </c>
      <c r="E25" s="36">
        <v>11020</v>
      </c>
      <c r="F25" s="35">
        <f t="shared" si="0"/>
        <v>3520</v>
      </c>
      <c r="G25" s="61">
        <f t="shared" si="1"/>
        <v>46.93333333333334</v>
      </c>
      <c r="H25" s="60">
        <v>14</v>
      </c>
      <c r="I25" s="36">
        <v>13</v>
      </c>
      <c r="J25" s="62">
        <v>1</v>
      </c>
      <c r="L25" s="59"/>
    </row>
    <row r="26" spans="3:12" ht="12">
      <c r="C26" s="11" t="s">
        <v>71</v>
      </c>
      <c r="D26" s="60">
        <v>3515</v>
      </c>
      <c r="E26" s="36">
        <v>9595</v>
      </c>
      <c r="F26" s="35">
        <f t="shared" si="0"/>
        <v>6080</v>
      </c>
      <c r="G26" s="61">
        <f t="shared" si="1"/>
        <v>172.97297297297297</v>
      </c>
      <c r="H26" s="60">
        <v>24</v>
      </c>
      <c r="I26" s="36">
        <v>14</v>
      </c>
      <c r="J26" s="32">
        <v>10</v>
      </c>
      <c r="L26" s="59"/>
    </row>
    <row r="27" spans="3:12" ht="12">
      <c r="C27" s="11" t="s">
        <v>8</v>
      </c>
      <c r="D27" s="60">
        <v>6300</v>
      </c>
      <c r="E27" s="36">
        <v>9130</v>
      </c>
      <c r="F27" s="35">
        <f t="shared" si="0"/>
        <v>2830</v>
      </c>
      <c r="G27" s="61">
        <f t="shared" si="1"/>
        <v>44.92063492063491</v>
      </c>
      <c r="H27" s="60">
        <v>17</v>
      </c>
      <c r="I27" s="36">
        <v>15</v>
      </c>
      <c r="J27" s="62">
        <v>2</v>
      </c>
      <c r="L27" s="59"/>
    </row>
    <row r="28" spans="3:12" ht="12">
      <c r="C28" s="11" t="s">
        <v>48</v>
      </c>
      <c r="D28" s="60">
        <v>10830</v>
      </c>
      <c r="E28" s="36">
        <v>9110</v>
      </c>
      <c r="F28" s="35">
        <f t="shared" si="0"/>
        <v>-1720</v>
      </c>
      <c r="G28" s="61">
        <f t="shared" si="1"/>
        <v>-15.881809787626963</v>
      </c>
      <c r="H28" s="60">
        <v>9</v>
      </c>
      <c r="I28" s="36">
        <v>16</v>
      </c>
      <c r="J28" s="32">
        <v>-7</v>
      </c>
      <c r="L28" s="59"/>
    </row>
    <row r="29" spans="3:12" ht="12">
      <c r="C29" s="11" t="s">
        <v>50</v>
      </c>
      <c r="D29" s="60">
        <v>8305</v>
      </c>
      <c r="E29" s="36">
        <v>8350</v>
      </c>
      <c r="F29" s="35">
        <f t="shared" si="0"/>
        <v>45</v>
      </c>
      <c r="G29" s="61">
        <f t="shared" si="1"/>
        <v>0.5418422636965801</v>
      </c>
      <c r="H29" s="60">
        <v>12</v>
      </c>
      <c r="I29" s="36">
        <v>17</v>
      </c>
      <c r="J29" s="62">
        <v>-5</v>
      </c>
      <c r="L29" s="59"/>
    </row>
    <row r="30" spans="3:12" ht="12">
      <c r="C30" s="11" t="s">
        <v>55</v>
      </c>
      <c r="D30" s="60">
        <v>4815</v>
      </c>
      <c r="E30" s="36">
        <v>7090</v>
      </c>
      <c r="F30" s="35">
        <f t="shared" si="0"/>
        <v>2275</v>
      </c>
      <c r="G30" s="61">
        <f t="shared" si="1"/>
        <v>47.24818276220145</v>
      </c>
      <c r="H30" s="60">
        <v>23</v>
      </c>
      <c r="I30" s="36">
        <v>18</v>
      </c>
      <c r="J30" s="62">
        <v>5</v>
      </c>
      <c r="L30" s="59"/>
    </row>
    <row r="31" spans="3:12" ht="12">
      <c r="C31" s="11" t="s">
        <v>68</v>
      </c>
      <c r="D31" s="60">
        <v>5835</v>
      </c>
      <c r="E31" s="36">
        <v>7070</v>
      </c>
      <c r="F31" s="35">
        <f t="shared" si="0"/>
        <v>1235</v>
      </c>
      <c r="G31" s="61">
        <f t="shared" si="1"/>
        <v>21.165381319622952</v>
      </c>
      <c r="H31" s="60">
        <v>19</v>
      </c>
      <c r="I31" s="36">
        <v>19</v>
      </c>
      <c r="J31" s="62">
        <v>0</v>
      </c>
      <c r="L31" s="59"/>
    </row>
    <row r="32" spans="3:12" ht="12">
      <c r="C32" s="11" t="s">
        <v>93</v>
      </c>
      <c r="D32" s="60">
        <v>2420</v>
      </c>
      <c r="E32" s="36">
        <v>6635</v>
      </c>
      <c r="F32" s="35">
        <f t="shared" si="0"/>
        <v>4215</v>
      </c>
      <c r="G32" s="61">
        <f t="shared" si="1"/>
        <v>174.17355371900823</v>
      </c>
      <c r="H32" s="60">
        <v>31</v>
      </c>
      <c r="I32" s="36">
        <v>20</v>
      </c>
      <c r="J32" s="32">
        <v>11</v>
      </c>
      <c r="L32" s="59"/>
    </row>
    <row r="33" spans="3:12" ht="12">
      <c r="C33" s="11" t="s">
        <v>7</v>
      </c>
      <c r="D33" s="60">
        <v>7345</v>
      </c>
      <c r="E33" s="36">
        <v>6565</v>
      </c>
      <c r="F33" s="35">
        <f t="shared" si="0"/>
        <v>-780</v>
      </c>
      <c r="G33" s="61">
        <f t="shared" si="1"/>
        <v>-10.619469026548671</v>
      </c>
      <c r="H33" s="60">
        <v>15</v>
      </c>
      <c r="I33" s="36">
        <v>21</v>
      </c>
      <c r="J33" s="62">
        <v>-6</v>
      </c>
      <c r="L33" s="59"/>
    </row>
    <row r="34" spans="3:12" ht="12">
      <c r="C34" s="11" t="s">
        <v>51</v>
      </c>
      <c r="D34" s="60">
        <v>5635</v>
      </c>
      <c r="E34" s="36">
        <v>6510</v>
      </c>
      <c r="F34" s="35">
        <f t="shared" si="0"/>
        <v>875</v>
      </c>
      <c r="G34" s="61">
        <f t="shared" si="1"/>
        <v>15.527950310559007</v>
      </c>
      <c r="H34" s="60">
        <v>20</v>
      </c>
      <c r="I34" s="36">
        <v>22</v>
      </c>
      <c r="J34" s="62">
        <v>-2</v>
      </c>
      <c r="L34" s="59"/>
    </row>
    <row r="35" spans="3:12" ht="12">
      <c r="C35" s="11" t="s">
        <v>49</v>
      </c>
      <c r="D35" s="60">
        <v>6210</v>
      </c>
      <c r="E35" s="36">
        <v>5640</v>
      </c>
      <c r="F35" s="35">
        <f t="shared" si="0"/>
        <v>-570</v>
      </c>
      <c r="G35" s="61">
        <f t="shared" si="1"/>
        <v>-9.178743961352652</v>
      </c>
      <c r="H35" s="60">
        <v>18</v>
      </c>
      <c r="I35" s="36">
        <v>23</v>
      </c>
      <c r="J35" s="62">
        <v>-5</v>
      </c>
      <c r="L35" s="59"/>
    </row>
    <row r="36" spans="3:12" ht="12">
      <c r="C36" s="11" t="s">
        <v>69</v>
      </c>
      <c r="D36" s="60">
        <v>2670</v>
      </c>
      <c r="E36" s="36">
        <v>5445</v>
      </c>
      <c r="F36" s="35">
        <f t="shared" si="0"/>
        <v>2775</v>
      </c>
      <c r="G36" s="61">
        <f t="shared" si="1"/>
        <v>103.93258426966293</v>
      </c>
      <c r="H36" s="60">
        <v>27</v>
      </c>
      <c r="I36" s="36">
        <v>24</v>
      </c>
      <c r="J36" s="62">
        <v>3</v>
      </c>
      <c r="L36" s="59"/>
    </row>
    <row r="37" spans="3:12" ht="12">
      <c r="C37" s="11" t="s">
        <v>47</v>
      </c>
      <c r="D37" s="60">
        <v>5520</v>
      </c>
      <c r="E37" s="36">
        <v>5220</v>
      </c>
      <c r="F37" s="35">
        <f t="shared" si="0"/>
        <v>-300</v>
      </c>
      <c r="G37" s="61">
        <f t="shared" si="1"/>
        <v>-5.434782608695656</v>
      </c>
      <c r="H37" s="60">
        <v>21</v>
      </c>
      <c r="I37" s="36">
        <v>25</v>
      </c>
      <c r="J37" s="62">
        <v>-4</v>
      </c>
      <c r="L37" s="59"/>
    </row>
    <row r="38" spans="3:12" ht="12">
      <c r="C38" s="11" t="s">
        <v>54</v>
      </c>
      <c r="D38" s="60">
        <v>5185</v>
      </c>
      <c r="E38" s="36">
        <v>5185</v>
      </c>
      <c r="F38" s="35">
        <f t="shared" si="0"/>
        <v>0</v>
      </c>
      <c r="G38" s="61">
        <f t="shared" si="1"/>
        <v>0</v>
      </c>
      <c r="H38" s="60">
        <v>22</v>
      </c>
      <c r="I38" s="36">
        <v>26</v>
      </c>
      <c r="J38" s="62">
        <v>-4</v>
      </c>
      <c r="L38" s="59"/>
    </row>
    <row r="39" spans="3:12" ht="12">
      <c r="C39" s="11" t="s">
        <v>57</v>
      </c>
      <c r="D39" s="60">
        <v>3315</v>
      </c>
      <c r="E39" s="36">
        <v>4330</v>
      </c>
      <c r="F39" s="35">
        <f t="shared" si="0"/>
        <v>1015</v>
      </c>
      <c r="G39" s="61">
        <f t="shared" si="1"/>
        <v>30.61840120663649</v>
      </c>
      <c r="H39" s="60">
        <v>25</v>
      </c>
      <c r="I39" s="36">
        <v>27</v>
      </c>
      <c r="J39" s="62">
        <v>-2</v>
      </c>
      <c r="L39" s="59"/>
    </row>
    <row r="40" spans="3:12" ht="12">
      <c r="C40" s="11" t="s">
        <v>70</v>
      </c>
      <c r="D40" s="60">
        <v>2620</v>
      </c>
      <c r="E40" s="36">
        <v>4245</v>
      </c>
      <c r="F40" s="35">
        <f t="shared" si="0"/>
        <v>1625</v>
      </c>
      <c r="G40" s="61">
        <f t="shared" si="1"/>
        <v>62.02290076335876</v>
      </c>
      <c r="H40" s="60">
        <v>29</v>
      </c>
      <c r="I40" s="36">
        <v>28</v>
      </c>
      <c r="J40" s="32">
        <v>1</v>
      </c>
      <c r="L40" s="59"/>
    </row>
    <row r="41" spans="3:12" ht="12">
      <c r="C41" s="11" t="s">
        <v>94</v>
      </c>
      <c r="D41" s="60">
        <v>1515</v>
      </c>
      <c r="E41" s="36">
        <v>3530</v>
      </c>
      <c r="F41" s="35">
        <f t="shared" si="0"/>
        <v>2015</v>
      </c>
      <c r="G41" s="61">
        <f t="shared" si="1"/>
        <v>133.003300330033</v>
      </c>
      <c r="H41" s="60">
        <v>41</v>
      </c>
      <c r="I41" s="36">
        <v>29</v>
      </c>
      <c r="J41" s="62">
        <v>12</v>
      </c>
      <c r="L41" s="59"/>
    </row>
    <row r="42" spans="3:12" ht="12">
      <c r="C42" s="12" t="s">
        <v>56</v>
      </c>
      <c r="D42" s="63">
        <v>2610</v>
      </c>
      <c r="E42" s="64">
        <v>3245</v>
      </c>
      <c r="F42" s="65">
        <f t="shared" si="0"/>
        <v>635</v>
      </c>
      <c r="G42" s="66">
        <f t="shared" si="1"/>
        <v>24.329501915708818</v>
      </c>
      <c r="H42" s="63">
        <v>30</v>
      </c>
      <c r="I42" s="64">
        <v>30</v>
      </c>
      <c r="J42" s="67">
        <v>0</v>
      </c>
      <c r="L42" s="59"/>
    </row>
    <row r="43" spans="3:12" ht="12">
      <c r="C43" s="43" t="s">
        <v>90</v>
      </c>
      <c r="D43" s="68">
        <v>53055</v>
      </c>
      <c r="E43" s="69">
        <v>55265</v>
      </c>
      <c r="F43" s="70">
        <f t="shared" si="0"/>
        <v>2210</v>
      </c>
      <c r="G43" s="71">
        <f t="shared" si="1"/>
        <v>4.165488643860144</v>
      </c>
      <c r="H43" s="72" t="s">
        <v>4</v>
      </c>
      <c r="I43" s="73" t="s">
        <v>4</v>
      </c>
      <c r="J43" s="74" t="s">
        <v>4</v>
      </c>
      <c r="L43" s="75"/>
    </row>
    <row r="44" ht="12">
      <c r="L44" s="48"/>
    </row>
    <row r="45" ht="12">
      <c r="C45" s="37" t="s">
        <v>109</v>
      </c>
    </row>
    <row r="47" spans="4:11" ht="12">
      <c r="D47" s="90"/>
      <c r="E47" s="90"/>
      <c r="K47" s="1" t="s">
        <v>10</v>
      </c>
    </row>
    <row r="48" ht="12">
      <c r="K48" s="1"/>
    </row>
    <row r="49" ht="12">
      <c r="K49" s="1"/>
    </row>
    <row r="54" ht="12">
      <c r="A54" s="7" t="s">
        <v>40</v>
      </c>
    </row>
    <row r="55" ht="12">
      <c r="A55" s="31" t="s">
        <v>80</v>
      </c>
    </row>
  </sheetData>
  <mergeCells count="4">
    <mergeCell ref="H10:J10"/>
    <mergeCell ref="C10:C11"/>
    <mergeCell ref="F10:G10"/>
    <mergeCell ref="D10:E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5.7109375" style="27" customWidth="1"/>
    <col min="4" max="4" width="15.28125" style="27" customWidth="1"/>
    <col min="5" max="7" width="14.28125" style="27" customWidth="1"/>
    <col min="8" max="12" width="11.140625" style="27" customWidth="1"/>
    <col min="13" max="13" width="13.57421875" style="27" customWidth="1"/>
    <col min="14" max="14" width="19.57421875" style="27" customWidth="1"/>
    <col min="15" max="15" width="27.28125" style="27" customWidth="1"/>
    <col min="16" max="57" width="8.57421875" style="27" customWidth="1"/>
    <col min="58" max="58" width="9.140625" style="27" customWidth="1"/>
    <col min="59" max="81" width="8.57421875" style="27" customWidth="1"/>
    <col min="82" max="16384" width="9.140625" style="27" customWidth="1"/>
  </cols>
  <sheetData>
    <row r="1" ht="12">
      <c r="C1" s="40" t="s">
        <v>152</v>
      </c>
    </row>
    <row r="2" ht="12">
      <c r="C2" s="131"/>
    </row>
    <row r="3" ht="12">
      <c r="C3" s="3" t="s">
        <v>22</v>
      </c>
    </row>
    <row r="4" ht="12">
      <c r="C4" s="2" t="s">
        <v>21</v>
      </c>
    </row>
    <row r="6" s="8" customFormat="1" ht="15">
      <c r="C6" s="8" t="s">
        <v>95</v>
      </c>
    </row>
    <row r="7" spans="3:40" ht="12" customHeight="1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ht="12" customHeight="1"/>
    <row r="9" spans="6:15" ht="12" customHeight="1">
      <c r="F9" s="47"/>
      <c r="O9" s="28"/>
    </row>
    <row r="10" spans="1:15" ht="12" customHeight="1">
      <c r="A10" s="121"/>
      <c r="B10" s="121"/>
      <c r="C10" s="133"/>
      <c r="D10" s="137" t="s">
        <v>41</v>
      </c>
      <c r="E10" s="132" t="s">
        <v>59</v>
      </c>
      <c r="F10" s="132"/>
      <c r="G10" s="132"/>
      <c r="H10" s="139"/>
      <c r="I10" s="135"/>
      <c r="J10" s="132" t="s">
        <v>60</v>
      </c>
      <c r="K10" s="132"/>
      <c r="L10" s="135"/>
      <c r="M10" s="139" t="s">
        <v>78</v>
      </c>
      <c r="O10" s="28"/>
    </row>
    <row r="11" spans="1:15" ht="12" customHeight="1">
      <c r="A11" s="48"/>
      <c r="B11" s="122"/>
      <c r="C11" s="134"/>
      <c r="D11" s="138"/>
      <c r="E11" s="22" t="s">
        <v>30</v>
      </c>
      <c r="F11" s="19" t="s">
        <v>76</v>
      </c>
      <c r="G11" s="22" t="s">
        <v>77</v>
      </c>
      <c r="H11" s="20" t="s">
        <v>62</v>
      </c>
      <c r="I11" s="105" t="s">
        <v>63</v>
      </c>
      <c r="J11" s="22" t="s">
        <v>64</v>
      </c>
      <c r="K11" s="22" t="s">
        <v>65</v>
      </c>
      <c r="L11" s="105" t="s">
        <v>61</v>
      </c>
      <c r="M11" s="140"/>
      <c r="O11" s="28"/>
    </row>
    <row r="12" spans="1:15" ht="12" customHeight="1">
      <c r="A12" s="114"/>
      <c r="B12" s="123"/>
      <c r="C12" s="9" t="s">
        <v>114</v>
      </c>
      <c r="D12" s="77">
        <v>434450</v>
      </c>
      <c r="E12" s="127">
        <v>27.496835078835307</v>
      </c>
      <c r="F12" s="128">
        <v>97.08021636551962</v>
      </c>
      <c r="G12" s="129">
        <v>2.9197836344803774</v>
      </c>
      <c r="H12" s="130">
        <v>21.445505811946138</v>
      </c>
      <c r="I12" s="130">
        <v>6.05132926688917</v>
      </c>
      <c r="J12" s="127">
        <v>51.359189780181836</v>
      </c>
      <c r="K12" s="130">
        <v>20.066751064564393</v>
      </c>
      <c r="L12" s="130">
        <v>0.8608585567959489</v>
      </c>
      <c r="M12" s="77">
        <v>0.2175164000460352</v>
      </c>
      <c r="O12" s="28"/>
    </row>
    <row r="13" spans="1:15" ht="12" customHeight="1">
      <c r="A13" s="2"/>
      <c r="B13" s="124"/>
      <c r="C13" s="13" t="s">
        <v>115</v>
      </c>
      <c r="D13" s="78">
        <v>21030</v>
      </c>
      <c r="E13" s="78">
        <v>29.196386115073704</v>
      </c>
      <c r="F13" s="97">
        <v>97.7888730385164</v>
      </c>
      <c r="G13" s="98">
        <v>2.211126961483595</v>
      </c>
      <c r="H13" s="78">
        <v>22.49167855444603</v>
      </c>
      <c r="I13" s="98">
        <v>6.704707560627675</v>
      </c>
      <c r="J13" s="78">
        <v>48.71611982881598</v>
      </c>
      <c r="K13" s="98">
        <v>21.279125059438897</v>
      </c>
      <c r="L13" s="98">
        <v>0.7845934379457917</v>
      </c>
      <c r="M13" s="78">
        <v>0</v>
      </c>
      <c r="O13" s="28"/>
    </row>
    <row r="14" spans="1:15" ht="12" customHeight="1">
      <c r="A14" s="2"/>
      <c r="B14" s="124"/>
      <c r="C14" s="11" t="s">
        <v>116</v>
      </c>
      <c r="D14" s="35">
        <v>7145</v>
      </c>
      <c r="E14" s="35">
        <v>31.7704688593422</v>
      </c>
      <c r="F14" s="32">
        <v>97.4107767669699</v>
      </c>
      <c r="G14" s="36">
        <v>2.589223233030091</v>
      </c>
      <c r="H14" s="35">
        <v>23.932820153953813</v>
      </c>
      <c r="I14" s="36">
        <v>7.837648705388384</v>
      </c>
      <c r="J14" s="35">
        <v>50.80475857242828</v>
      </c>
      <c r="K14" s="36">
        <v>16.794961511546536</v>
      </c>
      <c r="L14" s="36">
        <v>0.6997900629811057</v>
      </c>
      <c r="M14" s="35">
        <v>0</v>
      </c>
      <c r="O14" s="28"/>
    </row>
    <row r="15" spans="1:15" ht="12" customHeight="1">
      <c r="A15" s="2"/>
      <c r="B15" s="124"/>
      <c r="C15" s="11" t="s">
        <v>142</v>
      </c>
      <c r="D15" s="35">
        <v>695</v>
      </c>
      <c r="E15" s="35">
        <v>18.705035971223023</v>
      </c>
      <c r="F15" s="32">
        <v>100</v>
      </c>
      <c r="G15" s="36">
        <v>0</v>
      </c>
      <c r="H15" s="35">
        <v>16.546762589928058</v>
      </c>
      <c r="I15" s="36">
        <v>2.158273381294964</v>
      </c>
      <c r="J15" s="35">
        <v>41.726618705035975</v>
      </c>
      <c r="K15" s="36">
        <v>37.410071942446045</v>
      </c>
      <c r="L15" s="36">
        <v>1.4388489208633095</v>
      </c>
      <c r="M15" s="35">
        <v>0</v>
      </c>
      <c r="O15" s="28"/>
    </row>
    <row r="16" spans="1:15" ht="12" customHeight="1">
      <c r="A16" s="2"/>
      <c r="B16" s="124"/>
      <c r="C16" s="11" t="s">
        <v>117</v>
      </c>
      <c r="D16" s="35">
        <v>7170</v>
      </c>
      <c r="E16" s="35">
        <v>28.661087866108787</v>
      </c>
      <c r="F16" s="32">
        <v>95.11854951185495</v>
      </c>
      <c r="G16" s="36">
        <v>4.881450488145049</v>
      </c>
      <c r="H16" s="35">
        <v>20.292887029288703</v>
      </c>
      <c r="I16" s="36">
        <v>8.368200836820083</v>
      </c>
      <c r="J16" s="35">
        <v>48.18688981868898</v>
      </c>
      <c r="K16" s="36">
        <v>21.687587168758718</v>
      </c>
      <c r="L16" s="36">
        <v>1.394700139470014</v>
      </c>
      <c r="M16" s="35">
        <v>0</v>
      </c>
      <c r="O16" s="28"/>
    </row>
    <row r="17" spans="1:15" ht="12" customHeight="1">
      <c r="A17" s="2"/>
      <c r="B17" s="124"/>
      <c r="C17" s="11" t="s">
        <v>118</v>
      </c>
      <c r="D17" s="35">
        <v>126705</v>
      </c>
      <c r="E17" s="35">
        <v>34.69476342685766</v>
      </c>
      <c r="F17" s="32">
        <v>98.03875143048815</v>
      </c>
      <c r="G17" s="36">
        <v>1.9612485695118582</v>
      </c>
      <c r="H17" s="35">
        <v>28.43613117082988</v>
      </c>
      <c r="I17" s="36">
        <v>6.258632256027781</v>
      </c>
      <c r="J17" s="35">
        <v>45.47176512371256</v>
      </c>
      <c r="K17" s="36">
        <v>19.060021309340595</v>
      </c>
      <c r="L17" s="36">
        <v>0.7655577917209265</v>
      </c>
      <c r="M17" s="35">
        <v>0.007892348368256974</v>
      </c>
      <c r="O17" s="28"/>
    </row>
    <row r="18" spans="1:15" ht="12" customHeight="1">
      <c r="A18" s="2"/>
      <c r="B18" s="124"/>
      <c r="C18" s="11" t="s">
        <v>119</v>
      </c>
      <c r="D18" s="35">
        <v>95</v>
      </c>
      <c r="E18" s="35">
        <v>15.789473684210526</v>
      </c>
      <c r="F18" s="32">
        <v>94.73684210526316</v>
      </c>
      <c r="G18" s="36">
        <v>5.263157894736842</v>
      </c>
      <c r="H18" s="35">
        <v>10.526315789473683</v>
      </c>
      <c r="I18" s="36">
        <v>5.263157894736842</v>
      </c>
      <c r="J18" s="35">
        <v>63.1578947368421</v>
      </c>
      <c r="K18" s="36">
        <v>26.31578947368421</v>
      </c>
      <c r="L18" s="36">
        <v>0</v>
      </c>
      <c r="M18" s="35">
        <v>0</v>
      </c>
      <c r="O18" s="28"/>
    </row>
    <row r="19" spans="1:15" ht="12" customHeight="1">
      <c r="A19" s="2"/>
      <c r="B19" s="124"/>
      <c r="C19" s="11" t="s">
        <v>120</v>
      </c>
      <c r="D19" s="35">
        <v>920</v>
      </c>
      <c r="E19" s="35">
        <v>27.173913043478258</v>
      </c>
      <c r="F19" s="32">
        <v>97.82608695652173</v>
      </c>
      <c r="G19" s="36">
        <v>2.1739130434782608</v>
      </c>
      <c r="H19" s="35">
        <v>22.82608695652174</v>
      </c>
      <c r="I19" s="36">
        <v>4.3478260869565215</v>
      </c>
      <c r="J19" s="35">
        <v>49.45652173913043</v>
      </c>
      <c r="K19" s="36">
        <v>22.282608695652172</v>
      </c>
      <c r="L19" s="36">
        <v>1.0869565217391304</v>
      </c>
      <c r="M19" s="35">
        <v>0</v>
      </c>
      <c r="O19" s="28"/>
    </row>
    <row r="20" spans="1:15" ht="12" customHeight="1">
      <c r="A20" s="2"/>
      <c r="B20" s="124"/>
      <c r="C20" s="11" t="s">
        <v>121</v>
      </c>
      <c r="D20" s="35">
        <v>8225</v>
      </c>
      <c r="E20" s="35">
        <v>12.64437689969605</v>
      </c>
      <c r="F20" s="32">
        <v>96.04863221884499</v>
      </c>
      <c r="G20" s="36">
        <v>3.951367781155015</v>
      </c>
      <c r="H20" s="35">
        <v>7.112462006079028</v>
      </c>
      <c r="I20" s="36">
        <v>5.531914893617021</v>
      </c>
      <c r="J20" s="35">
        <v>69.11854103343465</v>
      </c>
      <c r="K20" s="36">
        <v>17.99392097264438</v>
      </c>
      <c r="L20" s="36">
        <v>0.24316109422492402</v>
      </c>
      <c r="M20" s="35">
        <v>0</v>
      </c>
      <c r="O20" s="28"/>
    </row>
    <row r="21" spans="1:15" ht="12" customHeight="1">
      <c r="A21" s="2"/>
      <c r="B21" s="125"/>
      <c r="C21" s="11" t="s">
        <v>122</v>
      </c>
      <c r="D21" s="35">
        <v>4485</v>
      </c>
      <c r="E21" s="35">
        <v>11.817168338907468</v>
      </c>
      <c r="F21" s="32">
        <v>99.77703455964325</v>
      </c>
      <c r="G21" s="36">
        <v>0.2229654403567447</v>
      </c>
      <c r="H21" s="35">
        <v>9.141583054626533</v>
      </c>
      <c r="I21" s="36">
        <v>2.6755852842809364</v>
      </c>
      <c r="J21" s="35">
        <v>63.76811594202898</v>
      </c>
      <c r="K21" s="36">
        <v>23.411371237458194</v>
      </c>
      <c r="L21" s="36">
        <v>1.0033444816053512</v>
      </c>
      <c r="M21" s="35">
        <v>0</v>
      </c>
      <c r="O21" s="28"/>
    </row>
    <row r="22" spans="1:15" ht="12" customHeight="1">
      <c r="A22" s="2"/>
      <c r="B22" s="124"/>
      <c r="C22" s="11" t="s">
        <v>15</v>
      </c>
      <c r="D22" s="35">
        <v>66265</v>
      </c>
      <c r="E22" s="35">
        <v>22.440202218365656</v>
      </c>
      <c r="F22" s="32">
        <v>99.44918131743756</v>
      </c>
      <c r="G22" s="36">
        <v>0.5508186825624386</v>
      </c>
      <c r="H22" s="35">
        <v>19.482381347619405</v>
      </c>
      <c r="I22" s="36">
        <v>2.957820870746246</v>
      </c>
      <c r="J22" s="35">
        <v>52.04859277144798</v>
      </c>
      <c r="K22" s="36">
        <v>24.67365879423527</v>
      </c>
      <c r="L22" s="36">
        <v>0.8300007545461405</v>
      </c>
      <c r="M22" s="35">
        <v>0.007545461404964914</v>
      </c>
      <c r="O22" s="28"/>
    </row>
    <row r="23" spans="1:15" ht="12" customHeight="1">
      <c r="A23" s="2"/>
      <c r="B23" s="124"/>
      <c r="C23" s="11" t="s">
        <v>123</v>
      </c>
      <c r="D23" s="35">
        <v>1075</v>
      </c>
      <c r="E23" s="35">
        <v>12.558139534883722</v>
      </c>
      <c r="F23" s="32">
        <v>94.88372093023256</v>
      </c>
      <c r="G23" s="36">
        <v>5.116279069767442</v>
      </c>
      <c r="H23" s="35">
        <v>6.511627906976744</v>
      </c>
      <c r="I23" s="36">
        <v>6.046511627906977</v>
      </c>
      <c r="J23" s="35">
        <v>73.0232558139535</v>
      </c>
      <c r="K23" s="36">
        <v>14.418604651162791</v>
      </c>
      <c r="L23" s="36">
        <v>0</v>
      </c>
      <c r="M23" s="35">
        <v>0</v>
      </c>
      <c r="O23" s="28"/>
    </row>
    <row r="24" spans="1:15" ht="12" customHeight="1">
      <c r="A24" s="2"/>
      <c r="B24" s="124"/>
      <c r="C24" s="11" t="s">
        <v>124</v>
      </c>
      <c r="D24" s="35">
        <v>26620</v>
      </c>
      <c r="E24" s="35">
        <v>8.320811419984974</v>
      </c>
      <c r="F24" s="32">
        <v>96.97595792637115</v>
      </c>
      <c r="G24" s="36">
        <v>3.0240420736288507</v>
      </c>
      <c r="H24" s="35">
        <v>5.184072126220887</v>
      </c>
      <c r="I24" s="36">
        <v>3.1367392937640868</v>
      </c>
      <c r="J24" s="35">
        <v>79.86476333583772</v>
      </c>
      <c r="K24" s="36">
        <v>11.682945154019535</v>
      </c>
      <c r="L24" s="36">
        <v>0.13148009015777612</v>
      </c>
      <c r="M24" s="35">
        <v>0</v>
      </c>
      <c r="O24" s="28"/>
    </row>
    <row r="25" spans="1:15" ht="12" customHeight="1">
      <c r="A25" s="2"/>
      <c r="B25" s="124"/>
      <c r="C25" s="11" t="s">
        <v>125</v>
      </c>
      <c r="D25" s="35">
        <v>1255</v>
      </c>
      <c r="E25" s="35">
        <v>21.51394422310757</v>
      </c>
      <c r="F25" s="32">
        <v>95.61752988047809</v>
      </c>
      <c r="G25" s="36">
        <v>4.382470119521913</v>
      </c>
      <c r="H25" s="35">
        <v>14.741035856573706</v>
      </c>
      <c r="I25" s="36">
        <v>6.772908366533864</v>
      </c>
      <c r="J25" s="35">
        <v>58.16733067729084</v>
      </c>
      <c r="K25" s="36">
        <v>18.725099601593627</v>
      </c>
      <c r="L25" s="36">
        <v>0.796812749003984</v>
      </c>
      <c r="M25" s="35">
        <v>0.796812749003984</v>
      </c>
      <c r="O25" s="28"/>
    </row>
    <row r="26" spans="1:15" ht="12" customHeight="1">
      <c r="A26" s="2"/>
      <c r="B26" s="124"/>
      <c r="C26" s="11" t="s">
        <v>126</v>
      </c>
      <c r="D26" s="35">
        <v>195</v>
      </c>
      <c r="E26" s="35">
        <v>15.384615384615385</v>
      </c>
      <c r="F26" s="32">
        <v>97.43589743589743</v>
      </c>
      <c r="G26" s="36">
        <v>2.564102564102564</v>
      </c>
      <c r="H26" s="35">
        <v>10.256410256410255</v>
      </c>
      <c r="I26" s="36">
        <v>5.128205128205128</v>
      </c>
      <c r="J26" s="35">
        <v>53.84615384615385</v>
      </c>
      <c r="K26" s="36">
        <v>30.76923076923077</v>
      </c>
      <c r="L26" s="36">
        <v>0</v>
      </c>
      <c r="M26" s="35">
        <v>0</v>
      </c>
      <c r="O26" s="28"/>
    </row>
    <row r="27" spans="1:15" ht="12" customHeight="1">
      <c r="A27" s="2"/>
      <c r="B27" s="124"/>
      <c r="C27" s="11" t="s">
        <v>127</v>
      </c>
      <c r="D27" s="35">
        <v>400</v>
      </c>
      <c r="E27" s="35">
        <v>15</v>
      </c>
      <c r="F27" s="32">
        <v>100</v>
      </c>
      <c r="G27" s="36">
        <v>0</v>
      </c>
      <c r="H27" s="35">
        <v>12.5</v>
      </c>
      <c r="I27" s="36">
        <v>2.5</v>
      </c>
      <c r="J27" s="35">
        <v>61.25000000000001</v>
      </c>
      <c r="K27" s="36">
        <v>23.75</v>
      </c>
      <c r="L27" s="36">
        <v>1.25</v>
      </c>
      <c r="M27" s="35">
        <v>0</v>
      </c>
      <c r="O27" s="28"/>
    </row>
    <row r="28" spans="1:15" ht="12" customHeight="1">
      <c r="A28" s="2"/>
      <c r="B28" s="124"/>
      <c r="C28" s="11" t="s">
        <v>17</v>
      </c>
      <c r="D28" s="35">
        <v>1070</v>
      </c>
      <c r="E28" s="35">
        <v>23.83177570093458</v>
      </c>
      <c r="F28" s="32">
        <v>95.79439252336448</v>
      </c>
      <c r="G28" s="36">
        <v>4.205607476635514</v>
      </c>
      <c r="H28" s="35">
        <v>16.355140186915886</v>
      </c>
      <c r="I28" s="36">
        <v>7.476635514018691</v>
      </c>
      <c r="J28" s="35">
        <v>52.336448598130836</v>
      </c>
      <c r="K28" s="36">
        <v>22.897196261682243</v>
      </c>
      <c r="L28" s="36">
        <v>0.46728971962616817</v>
      </c>
      <c r="M28" s="35">
        <v>0</v>
      </c>
      <c r="O28" s="28"/>
    </row>
    <row r="29" spans="1:15" ht="12" customHeight="1">
      <c r="A29" s="2"/>
      <c r="B29" s="124"/>
      <c r="C29" s="11" t="s">
        <v>128</v>
      </c>
      <c r="D29" s="35">
        <v>18895</v>
      </c>
      <c r="E29" s="35">
        <v>7.303519449589839</v>
      </c>
      <c r="F29" s="32">
        <v>97.98888594866366</v>
      </c>
      <c r="G29" s="36">
        <v>2.0111140513363326</v>
      </c>
      <c r="H29" s="35">
        <v>4.18100026462027</v>
      </c>
      <c r="I29" s="36">
        <v>3.122519184969569</v>
      </c>
      <c r="J29" s="35">
        <v>79.54485313575019</v>
      </c>
      <c r="K29" s="36">
        <v>13.07224133368616</v>
      </c>
      <c r="L29" s="36">
        <v>0.07938608097380259</v>
      </c>
      <c r="M29" s="35">
        <v>0</v>
      </c>
      <c r="O29" s="28"/>
    </row>
    <row r="30" spans="1:15" ht="12" customHeight="1">
      <c r="A30" s="2"/>
      <c r="B30" s="124"/>
      <c r="C30" s="11" t="s">
        <v>129</v>
      </c>
      <c r="D30" s="35">
        <v>2245</v>
      </c>
      <c r="E30" s="35">
        <v>24.4988864142539</v>
      </c>
      <c r="F30" s="32">
        <v>85.07795100222717</v>
      </c>
      <c r="G30" s="36">
        <v>14.92204899777283</v>
      </c>
      <c r="H30" s="35">
        <v>5.122494432071269</v>
      </c>
      <c r="I30" s="36">
        <v>19.37639198218263</v>
      </c>
      <c r="J30" s="35">
        <v>67.26057906458797</v>
      </c>
      <c r="K30" s="36">
        <v>8.017817371937639</v>
      </c>
      <c r="L30" s="36">
        <v>0.22271714922048996</v>
      </c>
      <c r="M30" s="35">
        <v>0.22271714922048996</v>
      </c>
      <c r="O30" s="28"/>
    </row>
    <row r="31" spans="1:15" ht="12" customHeight="1">
      <c r="A31" s="2"/>
      <c r="B31" s="126"/>
      <c r="C31" s="11" t="s">
        <v>130</v>
      </c>
      <c r="D31" s="41">
        <v>17160</v>
      </c>
      <c r="E31" s="41">
        <v>36.1013986013986</v>
      </c>
      <c r="F31" s="119">
        <v>98.1934731934732</v>
      </c>
      <c r="G31" s="112">
        <v>1.8065268065268065</v>
      </c>
      <c r="H31" s="41">
        <v>27.185314685314687</v>
      </c>
      <c r="I31" s="112">
        <v>8.916083916083917</v>
      </c>
      <c r="J31" s="41">
        <v>41.75407925407925</v>
      </c>
      <c r="K31" s="112">
        <v>20.483682983682982</v>
      </c>
      <c r="L31" s="112">
        <v>1.2237762237762237</v>
      </c>
      <c r="M31" s="41">
        <v>0.4370629370629371</v>
      </c>
      <c r="O31" s="28"/>
    </row>
    <row r="32" spans="1:15" ht="12" customHeight="1">
      <c r="A32" s="2"/>
      <c r="B32" s="124"/>
      <c r="C32" s="11" t="s">
        <v>131</v>
      </c>
      <c r="D32" s="35">
        <v>17500</v>
      </c>
      <c r="E32" s="35">
        <v>32.68571428571428</v>
      </c>
      <c r="F32" s="32">
        <v>94.65714285714286</v>
      </c>
      <c r="G32" s="36">
        <v>5.3428571428571425</v>
      </c>
      <c r="H32" s="35">
        <v>23.942857142857143</v>
      </c>
      <c r="I32" s="36">
        <v>8.742857142857142</v>
      </c>
      <c r="J32" s="35">
        <v>49.42857142857143</v>
      </c>
      <c r="K32" s="36">
        <v>17.17142857142857</v>
      </c>
      <c r="L32" s="36">
        <v>0.7142857142857143</v>
      </c>
      <c r="M32" s="35">
        <v>0</v>
      </c>
      <c r="O32" s="28"/>
    </row>
    <row r="33" spans="1:15" ht="12" customHeight="1">
      <c r="A33" s="2"/>
      <c r="B33" s="124"/>
      <c r="C33" s="11" t="s">
        <v>132</v>
      </c>
      <c r="D33" s="35">
        <v>15240</v>
      </c>
      <c r="E33" s="35">
        <v>49.60629921259843</v>
      </c>
      <c r="F33" s="32">
        <v>98.3267716535433</v>
      </c>
      <c r="G33" s="36">
        <v>1.673228346456693</v>
      </c>
      <c r="H33" s="35">
        <v>45.43963254593176</v>
      </c>
      <c r="I33" s="36">
        <v>4.166666666666666</v>
      </c>
      <c r="J33" s="35">
        <v>32.841207349081365</v>
      </c>
      <c r="K33" s="36">
        <v>17.02755905511811</v>
      </c>
      <c r="L33" s="36">
        <v>0.5249343832020997</v>
      </c>
      <c r="M33" s="35">
        <v>0</v>
      </c>
      <c r="O33" s="28"/>
    </row>
    <row r="34" spans="1:15" ht="12" customHeight="1">
      <c r="A34" s="2"/>
      <c r="B34" s="124"/>
      <c r="C34" s="11" t="s">
        <v>18</v>
      </c>
      <c r="D34" s="35">
        <v>500</v>
      </c>
      <c r="E34" s="35">
        <v>28.999999999999996</v>
      </c>
      <c r="F34" s="32">
        <v>89</v>
      </c>
      <c r="G34" s="36">
        <v>11</v>
      </c>
      <c r="H34" s="35">
        <v>12</v>
      </c>
      <c r="I34" s="36">
        <v>17</v>
      </c>
      <c r="J34" s="35">
        <v>53</v>
      </c>
      <c r="K34" s="36">
        <v>18</v>
      </c>
      <c r="L34" s="36">
        <v>0</v>
      </c>
      <c r="M34" s="35">
        <v>0</v>
      </c>
      <c r="O34" s="28"/>
    </row>
    <row r="35" spans="1:15" ht="12" customHeight="1">
      <c r="A35" s="2"/>
      <c r="B35" s="124"/>
      <c r="C35" s="11" t="s">
        <v>133</v>
      </c>
      <c r="D35" s="35">
        <v>1495</v>
      </c>
      <c r="E35" s="35">
        <v>26.421404682274247</v>
      </c>
      <c r="F35" s="32">
        <v>98.99665551839465</v>
      </c>
      <c r="G35" s="36">
        <v>1.0033444816053512</v>
      </c>
      <c r="H35" s="35">
        <v>20.735785953177256</v>
      </c>
      <c r="I35" s="36">
        <v>5.68561872909699</v>
      </c>
      <c r="J35" s="35">
        <v>47.82608695652174</v>
      </c>
      <c r="K35" s="36">
        <v>24.414715719063544</v>
      </c>
      <c r="L35" s="36">
        <v>1.0033444816053512</v>
      </c>
      <c r="M35" s="35">
        <v>0</v>
      </c>
      <c r="O35" s="28"/>
    </row>
    <row r="36" spans="1:15" ht="12" customHeight="1">
      <c r="A36" s="2"/>
      <c r="B36" s="124"/>
      <c r="C36" s="11" t="s">
        <v>134</v>
      </c>
      <c r="D36" s="35">
        <v>270</v>
      </c>
      <c r="E36" s="35">
        <v>24.074074074074073</v>
      </c>
      <c r="F36" s="32">
        <v>88.88888888888889</v>
      </c>
      <c r="G36" s="36">
        <v>11.11111111111111</v>
      </c>
      <c r="H36" s="35">
        <v>11.11111111111111</v>
      </c>
      <c r="I36" s="36">
        <v>12.962962962962962</v>
      </c>
      <c r="J36" s="35">
        <v>55.55555555555556</v>
      </c>
      <c r="K36" s="36">
        <v>20.37037037037037</v>
      </c>
      <c r="L36" s="36">
        <v>0</v>
      </c>
      <c r="M36" s="35">
        <v>0</v>
      </c>
      <c r="O36" s="28"/>
    </row>
    <row r="37" spans="1:15" ht="12" customHeight="1">
      <c r="A37" s="2"/>
      <c r="B37" s="124"/>
      <c r="C37" s="11" t="s">
        <v>135</v>
      </c>
      <c r="D37" s="35">
        <v>440</v>
      </c>
      <c r="E37" s="35">
        <v>17.045454545454543</v>
      </c>
      <c r="F37" s="32">
        <v>98.86363636363636</v>
      </c>
      <c r="G37" s="36">
        <v>1.1363636363636365</v>
      </c>
      <c r="H37" s="35">
        <v>13.636363636363635</v>
      </c>
      <c r="I37" s="36">
        <v>3.4090909090909087</v>
      </c>
      <c r="J37" s="35">
        <v>62.5</v>
      </c>
      <c r="K37" s="36">
        <v>20.454545454545457</v>
      </c>
      <c r="L37" s="36">
        <v>0</v>
      </c>
      <c r="M37" s="35">
        <v>0</v>
      </c>
      <c r="O37" s="28"/>
    </row>
    <row r="38" spans="1:15" ht="12" customHeight="1">
      <c r="A38" s="2"/>
      <c r="B38" s="124"/>
      <c r="C38" s="11" t="s">
        <v>136</v>
      </c>
      <c r="D38" s="35">
        <v>3210</v>
      </c>
      <c r="E38" s="35">
        <v>23.05295950155763</v>
      </c>
      <c r="F38" s="32">
        <v>95.01557632398755</v>
      </c>
      <c r="G38" s="36">
        <v>4.984423676012461</v>
      </c>
      <c r="H38" s="35">
        <v>16.978193146417446</v>
      </c>
      <c r="I38" s="36">
        <v>6.074766355140187</v>
      </c>
      <c r="J38" s="35">
        <v>54.82866043613706</v>
      </c>
      <c r="K38" s="36">
        <v>21.18380062305296</v>
      </c>
      <c r="L38" s="36">
        <v>0.778816199376947</v>
      </c>
      <c r="M38" s="35">
        <v>0.1557632398753894</v>
      </c>
      <c r="O38" s="28"/>
    </row>
    <row r="39" spans="1:15" ht="12" customHeight="1">
      <c r="A39" s="2"/>
      <c r="B39" s="124"/>
      <c r="C39" s="11" t="s">
        <v>137</v>
      </c>
      <c r="D39" s="35">
        <v>54270</v>
      </c>
      <c r="E39" s="35">
        <v>30.707573244886678</v>
      </c>
      <c r="F39" s="32">
        <v>92.90584116454764</v>
      </c>
      <c r="G39" s="36">
        <v>7.094158835452367</v>
      </c>
      <c r="H39" s="35">
        <v>21.162704993550765</v>
      </c>
      <c r="I39" s="36">
        <v>9.544868251335913</v>
      </c>
      <c r="J39" s="35">
        <v>43.725815367606415</v>
      </c>
      <c r="K39" s="36">
        <v>23.871383821632577</v>
      </c>
      <c r="L39" s="36">
        <v>1.7044407591671271</v>
      </c>
      <c r="M39" s="35">
        <v>0</v>
      </c>
      <c r="O39" s="28"/>
    </row>
    <row r="40" spans="1:15" ht="12" customHeight="1">
      <c r="A40" s="2"/>
      <c r="B40" s="124"/>
      <c r="C40" s="14" t="s">
        <v>138</v>
      </c>
      <c r="D40" s="79">
        <v>29875</v>
      </c>
      <c r="E40" s="79">
        <v>19.230125523012553</v>
      </c>
      <c r="F40" s="99">
        <v>96.06694560669456</v>
      </c>
      <c r="G40" s="84">
        <v>3.933054393305439</v>
      </c>
      <c r="H40" s="79">
        <v>13.205020920502092</v>
      </c>
      <c r="I40" s="84">
        <v>6.02510460251046</v>
      </c>
      <c r="J40" s="79">
        <v>54.928870292887034</v>
      </c>
      <c r="K40" s="84">
        <v>21.857740585774057</v>
      </c>
      <c r="L40" s="84">
        <v>1.205020920502092</v>
      </c>
      <c r="M40" s="79">
        <v>2.778242677824268</v>
      </c>
      <c r="O40" s="28"/>
    </row>
    <row r="41" spans="1:15" ht="12" customHeight="1">
      <c r="A41" s="114"/>
      <c r="B41" s="121"/>
      <c r="C41" s="13" t="s">
        <v>139</v>
      </c>
      <c r="D41" s="78">
        <v>125</v>
      </c>
      <c r="E41" s="78">
        <v>20</v>
      </c>
      <c r="F41" s="97">
        <v>100</v>
      </c>
      <c r="G41" s="98">
        <v>0</v>
      </c>
      <c r="H41" s="78">
        <v>16</v>
      </c>
      <c r="I41" s="98">
        <v>4</v>
      </c>
      <c r="J41" s="78">
        <v>52</v>
      </c>
      <c r="K41" s="98">
        <v>28.000000000000004</v>
      </c>
      <c r="L41" s="98">
        <v>0</v>
      </c>
      <c r="M41" s="78">
        <v>0</v>
      </c>
      <c r="O41" s="28"/>
    </row>
    <row r="42" spans="1:15" ht="12" customHeight="1">
      <c r="A42" s="114"/>
      <c r="C42" s="11" t="s">
        <v>16</v>
      </c>
      <c r="D42" s="35">
        <v>55</v>
      </c>
      <c r="E42" s="35">
        <v>18.181818181818183</v>
      </c>
      <c r="F42" s="32">
        <v>100</v>
      </c>
      <c r="G42" s="36">
        <v>0</v>
      </c>
      <c r="H42" s="35">
        <v>18.181818181818183</v>
      </c>
      <c r="I42" s="36">
        <v>0</v>
      </c>
      <c r="J42" s="35">
        <v>54.54545454545454</v>
      </c>
      <c r="K42" s="36">
        <v>27.27272727272727</v>
      </c>
      <c r="L42" s="36">
        <v>0</v>
      </c>
      <c r="M42" s="35">
        <v>0</v>
      </c>
      <c r="O42" s="28"/>
    </row>
    <row r="43" spans="1:15" ht="12" customHeight="1">
      <c r="A43" s="114"/>
      <c r="C43" s="11" t="s">
        <v>140</v>
      </c>
      <c r="D43" s="35">
        <v>11930</v>
      </c>
      <c r="E43" s="35">
        <v>22.632020117351214</v>
      </c>
      <c r="F43" s="32">
        <v>91.03101424979045</v>
      </c>
      <c r="G43" s="36">
        <v>8.968985750209555</v>
      </c>
      <c r="H43" s="35">
        <v>13.537300922045265</v>
      </c>
      <c r="I43" s="36">
        <v>9.094719195305952</v>
      </c>
      <c r="J43" s="35">
        <v>59.59765297569153</v>
      </c>
      <c r="K43" s="36">
        <v>17.26739312657167</v>
      </c>
      <c r="L43" s="36">
        <v>0.5029337803855826</v>
      </c>
      <c r="M43" s="35">
        <v>0</v>
      </c>
      <c r="O43" s="28"/>
    </row>
    <row r="44" spans="1:15" ht="12" customHeight="1">
      <c r="A44" s="114"/>
      <c r="C44" s="14" t="s">
        <v>141</v>
      </c>
      <c r="D44" s="79">
        <v>21305</v>
      </c>
      <c r="E44" s="79">
        <v>24.94719549401549</v>
      </c>
      <c r="F44" s="99">
        <v>98.3337244778221</v>
      </c>
      <c r="G44" s="84">
        <v>1.6662755221778927</v>
      </c>
      <c r="H44" s="79">
        <v>20.464679652663694</v>
      </c>
      <c r="I44" s="84">
        <v>4.482515841351796</v>
      </c>
      <c r="J44" s="79">
        <v>57.287021825862475</v>
      </c>
      <c r="K44" s="84">
        <v>17.272940624266603</v>
      </c>
      <c r="L44" s="84">
        <v>0.46937338652898386</v>
      </c>
      <c r="M44" s="79">
        <v>0.02346866932644919</v>
      </c>
      <c r="O44" s="28"/>
    </row>
    <row r="45" ht="12" customHeight="1">
      <c r="A45" s="48"/>
    </row>
    <row r="46" spans="1:15" ht="12" customHeight="1">
      <c r="A46" s="113"/>
      <c r="C46" s="27" t="s">
        <v>153</v>
      </c>
      <c r="O46" s="115"/>
    </row>
    <row r="47" ht="12" customHeight="1">
      <c r="C47" s="37" t="s">
        <v>110</v>
      </c>
    </row>
    <row r="48" ht="12" customHeight="1"/>
    <row r="49" ht="12" customHeight="1"/>
    <row r="50" ht="12">
      <c r="N50" s="1" t="s">
        <v>10</v>
      </c>
    </row>
    <row r="56" ht="12">
      <c r="A56" s="4" t="s">
        <v>39</v>
      </c>
    </row>
    <row r="57" ht="12">
      <c r="A57" s="30" t="s">
        <v>96</v>
      </c>
    </row>
    <row r="58" ht="12">
      <c r="A58" s="30" t="s">
        <v>81</v>
      </c>
    </row>
  </sheetData>
  <mergeCells count="5">
    <mergeCell ref="C10:C11"/>
    <mergeCell ref="D10:D11"/>
    <mergeCell ref="E10:I10"/>
    <mergeCell ref="M10:M11"/>
    <mergeCell ref="J10:L10"/>
  </mergeCells>
  <conditionalFormatting sqref="N12:N44">
    <cfRule type="cellIs" priority="1" dxfId="0" operator="equal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"/>
  <sheetViews>
    <sheetView showGridLines="0" workbookViewId="0" topLeftCell="A1">
      <selection activeCell="V1" sqref="V1:V1048576"/>
    </sheetView>
  </sheetViews>
  <sheetFormatPr defaultColWidth="9.140625" defaultRowHeight="12"/>
  <cols>
    <col min="1" max="2" width="9.28125" style="27" customWidth="1"/>
    <col min="3" max="3" width="24.28125" style="27" customWidth="1"/>
    <col min="4" max="5" width="9.140625" style="27" customWidth="1"/>
    <col min="6" max="11" width="2.8515625" style="27" customWidth="1"/>
    <col min="12" max="20" width="9.140625" style="27" customWidth="1"/>
    <col min="21" max="21" width="2.28125" style="27" customWidth="1"/>
    <col min="22" max="16384" width="9.140625" style="27" customWidth="1"/>
  </cols>
  <sheetData>
    <row r="1" ht="12">
      <c r="C1" s="40" t="s">
        <v>97</v>
      </c>
    </row>
    <row r="2" ht="12">
      <c r="C2" s="131" t="s">
        <v>12</v>
      </c>
    </row>
    <row r="3" ht="12">
      <c r="C3" s="3" t="s">
        <v>22</v>
      </c>
    </row>
    <row r="4" ht="12">
      <c r="C4" s="2" t="s">
        <v>21</v>
      </c>
    </row>
    <row r="5" ht="12"/>
    <row r="6" s="8" customFormat="1" ht="15">
      <c r="C6" s="8" t="s">
        <v>98</v>
      </c>
    </row>
    <row r="7" spans="3:43" ht="12">
      <c r="C7" s="44" t="s">
        <v>24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ht="12"/>
    <row r="9" ht="12"/>
    <row r="10" ht="12">
      <c r="D10" s="76" t="s">
        <v>12</v>
      </c>
    </row>
    <row r="11" spans="3:4" ht="12">
      <c r="C11" s="27" t="s">
        <v>14</v>
      </c>
      <c r="D11" s="28">
        <v>65.51962251122109</v>
      </c>
    </row>
    <row r="12" spans="3:4" ht="12">
      <c r="C12" s="27" t="s">
        <v>62</v>
      </c>
      <c r="D12" s="28">
        <v>51.44896425888162</v>
      </c>
    </row>
    <row r="13" spans="3:4" ht="12">
      <c r="C13" s="27" t="s">
        <v>63</v>
      </c>
      <c r="D13" s="28">
        <v>68.52415367059719</v>
      </c>
    </row>
    <row r="14" spans="3:4" ht="12">
      <c r="C14" s="27" t="s">
        <v>64</v>
      </c>
      <c r="D14" s="28">
        <v>71.75413436113477</v>
      </c>
    </row>
    <row r="15" spans="3:4" ht="12">
      <c r="C15" s="27" t="s">
        <v>65</v>
      </c>
      <c r="D15" s="28">
        <v>63.007570543702684</v>
      </c>
    </row>
    <row r="16" spans="3:4" ht="12">
      <c r="C16" s="27" t="s">
        <v>31</v>
      </c>
      <c r="D16" s="28">
        <v>44.11764705882353</v>
      </c>
    </row>
    <row r="17" ht="12">
      <c r="D17" s="28"/>
    </row>
    <row r="18" spans="3:4" ht="12">
      <c r="C18" s="27" t="s">
        <v>72</v>
      </c>
      <c r="D18" s="28">
        <v>51.8286115663779</v>
      </c>
    </row>
    <row r="19" spans="3:4" ht="12">
      <c r="C19" s="27" t="s">
        <v>73</v>
      </c>
      <c r="D19" s="28">
        <v>83.6420969649192</v>
      </c>
    </row>
    <row r="20" ht="12"/>
    <row r="21" spans="1:3" ht="12">
      <c r="A21" s="40" t="s">
        <v>11</v>
      </c>
      <c r="C21" s="37" t="s">
        <v>110</v>
      </c>
    </row>
    <row r="22" ht="12">
      <c r="M22" s="1" t="s">
        <v>10</v>
      </c>
    </row>
    <row r="23" ht="12"/>
    <row r="24" ht="12"/>
    <row r="25" ht="12">
      <c r="A25" s="4" t="s">
        <v>39</v>
      </c>
    </row>
    <row r="26" ht="12">
      <c r="A26" s="30" t="s">
        <v>82</v>
      </c>
    </row>
    <row r="27" ht="12">
      <c r="A27" s="30" t="s">
        <v>83</v>
      </c>
    </row>
    <row r="28" ht="12">
      <c r="A28" s="3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4.28125" style="27" customWidth="1"/>
    <col min="4" max="4" width="8.8515625" style="27" customWidth="1"/>
    <col min="5" max="5" width="3.421875" style="48" customWidth="1"/>
    <col min="6" max="6" width="24.28125" style="27" customWidth="1"/>
    <col min="7" max="7" width="8.8515625" style="27" customWidth="1"/>
    <col min="8" max="8" width="3.421875" style="48" customWidth="1"/>
    <col min="9" max="9" width="24.28125" style="27" customWidth="1"/>
    <col min="10" max="10" width="8.8515625" style="27" customWidth="1"/>
    <col min="11" max="11" width="3.421875" style="48" customWidth="1"/>
    <col min="12" max="12" width="24.28125" style="27" customWidth="1"/>
    <col min="13" max="13" width="8.8515625" style="27" customWidth="1"/>
    <col min="14" max="16384" width="9.140625" style="27" customWidth="1"/>
  </cols>
  <sheetData>
    <row r="1" ht="12">
      <c r="C1" s="40" t="s">
        <v>99</v>
      </c>
    </row>
    <row r="2" spans="1:3" ht="12">
      <c r="A2" s="1"/>
      <c r="C2" s="131" t="s">
        <v>13</v>
      </c>
    </row>
    <row r="3" ht="12">
      <c r="C3" s="3" t="s">
        <v>22</v>
      </c>
    </row>
    <row r="4" ht="12">
      <c r="C4" s="2" t="s">
        <v>21</v>
      </c>
    </row>
    <row r="6" spans="3:11" s="8" customFormat="1" ht="15">
      <c r="C6" s="8" t="s">
        <v>100</v>
      </c>
      <c r="E6" s="15"/>
      <c r="H6" s="15"/>
      <c r="K6" s="15"/>
    </row>
    <row r="7" spans="3:41" ht="12">
      <c r="C7" s="44" t="s">
        <v>32</v>
      </c>
      <c r="D7" s="44"/>
      <c r="E7" s="46"/>
      <c r="F7" s="44"/>
      <c r="G7" s="44"/>
      <c r="H7" s="46"/>
      <c r="I7" s="44"/>
      <c r="J7" s="44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10" spans="3:13" ht="12">
      <c r="C10" s="141" t="s">
        <v>115</v>
      </c>
      <c r="D10" s="141"/>
      <c r="E10" s="16"/>
      <c r="F10" s="141" t="s">
        <v>116</v>
      </c>
      <c r="G10" s="141"/>
      <c r="H10" s="16"/>
      <c r="I10" s="141" t="s">
        <v>142</v>
      </c>
      <c r="J10" s="141"/>
      <c r="K10" s="16"/>
      <c r="L10" s="141" t="s">
        <v>117</v>
      </c>
      <c r="M10" s="141"/>
    </row>
    <row r="11" spans="3:13" ht="12">
      <c r="C11" s="80" t="s">
        <v>42</v>
      </c>
      <c r="D11" s="81">
        <v>2150</v>
      </c>
      <c r="F11" s="80" t="s">
        <v>46</v>
      </c>
      <c r="G11" s="81">
        <v>4510</v>
      </c>
      <c r="I11" s="80" t="s">
        <v>19</v>
      </c>
      <c r="J11" s="81">
        <v>145</v>
      </c>
      <c r="L11" s="80" t="s">
        <v>46</v>
      </c>
      <c r="M11" s="81">
        <v>1685</v>
      </c>
    </row>
    <row r="12" spans="3:13" ht="12">
      <c r="C12" s="33" t="s">
        <v>0</v>
      </c>
      <c r="D12" s="82">
        <v>1675</v>
      </c>
      <c r="F12" s="33" t="s">
        <v>71</v>
      </c>
      <c r="G12" s="82">
        <v>565</v>
      </c>
      <c r="I12" s="33" t="s">
        <v>46</v>
      </c>
      <c r="J12" s="82">
        <v>70</v>
      </c>
      <c r="L12" s="33" t="s">
        <v>42</v>
      </c>
      <c r="M12" s="82">
        <v>965</v>
      </c>
    </row>
    <row r="13" spans="3:13" ht="12">
      <c r="C13" s="33" t="s">
        <v>51</v>
      </c>
      <c r="D13" s="82">
        <v>1610</v>
      </c>
      <c r="F13" s="33" t="s">
        <v>55</v>
      </c>
      <c r="G13" s="82">
        <v>435</v>
      </c>
      <c r="I13" s="33" t="s">
        <v>42</v>
      </c>
      <c r="J13" s="82">
        <v>50</v>
      </c>
      <c r="L13" s="33" t="s">
        <v>44</v>
      </c>
      <c r="M13" s="82">
        <v>920</v>
      </c>
    </row>
    <row r="14" spans="3:13" ht="12">
      <c r="C14" s="33" t="s">
        <v>50</v>
      </c>
      <c r="D14" s="82">
        <v>1540</v>
      </c>
      <c r="F14" s="33" t="s">
        <v>0</v>
      </c>
      <c r="G14" s="82">
        <v>310</v>
      </c>
      <c r="I14" s="33" t="s">
        <v>146</v>
      </c>
      <c r="J14" s="82">
        <v>50</v>
      </c>
      <c r="L14" s="33" t="s">
        <v>43</v>
      </c>
      <c r="M14" s="82">
        <v>465</v>
      </c>
    </row>
    <row r="15" spans="3:13" ht="12">
      <c r="C15" s="33" t="s">
        <v>9</v>
      </c>
      <c r="D15" s="82">
        <v>1270</v>
      </c>
      <c r="F15" s="33" t="s">
        <v>1</v>
      </c>
      <c r="G15" s="82">
        <v>255</v>
      </c>
      <c r="I15" s="33" t="s">
        <v>47</v>
      </c>
      <c r="J15" s="82">
        <v>40</v>
      </c>
      <c r="L15" s="33" t="s">
        <v>0</v>
      </c>
      <c r="M15" s="82">
        <v>410</v>
      </c>
    </row>
    <row r="16" spans="3:13" ht="12">
      <c r="C16" s="83" t="s">
        <v>143</v>
      </c>
      <c r="D16" s="85">
        <v>12785</v>
      </c>
      <c r="F16" s="83" t="s">
        <v>143</v>
      </c>
      <c r="G16" s="85">
        <v>1070</v>
      </c>
      <c r="I16" s="83" t="s">
        <v>143</v>
      </c>
      <c r="J16" s="85">
        <v>340</v>
      </c>
      <c r="L16" s="83" t="s">
        <v>143</v>
      </c>
      <c r="M16" s="85">
        <v>2725</v>
      </c>
    </row>
    <row r="17" spans="6:13" ht="8.1" customHeight="1">
      <c r="F17" s="86"/>
      <c r="G17" s="86"/>
      <c r="I17" s="86"/>
      <c r="J17" s="86"/>
      <c r="L17" s="86"/>
      <c r="M17" s="86"/>
    </row>
    <row r="18" spans="3:13" ht="12">
      <c r="C18" s="141" t="s">
        <v>118</v>
      </c>
      <c r="D18" s="141"/>
      <c r="E18" s="16"/>
      <c r="F18" s="141" t="s">
        <v>119</v>
      </c>
      <c r="G18" s="141"/>
      <c r="H18" s="16"/>
      <c r="I18" s="141" t="s">
        <v>120</v>
      </c>
      <c r="J18" s="141"/>
      <c r="K18" s="16"/>
      <c r="L18" s="141" t="s">
        <v>121</v>
      </c>
      <c r="M18" s="141"/>
    </row>
    <row r="19" spans="3:13" ht="12">
      <c r="C19" s="80" t="s">
        <v>43</v>
      </c>
      <c r="D19" s="81">
        <v>18000</v>
      </c>
      <c r="F19" s="80" t="s">
        <v>146</v>
      </c>
      <c r="G19" s="81">
        <v>25</v>
      </c>
      <c r="I19" s="80" t="s">
        <v>45</v>
      </c>
      <c r="J19" s="81">
        <v>130</v>
      </c>
      <c r="L19" s="80" t="s">
        <v>2</v>
      </c>
      <c r="M19" s="81">
        <v>1360</v>
      </c>
    </row>
    <row r="20" spans="3:13" ht="12">
      <c r="C20" s="33" t="s">
        <v>42</v>
      </c>
      <c r="D20" s="82">
        <v>15475</v>
      </c>
      <c r="F20" s="33" t="s">
        <v>42</v>
      </c>
      <c r="G20" s="82">
        <v>15</v>
      </c>
      <c r="I20" s="33" t="s">
        <v>2</v>
      </c>
      <c r="J20" s="82">
        <v>95</v>
      </c>
      <c r="L20" s="33" t="s">
        <v>0</v>
      </c>
      <c r="M20" s="82">
        <v>1225</v>
      </c>
    </row>
    <row r="21" spans="3:13" ht="12">
      <c r="C21" s="33" t="s">
        <v>46</v>
      </c>
      <c r="D21" s="82">
        <v>12855</v>
      </c>
      <c r="F21" s="33" t="s">
        <v>46</v>
      </c>
      <c r="G21" s="82">
        <v>15</v>
      </c>
      <c r="I21" s="33" t="s">
        <v>6</v>
      </c>
      <c r="J21" s="82">
        <v>70</v>
      </c>
      <c r="L21" s="33" t="s">
        <v>8</v>
      </c>
      <c r="M21" s="82">
        <v>730</v>
      </c>
    </row>
    <row r="22" spans="3:13" ht="12">
      <c r="C22" s="33" t="s">
        <v>53</v>
      </c>
      <c r="D22" s="82">
        <v>9415</v>
      </c>
      <c r="F22" s="33" t="s">
        <v>48</v>
      </c>
      <c r="G22" s="36">
        <v>10</v>
      </c>
      <c r="I22" s="33" t="s">
        <v>50</v>
      </c>
      <c r="J22" s="82">
        <v>60</v>
      </c>
      <c r="L22" s="33" t="s">
        <v>58</v>
      </c>
      <c r="M22" s="82">
        <v>580</v>
      </c>
    </row>
    <row r="23" spans="3:13" ht="12">
      <c r="C23" s="33" t="s">
        <v>0</v>
      </c>
      <c r="D23" s="82">
        <v>8240</v>
      </c>
      <c r="F23" s="33" t="s">
        <v>2</v>
      </c>
      <c r="G23" s="36">
        <v>10</v>
      </c>
      <c r="I23" s="33" t="s">
        <v>55</v>
      </c>
      <c r="J23" s="82">
        <v>60</v>
      </c>
      <c r="L23" s="33" t="s">
        <v>48</v>
      </c>
      <c r="M23" s="82">
        <v>535</v>
      </c>
    </row>
    <row r="24" spans="3:13" ht="12">
      <c r="C24" s="83" t="s">
        <v>143</v>
      </c>
      <c r="D24" s="85">
        <v>62720</v>
      </c>
      <c r="F24" s="83" t="s">
        <v>143</v>
      </c>
      <c r="G24" s="84"/>
      <c r="I24" s="83" t="s">
        <v>143</v>
      </c>
      <c r="J24" s="85">
        <v>505</v>
      </c>
      <c r="L24" s="83" t="s">
        <v>143</v>
      </c>
      <c r="M24" s="85">
        <v>3795</v>
      </c>
    </row>
    <row r="25" spans="3:13" ht="8.1" customHeight="1">
      <c r="C25" s="86"/>
      <c r="D25" s="86"/>
      <c r="F25" s="86"/>
      <c r="G25" s="86"/>
      <c r="I25" s="86"/>
      <c r="J25" s="86"/>
      <c r="L25" s="86"/>
      <c r="M25" s="86"/>
    </row>
    <row r="26" spans="3:13" ht="12">
      <c r="C26" s="141" t="s">
        <v>122</v>
      </c>
      <c r="D26" s="141"/>
      <c r="E26" s="16"/>
      <c r="F26" s="141" t="s">
        <v>15</v>
      </c>
      <c r="G26" s="141"/>
      <c r="H26" s="16"/>
      <c r="I26" s="141" t="s">
        <v>123</v>
      </c>
      <c r="J26" s="141"/>
      <c r="K26" s="16"/>
      <c r="L26" s="141" t="s">
        <v>124</v>
      </c>
      <c r="M26" s="141"/>
    </row>
    <row r="27" spans="3:13" ht="12">
      <c r="C27" s="80" t="s">
        <v>93</v>
      </c>
      <c r="D27" s="81">
        <v>1470</v>
      </c>
      <c r="F27" s="80" t="s">
        <v>50</v>
      </c>
      <c r="G27" s="81">
        <v>5580</v>
      </c>
      <c r="I27" s="80" t="s">
        <v>46</v>
      </c>
      <c r="J27" s="81">
        <v>195</v>
      </c>
      <c r="L27" s="87" t="s">
        <v>45</v>
      </c>
      <c r="M27" s="81">
        <v>3520</v>
      </c>
    </row>
    <row r="28" spans="3:13" ht="12">
      <c r="C28" s="33" t="s">
        <v>46</v>
      </c>
      <c r="D28" s="82">
        <v>725</v>
      </c>
      <c r="F28" s="33" t="s">
        <v>9</v>
      </c>
      <c r="G28" s="82">
        <v>5550</v>
      </c>
      <c r="I28" s="33" t="s">
        <v>0</v>
      </c>
      <c r="J28" s="82">
        <v>185</v>
      </c>
      <c r="L28" s="33" t="s">
        <v>2</v>
      </c>
      <c r="M28" s="82">
        <v>3230</v>
      </c>
    </row>
    <row r="29" spans="3:13" ht="12">
      <c r="C29" s="33" t="s">
        <v>55</v>
      </c>
      <c r="D29" s="82">
        <v>350</v>
      </c>
      <c r="F29" s="33" t="s">
        <v>42</v>
      </c>
      <c r="G29" s="82">
        <v>5145</v>
      </c>
      <c r="I29" s="33" t="s">
        <v>44</v>
      </c>
      <c r="J29" s="82">
        <v>135</v>
      </c>
      <c r="L29" s="33" t="s">
        <v>44</v>
      </c>
      <c r="M29" s="82">
        <v>2775</v>
      </c>
    </row>
    <row r="30" spans="3:13" ht="12">
      <c r="C30" s="33" t="s">
        <v>45</v>
      </c>
      <c r="D30" s="82">
        <v>180</v>
      </c>
      <c r="F30" s="33" t="s">
        <v>58</v>
      </c>
      <c r="G30" s="82">
        <v>5065</v>
      </c>
      <c r="I30" s="33" t="s">
        <v>55</v>
      </c>
      <c r="J30" s="82">
        <v>130</v>
      </c>
      <c r="L30" s="33" t="s">
        <v>52</v>
      </c>
      <c r="M30" s="82">
        <v>2110</v>
      </c>
    </row>
    <row r="31" spans="3:13" ht="12">
      <c r="C31" s="33" t="s">
        <v>102</v>
      </c>
      <c r="D31" s="82">
        <v>130</v>
      </c>
      <c r="F31" s="33" t="s">
        <v>8</v>
      </c>
      <c r="G31" s="82">
        <v>4505</v>
      </c>
      <c r="I31" s="33" t="s">
        <v>147</v>
      </c>
      <c r="J31" s="82">
        <v>70</v>
      </c>
      <c r="L31" s="33" t="s">
        <v>0</v>
      </c>
      <c r="M31" s="82">
        <v>2055</v>
      </c>
    </row>
    <row r="32" spans="3:13" ht="12">
      <c r="C32" s="83" t="s">
        <v>143</v>
      </c>
      <c r="D32" s="85">
        <v>1630</v>
      </c>
      <c r="F32" s="83" t="s">
        <v>143</v>
      </c>
      <c r="G32" s="85">
        <v>40420</v>
      </c>
      <c r="I32" s="83" t="s">
        <v>143</v>
      </c>
      <c r="J32" s="85">
        <v>360</v>
      </c>
      <c r="L32" s="83" t="s">
        <v>143</v>
      </c>
      <c r="M32" s="85">
        <v>12930</v>
      </c>
    </row>
    <row r="33" spans="3:13" ht="8.1" customHeight="1">
      <c r="C33" s="86"/>
      <c r="D33" s="86"/>
      <c r="F33" s="86"/>
      <c r="G33" s="86"/>
      <c r="I33" s="86"/>
      <c r="J33" s="86"/>
      <c r="L33" s="86"/>
      <c r="M33" s="86"/>
    </row>
    <row r="34" spans="3:13" ht="13.5">
      <c r="C34" s="141" t="s">
        <v>125</v>
      </c>
      <c r="D34" s="141"/>
      <c r="E34" s="16"/>
      <c r="F34" s="141" t="s">
        <v>154</v>
      </c>
      <c r="G34" s="141"/>
      <c r="H34" s="16"/>
      <c r="I34" s="141" t="s">
        <v>127</v>
      </c>
      <c r="J34" s="141"/>
      <c r="K34" s="16"/>
      <c r="L34" s="141" t="s">
        <v>17</v>
      </c>
      <c r="M34" s="141"/>
    </row>
    <row r="35" spans="3:13" ht="12">
      <c r="C35" s="80" t="s">
        <v>46</v>
      </c>
      <c r="D35" s="81">
        <v>570</v>
      </c>
      <c r="F35" s="80" t="s">
        <v>48</v>
      </c>
      <c r="G35" s="81">
        <v>145</v>
      </c>
      <c r="I35" s="80" t="s">
        <v>48</v>
      </c>
      <c r="J35" s="54">
        <v>120</v>
      </c>
      <c r="L35" s="80" t="s">
        <v>9</v>
      </c>
      <c r="M35" s="81">
        <v>160</v>
      </c>
    </row>
    <row r="36" spans="3:13" ht="12">
      <c r="C36" s="33" t="s">
        <v>69</v>
      </c>
      <c r="D36" s="82">
        <v>145</v>
      </c>
      <c r="F36" s="33" t="s">
        <v>46</v>
      </c>
      <c r="G36" s="82">
        <v>15</v>
      </c>
      <c r="I36" s="33" t="s">
        <v>0</v>
      </c>
      <c r="J36" s="36">
        <v>85</v>
      </c>
      <c r="L36" s="33" t="s">
        <v>68</v>
      </c>
      <c r="M36" s="82">
        <v>145</v>
      </c>
    </row>
    <row r="37" spans="3:13" ht="12">
      <c r="C37" s="33" t="s">
        <v>8</v>
      </c>
      <c r="D37" s="82">
        <v>105</v>
      </c>
      <c r="F37" s="33" t="s">
        <v>0</v>
      </c>
      <c r="G37" s="82">
        <v>5</v>
      </c>
      <c r="I37" s="33" t="s">
        <v>42</v>
      </c>
      <c r="J37" s="36">
        <v>75</v>
      </c>
      <c r="L37" s="33" t="s">
        <v>38</v>
      </c>
      <c r="M37" s="82">
        <v>115</v>
      </c>
    </row>
    <row r="38" spans="3:13" ht="12">
      <c r="C38" s="33" t="s">
        <v>146</v>
      </c>
      <c r="D38" s="82">
        <v>85</v>
      </c>
      <c r="F38" s="33" t="s">
        <v>69</v>
      </c>
      <c r="G38" s="82">
        <v>5</v>
      </c>
      <c r="I38" s="33" t="s">
        <v>146</v>
      </c>
      <c r="J38" s="36">
        <v>25</v>
      </c>
      <c r="L38" s="33" t="s">
        <v>58</v>
      </c>
      <c r="M38" s="82">
        <v>75</v>
      </c>
    </row>
    <row r="39" spans="3:13" ht="12">
      <c r="C39" s="33" t="s">
        <v>2</v>
      </c>
      <c r="D39" s="82">
        <v>55</v>
      </c>
      <c r="F39" s="33" t="s">
        <v>42</v>
      </c>
      <c r="G39" s="82">
        <v>5</v>
      </c>
      <c r="I39" s="33" t="s">
        <v>148</v>
      </c>
      <c r="J39" s="36">
        <v>20</v>
      </c>
      <c r="L39" s="33" t="s">
        <v>43</v>
      </c>
      <c r="M39" s="82">
        <v>60</v>
      </c>
    </row>
    <row r="40" spans="3:13" ht="12">
      <c r="C40" s="83" t="s">
        <v>143</v>
      </c>
      <c r="D40" s="85">
        <v>295</v>
      </c>
      <c r="F40" s="83" t="s">
        <v>143</v>
      </c>
      <c r="G40" s="85">
        <v>20</v>
      </c>
      <c r="I40" s="83" t="s">
        <v>143</v>
      </c>
      <c r="J40" s="85">
        <v>75</v>
      </c>
      <c r="L40" s="83" t="s">
        <v>143</v>
      </c>
      <c r="M40" s="85">
        <v>515</v>
      </c>
    </row>
    <row r="41" spans="3:13" ht="8.1" customHeight="1">
      <c r="C41" s="86"/>
      <c r="D41" s="86"/>
      <c r="F41" s="86"/>
      <c r="G41" s="86"/>
      <c r="I41" s="86"/>
      <c r="J41" s="86"/>
      <c r="L41" s="86"/>
      <c r="M41" s="86"/>
    </row>
    <row r="42" spans="3:13" ht="12">
      <c r="C42" s="141" t="s">
        <v>128</v>
      </c>
      <c r="D42" s="141"/>
      <c r="E42" s="16"/>
      <c r="F42" s="141" t="s">
        <v>129</v>
      </c>
      <c r="G42" s="141"/>
      <c r="H42" s="16"/>
      <c r="I42" s="141" t="s">
        <v>130</v>
      </c>
      <c r="J42" s="141"/>
      <c r="K42" s="16"/>
      <c r="L42" s="141" t="s">
        <v>131</v>
      </c>
      <c r="M42" s="141"/>
    </row>
    <row r="43" spans="3:13" ht="12">
      <c r="C43" s="80" t="s">
        <v>9</v>
      </c>
      <c r="D43" s="81">
        <v>6210</v>
      </c>
      <c r="F43" s="80" t="s">
        <v>44</v>
      </c>
      <c r="G43" s="81">
        <v>1015</v>
      </c>
      <c r="I43" s="80" t="s">
        <v>44</v>
      </c>
      <c r="J43" s="116">
        <v>3270</v>
      </c>
      <c r="L43" s="80" t="s">
        <v>42</v>
      </c>
      <c r="M43" s="81">
        <v>2850</v>
      </c>
    </row>
    <row r="44" spans="3:13" ht="12">
      <c r="C44" s="33" t="s">
        <v>2</v>
      </c>
      <c r="D44" s="82">
        <v>3080</v>
      </c>
      <c r="F44" s="33" t="s">
        <v>52</v>
      </c>
      <c r="G44" s="82">
        <v>475</v>
      </c>
      <c r="I44" s="33" t="s">
        <v>46</v>
      </c>
      <c r="J44" s="112">
        <v>2705</v>
      </c>
      <c r="L44" s="33" t="s">
        <v>0</v>
      </c>
      <c r="M44" s="82">
        <v>2590</v>
      </c>
    </row>
    <row r="45" spans="3:13" ht="12">
      <c r="C45" s="33" t="s">
        <v>0</v>
      </c>
      <c r="D45" s="82">
        <v>2330</v>
      </c>
      <c r="F45" s="33" t="s">
        <v>46</v>
      </c>
      <c r="G45" s="82">
        <v>250</v>
      </c>
      <c r="I45" s="33" t="s">
        <v>1</v>
      </c>
      <c r="J45" s="112">
        <v>1420</v>
      </c>
      <c r="L45" s="33" t="s">
        <v>46</v>
      </c>
      <c r="M45" s="82">
        <v>2005</v>
      </c>
    </row>
    <row r="46" spans="3:13" ht="12">
      <c r="C46" s="33" t="s">
        <v>55</v>
      </c>
      <c r="D46" s="82">
        <v>1115</v>
      </c>
      <c r="F46" s="33" t="s">
        <v>37</v>
      </c>
      <c r="G46" s="82">
        <v>110</v>
      </c>
      <c r="I46" s="33" t="s">
        <v>0</v>
      </c>
      <c r="J46" s="112">
        <v>1380</v>
      </c>
      <c r="L46" s="33" t="s">
        <v>2</v>
      </c>
      <c r="M46" s="82">
        <v>1035</v>
      </c>
    </row>
    <row r="47" spans="3:13" ht="12">
      <c r="C47" s="33" t="s">
        <v>46</v>
      </c>
      <c r="D47" s="82">
        <v>975</v>
      </c>
      <c r="F47" s="33" t="s">
        <v>45</v>
      </c>
      <c r="G47" s="82">
        <v>95</v>
      </c>
      <c r="I47" s="33" t="s">
        <v>5</v>
      </c>
      <c r="J47" s="112">
        <v>1120</v>
      </c>
      <c r="L47" s="33" t="s">
        <v>55</v>
      </c>
      <c r="M47" s="82">
        <v>945</v>
      </c>
    </row>
    <row r="48" spans="3:13" ht="12">
      <c r="C48" s="83" t="s">
        <v>143</v>
      </c>
      <c r="D48" s="85">
        <v>5185</v>
      </c>
      <c r="F48" s="83" t="s">
        <v>143</v>
      </c>
      <c r="G48" s="85">
        <v>300</v>
      </c>
      <c r="I48" s="83" t="s">
        <v>143</v>
      </c>
      <c r="J48" s="117">
        <v>7265</v>
      </c>
      <c r="L48" s="83" t="s">
        <v>143</v>
      </c>
      <c r="M48" s="85">
        <v>8075</v>
      </c>
    </row>
    <row r="49" spans="3:13" ht="8.1" customHeight="1">
      <c r="C49" s="86"/>
      <c r="D49" s="86"/>
      <c r="F49" s="86"/>
      <c r="G49" s="86"/>
      <c r="I49" s="86"/>
      <c r="J49" s="86"/>
      <c r="L49" s="86"/>
      <c r="M49" s="86"/>
    </row>
    <row r="50" spans="3:13" ht="13.5">
      <c r="C50" s="141" t="s">
        <v>132</v>
      </c>
      <c r="D50" s="141"/>
      <c r="E50" s="16"/>
      <c r="F50" s="141" t="s">
        <v>156</v>
      </c>
      <c r="G50" s="141"/>
      <c r="H50" s="16"/>
      <c r="I50" s="141" t="s">
        <v>133</v>
      </c>
      <c r="J50" s="141"/>
      <c r="K50" s="16"/>
      <c r="L50" s="141" t="s">
        <v>134</v>
      </c>
      <c r="M50" s="141"/>
    </row>
    <row r="51" spans="3:13" ht="12">
      <c r="C51" s="80" t="s">
        <v>42</v>
      </c>
      <c r="D51" s="81">
        <v>12845</v>
      </c>
      <c r="F51" s="80" t="s">
        <v>46</v>
      </c>
      <c r="G51" s="81">
        <v>145</v>
      </c>
      <c r="I51" s="80" t="s">
        <v>46</v>
      </c>
      <c r="J51" s="81">
        <v>1010</v>
      </c>
      <c r="L51" s="80" t="s">
        <v>46</v>
      </c>
      <c r="M51" s="81">
        <v>60</v>
      </c>
    </row>
    <row r="52" spans="3:13" ht="12">
      <c r="C52" s="33" t="s">
        <v>48</v>
      </c>
      <c r="D52" s="82">
        <v>1240</v>
      </c>
      <c r="F52" s="33" t="s">
        <v>51</v>
      </c>
      <c r="G52" s="82">
        <v>80</v>
      </c>
      <c r="I52" s="33" t="s">
        <v>1</v>
      </c>
      <c r="J52" s="82">
        <v>45</v>
      </c>
      <c r="L52" s="33" t="s">
        <v>9</v>
      </c>
      <c r="M52" s="82">
        <v>35</v>
      </c>
    </row>
    <row r="53" spans="3:13" ht="12">
      <c r="C53" s="33" t="s">
        <v>46</v>
      </c>
      <c r="D53" s="82">
        <v>255</v>
      </c>
      <c r="F53" s="33" t="s">
        <v>45</v>
      </c>
      <c r="G53" s="82">
        <v>35</v>
      </c>
      <c r="I53" s="33" t="s">
        <v>0</v>
      </c>
      <c r="J53" s="82">
        <v>40</v>
      </c>
      <c r="L53" s="33" t="s">
        <v>0</v>
      </c>
      <c r="M53" s="82">
        <v>20</v>
      </c>
    </row>
    <row r="54" spans="3:13" ht="12">
      <c r="C54" s="33" t="s">
        <v>47</v>
      </c>
      <c r="D54" s="82">
        <v>205</v>
      </c>
      <c r="F54" s="33" t="s">
        <v>74</v>
      </c>
      <c r="G54" s="82">
        <v>35</v>
      </c>
      <c r="I54" s="33" t="s">
        <v>2</v>
      </c>
      <c r="J54" s="82">
        <v>40</v>
      </c>
      <c r="L54" s="33" t="s">
        <v>55</v>
      </c>
      <c r="M54" s="82">
        <v>20</v>
      </c>
    </row>
    <row r="55" spans="3:13" ht="12">
      <c r="C55" s="33" t="s">
        <v>75</v>
      </c>
      <c r="D55" s="82">
        <v>95</v>
      </c>
      <c r="F55" s="33" t="s">
        <v>93</v>
      </c>
      <c r="G55" s="82">
        <v>25</v>
      </c>
      <c r="I55" s="33" t="s">
        <v>69</v>
      </c>
      <c r="J55" s="82">
        <v>30</v>
      </c>
      <c r="L55" s="33" t="s">
        <v>2</v>
      </c>
      <c r="M55" s="82">
        <v>20</v>
      </c>
    </row>
    <row r="56" spans="3:13" ht="12">
      <c r="C56" s="83" t="s">
        <v>143</v>
      </c>
      <c r="D56" s="85">
        <v>600</v>
      </c>
      <c r="F56" s="83" t="s">
        <v>143</v>
      </c>
      <c r="G56" s="85">
        <v>180</v>
      </c>
      <c r="I56" s="83" t="s">
        <v>143</v>
      </c>
      <c r="J56" s="85">
        <v>330</v>
      </c>
      <c r="L56" s="83" t="s">
        <v>143</v>
      </c>
      <c r="M56" s="85">
        <v>115</v>
      </c>
    </row>
    <row r="57" spans="3:13" ht="8.1" customHeight="1">
      <c r="C57" s="86"/>
      <c r="D57" s="86"/>
      <c r="F57" s="86"/>
      <c r="G57" s="86"/>
      <c r="I57" s="86"/>
      <c r="J57" s="86"/>
      <c r="L57" s="86"/>
      <c r="M57" s="86"/>
    </row>
    <row r="58" spans="3:13" ht="12">
      <c r="C58" s="141" t="s">
        <v>135</v>
      </c>
      <c r="D58" s="141"/>
      <c r="E58" s="16"/>
      <c r="F58" s="141" t="s">
        <v>136</v>
      </c>
      <c r="G58" s="141"/>
      <c r="H58" s="16"/>
      <c r="I58" s="141" t="s">
        <v>137</v>
      </c>
      <c r="J58" s="141"/>
      <c r="K58" s="16"/>
      <c r="L58" s="141" t="s">
        <v>138</v>
      </c>
      <c r="M58" s="141"/>
    </row>
    <row r="59" spans="3:13" ht="12">
      <c r="C59" s="80" t="s">
        <v>0</v>
      </c>
      <c r="D59" s="81">
        <v>110</v>
      </c>
      <c r="F59" s="80" t="s">
        <v>1</v>
      </c>
      <c r="G59" s="81">
        <v>820</v>
      </c>
      <c r="I59" s="80" t="s">
        <v>46</v>
      </c>
      <c r="J59" s="81">
        <v>16540</v>
      </c>
      <c r="L59" s="80" t="s">
        <v>2</v>
      </c>
      <c r="M59" s="81">
        <v>4645</v>
      </c>
    </row>
    <row r="60" spans="3:13" ht="12">
      <c r="C60" s="33" t="s">
        <v>44</v>
      </c>
      <c r="D60" s="82">
        <v>55</v>
      </c>
      <c r="F60" s="33" t="s">
        <v>42</v>
      </c>
      <c r="G60" s="82">
        <v>245</v>
      </c>
      <c r="I60" s="33" t="s">
        <v>71</v>
      </c>
      <c r="J60" s="82">
        <v>6885</v>
      </c>
      <c r="L60" s="33" t="s">
        <v>5</v>
      </c>
      <c r="M60" s="82">
        <v>3055</v>
      </c>
    </row>
    <row r="61" spans="3:13" ht="12">
      <c r="C61" s="33" t="s">
        <v>48</v>
      </c>
      <c r="D61" s="82">
        <v>35</v>
      </c>
      <c r="F61" s="33" t="s">
        <v>44</v>
      </c>
      <c r="G61" s="82">
        <v>215</v>
      </c>
      <c r="I61" s="33" t="s">
        <v>52</v>
      </c>
      <c r="J61" s="82">
        <v>4880</v>
      </c>
      <c r="L61" s="33" t="s">
        <v>7</v>
      </c>
      <c r="M61" s="82">
        <v>2280</v>
      </c>
    </row>
    <row r="62" spans="3:13" ht="12">
      <c r="C62" s="33" t="s">
        <v>52</v>
      </c>
      <c r="D62" s="82">
        <v>30</v>
      </c>
      <c r="F62" s="33" t="s">
        <v>45</v>
      </c>
      <c r="G62" s="82">
        <v>205</v>
      </c>
      <c r="I62" s="33" t="s">
        <v>44</v>
      </c>
      <c r="J62" s="82">
        <v>3940</v>
      </c>
      <c r="L62" s="33" t="s">
        <v>46</v>
      </c>
      <c r="M62" s="82">
        <v>2040</v>
      </c>
    </row>
    <row r="63" spans="3:13" ht="12">
      <c r="C63" s="33" t="s">
        <v>47</v>
      </c>
      <c r="D63" s="82">
        <v>25</v>
      </c>
      <c r="F63" s="33" t="s">
        <v>0</v>
      </c>
      <c r="G63" s="82">
        <v>200</v>
      </c>
      <c r="I63" s="33" t="s">
        <v>0</v>
      </c>
      <c r="J63" s="82">
        <v>3025</v>
      </c>
      <c r="L63" s="33" t="s">
        <v>58</v>
      </c>
      <c r="M63" s="82">
        <v>1615</v>
      </c>
    </row>
    <row r="64" spans="3:13" ht="12">
      <c r="C64" s="83" t="s">
        <v>143</v>
      </c>
      <c r="D64" s="85">
        <v>185</v>
      </c>
      <c r="F64" s="83" t="s">
        <v>143</v>
      </c>
      <c r="G64" s="85">
        <v>1525</v>
      </c>
      <c r="I64" s="83" t="s">
        <v>143</v>
      </c>
      <c r="J64" s="85">
        <v>19000</v>
      </c>
      <c r="L64" s="83" t="s">
        <v>143</v>
      </c>
      <c r="M64" s="85">
        <v>16240</v>
      </c>
    </row>
    <row r="65" spans="3:13" ht="8.1" customHeight="1">
      <c r="C65" s="86"/>
      <c r="D65" s="86"/>
      <c r="F65" s="86"/>
      <c r="G65" s="86"/>
      <c r="I65" s="86"/>
      <c r="J65" s="86"/>
      <c r="L65" s="86"/>
      <c r="M65" s="86"/>
    </row>
    <row r="66" spans="3:13" ht="13.5">
      <c r="C66" s="141" t="s">
        <v>158</v>
      </c>
      <c r="D66" s="141"/>
      <c r="E66" s="16"/>
      <c r="F66" s="141" t="s">
        <v>160</v>
      </c>
      <c r="G66" s="141"/>
      <c r="H66" s="16"/>
      <c r="I66" s="141" t="s">
        <v>140</v>
      </c>
      <c r="J66" s="141"/>
      <c r="K66" s="16"/>
      <c r="L66" s="141" t="s">
        <v>141</v>
      </c>
      <c r="M66" s="141"/>
    </row>
    <row r="67" spans="3:13" ht="12">
      <c r="C67" s="80" t="s">
        <v>58</v>
      </c>
      <c r="D67" s="54">
        <v>40</v>
      </c>
      <c r="F67" s="80" t="s">
        <v>42</v>
      </c>
      <c r="G67" s="81">
        <v>10</v>
      </c>
      <c r="I67" s="80" t="s">
        <v>52</v>
      </c>
      <c r="J67" s="81">
        <v>3250</v>
      </c>
      <c r="L67" s="80" t="s">
        <v>52</v>
      </c>
      <c r="M67" s="81">
        <v>2560</v>
      </c>
    </row>
    <row r="68" spans="3:13" ht="12">
      <c r="C68" s="33" t="s">
        <v>123</v>
      </c>
      <c r="D68" s="36">
        <v>40</v>
      </c>
      <c r="F68" s="33" t="s">
        <v>58</v>
      </c>
      <c r="G68" s="82">
        <v>5</v>
      </c>
      <c r="I68" s="33" t="s">
        <v>44</v>
      </c>
      <c r="J68" s="82">
        <v>1695</v>
      </c>
      <c r="L68" s="33" t="s">
        <v>46</v>
      </c>
      <c r="M68" s="82">
        <v>1900</v>
      </c>
    </row>
    <row r="69" spans="3:13" ht="12">
      <c r="C69" s="33" t="s">
        <v>42</v>
      </c>
      <c r="D69" s="36">
        <v>10</v>
      </c>
      <c r="F69" s="33" t="s">
        <v>47</v>
      </c>
      <c r="G69" s="82">
        <v>5</v>
      </c>
      <c r="I69" s="33" t="s">
        <v>46</v>
      </c>
      <c r="J69" s="82">
        <v>865</v>
      </c>
      <c r="L69" s="33" t="s">
        <v>45</v>
      </c>
      <c r="M69" s="82">
        <v>1765</v>
      </c>
    </row>
    <row r="70" spans="3:13" ht="12">
      <c r="C70" s="33" t="s">
        <v>0</v>
      </c>
      <c r="D70" s="36">
        <v>5</v>
      </c>
      <c r="F70" s="33" t="s">
        <v>54</v>
      </c>
      <c r="G70" s="82">
        <v>5</v>
      </c>
      <c r="I70" s="33" t="s">
        <v>0</v>
      </c>
      <c r="J70" s="82">
        <v>725</v>
      </c>
      <c r="L70" s="33" t="s">
        <v>147</v>
      </c>
      <c r="M70" s="82">
        <v>1735</v>
      </c>
    </row>
    <row r="71" spans="3:13" ht="12">
      <c r="C71" s="33" t="s">
        <v>144</v>
      </c>
      <c r="D71" s="36">
        <v>5</v>
      </c>
      <c r="F71" s="33" t="s">
        <v>145</v>
      </c>
      <c r="G71" s="82">
        <v>5</v>
      </c>
      <c r="I71" s="33" t="s">
        <v>56</v>
      </c>
      <c r="J71" s="82">
        <v>600</v>
      </c>
      <c r="L71" s="33" t="s">
        <v>70</v>
      </c>
      <c r="M71" s="82">
        <v>1070</v>
      </c>
    </row>
    <row r="72" spans="3:13" ht="12">
      <c r="C72" s="83" t="s">
        <v>143</v>
      </c>
      <c r="D72" s="85">
        <v>25</v>
      </c>
      <c r="F72" s="83" t="s">
        <v>143</v>
      </c>
      <c r="G72" s="85">
        <v>25</v>
      </c>
      <c r="I72" s="83" t="s">
        <v>143</v>
      </c>
      <c r="J72" s="85">
        <v>4795</v>
      </c>
      <c r="L72" s="83" t="s">
        <v>143</v>
      </c>
      <c r="M72" s="85">
        <v>12275</v>
      </c>
    </row>
    <row r="73" ht="12" customHeight="1"/>
    <row r="74" ht="12" customHeight="1">
      <c r="C74" s="27" t="s">
        <v>155</v>
      </c>
    </row>
    <row r="75" spans="1:3" ht="12" customHeight="1">
      <c r="A75" s="118"/>
      <c r="C75" s="27" t="s">
        <v>157</v>
      </c>
    </row>
    <row r="76" spans="3:14" ht="12" customHeight="1">
      <c r="C76" s="27" t="s">
        <v>159</v>
      </c>
      <c r="N76" s="40"/>
    </row>
    <row r="77" ht="12" customHeight="1">
      <c r="C77" s="27" t="s">
        <v>161</v>
      </c>
    </row>
    <row r="78" ht="12" customHeight="1">
      <c r="C78" s="38" t="s">
        <v>109</v>
      </c>
    </row>
    <row r="79" ht="12" customHeight="1"/>
    <row r="80" ht="12" customHeight="1">
      <c r="A80" s="4" t="s">
        <v>40</v>
      </c>
    </row>
    <row r="81" ht="12" customHeight="1">
      <c r="A81" s="30" t="s">
        <v>101</v>
      </c>
    </row>
    <row r="82" ht="12" customHeight="1"/>
  </sheetData>
  <mergeCells count="32">
    <mergeCell ref="L58:M58"/>
    <mergeCell ref="L66:M66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I66:J66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7109375" style="27" customWidth="1"/>
    <col min="4" max="9" width="20.28125" style="27" customWidth="1"/>
    <col min="10" max="16384" width="9.140625" style="27" customWidth="1"/>
  </cols>
  <sheetData>
    <row r="1" ht="12">
      <c r="C1" s="40" t="s">
        <v>103</v>
      </c>
    </row>
    <row r="2" spans="1:3" ht="12">
      <c r="A2" s="1"/>
      <c r="C2" s="131" t="s">
        <v>13</v>
      </c>
    </row>
    <row r="3" ht="12">
      <c r="C3" s="3" t="s">
        <v>22</v>
      </c>
    </row>
    <row r="4" ht="12">
      <c r="C4" s="2" t="s">
        <v>21</v>
      </c>
    </row>
    <row r="6" s="8" customFormat="1" ht="15">
      <c r="C6" s="8" t="s">
        <v>104</v>
      </c>
    </row>
    <row r="7" spans="3:43" ht="12" customHeight="1">
      <c r="C7" s="44" t="s">
        <v>32</v>
      </c>
      <c r="D7" s="44"/>
      <c r="E7" s="44"/>
      <c r="F7" s="88"/>
      <c r="G7" s="88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5:8" ht="12" customHeight="1">
      <c r="E8" s="90"/>
      <c r="F8" s="90"/>
      <c r="G8" s="90"/>
      <c r="H8" s="89"/>
    </row>
    <row r="9" spans="6:8" ht="12" customHeight="1">
      <c r="F9" s="90"/>
      <c r="G9" s="90"/>
      <c r="H9" s="90"/>
    </row>
    <row r="10" spans="2:9" ht="12" customHeight="1">
      <c r="B10" s="91"/>
      <c r="C10" s="42"/>
      <c r="D10" s="144" t="s">
        <v>33</v>
      </c>
      <c r="E10" s="136" t="s">
        <v>34</v>
      </c>
      <c r="F10" s="132"/>
      <c r="G10" s="132"/>
      <c r="H10" s="132"/>
      <c r="I10" s="142" t="s">
        <v>35</v>
      </c>
    </row>
    <row r="11" spans="3:9" ht="12" customHeight="1">
      <c r="C11" s="17"/>
      <c r="D11" s="145"/>
      <c r="E11" s="20" t="s">
        <v>14</v>
      </c>
      <c r="F11" s="19" t="s">
        <v>36</v>
      </c>
      <c r="G11" s="22" t="s">
        <v>67</v>
      </c>
      <c r="H11" s="22" t="s">
        <v>66</v>
      </c>
      <c r="I11" s="143"/>
    </row>
    <row r="12" spans="1:10" ht="12" customHeight="1">
      <c r="A12" s="90"/>
      <c r="B12" s="92"/>
      <c r="C12" s="34" t="s">
        <v>114</v>
      </c>
      <c r="D12" s="93">
        <v>326575</v>
      </c>
      <c r="E12" s="93">
        <v>111115</v>
      </c>
      <c r="F12" s="94">
        <v>49680</v>
      </c>
      <c r="G12" s="95">
        <v>45545</v>
      </c>
      <c r="H12" s="93">
        <v>15890</v>
      </c>
      <c r="I12" s="93">
        <v>215460</v>
      </c>
      <c r="J12" s="96"/>
    </row>
    <row r="13" spans="1:9" ht="12" customHeight="1">
      <c r="A13" s="90"/>
      <c r="B13" s="91"/>
      <c r="C13" s="10" t="s">
        <v>115</v>
      </c>
      <c r="D13" s="55">
        <v>21390</v>
      </c>
      <c r="E13" s="55">
        <v>6280</v>
      </c>
      <c r="F13" s="100">
        <v>3910</v>
      </c>
      <c r="G13" s="54">
        <v>2370</v>
      </c>
      <c r="H13" s="101" t="s">
        <v>4</v>
      </c>
      <c r="I13" s="55">
        <v>15110</v>
      </c>
    </row>
    <row r="14" spans="1:9" ht="12" customHeight="1">
      <c r="A14" s="90"/>
      <c r="B14" s="91"/>
      <c r="C14" s="11" t="s">
        <v>116</v>
      </c>
      <c r="D14" s="35">
        <v>2810</v>
      </c>
      <c r="E14" s="35">
        <v>2460</v>
      </c>
      <c r="F14" s="32">
        <v>180</v>
      </c>
      <c r="G14" s="36">
        <v>2280</v>
      </c>
      <c r="H14" s="26" t="s">
        <v>4</v>
      </c>
      <c r="I14" s="35">
        <v>355</v>
      </c>
    </row>
    <row r="15" spans="1:9" ht="12" customHeight="1">
      <c r="A15" s="90"/>
      <c r="B15" s="91"/>
      <c r="C15" s="11" t="s">
        <v>142</v>
      </c>
      <c r="D15" s="35">
        <v>900</v>
      </c>
      <c r="E15" s="35">
        <v>345</v>
      </c>
      <c r="F15" s="32">
        <v>90</v>
      </c>
      <c r="G15" s="36">
        <v>240</v>
      </c>
      <c r="H15" s="36">
        <v>15</v>
      </c>
      <c r="I15" s="35">
        <v>555</v>
      </c>
    </row>
    <row r="16" spans="1:9" ht="12" customHeight="1">
      <c r="A16" s="90"/>
      <c r="B16" s="91"/>
      <c r="C16" s="11" t="s">
        <v>117</v>
      </c>
      <c r="D16" s="35">
        <v>6965</v>
      </c>
      <c r="E16" s="35">
        <v>2810</v>
      </c>
      <c r="F16" s="32">
        <v>1600</v>
      </c>
      <c r="G16" s="36">
        <v>1130</v>
      </c>
      <c r="H16" s="36">
        <v>80</v>
      </c>
      <c r="I16" s="35">
        <v>4155</v>
      </c>
    </row>
    <row r="17" spans="1:9" ht="12" customHeight="1">
      <c r="A17" s="90"/>
      <c r="B17" s="91"/>
      <c r="C17" s="11" t="s">
        <v>118</v>
      </c>
      <c r="D17" s="35">
        <v>76165</v>
      </c>
      <c r="E17" s="35">
        <v>20125</v>
      </c>
      <c r="F17" s="32">
        <v>10910</v>
      </c>
      <c r="G17" s="36">
        <v>7005</v>
      </c>
      <c r="H17" s="36">
        <v>2205</v>
      </c>
      <c r="I17" s="35">
        <v>56040</v>
      </c>
    </row>
    <row r="18" spans="1:9" ht="12" customHeight="1">
      <c r="A18" s="90"/>
      <c r="B18" s="91"/>
      <c r="C18" s="11" t="s">
        <v>119</v>
      </c>
      <c r="D18" s="35">
        <v>55</v>
      </c>
      <c r="E18" s="35">
        <v>10</v>
      </c>
      <c r="F18" s="32">
        <v>5</v>
      </c>
      <c r="G18" s="36">
        <v>0</v>
      </c>
      <c r="H18" s="26" t="s">
        <v>113</v>
      </c>
      <c r="I18" s="35">
        <v>45</v>
      </c>
    </row>
    <row r="19" spans="1:9" ht="12" customHeight="1">
      <c r="A19" s="90"/>
      <c r="B19" s="91"/>
      <c r="C19" s="11" t="s">
        <v>120</v>
      </c>
      <c r="D19" s="35">
        <v>840</v>
      </c>
      <c r="E19" s="35">
        <v>150</v>
      </c>
      <c r="F19" s="32">
        <v>130</v>
      </c>
      <c r="G19" s="36">
        <v>20</v>
      </c>
      <c r="H19" s="26" t="s">
        <v>4</v>
      </c>
      <c r="I19" s="35">
        <v>695</v>
      </c>
    </row>
    <row r="20" spans="1:9" ht="12" customHeight="1">
      <c r="A20" s="90"/>
      <c r="B20" s="91"/>
      <c r="C20" s="11" t="s">
        <v>121</v>
      </c>
      <c r="D20" s="35">
        <v>13080</v>
      </c>
      <c r="E20" s="35">
        <v>500</v>
      </c>
      <c r="F20" s="32">
        <v>255</v>
      </c>
      <c r="G20" s="36">
        <v>175</v>
      </c>
      <c r="H20" s="36">
        <v>70</v>
      </c>
      <c r="I20" s="35">
        <v>12580</v>
      </c>
    </row>
    <row r="21" spans="1:9" ht="12" customHeight="1">
      <c r="A21" s="90"/>
      <c r="B21" s="91"/>
      <c r="C21" s="11" t="s">
        <v>122</v>
      </c>
      <c r="D21" s="35">
        <v>2365</v>
      </c>
      <c r="E21" s="35">
        <v>535</v>
      </c>
      <c r="F21" s="32">
        <v>205</v>
      </c>
      <c r="G21" s="36">
        <v>325</v>
      </c>
      <c r="H21" s="36">
        <v>5</v>
      </c>
      <c r="I21" s="35">
        <v>1835</v>
      </c>
    </row>
    <row r="22" spans="1:9" ht="12" customHeight="1">
      <c r="A22" s="90"/>
      <c r="B22" s="91"/>
      <c r="C22" s="11" t="s">
        <v>15</v>
      </c>
      <c r="D22" s="35">
        <v>61715</v>
      </c>
      <c r="E22" s="35">
        <v>10705</v>
      </c>
      <c r="F22" s="32">
        <v>9140</v>
      </c>
      <c r="G22" s="36">
        <v>1565</v>
      </c>
      <c r="H22" s="26" t="s">
        <v>4</v>
      </c>
      <c r="I22" s="35">
        <v>51010</v>
      </c>
    </row>
    <row r="23" spans="1:9" ht="12" customHeight="1">
      <c r="A23" s="90"/>
      <c r="B23" s="91"/>
      <c r="C23" s="11" t="s">
        <v>123</v>
      </c>
      <c r="D23" s="35">
        <v>185</v>
      </c>
      <c r="E23" s="35">
        <v>25</v>
      </c>
      <c r="F23" s="32">
        <v>5</v>
      </c>
      <c r="G23" s="36">
        <v>15</v>
      </c>
      <c r="H23" s="26" t="s">
        <v>4</v>
      </c>
      <c r="I23" s="35">
        <v>165</v>
      </c>
    </row>
    <row r="24" spans="1:9" ht="12" customHeight="1">
      <c r="A24" s="90"/>
      <c r="B24" s="91"/>
      <c r="C24" s="11" t="s">
        <v>124</v>
      </c>
      <c r="D24" s="35">
        <v>23565</v>
      </c>
      <c r="E24" s="35">
        <v>14390</v>
      </c>
      <c r="F24" s="32">
        <v>3080</v>
      </c>
      <c r="G24" s="36">
        <v>5565</v>
      </c>
      <c r="H24" s="36">
        <v>5750</v>
      </c>
      <c r="I24" s="35">
        <v>9175</v>
      </c>
    </row>
    <row r="25" spans="1:9" ht="12" customHeight="1">
      <c r="A25" s="90"/>
      <c r="B25" s="91"/>
      <c r="C25" s="11" t="s">
        <v>125</v>
      </c>
      <c r="D25" s="35">
        <v>800</v>
      </c>
      <c r="E25" s="35">
        <v>165</v>
      </c>
      <c r="F25" s="32">
        <v>35</v>
      </c>
      <c r="G25" s="36">
        <v>125</v>
      </c>
      <c r="H25" s="36">
        <v>10</v>
      </c>
      <c r="I25" s="35">
        <v>635</v>
      </c>
    </row>
    <row r="26" spans="1:9" ht="12" customHeight="1">
      <c r="A26" s="90"/>
      <c r="B26" s="91"/>
      <c r="C26" s="11" t="s">
        <v>126</v>
      </c>
      <c r="D26" s="35">
        <v>95</v>
      </c>
      <c r="E26" s="35">
        <v>25</v>
      </c>
      <c r="F26" s="32">
        <v>5</v>
      </c>
      <c r="G26" s="36">
        <v>20</v>
      </c>
      <c r="H26" s="26" t="s">
        <v>4</v>
      </c>
      <c r="I26" s="35">
        <v>65</v>
      </c>
    </row>
    <row r="27" spans="1:9" ht="12" customHeight="1">
      <c r="A27" s="90"/>
      <c r="B27" s="91"/>
      <c r="C27" s="11" t="s">
        <v>127</v>
      </c>
      <c r="D27" s="35">
        <v>175</v>
      </c>
      <c r="E27" s="35">
        <v>55</v>
      </c>
      <c r="F27" s="32">
        <v>15</v>
      </c>
      <c r="G27" s="36">
        <v>40</v>
      </c>
      <c r="H27" s="26" t="s">
        <v>4</v>
      </c>
      <c r="I27" s="35">
        <v>120</v>
      </c>
    </row>
    <row r="28" spans="1:9" ht="12" customHeight="1">
      <c r="A28" s="90"/>
      <c r="B28" s="91"/>
      <c r="C28" s="11" t="s">
        <v>17</v>
      </c>
      <c r="D28" s="35">
        <v>1245</v>
      </c>
      <c r="E28" s="35">
        <v>130</v>
      </c>
      <c r="F28" s="32">
        <v>110</v>
      </c>
      <c r="G28" s="36">
        <v>25</v>
      </c>
      <c r="H28" s="26" t="s">
        <v>4</v>
      </c>
      <c r="I28" s="35">
        <v>1115</v>
      </c>
    </row>
    <row r="29" spans="1:9" ht="12" customHeight="1">
      <c r="A29" s="90"/>
      <c r="B29" s="91"/>
      <c r="C29" s="11" t="s">
        <v>128</v>
      </c>
      <c r="D29" s="35">
        <v>4540</v>
      </c>
      <c r="E29" s="35">
        <v>360</v>
      </c>
      <c r="F29" s="32">
        <v>175</v>
      </c>
      <c r="G29" s="36">
        <v>185</v>
      </c>
      <c r="H29" s="36">
        <v>5</v>
      </c>
      <c r="I29" s="35">
        <v>4180</v>
      </c>
    </row>
    <row r="30" spans="1:9" ht="12" customHeight="1">
      <c r="A30" s="90"/>
      <c r="B30" s="91"/>
      <c r="C30" s="11" t="s">
        <v>129</v>
      </c>
      <c r="D30" s="35">
        <v>1905</v>
      </c>
      <c r="E30" s="35">
        <v>1605</v>
      </c>
      <c r="F30" s="32">
        <v>45</v>
      </c>
      <c r="G30" s="36">
        <v>1445</v>
      </c>
      <c r="H30" s="36">
        <v>115</v>
      </c>
      <c r="I30" s="35">
        <v>300</v>
      </c>
    </row>
    <row r="31" spans="1:9" ht="12" customHeight="1">
      <c r="A31" s="90"/>
      <c r="B31" s="91"/>
      <c r="C31" s="11" t="s">
        <v>130</v>
      </c>
      <c r="D31" s="41">
        <v>15590</v>
      </c>
      <c r="E31" s="41">
        <v>9545</v>
      </c>
      <c r="F31" s="119">
        <v>1235</v>
      </c>
      <c r="G31" s="112">
        <v>3460</v>
      </c>
      <c r="H31" s="112">
        <v>4850</v>
      </c>
      <c r="I31" s="41">
        <v>6045</v>
      </c>
    </row>
    <row r="32" spans="1:9" ht="12" customHeight="1">
      <c r="A32" s="90"/>
      <c r="B32" s="91"/>
      <c r="C32" s="11" t="s">
        <v>131</v>
      </c>
      <c r="D32" s="35">
        <v>16610</v>
      </c>
      <c r="E32" s="35">
        <v>4920</v>
      </c>
      <c r="F32" s="32">
        <v>3160</v>
      </c>
      <c r="G32" s="36">
        <v>1760</v>
      </c>
      <c r="H32" s="26" t="s">
        <v>4</v>
      </c>
      <c r="I32" s="35">
        <v>11690</v>
      </c>
    </row>
    <row r="33" spans="1:9" ht="12" customHeight="1">
      <c r="A33" s="90"/>
      <c r="B33" s="91"/>
      <c r="C33" s="11" t="s">
        <v>132</v>
      </c>
      <c r="D33" s="35">
        <v>2895</v>
      </c>
      <c r="E33" s="35">
        <v>685</v>
      </c>
      <c r="F33" s="32">
        <v>195</v>
      </c>
      <c r="G33" s="36">
        <v>120</v>
      </c>
      <c r="H33" s="36">
        <v>370</v>
      </c>
      <c r="I33" s="35">
        <v>2210</v>
      </c>
    </row>
    <row r="34" spans="1:9" ht="12" customHeight="1">
      <c r="A34" s="90"/>
      <c r="B34" s="91"/>
      <c r="C34" s="11" t="s">
        <v>18</v>
      </c>
      <c r="D34" s="35">
        <v>305</v>
      </c>
      <c r="E34" s="35">
        <v>135</v>
      </c>
      <c r="F34" s="32">
        <v>20</v>
      </c>
      <c r="G34" s="36">
        <v>115</v>
      </c>
      <c r="H34" s="26" t="s">
        <v>4</v>
      </c>
      <c r="I34" s="35">
        <v>170</v>
      </c>
    </row>
    <row r="35" spans="1:9" ht="12" customHeight="1">
      <c r="A35" s="90"/>
      <c r="B35" s="91"/>
      <c r="C35" s="11" t="s">
        <v>133</v>
      </c>
      <c r="D35" s="35">
        <v>1435</v>
      </c>
      <c r="E35" s="35">
        <v>915</v>
      </c>
      <c r="F35" s="32">
        <v>385</v>
      </c>
      <c r="G35" s="36">
        <v>530</v>
      </c>
      <c r="H35" s="36">
        <v>5</v>
      </c>
      <c r="I35" s="35">
        <v>515</v>
      </c>
    </row>
    <row r="36" spans="1:9" ht="12" customHeight="1">
      <c r="A36" s="90"/>
      <c r="B36" s="91"/>
      <c r="C36" s="11" t="s">
        <v>134</v>
      </c>
      <c r="D36" s="35">
        <v>195</v>
      </c>
      <c r="E36" s="35">
        <v>35</v>
      </c>
      <c r="F36" s="32">
        <v>25</v>
      </c>
      <c r="G36" s="36">
        <v>15</v>
      </c>
      <c r="H36" s="26" t="s">
        <v>4</v>
      </c>
      <c r="I36" s="35">
        <v>160</v>
      </c>
    </row>
    <row r="37" spans="1:9" ht="12" customHeight="1">
      <c r="A37" s="90"/>
      <c r="B37" s="91"/>
      <c r="C37" s="11" t="s">
        <v>135</v>
      </c>
      <c r="D37" s="35">
        <v>190</v>
      </c>
      <c r="E37" s="35">
        <v>70</v>
      </c>
      <c r="F37" s="32">
        <v>5</v>
      </c>
      <c r="G37" s="36">
        <v>30</v>
      </c>
      <c r="H37" s="36">
        <v>35</v>
      </c>
      <c r="I37" s="35">
        <v>125</v>
      </c>
    </row>
    <row r="38" spans="1:9" ht="12" customHeight="1">
      <c r="A38" s="90"/>
      <c r="B38" s="91"/>
      <c r="C38" s="11" t="s">
        <v>136</v>
      </c>
      <c r="D38" s="35">
        <v>3185</v>
      </c>
      <c r="E38" s="35">
        <v>1620</v>
      </c>
      <c r="F38" s="32">
        <v>540</v>
      </c>
      <c r="G38" s="36">
        <v>785</v>
      </c>
      <c r="H38" s="36">
        <v>295</v>
      </c>
      <c r="I38" s="35">
        <v>1565</v>
      </c>
    </row>
    <row r="39" spans="1:9" ht="12" customHeight="1">
      <c r="A39" s="90"/>
      <c r="B39" s="91"/>
      <c r="C39" s="11" t="s">
        <v>137</v>
      </c>
      <c r="D39" s="35">
        <v>45005</v>
      </c>
      <c r="E39" s="35">
        <v>24015</v>
      </c>
      <c r="F39" s="32">
        <v>6750</v>
      </c>
      <c r="G39" s="36">
        <v>16145</v>
      </c>
      <c r="H39" s="36">
        <v>1120</v>
      </c>
      <c r="I39" s="35">
        <v>20990</v>
      </c>
    </row>
    <row r="40" spans="1:9" ht="12" customHeight="1">
      <c r="A40" s="90"/>
      <c r="B40" s="91"/>
      <c r="C40" s="14" t="s">
        <v>138</v>
      </c>
      <c r="D40" s="79">
        <v>22355</v>
      </c>
      <c r="E40" s="79">
        <v>8505</v>
      </c>
      <c r="F40" s="99">
        <v>7475</v>
      </c>
      <c r="G40" s="84">
        <v>70</v>
      </c>
      <c r="H40" s="84">
        <v>960</v>
      </c>
      <c r="I40" s="79">
        <v>13855</v>
      </c>
    </row>
    <row r="41" spans="1:9" ht="12" customHeight="1">
      <c r="A41" s="90"/>
      <c r="C41" s="13" t="s">
        <v>139</v>
      </c>
      <c r="D41" s="78">
        <v>130</v>
      </c>
      <c r="E41" s="78">
        <v>10</v>
      </c>
      <c r="F41" s="97">
        <v>5</v>
      </c>
      <c r="G41" s="98">
        <v>5</v>
      </c>
      <c r="H41" s="98">
        <v>0</v>
      </c>
      <c r="I41" s="78">
        <v>120</v>
      </c>
    </row>
    <row r="42" spans="1:9" ht="12" customHeight="1">
      <c r="A42" s="90"/>
      <c r="C42" s="11" t="s">
        <v>16</v>
      </c>
      <c r="D42" s="35">
        <v>45</v>
      </c>
      <c r="E42" s="35">
        <v>5</v>
      </c>
      <c r="F42" s="32">
        <v>0</v>
      </c>
      <c r="G42" s="36">
        <v>5</v>
      </c>
      <c r="H42" s="26" t="s">
        <v>113</v>
      </c>
      <c r="I42" s="35">
        <v>35</v>
      </c>
    </row>
    <row r="43" spans="1:9" ht="12" customHeight="1">
      <c r="A43" s="90"/>
      <c r="C43" s="11" t="s">
        <v>140</v>
      </c>
      <c r="D43" s="35">
        <v>11785</v>
      </c>
      <c r="E43" s="35">
        <v>5770</v>
      </c>
      <c r="F43" s="32">
        <v>4490</v>
      </c>
      <c r="G43" s="36">
        <v>995</v>
      </c>
      <c r="H43" s="36">
        <v>280</v>
      </c>
      <c r="I43" s="35">
        <v>6015</v>
      </c>
    </row>
    <row r="44" spans="1:9" ht="12" customHeight="1">
      <c r="A44" s="90"/>
      <c r="C44" s="14" t="s">
        <v>141</v>
      </c>
      <c r="D44" s="79">
        <v>16595</v>
      </c>
      <c r="E44" s="79">
        <v>6390</v>
      </c>
      <c r="F44" s="99">
        <v>3115</v>
      </c>
      <c r="G44" s="84">
        <v>870</v>
      </c>
      <c r="H44" s="84">
        <v>2405</v>
      </c>
      <c r="I44" s="79">
        <v>10210</v>
      </c>
    </row>
    <row r="45" ht="12" customHeight="1"/>
    <row r="46" ht="12" customHeight="1">
      <c r="C46" s="37" t="s">
        <v>111</v>
      </c>
    </row>
    <row r="47" ht="12" customHeight="1"/>
    <row r="48" spans="10:11" ht="12" customHeight="1">
      <c r="J48" s="1"/>
      <c r="K48" s="1"/>
    </row>
    <row r="50" ht="12">
      <c r="A50" s="4" t="s">
        <v>40</v>
      </c>
    </row>
    <row r="51" ht="12">
      <c r="A51" s="27" t="s">
        <v>84</v>
      </c>
    </row>
    <row r="56" ht="12">
      <c r="A56" s="4"/>
    </row>
    <row r="57" ht="12">
      <c r="A57" s="30"/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7109375" style="27" customWidth="1"/>
    <col min="4" max="9" width="20.28125" style="27" customWidth="1"/>
    <col min="10" max="16384" width="9.140625" style="27" customWidth="1"/>
  </cols>
  <sheetData>
    <row r="1" ht="12">
      <c r="C1" s="40" t="s">
        <v>105</v>
      </c>
    </row>
    <row r="2" spans="1:3" ht="12">
      <c r="A2" s="1"/>
      <c r="C2" s="131" t="s">
        <v>13</v>
      </c>
    </row>
    <row r="3" ht="12">
      <c r="C3" s="3" t="s">
        <v>22</v>
      </c>
    </row>
    <row r="4" ht="12">
      <c r="C4" s="2" t="s">
        <v>21</v>
      </c>
    </row>
    <row r="6" s="8" customFormat="1" ht="15">
      <c r="C6" s="8" t="s">
        <v>106</v>
      </c>
    </row>
    <row r="7" spans="3:43" ht="12" customHeight="1">
      <c r="C7" s="44" t="s">
        <v>25</v>
      </c>
      <c r="D7" s="44"/>
      <c r="E7" s="8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5:8" ht="12" customHeight="1">
      <c r="E8" s="90"/>
      <c r="F8" s="90"/>
      <c r="G8" s="90"/>
      <c r="H8" s="90"/>
    </row>
    <row r="9" ht="12" customHeight="1"/>
    <row r="10" spans="3:9" ht="12" customHeight="1">
      <c r="C10" s="42"/>
      <c r="D10" s="146" t="s">
        <v>33</v>
      </c>
      <c r="E10" s="132" t="s">
        <v>34</v>
      </c>
      <c r="F10" s="132"/>
      <c r="G10" s="132"/>
      <c r="H10" s="135"/>
      <c r="I10" s="139" t="s">
        <v>35</v>
      </c>
    </row>
    <row r="11" spans="3:9" ht="12" customHeight="1">
      <c r="C11" s="17"/>
      <c r="D11" s="147"/>
      <c r="E11" s="22" t="s">
        <v>14</v>
      </c>
      <c r="F11" s="19" t="s">
        <v>36</v>
      </c>
      <c r="G11" s="22" t="s">
        <v>67</v>
      </c>
      <c r="H11" s="105" t="s">
        <v>66</v>
      </c>
      <c r="I11" s="140"/>
    </row>
    <row r="12" spans="1:11" ht="12" customHeight="1">
      <c r="A12" s="91"/>
      <c r="B12" s="91"/>
      <c r="C12" s="9" t="s">
        <v>114</v>
      </c>
      <c r="D12" s="77">
        <v>134965</v>
      </c>
      <c r="E12" s="77">
        <v>24615</v>
      </c>
      <c r="F12" s="110">
        <v>14785</v>
      </c>
      <c r="G12" s="111">
        <v>5350</v>
      </c>
      <c r="H12" s="129">
        <v>4475</v>
      </c>
      <c r="I12" s="111">
        <v>110350</v>
      </c>
      <c r="J12" s="96"/>
      <c r="K12" s="96"/>
    </row>
    <row r="13" spans="2:11" ht="12" customHeight="1">
      <c r="B13" s="91"/>
      <c r="C13" s="13" t="s">
        <v>115</v>
      </c>
      <c r="D13" s="78">
        <v>11485</v>
      </c>
      <c r="E13" s="78">
        <v>430</v>
      </c>
      <c r="F13" s="97">
        <v>370</v>
      </c>
      <c r="G13" s="98">
        <v>60</v>
      </c>
      <c r="H13" s="109" t="s">
        <v>4</v>
      </c>
      <c r="I13" s="98">
        <v>11060</v>
      </c>
      <c r="J13" s="96"/>
      <c r="K13" s="96"/>
    </row>
    <row r="14" spans="2:11" ht="12" customHeight="1">
      <c r="B14" s="91"/>
      <c r="C14" s="11" t="s">
        <v>116</v>
      </c>
      <c r="D14" s="35">
        <v>40</v>
      </c>
      <c r="E14" s="35">
        <v>40</v>
      </c>
      <c r="F14" s="32">
        <v>0</v>
      </c>
      <c r="G14" s="36">
        <v>35</v>
      </c>
      <c r="H14" s="106" t="s">
        <v>4</v>
      </c>
      <c r="I14" s="36">
        <v>5</v>
      </c>
      <c r="J14" s="96"/>
      <c r="K14" s="96"/>
    </row>
    <row r="15" spans="2:11" ht="12" customHeight="1">
      <c r="B15" s="91"/>
      <c r="C15" s="11" t="s">
        <v>142</v>
      </c>
      <c r="D15" s="35">
        <v>415</v>
      </c>
      <c r="E15" s="35">
        <v>20</v>
      </c>
      <c r="F15" s="32">
        <v>0</v>
      </c>
      <c r="G15" s="36">
        <v>15</v>
      </c>
      <c r="H15" s="103">
        <v>5</v>
      </c>
      <c r="I15" s="36">
        <v>395</v>
      </c>
      <c r="J15" s="96"/>
      <c r="K15" s="96"/>
    </row>
    <row r="16" spans="2:11" ht="12" customHeight="1">
      <c r="B16" s="91"/>
      <c r="C16" s="11" t="s">
        <v>117</v>
      </c>
      <c r="D16" s="35">
        <v>1660</v>
      </c>
      <c r="E16" s="35">
        <v>550</v>
      </c>
      <c r="F16" s="32">
        <v>265</v>
      </c>
      <c r="G16" s="36">
        <v>285</v>
      </c>
      <c r="H16" s="103">
        <v>0</v>
      </c>
      <c r="I16" s="36">
        <v>1110</v>
      </c>
      <c r="J16" s="96"/>
      <c r="K16" s="96"/>
    </row>
    <row r="17" spans="1:11" ht="12" customHeight="1">
      <c r="A17" s="91"/>
      <c r="B17" s="91"/>
      <c r="C17" s="11" t="s">
        <v>118</v>
      </c>
      <c r="D17" s="35">
        <v>36660</v>
      </c>
      <c r="E17" s="35">
        <v>5955</v>
      </c>
      <c r="F17" s="32">
        <v>2960</v>
      </c>
      <c r="G17" s="36">
        <v>950</v>
      </c>
      <c r="H17" s="103">
        <v>2045</v>
      </c>
      <c r="I17" s="36">
        <v>30705</v>
      </c>
      <c r="J17" s="96"/>
      <c r="K17" s="96"/>
    </row>
    <row r="18" spans="2:11" ht="12" customHeight="1">
      <c r="B18" s="91"/>
      <c r="C18" s="11" t="s">
        <v>119</v>
      </c>
      <c r="D18" s="35">
        <v>0</v>
      </c>
      <c r="E18" s="35">
        <v>0</v>
      </c>
      <c r="F18" s="32">
        <v>0</v>
      </c>
      <c r="G18" s="36">
        <v>0</v>
      </c>
      <c r="H18" s="106" t="s">
        <v>113</v>
      </c>
      <c r="I18" s="36">
        <v>0</v>
      </c>
      <c r="J18" s="96"/>
      <c r="K18" s="96"/>
    </row>
    <row r="19" spans="2:11" ht="12" customHeight="1">
      <c r="B19" s="91"/>
      <c r="C19" s="11" t="s">
        <v>120</v>
      </c>
      <c r="D19" s="35">
        <v>580</v>
      </c>
      <c r="E19" s="35">
        <v>55</v>
      </c>
      <c r="F19" s="32">
        <v>55</v>
      </c>
      <c r="G19" s="26" t="s">
        <v>3</v>
      </c>
      <c r="H19" s="106" t="s">
        <v>4</v>
      </c>
      <c r="I19" s="36">
        <v>525</v>
      </c>
      <c r="J19" s="96"/>
      <c r="K19" s="96"/>
    </row>
    <row r="20" spans="2:11" ht="12" customHeight="1">
      <c r="B20" s="91"/>
      <c r="C20" s="11" t="s">
        <v>121</v>
      </c>
      <c r="D20" s="35">
        <v>3900</v>
      </c>
      <c r="E20" s="35">
        <v>910</v>
      </c>
      <c r="F20" s="32">
        <v>325</v>
      </c>
      <c r="G20" s="36">
        <v>220</v>
      </c>
      <c r="H20" s="103">
        <v>365</v>
      </c>
      <c r="I20" s="36">
        <v>2990</v>
      </c>
      <c r="J20" s="96"/>
      <c r="K20" s="96"/>
    </row>
    <row r="21" spans="2:11" ht="12" customHeight="1">
      <c r="B21" s="91"/>
      <c r="C21" s="11" t="s">
        <v>122</v>
      </c>
      <c r="D21" s="35">
        <v>1110</v>
      </c>
      <c r="E21" s="35">
        <v>20</v>
      </c>
      <c r="F21" s="32">
        <v>15</v>
      </c>
      <c r="G21" s="36">
        <v>0</v>
      </c>
      <c r="H21" s="103">
        <v>5</v>
      </c>
      <c r="I21" s="36">
        <v>1085</v>
      </c>
      <c r="J21" s="96"/>
      <c r="K21" s="96"/>
    </row>
    <row r="22" spans="2:11" ht="12" customHeight="1">
      <c r="B22" s="91"/>
      <c r="C22" s="11" t="s">
        <v>15</v>
      </c>
      <c r="D22" s="35">
        <v>37550</v>
      </c>
      <c r="E22" s="35">
        <v>5450</v>
      </c>
      <c r="F22" s="32">
        <v>4270</v>
      </c>
      <c r="G22" s="36">
        <v>1180</v>
      </c>
      <c r="H22" s="106" t="s">
        <v>4</v>
      </c>
      <c r="I22" s="36">
        <v>32100</v>
      </c>
      <c r="J22" s="96"/>
      <c r="K22" s="96"/>
    </row>
    <row r="23" spans="2:11" ht="12" customHeight="1">
      <c r="B23" s="91"/>
      <c r="C23" s="11" t="s">
        <v>123</v>
      </c>
      <c r="D23" s="35">
        <v>95</v>
      </c>
      <c r="E23" s="35">
        <v>0</v>
      </c>
      <c r="F23" s="32">
        <v>0</v>
      </c>
      <c r="G23" s="36">
        <v>0</v>
      </c>
      <c r="H23" s="106" t="s">
        <v>113</v>
      </c>
      <c r="I23" s="36">
        <v>95</v>
      </c>
      <c r="J23" s="96"/>
      <c r="K23" s="96"/>
    </row>
    <row r="24" spans="2:11" ht="12" customHeight="1">
      <c r="B24" s="91"/>
      <c r="C24" s="11" t="s">
        <v>124</v>
      </c>
      <c r="D24" s="35">
        <v>95</v>
      </c>
      <c r="E24" s="35">
        <v>75</v>
      </c>
      <c r="F24" s="32">
        <v>5</v>
      </c>
      <c r="G24" s="36">
        <v>60</v>
      </c>
      <c r="H24" s="103">
        <v>5</v>
      </c>
      <c r="I24" s="36">
        <v>20</v>
      </c>
      <c r="J24" s="96"/>
      <c r="K24" s="96"/>
    </row>
    <row r="25" spans="2:11" ht="12" customHeight="1">
      <c r="B25" s="91"/>
      <c r="C25" s="11" t="s">
        <v>125</v>
      </c>
      <c r="D25" s="35">
        <v>960</v>
      </c>
      <c r="E25" s="35">
        <v>90</v>
      </c>
      <c r="F25" s="32">
        <v>10</v>
      </c>
      <c r="G25" s="36">
        <v>55</v>
      </c>
      <c r="H25" s="103">
        <v>25</v>
      </c>
      <c r="I25" s="36">
        <v>875</v>
      </c>
      <c r="J25" s="96"/>
      <c r="K25" s="96"/>
    </row>
    <row r="26" spans="2:11" ht="12" customHeight="1">
      <c r="B26" s="91"/>
      <c r="C26" s="11" t="s">
        <v>126</v>
      </c>
      <c r="D26" s="35">
        <v>55</v>
      </c>
      <c r="E26" s="35">
        <v>10</v>
      </c>
      <c r="F26" s="32">
        <v>5</v>
      </c>
      <c r="G26" s="36">
        <v>0</v>
      </c>
      <c r="H26" s="106" t="s">
        <v>4</v>
      </c>
      <c r="I26" s="36">
        <v>45</v>
      </c>
      <c r="J26" s="96"/>
      <c r="K26" s="96"/>
    </row>
    <row r="27" spans="2:11" ht="12" customHeight="1">
      <c r="B27" s="91"/>
      <c r="C27" s="11" t="s">
        <v>127</v>
      </c>
      <c r="D27" s="35">
        <v>35</v>
      </c>
      <c r="E27" s="35">
        <v>5</v>
      </c>
      <c r="F27" s="32">
        <v>0</v>
      </c>
      <c r="G27" s="36">
        <v>5</v>
      </c>
      <c r="H27" s="106" t="s">
        <v>113</v>
      </c>
      <c r="I27" s="36">
        <v>30</v>
      </c>
      <c r="J27" s="96"/>
      <c r="K27" s="96"/>
    </row>
    <row r="28" spans="2:11" ht="12" customHeight="1">
      <c r="B28" s="91"/>
      <c r="C28" s="11" t="s">
        <v>17</v>
      </c>
      <c r="D28" s="35">
        <v>670</v>
      </c>
      <c r="E28" s="35">
        <v>10</v>
      </c>
      <c r="F28" s="32">
        <v>0</v>
      </c>
      <c r="G28" s="36">
        <v>10</v>
      </c>
      <c r="H28" s="106" t="s">
        <v>4</v>
      </c>
      <c r="I28" s="36">
        <v>660</v>
      </c>
      <c r="J28" s="96"/>
      <c r="K28" s="96"/>
    </row>
    <row r="29" spans="2:11" ht="12" customHeight="1">
      <c r="B29" s="91"/>
      <c r="C29" s="11" t="s">
        <v>128</v>
      </c>
      <c r="D29" s="35">
        <v>685</v>
      </c>
      <c r="E29" s="35">
        <v>60</v>
      </c>
      <c r="F29" s="32">
        <v>25</v>
      </c>
      <c r="G29" s="36">
        <v>35</v>
      </c>
      <c r="H29" s="103">
        <v>0</v>
      </c>
      <c r="I29" s="36">
        <v>625</v>
      </c>
      <c r="J29" s="96"/>
      <c r="K29" s="96"/>
    </row>
    <row r="30" spans="2:11" ht="12" customHeight="1">
      <c r="B30" s="91"/>
      <c r="C30" s="11" t="s">
        <v>129</v>
      </c>
      <c r="D30" s="35">
        <v>140</v>
      </c>
      <c r="E30" s="35">
        <v>0</v>
      </c>
      <c r="F30" s="32">
        <v>0</v>
      </c>
      <c r="G30" s="36">
        <v>0</v>
      </c>
      <c r="H30" s="103">
        <v>0</v>
      </c>
      <c r="I30" s="36">
        <v>135</v>
      </c>
      <c r="J30" s="96"/>
      <c r="K30" s="96"/>
    </row>
    <row r="31" spans="2:11" ht="12" customHeight="1">
      <c r="B31" s="91"/>
      <c r="C31" s="11" t="s">
        <v>130</v>
      </c>
      <c r="D31" s="41">
        <v>1895</v>
      </c>
      <c r="E31" s="41">
        <v>1075</v>
      </c>
      <c r="F31" s="119">
        <v>450</v>
      </c>
      <c r="G31" s="112">
        <v>435</v>
      </c>
      <c r="H31" s="120">
        <v>190</v>
      </c>
      <c r="I31" s="112">
        <v>820</v>
      </c>
      <c r="J31" s="96"/>
      <c r="K31" s="96"/>
    </row>
    <row r="32" spans="2:11" ht="12" customHeight="1">
      <c r="B32" s="91"/>
      <c r="C32" s="11" t="s">
        <v>131</v>
      </c>
      <c r="D32" s="35">
        <v>6860</v>
      </c>
      <c r="E32" s="35">
        <v>1425</v>
      </c>
      <c r="F32" s="32">
        <v>1180</v>
      </c>
      <c r="G32" s="36">
        <v>240</v>
      </c>
      <c r="H32" s="106" t="s">
        <v>4</v>
      </c>
      <c r="I32" s="36">
        <v>5435</v>
      </c>
      <c r="J32" s="96"/>
      <c r="K32" s="96"/>
    </row>
    <row r="33" spans="2:11" ht="12" customHeight="1">
      <c r="B33" s="91"/>
      <c r="C33" s="11" t="s">
        <v>132</v>
      </c>
      <c r="D33" s="35">
        <v>1050</v>
      </c>
      <c r="E33" s="35">
        <v>50</v>
      </c>
      <c r="F33" s="32">
        <v>5</v>
      </c>
      <c r="G33" s="36">
        <v>25</v>
      </c>
      <c r="H33" s="103">
        <v>20</v>
      </c>
      <c r="I33" s="36">
        <v>1000</v>
      </c>
      <c r="J33" s="96"/>
      <c r="K33" s="96"/>
    </row>
    <row r="34" spans="2:11" ht="12" customHeight="1">
      <c r="B34" s="91"/>
      <c r="C34" s="11" t="s">
        <v>18</v>
      </c>
      <c r="D34" s="35">
        <v>100</v>
      </c>
      <c r="E34" s="35">
        <v>0</v>
      </c>
      <c r="F34" s="32">
        <v>0</v>
      </c>
      <c r="G34" s="36">
        <v>0</v>
      </c>
      <c r="H34" s="106" t="s">
        <v>4</v>
      </c>
      <c r="I34" s="36">
        <v>100</v>
      </c>
      <c r="J34" s="96"/>
      <c r="K34" s="96"/>
    </row>
    <row r="35" spans="2:11" ht="12" customHeight="1">
      <c r="B35" s="91"/>
      <c r="C35" s="11" t="s">
        <v>133</v>
      </c>
      <c r="D35" s="35">
        <v>1550</v>
      </c>
      <c r="E35" s="35">
        <v>925</v>
      </c>
      <c r="F35" s="32">
        <v>390</v>
      </c>
      <c r="G35" s="36">
        <v>535</v>
      </c>
      <c r="H35" s="103">
        <v>0</v>
      </c>
      <c r="I35" s="36">
        <v>625</v>
      </c>
      <c r="J35" s="96"/>
      <c r="K35" s="96"/>
    </row>
    <row r="36" spans="2:11" ht="12" customHeight="1">
      <c r="B36" s="91"/>
      <c r="C36" s="11" t="s">
        <v>134</v>
      </c>
      <c r="D36" s="35">
        <v>60</v>
      </c>
      <c r="E36" s="35">
        <v>0</v>
      </c>
      <c r="F36" s="32">
        <v>0</v>
      </c>
      <c r="G36" s="36">
        <v>0</v>
      </c>
      <c r="H36" s="106" t="s">
        <v>4</v>
      </c>
      <c r="I36" s="36">
        <v>60</v>
      </c>
      <c r="J36" s="96"/>
      <c r="K36" s="96"/>
    </row>
    <row r="37" spans="2:11" ht="12" customHeight="1">
      <c r="B37" s="91"/>
      <c r="C37" s="11" t="s">
        <v>135</v>
      </c>
      <c r="D37" s="35">
        <v>115</v>
      </c>
      <c r="E37" s="35">
        <v>5</v>
      </c>
      <c r="F37" s="32">
        <v>0</v>
      </c>
      <c r="G37" s="36">
        <v>5</v>
      </c>
      <c r="H37" s="103">
        <v>0</v>
      </c>
      <c r="I37" s="36">
        <v>110</v>
      </c>
      <c r="J37" s="96"/>
      <c r="K37" s="96"/>
    </row>
    <row r="38" spans="2:11" ht="12" customHeight="1">
      <c r="B38" s="91"/>
      <c r="C38" s="11" t="s">
        <v>136</v>
      </c>
      <c r="D38" s="35">
        <v>230</v>
      </c>
      <c r="E38" s="35">
        <v>180</v>
      </c>
      <c r="F38" s="32">
        <v>50</v>
      </c>
      <c r="G38" s="36">
        <v>75</v>
      </c>
      <c r="H38" s="103">
        <v>50</v>
      </c>
      <c r="I38" s="36">
        <v>55</v>
      </c>
      <c r="J38" s="96"/>
      <c r="K38" s="96"/>
    </row>
    <row r="39" spans="2:11" ht="12" customHeight="1">
      <c r="B39" s="91"/>
      <c r="C39" s="11" t="s">
        <v>137</v>
      </c>
      <c r="D39" s="35">
        <v>12955</v>
      </c>
      <c r="E39" s="35">
        <v>2380</v>
      </c>
      <c r="F39" s="32">
        <v>685</v>
      </c>
      <c r="G39" s="36">
        <v>990</v>
      </c>
      <c r="H39" s="103">
        <v>705</v>
      </c>
      <c r="I39" s="36">
        <v>10575</v>
      </c>
      <c r="J39" s="96"/>
      <c r="K39" s="96"/>
    </row>
    <row r="40" spans="2:11" ht="12" customHeight="1">
      <c r="B40" s="91"/>
      <c r="C40" s="14" t="s">
        <v>138</v>
      </c>
      <c r="D40" s="79">
        <v>14010</v>
      </c>
      <c r="E40" s="79">
        <v>4895</v>
      </c>
      <c r="F40" s="99">
        <v>3715</v>
      </c>
      <c r="G40" s="84">
        <v>120</v>
      </c>
      <c r="H40" s="107">
        <v>1060</v>
      </c>
      <c r="I40" s="84">
        <v>9115</v>
      </c>
      <c r="J40" s="96"/>
      <c r="K40" s="96"/>
    </row>
    <row r="41" spans="3:11" ht="12" customHeight="1">
      <c r="C41" s="13" t="s">
        <v>139</v>
      </c>
      <c r="D41" s="78">
        <v>70</v>
      </c>
      <c r="E41" s="78">
        <v>5</v>
      </c>
      <c r="F41" s="97">
        <v>5</v>
      </c>
      <c r="G41" s="98">
        <v>0</v>
      </c>
      <c r="H41" s="108">
        <v>0</v>
      </c>
      <c r="I41" s="98">
        <v>60</v>
      </c>
      <c r="J41" s="96"/>
      <c r="K41" s="96"/>
    </row>
    <row r="42" spans="3:11" ht="12" customHeight="1">
      <c r="C42" s="11" t="s">
        <v>16</v>
      </c>
      <c r="D42" s="35">
        <v>35</v>
      </c>
      <c r="E42" s="35">
        <v>0</v>
      </c>
      <c r="F42" s="32">
        <v>0</v>
      </c>
      <c r="G42" s="36">
        <v>0</v>
      </c>
      <c r="H42" s="106" t="s">
        <v>113</v>
      </c>
      <c r="I42" s="36">
        <v>35</v>
      </c>
      <c r="J42" s="96"/>
      <c r="K42" s="96"/>
    </row>
    <row r="43" spans="3:11" ht="12" customHeight="1">
      <c r="C43" s="11" t="s">
        <v>140</v>
      </c>
      <c r="D43" s="35">
        <v>10430</v>
      </c>
      <c r="E43" s="35">
        <v>1005</v>
      </c>
      <c r="F43" s="32">
        <v>345</v>
      </c>
      <c r="G43" s="36">
        <v>175</v>
      </c>
      <c r="H43" s="103">
        <v>485</v>
      </c>
      <c r="I43" s="36">
        <v>9425</v>
      </c>
      <c r="J43" s="96"/>
      <c r="K43" s="96"/>
    </row>
    <row r="44" spans="3:11" ht="12" customHeight="1">
      <c r="C44" s="14" t="s">
        <v>141</v>
      </c>
      <c r="D44" s="79">
        <v>3400</v>
      </c>
      <c r="E44" s="79">
        <v>215</v>
      </c>
      <c r="F44" s="99">
        <v>50</v>
      </c>
      <c r="G44" s="84">
        <v>15</v>
      </c>
      <c r="H44" s="107">
        <v>150</v>
      </c>
      <c r="I44" s="84">
        <v>3185</v>
      </c>
      <c r="J44" s="96"/>
      <c r="K44" s="96"/>
    </row>
    <row r="45" ht="12" customHeight="1"/>
    <row r="46" ht="12" customHeight="1">
      <c r="C46" s="37" t="s">
        <v>112</v>
      </c>
    </row>
    <row r="47" spans="10:11" ht="12" customHeight="1">
      <c r="J47" s="1" t="s">
        <v>10</v>
      </c>
      <c r="K47" s="1"/>
    </row>
    <row r="50" ht="12">
      <c r="A50" s="4" t="s">
        <v>40</v>
      </c>
    </row>
    <row r="51" ht="12">
      <c r="A51" s="30" t="s">
        <v>85</v>
      </c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2011-11-18T14:23:25Z</cp:lastPrinted>
  <dcterms:created xsi:type="dcterms:W3CDTF">2011-09-27T09:39:44Z</dcterms:created>
  <dcterms:modified xsi:type="dcterms:W3CDTF">2014-11-17T14:52:54Z</dcterms:modified>
  <cp:category/>
  <cp:version/>
  <cp:contentType/>
  <cp:contentStatus/>
</cp:coreProperties>
</file>