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colors3.xml" ContentType="application/vnd.ms-office.chartcolorstyle+xml"/>
  <Override PartName="/xl/charts/style3.xml" ContentType="application/vnd.ms-office.chartstyle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0490" windowHeight="7620" activeTab="1"/>
  </bookViews>
  <sheets>
    <sheet name="Figure 1" sheetId="1" r:id="rId1"/>
    <sheet name="Figure 2" sheetId="2" r:id="rId2"/>
    <sheet name="Figure 3" sheetId="3" r:id="rId3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<sst xmlns="http://schemas.openxmlformats.org/spreadsheetml/2006/main" count="82" uniqueCount="73">
  <si>
    <t>Class</t>
  </si>
  <si>
    <t>0 - 1</t>
  </si>
  <si>
    <t>1 - 2</t>
  </si>
  <si>
    <t>2 - 5</t>
  </si>
  <si>
    <t>5 - 10</t>
  </si>
  <si>
    <t>10 - 20</t>
  </si>
  <si>
    <t>20 - 50</t>
  </si>
  <si>
    <t>&gt;50</t>
  </si>
  <si>
    <t>%</t>
  </si>
  <si>
    <t>tonnes per ha per year</t>
  </si>
  <si>
    <t>Source: Joint Research Centre, European Commission</t>
  </si>
  <si>
    <t>Total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</si>
  <si>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</si>
  <si>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OBJECTID</t>
  </si>
  <si>
    <t>NUTS_ID</t>
  </si>
  <si>
    <t>MEAN</t>
  </si>
  <si>
    <t>COUNT</t>
  </si>
  <si>
    <t>AREA</t>
  </si>
  <si>
    <t>MIN</t>
  </si>
  <si>
    <t>MAX</t>
  </si>
  <si>
    <t>RANGE</t>
  </si>
  <si>
    <t>STD</t>
  </si>
  <si>
    <t>EU-28</t>
  </si>
  <si>
    <t>IT</t>
  </si>
  <si>
    <t>SI</t>
  </si>
  <si>
    <t>AT</t>
  </si>
  <si>
    <t>MT</t>
  </si>
  <si>
    <t>EL</t>
  </si>
  <si>
    <t>ES</t>
  </si>
  <si>
    <t>HR</t>
  </si>
  <si>
    <t>CY</t>
  </si>
  <si>
    <t>RO</t>
  </si>
  <si>
    <t>FR</t>
  </si>
  <si>
    <t>PT</t>
  </si>
  <si>
    <t>SK</t>
  </si>
  <si>
    <t>LU</t>
  </si>
  <si>
    <t>UK</t>
  </si>
  <si>
    <t>BG</t>
  </si>
  <si>
    <t>CZ</t>
  </si>
  <si>
    <t>HU</t>
  </si>
  <si>
    <t>BE</t>
  </si>
  <si>
    <t>DE</t>
  </si>
  <si>
    <t>IE</t>
  </si>
  <si>
    <t>PL</t>
  </si>
  <si>
    <t>DK</t>
  </si>
  <si>
    <t>LT</t>
  </si>
  <si>
    <t>SE</t>
  </si>
  <si>
    <t>LV</t>
  </si>
  <si>
    <t>NL</t>
  </si>
  <si>
    <t>EE</t>
  </si>
  <si>
    <t>FI</t>
  </si>
  <si>
    <t>Figure 2: Soil water erosion rate by country, 2012, EU-28</t>
  </si>
  <si>
    <t>Figure 3: Soil water erosion rates per land cover group and corresponding shares of land cover and soil erosion, 2012, EU-28</t>
  </si>
  <si>
    <t>(%, based on tonnes per ha per year)</t>
  </si>
  <si>
    <t>CLC CODE</t>
  </si>
  <si>
    <t>ZONE_CODE</t>
  </si>
  <si>
    <t>Land cover share</t>
  </si>
  <si>
    <t>SUM</t>
  </si>
  <si>
    <t>% of total soil loss</t>
  </si>
  <si>
    <t>Arable land
2.72 t/ha</t>
  </si>
  <si>
    <t>Permanent crops
9.26 t/ha</t>
  </si>
  <si>
    <t>Pastures
1.93 t/ha</t>
  </si>
  <si>
    <t>Heterogeneous agricultural areas
4.36 t/ha</t>
  </si>
  <si>
    <t>Forests
0.07 t/ha</t>
  </si>
  <si>
    <t>Scrub and/or herbaceous vegetation associations
4.66 t/ha</t>
  </si>
  <si>
    <t>Open spaces with little or no vegetation
43.33 t/ha</t>
  </si>
  <si>
    <t>Erosion by LC</t>
  </si>
  <si>
    <t>EU-28 Soil Loss</t>
  </si>
  <si>
    <t>Erosion Class</t>
  </si>
  <si>
    <t>(mean erosion rate, based on tonnes per ha per year)</t>
  </si>
  <si>
    <r>
      <t>Source:</t>
    </r>
    <r>
      <rPr>
        <sz val="9"/>
        <color theme="1"/>
        <rFont val="Arial"/>
        <family val="2"/>
      </rPr>
      <t xml:space="preserve"> Eurostat (online data code: aei_pr_soiler)</t>
    </r>
  </si>
  <si>
    <r>
      <t>Source:</t>
    </r>
    <r>
      <rPr>
        <sz val="9"/>
        <color theme="1"/>
        <rFont val="Arial"/>
        <family val="2"/>
      </rPr>
      <t xml:space="preserve">  Joint Research Centre, European Commission</t>
    </r>
  </si>
  <si>
    <t>Figure 1: Percentage of the EU territory estimated to be affected by soil water erosion according to soil erosion rate, 2012, EU-28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</si>
</sst>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6" formatCode="0.0000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9"/>
      <color rgb="FF9C0006"/>
      <name val="Arial"/>
      <family val="2"/>
    </font>
    <font>
      <b/>
      <sz val="9"/>
      <color rgb="FF9C6500"/>
      <name val="Arial"/>
      <family val="2"/>
    </font>
    <font>
      <i/>
      <sz val="9"/>
      <color theme="1"/>
      <name val="Arial"/>
      <family val="2"/>
    </font>
    <font>
      <sz val="11"/>
      <color rgb="FF333333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/>
    </border>
    <border>
      <left style="hair">
        <color rgb="FFA6A6A6"/>
      </left>
      <right/>
      <top/>
      <bottom/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/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/>
      <top/>
      <bottom style="hair">
        <color rgb="FFC0C0C0"/>
      </bottom>
    </border>
    <border>
      <left style="hair">
        <color rgb="FFA6A6A6"/>
      </left>
      <right/>
      <top/>
      <bottom style="hair">
        <color rgb="FFC0C0C0"/>
      </bottom>
    </border>
    <border>
      <left/>
      <right/>
      <top/>
      <bottom style="thin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</cellStyleXfs>
  <cellXfs count="83">
    <xf numFmtId="0" fontId="0" fillId="0" borderId="0" xfId="0"/>
    <xf numFmtId="0" fontId="2" fillId="0" borderId="0" xfId="0" applyFont="1"/>
    <xf numFmtId="164" fontId="2" fillId="0" borderId="0" xfId="0" applyNumberFormat="1" applyFont="1"/>
    <xf numFmtId="49" fontId="2" fillId="0" borderId="0" xfId="0" applyNumberFormat="1" applyFont="1"/>
    <xf numFmtId="0" fontId="3" fillId="4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left"/>
    </xf>
    <xf numFmtId="49" fontId="3" fillId="0" borderId="3" xfId="0" applyNumberFormat="1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0" xfId="0" applyFont="1" applyBorder="1"/>
    <xf numFmtId="0" fontId="3" fillId="0" borderId="5" xfId="0" applyFont="1" applyBorder="1" applyAlignment="1">
      <alignment horizontal="left"/>
    </xf>
    <xf numFmtId="0" fontId="3" fillId="4" borderId="6" xfId="0" applyFont="1" applyFill="1" applyBorder="1" applyAlignment="1">
      <alignment horizontal="center" wrapText="1"/>
    </xf>
    <xf numFmtId="0" fontId="2" fillId="0" borderId="7" xfId="0" applyFont="1" applyBorder="1"/>
    <xf numFmtId="0" fontId="3" fillId="4" borderId="6" xfId="0" applyFont="1" applyFill="1" applyBorder="1" applyAlignment="1">
      <alignment horizontal="center"/>
    </xf>
    <xf numFmtId="164" fontId="2" fillId="0" borderId="8" xfId="0" applyNumberFormat="1" applyFont="1" applyBorder="1"/>
    <xf numFmtId="164" fontId="2" fillId="0" borderId="9" xfId="0" applyNumberFormat="1" applyFont="1" applyBorder="1"/>
    <xf numFmtId="164" fontId="2" fillId="0" borderId="10" xfId="0" applyNumberFormat="1" applyFont="1" applyBorder="1"/>
    <xf numFmtId="164" fontId="2" fillId="0" borderId="11" xfId="0" applyNumberFormat="1" applyFont="1" applyBorder="1"/>
    <xf numFmtId="3" fontId="2" fillId="0" borderId="8" xfId="0" applyNumberFormat="1" applyFont="1" applyBorder="1"/>
    <xf numFmtId="3" fontId="2" fillId="0" borderId="9" xfId="0" applyNumberFormat="1" applyFont="1" applyBorder="1"/>
    <xf numFmtId="3" fontId="2" fillId="0" borderId="10" xfId="0" applyNumberFormat="1" applyFont="1" applyBorder="1"/>
    <xf numFmtId="3" fontId="2" fillId="0" borderId="11" xfId="0" applyNumberFormat="1" applyFont="1" applyBorder="1"/>
    <xf numFmtId="3" fontId="2" fillId="0" borderId="7" xfId="0" applyNumberFormat="1" applyFont="1" applyBorder="1"/>
    <xf numFmtId="1" fontId="2" fillId="0" borderId="0" xfId="0" applyNumberFormat="1" applyFont="1"/>
    <xf numFmtId="1" fontId="3" fillId="0" borderId="0" xfId="0" applyNumberFormat="1" applyFont="1" applyAlignment="1">
      <alignment horizontal="left"/>
    </xf>
    <xf numFmtId="1" fontId="3" fillId="4" borderId="1" xfId="0" applyNumberFormat="1" applyFont="1" applyFill="1" applyBorder="1" applyAlignment="1">
      <alignment horizontal="center"/>
    </xf>
    <xf numFmtId="1" fontId="2" fillId="5" borderId="2" xfId="0" applyNumberFormat="1" applyFont="1" applyFill="1" applyBorder="1"/>
    <xf numFmtId="0" fontId="2" fillId="5" borderId="2" xfId="0" applyFont="1" applyFill="1" applyBorder="1"/>
    <xf numFmtId="1" fontId="2" fillId="5" borderId="5" xfId="0" applyNumberFormat="1" applyFont="1" applyFill="1" applyBorder="1"/>
    <xf numFmtId="0" fontId="2" fillId="5" borderId="5" xfId="0" applyFont="1" applyFill="1" applyBorder="1"/>
    <xf numFmtId="1" fontId="2" fillId="0" borderId="0" xfId="0" applyNumberFormat="1" applyFont="1" applyBorder="1"/>
    <xf numFmtId="9" fontId="3" fillId="0" borderId="0" xfId="0" applyNumberFormat="1" applyFont="1" applyBorder="1"/>
    <xf numFmtId="2" fontId="2" fillId="0" borderId="0" xfId="0" applyNumberFormat="1" applyFont="1" applyBorder="1"/>
    <xf numFmtId="9" fontId="2" fillId="0" borderId="0" xfId="0" applyNumberFormat="1" applyFont="1" applyBorder="1"/>
    <xf numFmtId="1" fontId="3" fillId="4" borderId="0" xfId="0" applyNumberFormat="1" applyFont="1" applyFill="1" applyBorder="1" applyAlignment="1">
      <alignment horizontal="center"/>
    </xf>
    <xf numFmtId="1" fontId="3" fillId="4" borderId="7" xfId="0" applyNumberFormat="1" applyFont="1" applyFill="1" applyBorder="1" applyAlignment="1">
      <alignment horizontal="center"/>
    </xf>
    <xf numFmtId="9" fontId="8" fillId="4" borderId="7" xfId="20" applyNumberFormat="1" applyFont="1" applyFill="1" applyBorder="1" applyAlignment="1">
      <alignment horizontal="center"/>
    </xf>
    <xf numFmtId="2" fontId="3" fillId="4" borderId="7" xfId="0" applyNumberFormat="1" applyFont="1" applyFill="1" applyBorder="1" applyAlignment="1">
      <alignment horizontal="center"/>
    </xf>
    <xf numFmtId="9" fontId="9" fillId="4" borderId="7" xfId="21" applyNumberFormat="1" applyFont="1" applyFill="1" applyBorder="1" applyAlignment="1">
      <alignment horizontal="center"/>
    </xf>
    <xf numFmtId="1" fontId="2" fillId="0" borderId="12" xfId="0" applyNumberFormat="1" applyFont="1" applyBorder="1"/>
    <xf numFmtId="1" fontId="2" fillId="0" borderId="13" xfId="0" applyNumberFormat="1" applyFont="1" applyBorder="1" applyAlignment="1">
      <alignment wrapText="1"/>
    </xf>
    <xf numFmtId="1" fontId="2" fillId="0" borderId="13" xfId="0" applyNumberFormat="1" applyFont="1" applyBorder="1"/>
    <xf numFmtId="164" fontId="8" fillId="0" borderId="13" xfId="20" applyNumberFormat="1" applyFont="1" applyFill="1" applyBorder="1"/>
    <xf numFmtId="2" fontId="2" fillId="0" borderId="13" xfId="0" applyNumberFormat="1" applyFont="1" applyFill="1" applyBorder="1"/>
    <xf numFmtId="164" fontId="9" fillId="0" borderId="13" xfId="21" applyNumberFormat="1" applyFont="1" applyFill="1" applyBorder="1"/>
    <xf numFmtId="1" fontId="2" fillId="0" borderId="3" xfId="0" applyNumberFormat="1" applyFont="1" applyBorder="1"/>
    <xf numFmtId="1" fontId="2" fillId="0" borderId="9" xfId="0" applyNumberFormat="1" applyFont="1" applyBorder="1" applyAlignment="1">
      <alignment wrapText="1"/>
    </xf>
    <xf numFmtId="1" fontId="2" fillId="0" borderId="9" xfId="0" applyNumberFormat="1" applyFont="1" applyBorder="1"/>
    <xf numFmtId="164" fontId="8" fillId="0" borderId="9" xfId="20" applyNumberFormat="1" applyFont="1" applyFill="1" applyBorder="1"/>
    <xf numFmtId="2" fontId="2" fillId="0" borderId="9" xfId="0" applyNumberFormat="1" applyFont="1" applyFill="1" applyBorder="1"/>
    <xf numFmtId="164" fontId="9" fillId="0" borderId="9" xfId="21" applyNumberFormat="1" applyFont="1" applyFill="1" applyBorder="1"/>
    <xf numFmtId="1" fontId="2" fillId="0" borderId="5" xfId="0" applyNumberFormat="1" applyFont="1" applyBorder="1"/>
    <xf numFmtId="1" fontId="2" fillId="0" borderId="11" xfId="0" applyNumberFormat="1" applyFont="1" applyBorder="1" applyAlignment="1">
      <alignment wrapText="1"/>
    </xf>
    <xf numFmtId="1" fontId="2" fillId="0" borderId="11" xfId="0" applyNumberFormat="1" applyFont="1" applyBorder="1"/>
    <xf numFmtId="164" fontId="8" fillId="0" borderId="11" xfId="20" applyNumberFormat="1" applyFont="1" applyFill="1" applyBorder="1"/>
    <xf numFmtId="2" fontId="2" fillId="0" borderId="11" xfId="0" applyNumberFormat="1" applyFont="1" applyFill="1" applyBorder="1"/>
    <xf numFmtId="164" fontId="9" fillId="0" borderId="11" xfId="21" applyNumberFormat="1" applyFont="1" applyFill="1" applyBorder="1"/>
    <xf numFmtId="1" fontId="2" fillId="0" borderId="14" xfId="0" applyNumberFormat="1" applyFont="1" applyBorder="1"/>
    <xf numFmtId="9" fontId="8" fillId="0" borderId="14" xfId="20" applyNumberFormat="1" applyFont="1" applyFill="1" applyBorder="1"/>
    <xf numFmtId="2" fontId="2" fillId="0" borderId="14" xfId="0" applyNumberFormat="1" applyFont="1" applyFill="1" applyBorder="1"/>
    <xf numFmtId="9" fontId="9" fillId="0" borderId="14" xfId="21" applyNumberFormat="1" applyFont="1" applyFill="1" applyBorder="1"/>
    <xf numFmtId="0" fontId="3" fillId="0" borderId="0" xfId="0" applyFont="1" applyBorder="1"/>
    <xf numFmtId="0" fontId="3" fillId="0" borderId="0" xfId="0" applyFont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" fontId="2" fillId="0" borderId="0" xfId="0" applyNumberFormat="1" applyFont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66" fontId="2" fillId="0" borderId="0" xfId="0" applyNumberFormat="1" applyFont="1"/>
    <xf numFmtId="166" fontId="3" fillId="4" borderId="1" xfId="0" applyNumberFormat="1" applyFont="1" applyFill="1" applyBorder="1" applyAlignment="1">
      <alignment horizontal="center"/>
    </xf>
    <xf numFmtId="166" fontId="2" fillId="5" borderId="2" xfId="0" applyNumberFormat="1" applyFont="1" applyFill="1" applyBorder="1"/>
    <xf numFmtId="166" fontId="2" fillId="5" borderId="5" xfId="0" applyNumberFormat="1" applyFont="1" applyFill="1" applyBorder="1"/>
    <xf numFmtId="0" fontId="11" fillId="0" borderId="0" xfId="0" applyFont="1"/>
    <xf numFmtId="1" fontId="3" fillId="0" borderId="14" xfId="0" applyNumberFormat="1" applyFont="1" applyBorder="1"/>
    <xf numFmtId="166" fontId="2" fillId="0" borderId="0" xfId="0" applyNumberFormat="1" applyFont="1" applyBorder="1"/>
    <xf numFmtId="166" fontId="3" fillId="4" borderId="7" xfId="0" applyNumberFormat="1" applyFont="1" applyFill="1" applyBorder="1" applyAlignment="1">
      <alignment horizontal="center"/>
    </xf>
    <xf numFmtId="166" fontId="2" fillId="0" borderId="13" xfId="0" applyNumberFormat="1" applyFont="1" applyFill="1" applyBorder="1"/>
    <xf numFmtId="166" fontId="2" fillId="0" borderId="9" xfId="0" applyNumberFormat="1" applyFont="1" applyFill="1" applyBorder="1"/>
    <xf numFmtId="166" fontId="2" fillId="0" borderId="11" xfId="0" applyNumberFormat="1" applyFont="1" applyFill="1" applyBorder="1"/>
    <xf numFmtId="166" fontId="2" fillId="0" borderId="14" xfId="0" applyNumberFormat="1" applyFont="1" applyFill="1" applyBorder="1"/>
    <xf numFmtId="166" fontId="3" fillId="0" borderId="14" xfId="0" applyNumberFormat="1" applyFont="1" applyFill="1" applyBorder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Bad" xfId="20"/>
    <cellStyle name="Neutral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Percentage of the EU territory estimated to be affected by soil water erosion according to soil erosion rate, 2012, EU-28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(%, based on tonnes per ha per year)</a:t>
            </a:r>
          </a:p>
        </c:rich>
      </c:tx>
      <c:layout>
        <c:manualLayout>
          <c:xMode val="edge"/>
          <c:yMode val="edge"/>
          <c:x val="0.011"/>
          <c:y val="0.0185"/>
        </c:manualLayout>
      </c:layout>
      <c:overlay val="0"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noFill/>
              </a:ln>
            </c:spPr>
          </c:dPt>
          <c:dPt>
            <c:idx val="1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noFill/>
              </a:ln>
            </c:spPr>
          </c:dPt>
          <c:dPt>
            <c:idx val="2"/>
            <c:spPr>
              <a:solidFill>
                <a:schemeClr val="accent1">
                  <a:lumMod val="40000"/>
                  <a:lumOff val="60000"/>
                </a:schemeClr>
              </a:solidFill>
              <a:ln w="19050">
                <a:noFill/>
              </a:ln>
            </c:spPr>
          </c:dPt>
          <c:dPt>
            <c:idx val="3"/>
            <c:spPr>
              <a:solidFill>
                <a:schemeClr val="accent2">
                  <a:lumMod val="20000"/>
                  <a:lumOff val="80000"/>
                </a:schemeClr>
              </a:solidFill>
              <a:ln w="19050">
                <a:noFill/>
              </a:ln>
            </c:spPr>
          </c:dPt>
          <c:dPt>
            <c:idx val="4"/>
            <c:spPr>
              <a:solidFill>
                <a:schemeClr val="accent2">
                  <a:lumMod val="40000"/>
                  <a:lumOff val="60000"/>
                </a:schemeClr>
              </a:solidFill>
              <a:ln w="19050">
                <a:noFill/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noFill/>
              </a:ln>
            </c:spPr>
          </c:dPt>
          <c:dPt>
            <c:idx val="6"/>
            <c:spPr>
              <a:solidFill>
                <a:schemeClr val="accent2"/>
              </a:solidFill>
              <a:ln w="19050">
                <a:noFill/>
              </a:ln>
            </c:spPr>
          </c:dPt>
          <c:dLbls>
            <c:dLbl>
              <c:idx val="0"/>
              <c:layout>
                <c:manualLayout>
                  <c:x val="-0.00925"/>
                  <c:y val="-0.003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09"/>
                  <c:y val="-0.0167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0525"/>
                  <c:y val="0.0287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13"/>
                  <c:y val="0.0127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01275"/>
                  <c:y val="0.010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.012"/>
                  <c:y val="-0.0302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.0525"/>
                  <c:y val="-0.001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'Figure 1'!$B$8:$B$14</c:f>
              <c:strCache/>
            </c:strRef>
          </c:cat>
          <c:val>
            <c:numRef>
              <c:f>'Figure 1'!$D$8:$D$14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975"/>
          <c:y val="0.24"/>
          <c:w val="0.0905"/>
          <c:h val="0.311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Soil water erosion rate by country, 2012, EU-28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(mean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erosion rate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,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based on 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tonnes per ha per year)</a:t>
            </a:r>
          </a:p>
        </c:rich>
      </c:tx>
      <c:layout>
        <c:manualLayout>
          <c:xMode val="edge"/>
          <c:yMode val="edge"/>
          <c:x val="0.011"/>
          <c:y val="0.0185"/>
        </c:manualLayout>
      </c:layout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5FB441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2'!$B$9:$B$38</c:f>
              <c:strCache/>
            </c:strRef>
          </c:cat>
          <c:val>
            <c:numRef>
              <c:f>'Figure 2'!$C$9:$C$38</c:f>
              <c:numCache/>
            </c:numRef>
          </c:val>
        </c:ser>
        <c:overlap val="-27"/>
        <c:gapWidth val="219"/>
        <c:axId val="3112166"/>
        <c:axId val="28009495"/>
      </c:barChart>
      <c:catAx>
        <c:axId val="311216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009495"/>
        <c:crosses val="autoZero"/>
        <c:auto val="1"/>
        <c:lblOffset val="100"/>
        <c:noMultiLvlLbl val="0"/>
      </c:catAx>
      <c:valAx>
        <c:axId val="28009495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1"/>
        <c:majorTickMark val="none"/>
        <c:minorTickMark val="none"/>
        <c:tickLblPos val="nextTo"/>
        <c:spPr>
          <a:noFill/>
          <a:ln>
            <a:noFill/>
          </a:ln>
        </c:spPr>
        <c:crossAx val="3112166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Soil water erosion rates per land cover group and corresponding shares of land cover and soil erosion, 2012, EU-28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(%, based on tonnes per ha per year)</a:t>
            </a:r>
          </a:p>
        </c:rich>
      </c:tx>
      <c:layout>
        <c:manualLayout>
          <c:xMode val="edge"/>
          <c:yMode val="edge"/>
          <c:x val="0.011"/>
          <c:y val="0.0185"/>
        </c:manualLayout>
      </c:layout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3'!$G$7</c:f>
              <c:strCache>
                <c:ptCount val="1"/>
                <c:pt idx="0">
                  <c:v>Land cover share</c:v>
                </c:pt>
              </c:strCache>
            </c:strRef>
          </c:tx>
          <c:spPr>
            <a:solidFill>
              <a:srgbClr val="5FB441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3'!$C$8:$C$14</c:f>
              <c:strCache/>
            </c:strRef>
          </c:cat>
          <c:val>
            <c:numRef>
              <c:f>'Figure 3'!$G$8:$G$14</c:f>
              <c:numCache/>
            </c:numRef>
          </c:val>
        </c:ser>
        <c:ser>
          <c:idx val="1"/>
          <c:order val="1"/>
          <c:tx>
            <c:strRef>
              <c:f>'Figure 3'!$N$7</c:f>
              <c:strCache>
                <c:ptCount val="1"/>
                <c:pt idx="0">
                  <c:v>% of total soil loss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3'!$C$8:$C$14</c:f>
              <c:strCache/>
            </c:strRef>
          </c:cat>
          <c:val>
            <c:numRef>
              <c:f>'Figure 3'!$N$8:$N$14</c:f>
              <c:numCache/>
            </c:numRef>
          </c:val>
        </c:ser>
        <c:overlap val="-27"/>
        <c:gapWidth val="219"/>
        <c:axId val="50758864"/>
        <c:axId val="54176593"/>
      </c:barChart>
      <c:catAx>
        <c:axId val="5075886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54176593"/>
        <c:crosses val="autoZero"/>
        <c:auto val="1"/>
        <c:lblOffset val="100"/>
        <c:noMultiLvlLbl val="0"/>
      </c:catAx>
      <c:valAx>
        <c:axId val="54176593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.0%" sourceLinked="1"/>
        <c:majorTickMark val="none"/>
        <c:minorTickMark val="none"/>
        <c:tickLblPos val="nextTo"/>
        <c:spPr>
          <a:noFill/>
          <a:ln>
            <a:noFill/>
          </a:ln>
        </c:spPr>
        <c:crossAx val="50758864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504825</xdr:colOff>
      <xdr:row>5</xdr:row>
      <xdr:rowOff>66675</xdr:rowOff>
    </xdr:from>
    <xdr:to>
      <xdr:col>19</xdr:col>
      <xdr:colOff>419100</xdr:colOff>
      <xdr:row>36</xdr:row>
      <xdr:rowOff>38100</xdr:rowOff>
    </xdr:to>
    <xdr:graphicFrame macro="">
      <xdr:nvGraphicFramePr>
        <xdr:cNvPr id="3" name="Chart 2"/>
        <xdr:cNvGraphicFramePr/>
      </xdr:nvGraphicFramePr>
      <xdr:xfrm>
        <a:off x="5743575" y="1000125"/>
        <a:ext cx="6619875" cy="4953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314325</xdr:colOff>
      <xdr:row>3</xdr:row>
      <xdr:rowOff>38100</xdr:rowOff>
    </xdr:from>
    <xdr:to>
      <xdr:col>23</xdr:col>
      <xdr:colOff>9525</xdr:colOff>
      <xdr:row>32</xdr:row>
      <xdr:rowOff>104775</xdr:rowOff>
    </xdr:to>
    <xdr:graphicFrame macro="">
      <xdr:nvGraphicFramePr>
        <xdr:cNvPr id="2" name="Chart 1"/>
        <xdr:cNvGraphicFramePr/>
      </xdr:nvGraphicFramePr>
      <xdr:xfrm>
        <a:off x="9029700" y="609600"/>
        <a:ext cx="76200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19</xdr:row>
      <xdr:rowOff>76200</xdr:rowOff>
    </xdr:from>
    <xdr:to>
      <xdr:col>7</xdr:col>
      <xdr:colOff>428625</xdr:colOff>
      <xdr:row>49</xdr:row>
      <xdr:rowOff>76200</xdr:rowOff>
    </xdr:to>
    <xdr:graphicFrame macro="">
      <xdr:nvGraphicFramePr>
        <xdr:cNvPr id="5" name="Chart 4"/>
        <xdr:cNvGraphicFramePr/>
      </xdr:nvGraphicFramePr>
      <xdr:xfrm>
        <a:off x="685800" y="4476750"/>
        <a:ext cx="80772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5 Agriculture and fisherie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5FB441"/>
      </a:accent1>
      <a:accent2>
        <a:srgbClr val="F06423"/>
      </a:accent2>
      <a:accent3>
        <a:srgbClr val="286EB4"/>
      </a:accent3>
      <a:accent4>
        <a:srgbClr val="FAA519"/>
      </a:accent4>
      <a:accent5>
        <a:srgbClr val="B9C31E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000396251678"/>
  </sheetPr>
  <dimension ref="A1:O35"/>
  <sheetViews>
    <sheetView workbookViewId="0" topLeftCell="A1">
      <selection activeCell="E48" sqref="E48"/>
    </sheetView>
  </sheetViews>
  <sheetFormatPr defaultColWidth="9.140625" defaultRowHeight="15"/>
  <cols>
    <col min="1" max="2" width="9.140625" style="1" customWidth="1"/>
    <col min="3" max="3" width="11.7109375" style="1" customWidth="1"/>
    <col min="4" max="4" width="9.140625" style="1" customWidth="1"/>
    <col min="5" max="5" width="12.00390625" style="1" customWidth="1"/>
    <col min="6" max="16384" width="9.140625" style="1" customWidth="1"/>
  </cols>
  <sheetData>
    <row r="1" ht="15">
      <c r="A1" s="61" t="s">
        <v>68</v>
      </c>
    </row>
    <row r="2" ht="15">
      <c r="A2" s="61"/>
    </row>
    <row r="4" ht="15.75">
      <c r="B4" s="68" t="s">
        <v>72</v>
      </c>
    </row>
    <row r="5" spans="2:15" ht="12.75">
      <c r="B5" s="69" t="s">
        <v>53</v>
      </c>
      <c r="O5" s="2"/>
    </row>
    <row r="6" spans="13:15" ht="12">
      <c r="M6" s="3"/>
      <c r="O6" s="2"/>
    </row>
    <row r="7" spans="2:15" ht="24">
      <c r="B7" s="4" t="s">
        <v>0</v>
      </c>
      <c r="C7" s="10" t="s">
        <v>9</v>
      </c>
      <c r="D7" s="12" t="s">
        <v>8</v>
      </c>
      <c r="M7" s="3"/>
      <c r="O7" s="2"/>
    </row>
    <row r="8" spans="2:15" ht="12">
      <c r="B8" s="5" t="s">
        <v>1</v>
      </c>
      <c r="C8" s="17">
        <v>132663</v>
      </c>
      <c r="D8" s="13">
        <f>C8/$C$15</f>
        <v>0.6391364674368635</v>
      </c>
      <c r="M8" s="3"/>
      <c r="O8" s="2"/>
    </row>
    <row r="9" spans="2:15" ht="12">
      <c r="B9" s="6" t="s">
        <v>2</v>
      </c>
      <c r="C9" s="18">
        <v>25427</v>
      </c>
      <c r="D9" s="14">
        <f aca="true" t="shared" si="0" ref="D9:D14">C9/$C$15</f>
        <v>0.12250079492787837</v>
      </c>
      <c r="M9" s="3"/>
      <c r="O9" s="2"/>
    </row>
    <row r="10" spans="2:15" ht="12">
      <c r="B10" s="6" t="s">
        <v>3</v>
      </c>
      <c r="C10" s="18">
        <v>25930</v>
      </c>
      <c r="D10" s="14">
        <f t="shared" si="0"/>
        <v>0.12492412052070184</v>
      </c>
      <c r="O10" s="2"/>
    </row>
    <row r="11" spans="2:15" ht="12">
      <c r="B11" s="6" t="s">
        <v>4</v>
      </c>
      <c r="C11" s="18">
        <v>12909</v>
      </c>
      <c r="D11" s="14">
        <f t="shared" si="0"/>
        <v>0.06219226655617972</v>
      </c>
      <c r="O11" s="2"/>
    </row>
    <row r="12" spans="2:4" ht="12">
      <c r="B12" s="6" t="s">
        <v>5</v>
      </c>
      <c r="C12" s="18">
        <v>6816</v>
      </c>
      <c r="D12" s="14">
        <f t="shared" si="0"/>
        <v>0.03283774799340933</v>
      </c>
    </row>
    <row r="13" spans="2:4" ht="12">
      <c r="B13" s="7" t="s">
        <v>6</v>
      </c>
      <c r="C13" s="19">
        <v>3014</v>
      </c>
      <c r="D13" s="15">
        <f t="shared" si="0"/>
        <v>0.014520682578071552</v>
      </c>
    </row>
    <row r="14" spans="2:4" ht="12">
      <c r="B14" s="9" t="s">
        <v>7</v>
      </c>
      <c r="C14" s="20">
        <v>807</v>
      </c>
      <c r="D14" s="16">
        <f t="shared" si="0"/>
        <v>0.0038879199868957345</v>
      </c>
    </row>
    <row r="15" spans="2:4" ht="12">
      <c r="B15" s="8" t="s">
        <v>11</v>
      </c>
      <c r="C15" s="21">
        <f>SUM(C8:C14)</f>
        <v>207566</v>
      </c>
      <c r="D15" s="11"/>
    </row>
    <row r="16" ht="12"/>
    <row r="17" ht="12"/>
    <row r="18" ht="15" customHeight="1">
      <c r="B18" s="67" t="s">
        <v>70</v>
      </c>
    </row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4.25">
      <c r="C32" s="74"/>
    </row>
    <row r="33" ht="12"/>
    <row r="34" ht="12"/>
    <row r="35" ht="12">
      <c r="E35" s="1" t="s">
        <v>12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000396251678"/>
  </sheetPr>
  <dimension ref="A1:J41"/>
  <sheetViews>
    <sheetView tabSelected="1" workbookViewId="0" topLeftCell="A1">
      <selection activeCell="G39" sqref="G39"/>
    </sheetView>
  </sheetViews>
  <sheetFormatPr defaultColWidth="9.140625" defaultRowHeight="15"/>
  <cols>
    <col min="1" max="1" width="9.421875" style="1" bestFit="1" customWidth="1"/>
    <col min="2" max="2" width="9.140625" style="1" customWidth="1"/>
    <col min="3" max="4" width="9.421875" style="1" bestFit="1" customWidth="1"/>
    <col min="5" max="5" width="24.8515625" style="22" bestFit="1" customWidth="1"/>
    <col min="6" max="6" width="13.57421875" style="70" bestFit="1" customWidth="1"/>
    <col min="7" max="8" width="15.57421875" style="70" bestFit="1" customWidth="1"/>
    <col min="9" max="9" width="14.57421875" style="70" bestFit="1" customWidth="1"/>
    <col min="10" max="16384" width="9.140625" style="1" customWidth="1"/>
  </cols>
  <sheetData>
    <row r="1" spans="1:3" ht="15">
      <c r="A1" s="61" t="s">
        <v>67</v>
      </c>
      <c r="C1" s="22"/>
    </row>
    <row r="2" spans="1:3" ht="15">
      <c r="A2" s="61"/>
      <c r="C2" s="22"/>
    </row>
    <row r="3" ht="15">
      <c r="C3" s="22"/>
    </row>
    <row r="4" spans="2:5" ht="15.75">
      <c r="B4" s="68" t="s">
        <v>51</v>
      </c>
      <c r="C4" s="23"/>
      <c r="D4" s="62"/>
      <c r="E4" s="23"/>
    </row>
    <row r="5" spans="2:4" ht="12.75">
      <c r="B5" s="69" t="s">
        <v>69</v>
      </c>
      <c r="C5" s="64"/>
      <c r="D5" s="63"/>
    </row>
    <row r="6" ht="12">
      <c r="C6" s="22"/>
    </row>
    <row r="7" ht="12">
      <c r="C7" s="22"/>
    </row>
    <row r="8" spans="2:10" ht="12">
      <c r="B8" s="24" t="s">
        <v>14</v>
      </c>
      <c r="C8" s="24" t="s">
        <v>15</v>
      </c>
      <c r="D8" s="24" t="s">
        <v>16</v>
      </c>
      <c r="E8" s="24" t="s">
        <v>17</v>
      </c>
      <c r="F8" s="71" t="s">
        <v>18</v>
      </c>
      <c r="G8" s="71" t="s">
        <v>19</v>
      </c>
      <c r="H8" s="71" t="s">
        <v>20</v>
      </c>
      <c r="I8" s="71" t="s">
        <v>21</v>
      </c>
      <c r="J8" s="24" t="s">
        <v>13</v>
      </c>
    </row>
    <row r="9" spans="2:10" ht="12">
      <c r="B9" s="25" t="s">
        <v>22</v>
      </c>
      <c r="C9" s="25">
        <v>2.4</v>
      </c>
      <c r="D9" s="26"/>
      <c r="E9" s="25"/>
      <c r="F9" s="72"/>
      <c r="G9" s="72"/>
      <c r="H9" s="72"/>
      <c r="I9" s="72"/>
      <c r="J9" s="26"/>
    </row>
    <row r="10" spans="2:10" ht="12">
      <c r="B10" s="27"/>
      <c r="C10" s="27"/>
      <c r="D10" s="28"/>
      <c r="E10" s="27"/>
      <c r="F10" s="73"/>
      <c r="G10" s="73"/>
      <c r="H10" s="73"/>
      <c r="I10" s="73"/>
      <c r="J10" s="28"/>
    </row>
    <row r="11" spans="2:10" ht="12">
      <c r="B11" s="23" t="s">
        <v>23</v>
      </c>
      <c r="C11" s="22">
        <v>8.34889626093</v>
      </c>
      <c r="D11" s="22">
        <v>27536483</v>
      </c>
      <c r="E11" s="22">
        <v>275364830000</v>
      </c>
      <c r="F11" s="70">
        <v>8.70100047905E-05</v>
      </c>
      <c r="G11" s="70">
        <v>325</v>
      </c>
      <c r="H11" s="70">
        <v>324.99991299</v>
      </c>
      <c r="I11" s="70">
        <v>15.9324620864</v>
      </c>
      <c r="J11" s="22">
        <v>14</v>
      </c>
    </row>
    <row r="12" spans="2:10" ht="12">
      <c r="B12" s="23" t="s">
        <v>24</v>
      </c>
      <c r="C12" s="22">
        <v>7.40863066838</v>
      </c>
      <c r="D12" s="22">
        <v>1938542</v>
      </c>
      <c r="E12" s="22">
        <v>19385420000</v>
      </c>
      <c r="F12" s="70">
        <v>0.000775319873355</v>
      </c>
      <c r="G12" s="70">
        <v>325</v>
      </c>
      <c r="H12" s="70">
        <v>324.99922468</v>
      </c>
      <c r="I12" s="70">
        <v>20.9754233507</v>
      </c>
      <c r="J12" s="22">
        <v>24</v>
      </c>
    </row>
    <row r="13" spans="2:10" ht="12">
      <c r="B13" s="23" t="s">
        <v>25</v>
      </c>
      <c r="C13" s="22">
        <v>7.32587179438</v>
      </c>
      <c r="D13" s="22">
        <v>7545170</v>
      </c>
      <c r="E13" s="22">
        <v>75451700000</v>
      </c>
      <c r="F13" s="70">
        <v>0.000103977472463</v>
      </c>
      <c r="G13" s="70">
        <v>325</v>
      </c>
      <c r="H13" s="70">
        <v>324.999896023</v>
      </c>
      <c r="I13" s="70">
        <v>21.7565655597</v>
      </c>
      <c r="J13" s="22">
        <v>27</v>
      </c>
    </row>
    <row r="14" spans="2:10" ht="12">
      <c r="B14" s="23" t="s">
        <v>26</v>
      </c>
      <c r="C14" s="22">
        <v>6.06323341355</v>
      </c>
      <c r="D14" s="22">
        <v>21146</v>
      </c>
      <c r="E14" s="22">
        <v>211460000</v>
      </c>
      <c r="F14" s="70">
        <v>0.00702758692205</v>
      </c>
      <c r="G14" s="70">
        <v>325</v>
      </c>
      <c r="H14" s="70">
        <v>324.992972413</v>
      </c>
      <c r="I14" s="70">
        <v>12.8162961024</v>
      </c>
      <c r="J14" s="22">
        <v>18</v>
      </c>
    </row>
    <row r="15" spans="2:10" ht="12">
      <c r="B15" s="23" t="s">
        <v>27</v>
      </c>
      <c r="C15" s="22">
        <v>4.19326489318</v>
      </c>
      <c r="D15" s="22">
        <v>12317952</v>
      </c>
      <c r="E15" s="22">
        <v>123179520000</v>
      </c>
      <c r="F15" s="70">
        <v>0</v>
      </c>
      <c r="G15" s="70">
        <v>325</v>
      </c>
      <c r="H15" s="70">
        <v>325</v>
      </c>
      <c r="I15" s="70">
        <v>7.8797490038</v>
      </c>
      <c r="J15" s="22">
        <v>7</v>
      </c>
    </row>
    <row r="16" spans="2:10" ht="12">
      <c r="B16" s="23" t="s">
        <v>28</v>
      </c>
      <c r="C16" s="22">
        <v>3.73019262763</v>
      </c>
      <c r="D16" s="22">
        <v>47967207</v>
      </c>
      <c r="E16" s="22">
        <v>479672070000</v>
      </c>
      <c r="F16" s="70">
        <v>5.0956292398E-05</v>
      </c>
      <c r="G16" s="70">
        <v>325</v>
      </c>
      <c r="H16" s="70">
        <v>324.999949044</v>
      </c>
      <c r="I16" s="70">
        <v>7.66711454655</v>
      </c>
      <c r="J16" s="22">
        <v>8</v>
      </c>
    </row>
    <row r="17" spans="2:10" ht="12">
      <c r="B17" s="23" t="s">
        <v>29</v>
      </c>
      <c r="C17" s="22">
        <v>3.02767044228</v>
      </c>
      <c r="D17" s="22">
        <v>5329681</v>
      </c>
      <c r="E17" s="22">
        <v>53296810000</v>
      </c>
      <c r="F17" s="70">
        <v>0.000210770478589</v>
      </c>
      <c r="G17" s="70">
        <v>325</v>
      </c>
      <c r="H17" s="70">
        <v>324.99978923</v>
      </c>
      <c r="I17" s="70">
        <v>9.02127845743</v>
      </c>
      <c r="J17" s="22">
        <v>13</v>
      </c>
    </row>
    <row r="18" spans="2:10" ht="12">
      <c r="B18" s="23" t="s">
        <v>30</v>
      </c>
      <c r="C18" s="22">
        <v>2.93812409585</v>
      </c>
      <c r="D18" s="22">
        <v>829158</v>
      </c>
      <c r="E18" s="22">
        <v>8291580000</v>
      </c>
      <c r="F18" s="70">
        <v>7.6408869063E-05</v>
      </c>
      <c r="G18" s="70">
        <v>187.616989136</v>
      </c>
      <c r="H18" s="70">
        <v>187.616912727</v>
      </c>
      <c r="I18" s="70">
        <v>5.15616275446</v>
      </c>
      <c r="J18" s="22">
        <v>2</v>
      </c>
    </row>
    <row r="19" spans="2:10" ht="12">
      <c r="B19" s="23" t="s">
        <v>31</v>
      </c>
      <c r="C19" s="22">
        <v>2.8636268016</v>
      </c>
      <c r="D19" s="22">
        <v>21799879</v>
      </c>
      <c r="E19" s="22">
        <v>217998790000</v>
      </c>
      <c r="F19" s="70">
        <v>0.000117963842058</v>
      </c>
      <c r="G19" s="70">
        <v>325</v>
      </c>
      <c r="H19" s="70">
        <v>324.999882036</v>
      </c>
      <c r="I19" s="70">
        <v>4.80989009921</v>
      </c>
      <c r="J19" s="22">
        <v>22</v>
      </c>
    </row>
    <row r="20" spans="2:10" ht="12">
      <c r="B20" s="23" t="s">
        <v>32</v>
      </c>
      <c r="C20" s="22">
        <v>2.24910042152</v>
      </c>
      <c r="D20" s="22">
        <v>50768691</v>
      </c>
      <c r="E20" s="22">
        <v>507686910000</v>
      </c>
      <c r="F20" s="70">
        <v>4.39959003415E-05</v>
      </c>
      <c r="G20" s="70">
        <v>325</v>
      </c>
      <c r="H20" s="70">
        <v>324.999956004</v>
      </c>
      <c r="I20" s="70">
        <v>7.87152391758</v>
      </c>
      <c r="J20" s="22">
        <v>10</v>
      </c>
    </row>
    <row r="21" spans="2:10" ht="12">
      <c r="B21" s="23" t="s">
        <v>33</v>
      </c>
      <c r="C21" s="22">
        <v>2.20587502632</v>
      </c>
      <c r="D21" s="22">
        <v>8411092</v>
      </c>
      <c r="E21" s="22">
        <v>84110920000</v>
      </c>
      <c r="F21" s="70">
        <v>6.69548753649E-05</v>
      </c>
      <c r="G21" s="70">
        <v>325</v>
      </c>
      <c r="H21" s="70">
        <v>324.999933045</v>
      </c>
      <c r="I21" s="70">
        <v>5.47533757465</v>
      </c>
      <c r="J21" s="22">
        <v>21</v>
      </c>
    </row>
    <row r="22" spans="2:10" ht="12">
      <c r="B22" s="23" t="s">
        <v>34</v>
      </c>
      <c r="C22" s="22">
        <v>2.12411998702</v>
      </c>
      <c r="D22" s="22">
        <v>4568752</v>
      </c>
      <c r="E22" s="22">
        <v>45687520000</v>
      </c>
      <c r="F22" s="70">
        <v>0.000114825292258</v>
      </c>
      <c r="G22" s="70">
        <v>256.814208984</v>
      </c>
      <c r="H22" s="70">
        <v>256.814094159</v>
      </c>
      <c r="I22" s="70">
        <v>3.95669752643</v>
      </c>
      <c r="J22" s="22">
        <v>25</v>
      </c>
    </row>
    <row r="23" spans="2:10" ht="12">
      <c r="B23" s="23" t="s">
        <v>35</v>
      </c>
      <c r="C23" s="22">
        <v>2.07445973349</v>
      </c>
      <c r="D23" s="22">
        <v>232854</v>
      </c>
      <c r="E23" s="22">
        <v>2328540000</v>
      </c>
      <c r="F23" s="70">
        <v>0.000103790895082</v>
      </c>
      <c r="G23" s="70">
        <v>53.9991531372</v>
      </c>
      <c r="H23" s="70">
        <v>53.9990493463</v>
      </c>
      <c r="I23" s="70">
        <v>3.01423588785</v>
      </c>
      <c r="J23" s="22">
        <v>16</v>
      </c>
    </row>
    <row r="24" spans="2:10" ht="12">
      <c r="B24" s="23" t="s">
        <v>36</v>
      </c>
      <c r="C24" s="22">
        <v>2.06989492066</v>
      </c>
      <c r="D24" s="22">
        <v>19630608</v>
      </c>
      <c r="E24" s="22">
        <v>196306080000</v>
      </c>
      <c r="F24" s="70">
        <v>0</v>
      </c>
      <c r="G24" s="70">
        <v>325</v>
      </c>
      <c r="H24" s="70">
        <v>325</v>
      </c>
      <c r="I24" s="70">
        <v>7.11938794719</v>
      </c>
      <c r="J24" s="22">
        <v>26</v>
      </c>
    </row>
    <row r="25" spans="2:10" ht="12">
      <c r="B25" s="23" t="s">
        <v>37</v>
      </c>
      <c r="C25" s="22">
        <v>2.0274189262</v>
      </c>
      <c r="D25" s="22">
        <v>10428205</v>
      </c>
      <c r="E25" s="22">
        <v>104282050000</v>
      </c>
      <c r="F25" s="70">
        <v>6.43220919301E-05</v>
      </c>
      <c r="G25" s="70">
        <v>283.243988037</v>
      </c>
      <c r="H25" s="70">
        <v>283.243923715</v>
      </c>
      <c r="I25" s="70">
        <v>3.37192664868</v>
      </c>
      <c r="J25" s="22">
        <v>1</v>
      </c>
    </row>
    <row r="26" spans="2:10" ht="12">
      <c r="B26" s="23" t="s">
        <v>38</v>
      </c>
      <c r="C26" s="22">
        <v>1.61627182307</v>
      </c>
      <c r="D26" s="22">
        <v>7310347</v>
      </c>
      <c r="E26" s="22">
        <v>73103470000</v>
      </c>
      <c r="F26" s="70">
        <v>9.40855097724E-05</v>
      </c>
      <c r="G26" s="70">
        <v>88.6191482544</v>
      </c>
      <c r="H26" s="70">
        <v>88.6190541689</v>
      </c>
      <c r="I26" s="70">
        <v>2.3235131778499998</v>
      </c>
      <c r="J26" s="22">
        <v>4</v>
      </c>
    </row>
    <row r="27" spans="2:10" ht="12">
      <c r="B27" s="23" t="s">
        <v>39</v>
      </c>
      <c r="C27" s="22">
        <v>1.57267878539</v>
      </c>
      <c r="D27" s="22">
        <v>8462100</v>
      </c>
      <c r="E27" s="22">
        <v>84621000000</v>
      </c>
      <c r="F27" s="70">
        <v>0.00012811650231</v>
      </c>
      <c r="G27" s="70">
        <v>154.99446106</v>
      </c>
      <c r="H27" s="70">
        <v>154.994332943</v>
      </c>
      <c r="I27" s="70">
        <v>2.90837281763</v>
      </c>
      <c r="J27" s="22">
        <v>12</v>
      </c>
    </row>
    <row r="28" spans="2:10" ht="12">
      <c r="B28" s="23" t="s">
        <v>40</v>
      </c>
      <c r="C28" s="22">
        <v>1.21847037188</v>
      </c>
      <c r="D28" s="22">
        <v>2398932</v>
      </c>
      <c r="E28" s="22">
        <v>23989320000</v>
      </c>
      <c r="F28" s="70">
        <v>0.000267967086984</v>
      </c>
      <c r="G28" s="70">
        <v>128.507598877</v>
      </c>
      <c r="H28" s="70">
        <v>128.50733091</v>
      </c>
      <c r="I28" s="70">
        <v>1.65855978899</v>
      </c>
      <c r="J28" s="22">
        <v>28</v>
      </c>
    </row>
    <row r="29" spans="2:10" ht="12">
      <c r="B29" s="23" t="s">
        <v>41</v>
      </c>
      <c r="C29" s="22">
        <v>1.17687648878</v>
      </c>
      <c r="D29" s="22">
        <v>31779609</v>
      </c>
      <c r="E29" s="22">
        <v>317796090000</v>
      </c>
      <c r="F29" s="70">
        <v>3.25803775922E-05</v>
      </c>
      <c r="G29" s="70">
        <v>325</v>
      </c>
      <c r="H29" s="70">
        <v>324.99996742</v>
      </c>
      <c r="I29" s="70">
        <v>2.43153331346</v>
      </c>
      <c r="J29" s="22">
        <v>3</v>
      </c>
    </row>
    <row r="30" spans="2:10" ht="12">
      <c r="B30" s="23" t="s">
        <v>42</v>
      </c>
      <c r="C30" s="22">
        <v>1.12393460599</v>
      </c>
      <c r="D30" s="22">
        <v>5577659</v>
      </c>
      <c r="E30" s="22">
        <v>55776590000</v>
      </c>
      <c r="F30" s="70">
        <v>6.04591223237E-05</v>
      </c>
      <c r="G30" s="70">
        <v>325</v>
      </c>
      <c r="H30" s="70">
        <v>324.999939541</v>
      </c>
      <c r="I30" s="70">
        <v>4.93411311017</v>
      </c>
      <c r="J30" s="22">
        <v>11</v>
      </c>
    </row>
    <row r="31" spans="2:10" ht="12">
      <c r="B31" s="23" t="s">
        <v>43</v>
      </c>
      <c r="C31" s="22">
        <v>0.934191225545</v>
      </c>
      <c r="D31" s="22">
        <v>28808410</v>
      </c>
      <c r="E31" s="22">
        <v>288084100000</v>
      </c>
      <c r="F31" s="70">
        <v>5.02252150909E-05</v>
      </c>
      <c r="G31" s="70">
        <v>194.268447876</v>
      </c>
      <c r="H31" s="70">
        <v>194.268397651</v>
      </c>
      <c r="I31" s="70">
        <v>2.12512082428</v>
      </c>
      <c r="J31" s="22">
        <v>20</v>
      </c>
    </row>
    <row r="32" spans="2:10" ht="12">
      <c r="B32" s="23" t="s">
        <v>44</v>
      </c>
      <c r="C32" s="22">
        <v>0.500689013932</v>
      </c>
      <c r="D32" s="22">
        <v>3794787</v>
      </c>
      <c r="E32" s="22">
        <v>37947870000</v>
      </c>
      <c r="F32" s="70">
        <v>4.37822018284E-05</v>
      </c>
      <c r="G32" s="70">
        <v>34.8716964722</v>
      </c>
      <c r="H32" s="70">
        <v>34.87165269</v>
      </c>
      <c r="I32" s="70">
        <v>0.545723215992</v>
      </c>
      <c r="J32" s="22">
        <v>5</v>
      </c>
    </row>
    <row r="33" spans="2:10" ht="12">
      <c r="B33" s="23" t="s">
        <v>45</v>
      </c>
      <c r="C33" s="22">
        <v>0.494908666294</v>
      </c>
      <c r="D33" s="22">
        <v>6077213</v>
      </c>
      <c r="E33" s="22">
        <v>60772130000</v>
      </c>
      <c r="F33" s="70">
        <v>5.91423122387E-05</v>
      </c>
      <c r="G33" s="70">
        <v>39.1777305603</v>
      </c>
      <c r="H33" s="70">
        <v>39.177671418</v>
      </c>
      <c r="I33" s="70">
        <v>0.682168725507</v>
      </c>
      <c r="J33" s="22">
        <v>15</v>
      </c>
    </row>
    <row r="34" spans="2:10" ht="15">
      <c r="B34" s="23" t="s">
        <v>46</v>
      </c>
      <c r="C34" s="22">
        <v>0.386218559572</v>
      </c>
      <c r="D34" s="22">
        <v>37043080</v>
      </c>
      <c r="E34" s="22">
        <v>370430800000</v>
      </c>
      <c r="F34" s="70">
        <v>1.13338874144E-05</v>
      </c>
      <c r="G34" s="70">
        <v>325</v>
      </c>
      <c r="H34" s="70">
        <v>324.999988666</v>
      </c>
      <c r="I34" s="70">
        <v>2.20005441075</v>
      </c>
      <c r="J34" s="22">
        <v>23</v>
      </c>
    </row>
    <row r="35" spans="2:10" ht="15">
      <c r="B35" s="23" t="s">
        <v>47</v>
      </c>
      <c r="C35" s="22">
        <v>0.327600072045</v>
      </c>
      <c r="D35" s="22">
        <v>6003657</v>
      </c>
      <c r="E35" s="22">
        <v>60036570000</v>
      </c>
      <c r="F35" s="70">
        <v>3.48357061739E-05</v>
      </c>
      <c r="G35" s="70">
        <v>29.3819770813</v>
      </c>
      <c r="H35" s="70">
        <v>29.3819422456</v>
      </c>
      <c r="I35" s="70">
        <v>0.57130001685</v>
      </c>
      <c r="J35" s="22">
        <v>17</v>
      </c>
    </row>
    <row r="36" spans="2:10" ht="15">
      <c r="B36" s="23" t="s">
        <v>48</v>
      </c>
      <c r="C36" s="22">
        <v>0.268157538411</v>
      </c>
      <c r="D36" s="22">
        <v>2811742</v>
      </c>
      <c r="E36" s="22">
        <v>28117420000</v>
      </c>
      <c r="F36" s="70">
        <v>6.34400566923E-05</v>
      </c>
      <c r="G36" s="70">
        <v>32.0104103088</v>
      </c>
      <c r="H36" s="70">
        <v>32.0103468688</v>
      </c>
      <c r="I36" s="70">
        <v>0.393915920626</v>
      </c>
      <c r="J36" s="22">
        <v>19</v>
      </c>
    </row>
    <row r="37" spans="2:10" ht="15">
      <c r="B37" s="23" t="s">
        <v>49</v>
      </c>
      <c r="C37" s="22">
        <v>0.205964472878</v>
      </c>
      <c r="D37" s="22">
        <v>3985534</v>
      </c>
      <c r="E37" s="22">
        <v>39855340000</v>
      </c>
      <c r="F37" s="70">
        <v>2.53427351709E-05</v>
      </c>
      <c r="G37" s="70">
        <v>43.0757789612</v>
      </c>
      <c r="H37" s="70">
        <v>43.0757536184</v>
      </c>
      <c r="I37" s="70">
        <v>0.433973394965</v>
      </c>
      <c r="J37" s="22">
        <v>6</v>
      </c>
    </row>
    <row r="38" spans="2:10" ht="15">
      <c r="B38" s="23" t="s">
        <v>50</v>
      </c>
      <c r="C38" s="22">
        <v>0.0519813056848</v>
      </c>
      <c r="D38" s="22">
        <v>27533331</v>
      </c>
      <c r="E38" s="22">
        <v>275333310000</v>
      </c>
      <c r="F38" s="70">
        <v>1.03744032458E-05</v>
      </c>
      <c r="G38" s="70">
        <v>32.0739364624</v>
      </c>
      <c r="H38" s="70">
        <v>32.073926088</v>
      </c>
      <c r="I38" s="70">
        <v>0.222396818006</v>
      </c>
      <c r="J38" s="22">
        <v>9</v>
      </c>
    </row>
    <row r="41" ht="15" customHeight="1">
      <c r="B41" s="67" t="s">
        <v>71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000396251678"/>
  </sheetPr>
  <dimension ref="A1:N18"/>
  <sheetViews>
    <sheetView workbookViewId="0" topLeftCell="A1">
      <selection activeCell="L20" sqref="L20"/>
    </sheetView>
  </sheetViews>
  <sheetFormatPr defaultColWidth="9.140625" defaultRowHeight="15"/>
  <cols>
    <col min="1" max="1" width="9.140625" style="8" customWidth="1"/>
    <col min="2" max="2" width="12.28125" style="29" customWidth="1"/>
    <col min="3" max="3" width="40.8515625" style="29" bestFit="1" customWidth="1"/>
    <col min="4" max="5" width="10.7109375" style="29" customWidth="1"/>
    <col min="6" max="6" width="26.00390625" style="29" bestFit="1" customWidth="1"/>
    <col min="7" max="7" width="15.28125" style="30" bestFit="1" customWidth="1"/>
    <col min="8" max="8" width="13.57421875" style="76" bestFit="1" customWidth="1"/>
    <col min="9" max="10" width="15.57421875" style="76" bestFit="1" customWidth="1"/>
    <col min="11" max="11" width="5.7109375" style="31" bestFit="1" customWidth="1"/>
    <col min="12" max="12" width="14.57421875" style="76" bestFit="1" customWidth="1"/>
    <col min="13" max="13" width="21.8515625" style="76" customWidth="1"/>
    <col min="14" max="14" width="15.57421875" style="32" bestFit="1" customWidth="1"/>
    <col min="15" max="16384" width="9.140625" style="8" customWidth="1"/>
  </cols>
  <sheetData>
    <row r="1" ht="15">
      <c r="A1" s="60" t="s">
        <v>66</v>
      </c>
    </row>
    <row r="2" ht="15">
      <c r="A2" s="60"/>
    </row>
    <row r="4" ht="15.75">
      <c r="B4" s="65" t="s">
        <v>52</v>
      </c>
    </row>
    <row r="5" ht="12.75">
      <c r="B5" s="66" t="s">
        <v>53</v>
      </c>
    </row>
    <row r="7" spans="2:14" ht="15">
      <c r="B7" s="33" t="s">
        <v>13</v>
      </c>
      <c r="C7" s="34" t="s">
        <v>54</v>
      </c>
      <c r="D7" s="34" t="s">
        <v>55</v>
      </c>
      <c r="E7" s="34" t="s">
        <v>16</v>
      </c>
      <c r="F7" s="34" t="s">
        <v>17</v>
      </c>
      <c r="G7" s="35" t="s">
        <v>56</v>
      </c>
      <c r="H7" s="77" t="s">
        <v>18</v>
      </c>
      <c r="I7" s="77" t="s">
        <v>19</v>
      </c>
      <c r="J7" s="77" t="s">
        <v>20</v>
      </c>
      <c r="K7" s="36" t="s">
        <v>15</v>
      </c>
      <c r="L7" s="77" t="s">
        <v>21</v>
      </c>
      <c r="M7" s="77" t="s">
        <v>57</v>
      </c>
      <c r="N7" s="37" t="s">
        <v>58</v>
      </c>
    </row>
    <row r="8" spans="2:14" ht="24">
      <c r="B8" s="38">
        <v>1</v>
      </c>
      <c r="C8" s="39" t="s">
        <v>59</v>
      </c>
      <c r="D8" s="40">
        <v>5</v>
      </c>
      <c r="E8" s="40">
        <v>110376554</v>
      </c>
      <c r="F8" s="40">
        <v>1103765540000</v>
      </c>
      <c r="G8" s="41">
        <f>F8/$F$15</f>
        <v>0.28217341844485844</v>
      </c>
      <c r="H8" s="78">
        <v>0</v>
      </c>
      <c r="I8" s="78">
        <v>325</v>
      </c>
      <c r="J8" s="78">
        <v>325</v>
      </c>
      <c r="K8" s="42">
        <v>2.72250940007</v>
      </c>
      <c r="L8" s="78">
        <v>4.98170907351</v>
      </c>
      <c r="M8" s="78">
        <v>300501205.812</v>
      </c>
      <c r="N8" s="43">
        <f>M8/$M$15</f>
        <v>0.31978377564630733</v>
      </c>
    </row>
    <row r="9" spans="2:14" ht="24">
      <c r="B9" s="44">
        <v>2</v>
      </c>
      <c r="C9" s="45" t="s">
        <v>60</v>
      </c>
      <c r="D9" s="46">
        <v>6</v>
      </c>
      <c r="E9" s="46">
        <v>11278974</v>
      </c>
      <c r="F9" s="46">
        <v>112789740000</v>
      </c>
      <c r="G9" s="47">
        <f aca="true" t="shared" si="0" ref="G9:G14">F9/$F$15</f>
        <v>0.028834263571325836</v>
      </c>
      <c r="H9" s="79">
        <v>0.00582951586694</v>
      </c>
      <c r="I9" s="79">
        <v>200</v>
      </c>
      <c r="J9" s="79">
        <v>199.994170484</v>
      </c>
      <c r="K9" s="48">
        <v>9.25637132885</v>
      </c>
      <c r="L9" s="79">
        <v>13.4028502839</v>
      </c>
      <c r="M9" s="79">
        <v>104402371.552</v>
      </c>
      <c r="N9" s="49">
        <f aca="true" t="shared" si="1" ref="N9:N14">M9/$M$15</f>
        <v>0.11110166586890272</v>
      </c>
    </row>
    <row r="10" spans="2:14" ht="24">
      <c r="B10" s="44">
        <v>3</v>
      </c>
      <c r="C10" s="45" t="s">
        <v>61</v>
      </c>
      <c r="D10" s="46">
        <v>7</v>
      </c>
      <c r="E10" s="46">
        <v>38896551</v>
      </c>
      <c r="F10" s="46">
        <v>388965510000</v>
      </c>
      <c r="G10" s="47">
        <f t="shared" si="0"/>
        <v>0.09943753780703081</v>
      </c>
      <c r="H10" s="79">
        <v>0.00321601028554</v>
      </c>
      <c r="I10" s="79">
        <v>200</v>
      </c>
      <c r="J10" s="79">
        <v>199.99678399</v>
      </c>
      <c r="K10" s="48">
        <v>1.93472623177</v>
      </c>
      <c r="L10" s="79">
        <v>3.8672872014</v>
      </c>
      <c r="M10" s="79">
        <v>75254177.545</v>
      </c>
      <c r="N10" s="49">
        <f t="shared" si="1"/>
        <v>0.08008308972827644</v>
      </c>
    </row>
    <row r="11" spans="2:14" ht="24">
      <c r="B11" s="44">
        <v>4</v>
      </c>
      <c r="C11" s="45" t="s">
        <v>62</v>
      </c>
      <c r="D11" s="46">
        <v>8</v>
      </c>
      <c r="E11" s="46">
        <v>39104413</v>
      </c>
      <c r="F11" s="46">
        <v>391044130000</v>
      </c>
      <c r="G11" s="47">
        <f t="shared" si="0"/>
        <v>0.09996892902173375</v>
      </c>
      <c r="H11" s="79">
        <v>0.00491632521152</v>
      </c>
      <c r="I11" s="79">
        <v>200</v>
      </c>
      <c r="J11" s="79">
        <v>199.995083675</v>
      </c>
      <c r="K11" s="48">
        <v>4.36072503612</v>
      </c>
      <c r="L11" s="79">
        <v>7.91556568783</v>
      </c>
      <c r="M11" s="79">
        <v>170523592.792</v>
      </c>
      <c r="N11" s="49">
        <f t="shared" si="1"/>
        <v>0.1814657554948873</v>
      </c>
    </row>
    <row r="12" spans="2:14" ht="24">
      <c r="B12" s="44">
        <v>5</v>
      </c>
      <c r="C12" s="45" t="s">
        <v>63</v>
      </c>
      <c r="D12" s="46">
        <v>9</v>
      </c>
      <c r="E12" s="46">
        <v>139397747</v>
      </c>
      <c r="F12" s="46">
        <v>1393977470000</v>
      </c>
      <c r="G12" s="47">
        <f t="shared" si="0"/>
        <v>0.35636498304251746</v>
      </c>
      <c r="H12" s="79">
        <v>1.03744032458E-05</v>
      </c>
      <c r="I12" s="79">
        <v>22.9968738556</v>
      </c>
      <c r="J12" s="79">
        <v>22.9968634812</v>
      </c>
      <c r="K12" s="48">
        <v>0.0650767822603</v>
      </c>
      <c r="L12" s="79">
        <v>0.140925276898</v>
      </c>
      <c r="M12" s="79">
        <v>9071556.82909</v>
      </c>
      <c r="N12" s="49">
        <f t="shared" si="1"/>
        <v>0.009653660743083114</v>
      </c>
    </row>
    <row r="13" spans="2:14" ht="24">
      <c r="B13" s="44">
        <v>6</v>
      </c>
      <c r="C13" s="45" t="s">
        <v>64</v>
      </c>
      <c r="D13" s="46">
        <v>10</v>
      </c>
      <c r="E13" s="46">
        <v>48929864</v>
      </c>
      <c r="F13" s="46">
        <v>489298640000</v>
      </c>
      <c r="G13" s="47">
        <f t="shared" si="0"/>
        <v>0.12508731690357008</v>
      </c>
      <c r="H13" s="79">
        <v>0.000468956393888</v>
      </c>
      <c r="I13" s="79">
        <v>50</v>
      </c>
      <c r="J13" s="79">
        <v>49.9995310436</v>
      </c>
      <c r="K13" s="48">
        <v>2.90369871928</v>
      </c>
      <c r="L13" s="79">
        <v>4.66605222288</v>
      </c>
      <c r="M13" s="79">
        <v>142077583.431</v>
      </c>
      <c r="N13" s="49">
        <f t="shared" si="1"/>
        <v>0.15119442180439358</v>
      </c>
    </row>
    <row r="14" spans="2:14" ht="24">
      <c r="B14" s="50">
        <v>7</v>
      </c>
      <c r="C14" s="51" t="s">
        <v>65</v>
      </c>
      <c r="D14" s="52">
        <v>11</v>
      </c>
      <c r="E14" s="52">
        <v>3181566</v>
      </c>
      <c r="F14" s="52">
        <v>31815660000</v>
      </c>
      <c r="G14" s="53">
        <f t="shared" si="0"/>
        <v>0.008133551208963587</v>
      </c>
      <c r="H14" s="80">
        <v>0.0106607852504</v>
      </c>
      <c r="I14" s="80">
        <v>325</v>
      </c>
      <c r="J14" s="80">
        <v>324.989339215</v>
      </c>
      <c r="K14" s="54">
        <v>43.3342377176</v>
      </c>
      <c r="L14" s="80">
        <v>48.7330614353</v>
      </c>
      <c r="M14" s="80">
        <v>137870737.358</v>
      </c>
      <c r="N14" s="55">
        <f t="shared" si="1"/>
        <v>0.14671763071414948</v>
      </c>
    </row>
    <row r="15" spans="2:14" ht="15">
      <c r="B15" s="56"/>
      <c r="C15" s="56"/>
      <c r="D15" s="56"/>
      <c r="E15" s="56"/>
      <c r="F15" s="75">
        <f>SUM(F8:F14)</f>
        <v>3911656690000</v>
      </c>
      <c r="G15" s="57"/>
      <c r="H15" s="81"/>
      <c r="I15" s="81"/>
      <c r="J15" s="81"/>
      <c r="K15" s="58"/>
      <c r="L15" s="81"/>
      <c r="M15" s="82">
        <f>SUM(M8:M14)</f>
        <v>939701225.31909</v>
      </c>
      <c r="N15" s="59"/>
    </row>
    <row r="18" ht="15">
      <c r="B18" s="29" t="s">
        <v>10</v>
      </c>
    </row>
  </sheetData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MAUREN Susanne (ESTAT-EXT)</dc:creator>
  <cp:keywords/>
  <dc:description/>
  <cp:lastModifiedBy>BARANY Ebba (ESTAT)</cp:lastModifiedBy>
  <dcterms:created xsi:type="dcterms:W3CDTF">2018-11-30T07:06:12Z</dcterms:created>
  <dcterms:modified xsi:type="dcterms:W3CDTF">2018-12-06T14:28:22Z</dcterms:modified>
  <cp:category/>
  <cp:version/>
  <cp:contentType/>
  <cp:contentStatus/>
</cp:coreProperties>
</file>