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bookViews>
    <workbookView xWindow="28680" yWindow="65086" windowWidth="29040" windowHeight="15990" activeTab="0"/>
  </bookViews>
  <sheets>
    <sheet name="Current account" sheetId="1" r:id="rId1"/>
    <sheet name="Figure 1" sheetId="2" r:id="rId2"/>
    <sheet name="Table 1" sheetId="6" r:id="rId3"/>
    <sheet name="Table 2" sheetId="8" r:id="rId4"/>
    <sheet name="Figure 2" sheetId="15" r:id="rId5"/>
    <sheet name="Capital accounts" sheetId="18" r:id="rId6"/>
    <sheet name="Table 3" sheetId="12" r:id="rId7"/>
    <sheet name="Figure 3 " sheetId="13" r:id="rId8"/>
    <sheet name="Financial account" sheetId="3" r:id="rId9"/>
    <sheet name="Figure 4" sheetId="16" r:id="rId10"/>
    <sheet name="Table 4" sheetId="19" r:id="rId11"/>
  </sheets>
  <definedNames>
    <definedName name="_xlnm._FilterDatabase" localSheetId="4" hidden="1">'Figure 2'!$B$108:$H$108</definedName>
    <definedName name="footnote_u" localSheetId="9">#REF!</definedName>
    <definedName name="_xlnm.Print_Area" localSheetId="9">'Figure 4'!$C$3:$K$22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<sst xmlns="http://schemas.openxmlformats.org/spreadsheetml/2006/main" count="321" uniqueCount="118">
  <si>
    <t>ENP-East countries</t>
  </si>
  <si>
    <t>(% of GDP)</t>
  </si>
  <si>
    <t>Ukraine (¹)</t>
  </si>
  <si>
    <t>Moldova (²)</t>
  </si>
  <si>
    <t>(€ million)</t>
  </si>
  <si>
    <t>EU (¹)</t>
  </si>
  <si>
    <t>:</t>
  </si>
  <si>
    <t>Armenia</t>
  </si>
  <si>
    <t>Azerbaijan</t>
  </si>
  <si>
    <t>Belarus</t>
  </si>
  <si>
    <t>Georgia</t>
  </si>
  <si>
    <t>Ukraine (³)</t>
  </si>
  <si>
    <t>(:) not available.</t>
  </si>
  <si>
    <t>Note: Data supplied by and under the responsibility of the national statistical authority.</t>
  </si>
  <si>
    <t>Balance of payments</t>
  </si>
  <si>
    <t>Credits</t>
  </si>
  <si>
    <t>Debits</t>
  </si>
  <si>
    <t>Balance</t>
  </si>
  <si>
    <t>Current account</t>
  </si>
  <si>
    <t>Goods</t>
  </si>
  <si>
    <t>Services</t>
  </si>
  <si>
    <t>Primary income</t>
  </si>
  <si>
    <t>Secondary income</t>
  </si>
  <si>
    <t>Inward flows</t>
  </si>
  <si>
    <t>Outward flows</t>
  </si>
  <si>
    <t>Balance (inward flows - outward flows)</t>
  </si>
  <si>
    <t>Capital account</t>
  </si>
  <si>
    <t>Lithuania</t>
  </si>
  <si>
    <t>Denmark</t>
  </si>
  <si>
    <t>Netherlands</t>
  </si>
  <si>
    <t>Slovenia</t>
  </si>
  <si>
    <t>Sweden</t>
  </si>
  <si>
    <t>Ireland</t>
  </si>
  <si>
    <t>Luxembourg</t>
  </si>
  <si>
    <t>Czechia</t>
  </si>
  <si>
    <t>Italy</t>
  </si>
  <si>
    <t>Poland</t>
  </si>
  <si>
    <t>Latvia</t>
  </si>
  <si>
    <t>Austria</t>
  </si>
  <si>
    <t>Spain</t>
  </si>
  <si>
    <t>Finland</t>
  </si>
  <si>
    <t>Hungary</t>
  </si>
  <si>
    <t>Belgium</t>
  </si>
  <si>
    <t>Slovakia</t>
  </si>
  <si>
    <t>Bulgaria</t>
  </si>
  <si>
    <t>Estonia</t>
  </si>
  <si>
    <t>Croatia</t>
  </si>
  <si>
    <t>Portugal</t>
  </si>
  <si>
    <t>France</t>
  </si>
  <si>
    <t>Malta</t>
  </si>
  <si>
    <t>Romania</t>
  </si>
  <si>
    <t>Greece</t>
  </si>
  <si>
    <t>Cyprus</t>
  </si>
  <si>
    <t>Switzerland</t>
  </si>
  <si>
    <t>Norway</t>
  </si>
  <si>
    <t>Iceland</t>
  </si>
  <si>
    <t>North Macedonia</t>
  </si>
  <si>
    <t>Serbia</t>
  </si>
  <si>
    <t>Turkey</t>
  </si>
  <si>
    <t>Albania</t>
  </si>
  <si>
    <t>Montenegro</t>
  </si>
  <si>
    <t>(¹) EU vis-à-vis extra-EU.</t>
  </si>
  <si>
    <t>Germany (until 1990 former territory of the FRG)</t>
  </si>
  <si>
    <t>United Kingdom</t>
  </si>
  <si>
    <t>Bosnia and Herzegovina</t>
  </si>
  <si>
    <t>Kosovo (under United Nations Security Council Resolution 1244/99)</t>
  </si>
  <si>
    <t>GDP</t>
  </si>
  <si>
    <t>GEO/TIME</t>
  </si>
  <si>
    <t>2020</t>
  </si>
  <si>
    <t>European Union - 27 countries (from 2020)</t>
  </si>
  <si>
    <t>Euro area - 19 countries  (from 2015)</t>
  </si>
  <si>
    <t>START</t>
  </si>
  <si>
    <t>(¹) 2018-2020: provisional. Since 2014, data for Ukraine generally exclude the illegally annexed Autonomous Republic of Crimea and the City of Sevastopol and the territories which are not under control of the Ukrainian government.</t>
  </si>
  <si>
    <t>Figure 1: Current account, net balance</t>
  </si>
  <si>
    <r>
      <t>Source:</t>
    </r>
    <r>
      <rPr>
        <sz val="9"/>
        <rFont val="Arial"/>
        <family val="2"/>
      </rPr>
      <t xml:space="preserve"> Eurostat (online data codes: bop_fdi_flow_r2 and bop_fdi6_flow) and Eurostat data collection.</t>
    </r>
  </si>
  <si>
    <t>(³) Since 2014, data for Ukraine generally exclude the illegally annexed Autonomous Republic of Crimea and the City of Sevastopol and the territories which are not under control of the Ukrainian government.</t>
  </si>
  <si>
    <t>Azerbaijan (²)</t>
  </si>
  <si>
    <t>Belarus (³)</t>
  </si>
  <si>
    <t>Ukraine (⁵)</t>
  </si>
  <si>
    <t>(²) 2010: based on BPM5. 2015, 2020: including reserve assets.</t>
  </si>
  <si>
    <t>(³) 2010: data converted from US dollars to euro using annual average exchange rates.</t>
  </si>
  <si>
    <t>Moldova (⁴)</t>
  </si>
  <si>
    <t>(⁴) Data converted from US dollars to euro using annual average exchange rates.</t>
  </si>
  <si>
    <t>(⁵) 2015, 2020: non-financial corporations' reinvested earnings have  been incorporated in FDI flows and stocks. Since 2014, data for Ukraine generally exclude the illegally annexed Autonomous Republic of Crimea and the City of Sevastopol and the territories which are not under control of the Ukrainian government.</t>
  </si>
  <si>
    <t>(²) 2010-2012: based on BPM5. 2013-2020: excluding reserve assets.</t>
  </si>
  <si>
    <t>(³) 2010-2011: data converted from US dollars to euro using annual average exchange rates.</t>
  </si>
  <si>
    <t>(⁵) Since 2014, data for Ukraine generally exclude the illegally annexed Autonomous Republic of Crimea and the City of Sevastopol and the territories which are not under control of the Ukrainian government.</t>
  </si>
  <si>
    <t>(¹) 2010-2012: based on the IMF's Balance of Payments Manual - 5th edition (BPM5).</t>
  </si>
  <si>
    <t>(²) Data were originally compiled in US dollars and converted to euro using annual average exchange rates. Based on the IMF's Balance of Payments Manual - 5th edition (BPM5).</t>
  </si>
  <si>
    <t>(²) 2010-2012: based on the IMF's Balance of Payments Manual - 5th edition (BPM5). 2013-2020: excluding reserve assets.</t>
  </si>
  <si>
    <t>EU (²)</t>
  </si>
  <si>
    <t>(²) EU vis-à-vis extra-EU.</t>
  </si>
  <si>
    <t>(³) 2010-2011: data converted from US dollars to euro using annual average exchange rates</t>
  </si>
  <si>
    <t>Azerbaijan (⁴)</t>
  </si>
  <si>
    <t>(⁴) 2010-2012: based on the IMF's Balance of Payments Manual - 5th edition (BPM5). 2013-2020: excluding reserve assets.</t>
  </si>
  <si>
    <t>Moldova (⁵)</t>
  </si>
  <si>
    <t>(⁵) Data converted from US dollars to euro using annual average exchange rates.</t>
  </si>
  <si>
    <t>Table 2: Main components of the current account balance, 2020</t>
  </si>
  <si>
    <t>Current 
account</t>
  </si>
  <si>
    <t>Primary 
income</t>
  </si>
  <si>
    <t>Secondary 
income</t>
  </si>
  <si>
    <t>Figure 2: Main components of the current account balance, 2020</t>
  </si>
  <si>
    <t>Table 4: Foreign direct investment</t>
  </si>
  <si>
    <t>Figure 4: Financial account balance, 2010, 2015 and 2020</t>
  </si>
  <si>
    <r>
      <t>Source:</t>
    </r>
    <r>
      <rPr>
        <sz val="9"/>
        <rFont val="Arial"/>
        <family val="2"/>
      </rPr>
      <t xml:space="preserve"> Eurostat (online data code: bop_gdp6_q, nama_10_gdp, enpe_bop_c6_a and enpe_nama_10_gdp)</t>
    </r>
  </si>
  <si>
    <r>
      <t>Source:</t>
    </r>
    <r>
      <rPr>
        <sz val="9"/>
        <color theme="1"/>
        <rFont val="Arial"/>
        <family val="2"/>
      </rPr>
      <t xml:space="preserve"> Eurostat (online data code: bop_gdp6_q and enpe_bop_c6_a)</t>
    </r>
  </si>
  <si>
    <r>
      <t>Source:</t>
    </r>
    <r>
      <rPr>
        <sz val="9"/>
        <color theme="1"/>
        <rFont val="Arial"/>
        <family val="2"/>
      </rPr>
      <t xml:space="preserve"> Eurostat (online data code: bop_eu6_q and enpe_bop_c6_a)</t>
    </r>
  </si>
  <si>
    <r>
      <t>Source:</t>
    </r>
    <r>
      <rPr>
        <sz val="9"/>
        <rFont val="Arial"/>
        <family val="2"/>
      </rPr>
      <t xml:space="preserve"> Eurostat (online data code: bop_gdp6_q and enpe_bop_c6_a)</t>
    </r>
  </si>
  <si>
    <r>
      <t>Source:</t>
    </r>
    <r>
      <rPr>
        <sz val="9"/>
        <color theme="1"/>
        <rFont val="Arial"/>
        <family val="2"/>
      </rPr>
      <t xml:space="preserve"> Eurostat (online data code: bop_gdp6_q, nama_10_gdp, enpe_bop_c6_a and enpe_nama_10_gdp)</t>
    </r>
  </si>
  <si>
    <t>Figure 3: Capital account balance</t>
  </si>
  <si>
    <t>Table 1: Current account</t>
  </si>
  <si>
    <t>Table 3: Capital account balance</t>
  </si>
  <si>
    <t>(²) Excluding reserve assets.</t>
  </si>
  <si>
    <t>Moldova (³)</t>
  </si>
  <si>
    <t>(³) Data converted from US dollars to euro using annual average exchange rates.</t>
  </si>
  <si>
    <t>(⁴) Since 2014, data for Ukraine generally exclude the illegally annexed Autonomous Republic of Crimea and the City of Sevastopol and the territories which are not under control of the Ukrainian government.</t>
  </si>
  <si>
    <t>Ukraine (⁴)</t>
  </si>
  <si>
    <t>(⁴) Provisional. Since 2014, data for Ukraine generally exclude the illegally annexed Autonomous Republic of Crimea and the City of Sevastopol and the territories which are not under control of the Ukrainian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</si>
</sst>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_i"/>
    <numFmt numFmtId="165" formatCode="#,##0.0_i"/>
    <numFmt numFmtId="166" formatCode="0.0"/>
    <numFmt numFmtId="167" formatCode="#,##0.0"/>
    <numFmt numFmtId="168" formatCode="#\ ###\ ###"/>
    <numFmt numFmtId="169" formatCode="0.0%"/>
    <numFmt numFmtId="170" formatCode="dd\.mm\.yy"/>
    <numFmt numFmtId="171" formatCode="@_i"/>
  </numFmts>
  <fonts count="30">
    <font>
      <sz val="9"/>
      <name val="Arial"/>
      <family val="2"/>
    </font>
    <font>
      <sz val="10"/>
      <name val="Arial"/>
      <family val="2"/>
    </font>
    <font>
      <sz val="9"/>
      <color theme="0"/>
      <name val="Arial"/>
      <family val="2"/>
    </font>
    <font>
      <sz val="9"/>
      <color indexed="18"/>
      <name val="Arial"/>
      <family val="2"/>
    </font>
    <font>
      <b/>
      <sz val="9"/>
      <name val="Arial"/>
      <family val="2"/>
    </font>
    <font>
      <b/>
      <sz val="9"/>
      <color indexed="62"/>
      <name val="Arial"/>
      <family val="2"/>
    </font>
    <font>
      <b/>
      <sz val="9"/>
      <color theme="0"/>
      <name val="Arial"/>
      <family val="2"/>
    </font>
    <font>
      <sz val="9"/>
      <color indexed="20"/>
      <name val="Arial"/>
      <family val="2"/>
    </font>
    <font>
      <b/>
      <sz val="9"/>
      <color indexed="8"/>
      <name val="Arial"/>
      <family val="2"/>
    </font>
    <font>
      <b/>
      <sz val="9"/>
      <color rgb="FFFF0000"/>
      <name val="Arial"/>
      <family val="2"/>
    </font>
    <font>
      <sz val="9"/>
      <color indexed="62"/>
      <name val="Arial"/>
      <family val="2"/>
    </font>
    <font>
      <b/>
      <sz val="12"/>
      <name val="Arial"/>
      <family val="2"/>
    </font>
    <font>
      <sz val="9"/>
      <color indexed="57"/>
      <name val="Arial"/>
      <family val="2"/>
    </font>
    <font>
      <sz val="9"/>
      <color indexed="8"/>
      <name val="Arial"/>
      <family val="2"/>
    </font>
    <font>
      <i/>
      <sz val="9"/>
      <name val="Arial"/>
      <family val="2"/>
    </font>
    <font>
      <sz val="9"/>
      <color theme="1"/>
      <name val="Arial"/>
      <family val="2"/>
    </font>
    <font>
      <sz val="10"/>
      <color theme="1"/>
      <name val="Arial"/>
      <family val="2"/>
    </font>
    <font>
      <b/>
      <sz val="9"/>
      <color theme="1"/>
      <name val="Arial"/>
      <family val="2"/>
    </font>
    <font>
      <sz val="11"/>
      <name val="Arial"/>
      <family val="2"/>
    </font>
    <font>
      <sz val="9"/>
      <color rgb="FFFF0000"/>
      <name val="Arial"/>
      <family val="2"/>
    </font>
    <font>
      <i/>
      <sz val="9"/>
      <color theme="1"/>
      <name val="Arial"/>
      <family val="2"/>
    </font>
    <font>
      <sz val="12"/>
      <color theme="1"/>
      <name val="Arial"/>
      <family val="2"/>
    </font>
    <font>
      <b/>
      <sz val="9"/>
      <color indexed="63"/>
      <name val="Arial"/>
      <family val="2"/>
    </font>
    <font>
      <b/>
      <sz val="9"/>
      <color rgb="FF00B050"/>
      <name val="Arial"/>
      <family val="2"/>
    </font>
    <font>
      <u val="single"/>
      <sz val="9"/>
      <color theme="10"/>
      <name val="Arial"/>
      <family val="2"/>
    </font>
    <font>
      <sz val="12"/>
      <color rgb="FF000000"/>
      <name val="Arial"/>
      <family val="2"/>
    </font>
    <font>
      <sz val="12"/>
      <name val="Arial"/>
      <family val="2"/>
    </font>
    <font>
      <i/>
      <sz val="12"/>
      <name val="Arial"/>
      <family val="2"/>
    </font>
    <font>
      <b/>
      <sz val="18"/>
      <color rgb="FF000000"/>
      <name val="Arial"/>
      <family val="2"/>
    </font>
    <font>
      <b/>
      <sz val="12"/>
      <color rgb="FF000000"/>
      <name val="Arial"/>
      <family val="2"/>
    </font>
  </fonts>
  <fills count="6">
    <fill>
      <patternFill/>
    </fill>
    <fill>
      <patternFill patternType="gray125"/>
    </fill>
    <fill>
      <patternFill patternType="solid">
        <fgColor theme="4" tint="0.5999900102615356"/>
        <bgColor indexed="64"/>
      </patternFill>
    </fill>
    <fill>
      <patternFill patternType="solid">
        <fgColor theme="6" tint="0.5999900102615356"/>
        <bgColor indexed="64"/>
      </patternFill>
    </fill>
    <fill>
      <patternFill patternType="solid">
        <fgColor theme="0"/>
        <bgColor indexed="64"/>
      </patternFill>
    </fill>
    <fill>
      <patternFill patternType="solid">
        <fgColor theme="4" tint="0.7999799847602844"/>
        <bgColor indexed="64"/>
      </patternFill>
    </fill>
  </fills>
  <borders count="23">
    <border>
      <left/>
      <right/>
      <top/>
      <bottom/>
      <diagonal/>
    </border>
    <border>
      <left/>
      <right/>
      <top style="thin">
        <color rgb="FF000000"/>
      </top>
      <bottom style="hair">
        <color rgb="FFC0C0C0"/>
      </bottom>
    </border>
    <border>
      <left/>
      <right/>
      <top style="hair">
        <color rgb="FFC0C0C0"/>
      </top>
      <bottom style="thin"/>
    </border>
    <border>
      <left/>
      <right/>
      <top style="thin">
        <color rgb="FF000000"/>
      </top>
      <bottom style="thin"/>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hair">
        <color rgb="FFC0C0C0"/>
      </top>
      <bottom/>
    </border>
    <border>
      <left/>
      <right/>
      <top/>
      <bottom style="thin">
        <color rgb="FF000000"/>
      </bottom>
    </border>
    <border>
      <left/>
      <right/>
      <top style="thin">
        <color rgb="FF000000"/>
      </top>
      <bottom/>
    </border>
    <border>
      <left/>
      <right style="hair">
        <color rgb="FFC0C0C0"/>
      </right>
      <top style="thin">
        <color rgb="FF000000"/>
      </top>
      <bottom style="thin">
        <color rgb="FF000000"/>
      </bottom>
    </border>
    <border>
      <left style="hair">
        <color rgb="FFA6A6A6"/>
      </left>
      <right style="hair">
        <color rgb="FFA6A6A6"/>
      </right>
      <top style="thin">
        <color rgb="FF000000"/>
      </top>
      <bottom style="thin"/>
    </border>
    <border>
      <left style="hair">
        <color rgb="FFA6A6A6"/>
      </left>
      <right style="hair">
        <color rgb="FFA6A6A6"/>
      </right>
      <top/>
      <bottom/>
    </border>
    <border>
      <left style="hair">
        <color rgb="FFA6A6A6"/>
      </left>
      <right style="hair">
        <color rgb="FFA6A6A6"/>
      </right>
      <top style="thin">
        <color rgb="FF000000"/>
      </top>
      <bottom style="hair">
        <color rgb="FFC0C0C0"/>
      </bottom>
    </border>
    <border>
      <left style="hair">
        <color rgb="FFA6A6A6"/>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style="hair">
        <color rgb="FFA6A6A6"/>
      </right>
      <top style="hair">
        <color rgb="FFC0C0C0"/>
      </top>
      <bottom style="thin">
        <color rgb="FF000000"/>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s>
  <cellStyleXfs count="2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Fill="0" applyBorder="0" applyProtection="0">
      <alignment horizontal="right" vertical="center"/>
    </xf>
    <xf numFmtId="0" fontId="0" fillId="0" borderId="0" applyNumberFormat="0" applyFill="0" applyBorder="0" applyProtection="0">
      <alignment vertical="center"/>
    </xf>
    <xf numFmtId="0" fontId="18" fillId="0" borderId="0">
      <alignment/>
      <protection/>
    </xf>
    <xf numFmtId="0" fontId="21" fillId="2" borderId="0" applyNumberFormat="0" applyBorder="0" applyAlignment="0" applyProtection="0"/>
    <xf numFmtId="0" fontId="21" fillId="3" borderId="0" applyNumberFormat="0" applyBorder="0" applyAlignment="0" applyProtection="0"/>
    <xf numFmtId="0" fontId="18" fillId="0" borderId="0">
      <alignment/>
      <protection/>
    </xf>
    <xf numFmtId="0" fontId="24" fillId="0" borderId="0" applyNumberFormat="0" applyFill="0" applyBorder="0" applyProtection="0">
      <alignment/>
    </xf>
  </cellStyleXfs>
  <cellXfs count="244">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xf>
    <xf numFmtId="0" fontId="3"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horizontal="right"/>
    </xf>
    <xf numFmtId="0" fontId="6" fillId="0" borderId="0" xfId="0" applyFont="1" applyFill="1" applyBorder="1" applyAlignment="1">
      <alignment horizontal="right"/>
    </xf>
    <xf numFmtId="0" fontId="7" fillId="0" borderId="0" xfId="0" applyFont="1" applyFill="1" applyAlignment="1">
      <alignment/>
    </xf>
    <xf numFmtId="0" fontId="8" fillId="0" borderId="0" xfId="0" applyFont="1" applyFill="1" applyBorder="1" applyAlignment="1">
      <alignment vertical="center"/>
    </xf>
    <xf numFmtId="0" fontId="9" fillId="0" borderId="0" xfId="0" applyFont="1" applyFill="1" applyBorder="1" applyAlignment="1">
      <alignment horizontal="left"/>
    </xf>
    <xf numFmtId="0" fontId="10" fillId="0" borderId="0" xfId="0" applyNumberFormat="1" applyFont="1" applyAlignment="1">
      <alignment/>
    </xf>
    <xf numFmtId="0" fontId="12" fillId="0" borderId="0" xfId="0" applyFont="1" applyAlignment="1">
      <alignment/>
    </xf>
    <xf numFmtId="2" fontId="3" fillId="0" borderId="0" xfId="0" applyNumberFormat="1" applyFont="1" applyAlignment="1">
      <alignment/>
    </xf>
    <xf numFmtId="0" fontId="12" fillId="0" borderId="0" xfId="0" applyFont="1" applyFill="1" applyAlignment="1">
      <alignment/>
    </xf>
    <xf numFmtId="2" fontId="10" fillId="0" borderId="0" xfId="0" applyNumberFormat="1" applyFont="1" applyFill="1" applyAlignment="1">
      <alignment horizontal="right"/>
    </xf>
    <xf numFmtId="0" fontId="10" fillId="0" borderId="0" xfId="0" applyFont="1" applyFill="1" applyAlignment="1">
      <alignment/>
    </xf>
    <xf numFmtId="2" fontId="10" fillId="0" borderId="0" xfId="0" applyNumberFormat="1" applyFont="1" applyFill="1" applyAlignment="1">
      <alignment horizontal="left"/>
    </xf>
    <xf numFmtId="1" fontId="10" fillId="0" borderId="0" xfId="0" applyNumberFormat="1" applyFont="1" applyFill="1" applyAlignment="1">
      <alignment horizontal="right"/>
    </xf>
    <xf numFmtId="0" fontId="10" fillId="0" borderId="0" xfId="0" applyFont="1" applyFill="1" applyAlignment="1">
      <alignment horizontal="right"/>
    </xf>
    <xf numFmtId="0" fontId="13" fillId="0" borderId="0" xfId="0" applyFont="1" applyAlignment="1">
      <alignment/>
    </xf>
    <xf numFmtId="2" fontId="13" fillId="0" borderId="0" xfId="0" applyNumberFormat="1" applyFont="1" applyAlignment="1">
      <alignment/>
    </xf>
    <xf numFmtId="0" fontId="13" fillId="0" borderId="0" xfId="0" applyFont="1" applyFill="1" applyAlignment="1">
      <alignment/>
    </xf>
    <xf numFmtId="2" fontId="10" fillId="0" borderId="0" xfId="0" applyNumberFormat="1" applyFont="1" applyFill="1" applyAlignment="1">
      <alignment/>
    </xf>
    <xf numFmtId="0" fontId="10" fillId="0" borderId="0" xfId="0" applyFont="1" applyFill="1" applyAlignment="1">
      <alignment horizontal="left"/>
    </xf>
    <xf numFmtId="4" fontId="10" fillId="0" borderId="0" xfId="0" applyNumberFormat="1" applyFont="1" applyFill="1" applyAlignment="1">
      <alignment horizontal="right"/>
    </xf>
    <xf numFmtId="2" fontId="10" fillId="0" borderId="0" xfId="0" applyNumberFormat="1" applyFont="1" applyAlignment="1">
      <alignment horizontal="left"/>
    </xf>
    <xf numFmtId="4" fontId="10" fillId="0" borderId="0" xfId="0" applyNumberFormat="1" applyFont="1" applyAlignment="1">
      <alignment horizontal="right"/>
    </xf>
    <xf numFmtId="0" fontId="10" fillId="0" borderId="0" xfId="0" applyFont="1" applyAlignment="1">
      <alignment horizontal="left"/>
    </xf>
    <xf numFmtId="0" fontId="10" fillId="0" borderId="0" xfId="0" applyNumberFormat="1" applyFont="1" applyAlignment="1">
      <alignment horizontal="left"/>
    </xf>
    <xf numFmtId="0" fontId="10" fillId="0" borderId="0" xfId="0" applyFont="1" applyFill="1" applyBorder="1" applyAlignment="1">
      <alignment vertical="center"/>
    </xf>
    <xf numFmtId="0" fontId="15" fillId="4" borderId="0" xfId="0" applyFont="1" applyFill="1" applyBorder="1" applyAlignment="1">
      <alignment vertical="center"/>
    </xf>
    <xf numFmtId="0" fontId="15" fillId="0" borderId="0" xfId="0" applyFont="1" applyAlignment="1">
      <alignment vertical="center"/>
    </xf>
    <xf numFmtId="0" fontId="4" fillId="0" borderId="0" xfId="21" applyFont="1" applyFill="1" applyAlignment="1">
      <alignment vertical="center"/>
    </xf>
    <xf numFmtId="0" fontId="15" fillId="0" borderId="0" xfId="0" applyFont="1" applyBorder="1" applyAlignment="1">
      <alignment vertical="center"/>
    </xf>
    <xf numFmtId="1" fontId="15" fillId="0" borderId="0" xfId="0" applyNumberFormat="1" applyFont="1" applyAlignment="1">
      <alignment vertical="center"/>
    </xf>
    <xf numFmtId="0" fontId="4" fillId="5" borderId="1" xfId="0" applyFont="1" applyFill="1" applyBorder="1" applyAlignment="1">
      <alignment horizontal="center"/>
    </xf>
    <xf numFmtId="0" fontId="15" fillId="0" borderId="0" xfId="0" applyFont="1" applyFill="1" applyBorder="1" applyAlignment="1">
      <alignment vertical="center"/>
    </xf>
    <xf numFmtId="0" fontId="4" fillId="5" borderId="2" xfId="0" applyFont="1" applyFill="1" applyBorder="1" applyAlignment="1">
      <alignment horizontal="center"/>
    </xf>
    <xf numFmtId="0" fontId="19" fillId="0" borderId="0" xfId="0" applyFont="1" applyAlignment="1">
      <alignment vertical="center"/>
    </xf>
    <xf numFmtId="0" fontId="17" fillId="0" borderId="0" xfId="0" applyFont="1" applyAlignment="1">
      <alignment vertical="center"/>
    </xf>
    <xf numFmtId="0" fontId="15" fillId="0" borderId="0" xfId="0" applyFont="1" applyFill="1" applyAlignment="1">
      <alignment vertical="center"/>
    </xf>
    <xf numFmtId="166" fontId="15" fillId="0" borderId="0" xfId="0" applyNumberFormat="1" applyFont="1" applyFill="1" applyBorder="1" applyAlignment="1">
      <alignment vertical="center"/>
    </xf>
    <xf numFmtId="0" fontId="17" fillId="0" borderId="0" xfId="0" applyFont="1" applyBorder="1" applyAlignment="1">
      <alignment vertical="center"/>
    </xf>
    <xf numFmtId="0" fontId="15" fillId="4" borderId="0" xfId="0" applyFont="1" applyFill="1" applyBorder="1" applyAlignment="1">
      <alignment horizontal="center"/>
    </xf>
    <xf numFmtId="169" fontId="15" fillId="4" borderId="0" xfId="0" applyNumberFormat="1" applyFont="1" applyFill="1" applyBorder="1" applyAlignment="1">
      <alignment vertical="center"/>
    </xf>
    <xf numFmtId="167" fontId="15" fillId="4" borderId="0" xfId="0" applyNumberFormat="1" applyFont="1" applyFill="1" applyBorder="1" applyAlignment="1" applyProtection="1">
      <alignment horizontal="left"/>
      <protection hidden="1"/>
    </xf>
    <xf numFmtId="169" fontId="15" fillId="0" borderId="0" xfId="0" applyNumberFormat="1" applyFont="1" applyAlignment="1">
      <alignment vertical="center"/>
    </xf>
    <xf numFmtId="0" fontId="17" fillId="4" borderId="0" xfId="0" applyFont="1" applyFill="1" applyBorder="1" applyAlignment="1">
      <alignment horizontal="left"/>
    </xf>
    <xf numFmtId="0" fontId="17" fillId="0" borderId="0" xfId="0" applyFont="1" applyAlignment="1">
      <alignment horizontal="left"/>
    </xf>
    <xf numFmtId="168" fontId="15" fillId="4" borderId="0" xfId="0" applyNumberFormat="1" applyFont="1" applyFill="1" applyBorder="1" applyAlignment="1">
      <alignment vertical="center"/>
    </xf>
    <xf numFmtId="0" fontId="11" fillId="4" borderId="0" xfId="0" applyFont="1" applyFill="1" applyBorder="1" applyAlignment="1">
      <alignment horizontal="left"/>
    </xf>
    <xf numFmtId="0" fontId="4" fillId="5" borderId="3" xfId="0" applyFont="1" applyFill="1" applyBorder="1" applyAlignment="1">
      <alignment horizontal="center"/>
    </xf>
    <xf numFmtId="0" fontId="4" fillId="5" borderId="3" xfId="0" applyFont="1" applyFill="1" applyBorder="1" applyAlignment="1">
      <alignment horizontal="center" vertical="center" wrapText="1"/>
    </xf>
    <xf numFmtId="0" fontId="9"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11" fillId="0" borderId="0" xfId="0" applyFont="1" applyFill="1" applyBorder="1" applyAlignment="1">
      <alignment horizontal="left"/>
    </xf>
    <xf numFmtId="0" fontId="4" fillId="0" borderId="0" xfId="0" applyFont="1" applyFill="1" applyBorder="1" applyAlignment="1">
      <alignment horizontal="left"/>
    </xf>
    <xf numFmtId="165" fontId="10" fillId="0" borderId="0" xfId="0" applyNumberFormat="1" applyFont="1" applyFill="1" applyBorder="1" applyAlignment="1">
      <alignment horizontal="right" vertical="center"/>
    </xf>
    <xf numFmtId="0" fontId="19"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Alignment="1">
      <alignment vertical="center"/>
    </xf>
    <xf numFmtId="0" fontId="5" fillId="0" borderId="0" xfId="0" applyFont="1" applyFill="1" applyBorder="1" applyAlignment="1">
      <alignment vertical="center"/>
    </xf>
    <xf numFmtId="0" fontId="22"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3" fillId="0" borderId="0" xfId="0" applyFont="1" applyFill="1" applyBorder="1" applyAlignment="1">
      <alignment vertical="center"/>
    </xf>
    <xf numFmtId="2" fontId="4" fillId="2" borderId="4" xfId="0" applyNumberFormat="1" applyFont="1" applyFill="1" applyBorder="1" applyAlignment="1">
      <alignment horizontal="left"/>
    </xf>
    <xf numFmtId="165" fontId="0" fillId="2" borderId="4" xfId="20" applyFont="1" applyFill="1" applyBorder="1" applyAlignment="1">
      <alignment horizontal="right" vertical="center" indent="2"/>
    </xf>
    <xf numFmtId="2" fontId="4" fillId="0" borderId="5" xfId="0" applyNumberFormat="1" applyFont="1" applyFill="1" applyBorder="1" applyAlignment="1">
      <alignment horizontal="left"/>
    </xf>
    <xf numFmtId="165" fontId="0" fillId="0" borderId="5" xfId="20" applyFont="1" applyFill="1" applyBorder="1" applyAlignment="1">
      <alignment horizontal="right" vertical="center" indent="2"/>
    </xf>
    <xf numFmtId="2" fontId="4" fillId="0" borderId="6" xfId="0" applyNumberFormat="1" applyFont="1" applyFill="1" applyBorder="1" applyAlignment="1">
      <alignment horizontal="left"/>
    </xf>
    <xf numFmtId="165" fontId="0" fillId="0" borderId="6" xfId="20" applyFont="1" applyFill="1" applyBorder="1" applyAlignment="1">
      <alignment horizontal="right" vertical="center" indent="2"/>
    </xf>
    <xf numFmtId="2" fontId="4" fillId="0" borderId="7" xfId="0" applyNumberFormat="1" applyFont="1" applyFill="1" applyBorder="1" applyAlignment="1">
      <alignment horizontal="left"/>
    </xf>
    <xf numFmtId="165" fontId="0" fillId="0" borderId="7" xfId="20" applyFont="1" applyFill="1" applyBorder="1" applyAlignment="1">
      <alignment horizontal="right" vertical="center" indent="2"/>
    </xf>
    <xf numFmtId="0" fontId="0" fillId="0" borderId="0" xfId="0" applyFont="1" applyFill="1" applyAlignment="1">
      <alignment horizontal="left"/>
    </xf>
    <xf numFmtId="2" fontId="0" fillId="0" borderId="0" xfId="0" applyNumberFormat="1" applyFont="1" applyFill="1" applyAlignment="1">
      <alignment horizontal="right"/>
    </xf>
    <xf numFmtId="2" fontId="0" fillId="0" borderId="0" xfId="0" applyNumberFormat="1" applyFont="1" applyFill="1" applyAlignment="1">
      <alignment horizontal="left"/>
    </xf>
    <xf numFmtId="0" fontId="0" fillId="0" borderId="0" xfId="0" applyFont="1" applyFill="1" applyAlignment="1">
      <alignment horizontal="right"/>
    </xf>
    <xf numFmtId="0" fontId="14" fillId="0" borderId="0" xfId="0" applyFont="1" applyFill="1" applyAlignment="1">
      <alignment horizontal="left"/>
    </xf>
    <xf numFmtId="1" fontId="0" fillId="0" borderId="0" xfId="0" applyNumberFormat="1" applyFont="1" applyFill="1" applyAlignment="1">
      <alignment horizontal="right"/>
    </xf>
    <xf numFmtId="0" fontId="0" fillId="0" borderId="0" xfId="0" applyFont="1" applyFill="1" applyBorder="1" applyAlignment="1">
      <alignment horizontal="left"/>
    </xf>
    <xf numFmtId="0" fontId="4" fillId="2" borderId="0" xfId="0" applyFont="1" applyFill="1" applyBorder="1" applyAlignment="1">
      <alignment vertical="center"/>
    </xf>
    <xf numFmtId="164" fontId="0" fillId="2" borderId="0" xfId="20" applyNumberFormat="1" applyFont="1" applyFill="1" applyBorder="1" applyAlignment="1">
      <alignment horizontal="right" vertical="center" indent="2"/>
    </xf>
    <xf numFmtId="0" fontId="4" fillId="0" borderId="1" xfId="0" applyFont="1" applyFill="1" applyBorder="1" applyAlignment="1">
      <alignment vertical="center"/>
    </xf>
    <xf numFmtId="164" fontId="0" fillId="0" borderId="1" xfId="20" applyNumberFormat="1" applyFont="1" applyFill="1" applyBorder="1" applyAlignment="1">
      <alignment horizontal="right" vertical="center" indent="2"/>
    </xf>
    <xf numFmtId="0" fontId="4" fillId="0" borderId="6" xfId="0" applyFont="1" applyFill="1" applyBorder="1" applyAlignment="1">
      <alignment vertical="center"/>
    </xf>
    <xf numFmtId="164" fontId="0" fillId="0" borderId="6" xfId="20" applyNumberFormat="1" applyFont="1" applyFill="1" applyBorder="1" applyAlignment="1">
      <alignment horizontal="right" vertical="center" indent="2"/>
    </xf>
    <xf numFmtId="0" fontId="4" fillId="0" borderId="8" xfId="0" applyFont="1" applyFill="1" applyBorder="1" applyAlignment="1">
      <alignment vertical="center"/>
    </xf>
    <xf numFmtId="164" fontId="0" fillId="0" borderId="8" xfId="20" applyNumberFormat="1" applyFont="1" applyFill="1" applyBorder="1" applyAlignment="1">
      <alignment horizontal="right" vertical="center" indent="2"/>
    </xf>
    <xf numFmtId="0" fontId="4" fillId="0" borderId="2" xfId="0" applyFont="1" applyFill="1" applyBorder="1" applyAlignment="1">
      <alignment vertical="center"/>
    </xf>
    <xf numFmtId="164" fontId="0" fillId="0" borderId="2" xfId="20" applyNumberFormat="1" applyFont="1" applyFill="1" applyBorder="1" applyAlignment="1">
      <alignment horizontal="right" vertical="center" indent="2"/>
    </xf>
    <xf numFmtId="0" fontId="0" fillId="0" borderId="0" xfId="0" applyFont="1" applyFill="1" applyBorder="1" applyAlignment="1">
      <alignment vertical="center"/>
    </xf>
    <xf numFmtId="0" fontId="0" fillId="0" borderId="0" xfId="0" applyFont="1" applyFill="1" applyBorder="1" applyAlignment="1">
      <alignment vertical="center"/>
    </xf>
    <xf numFmtId="0" fontId="15" fillId="0" borderId="0" xfId="0" applyFont="1" applyAlignment="1">
      <alignment vertical="center" wrapText="1"/>
    </xf>
    <xf numFmtId="0" fontId="4" fillId="5" borderId="4" xfId="0" applyFont="1" applyFill="1" applyBorder="1" applyAlignment="1">
      <alignment horizontal="center" vertical="center" wrapText="1"/>
    </xf>
    <xf numFmtId="0" fontId="4" fillId="5" borderId="9" xfId="0" applyFont="1" applyFill="1" applyBorder="1" applyAlignment="1">
      <alignment horizontal="center" vertical="center" wrapText="1"/>
    </xf>
    <xf numFmtId="164" fontId="14" fillId="0" borderId="5" xfId="0" applyNumberFormat="1" applyFont="1" applyFill="1" applyBorder="1" applyAlignment="1">
      <alignment horizontal="right" indent="2"/>
    </xf>
    <xf numFmtId="164" fontId="14" fillId="0" borderId="6" xfId="0" applyNumberFormat="1" applyFont="1" applyFill="1" applyBorder="1" applyAlignment="1">
      <alignment horizontal="right" indent="2"/>
    </xf>
    <xf numFmtId="0" fontId="0" fillId="0" borderId="0" xfId="0" applyFont="1" applyFill="1" applyBorder="1" applyAlignment="1">
      <alignment horizontal="left" vertical="center"/>
    </xf>
    <xf numFmtId="0" fontId="4" fillId="5" borderId="4"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2" borderId="9" xfId="0" applyFont="1" applyFill="1" applyBorder="1" applyAlignment="1">
      <alignment vertical="center"/>
    </xf>
    <xf numFmtId="0" fontId="4" fillId="0" borderId="5" xfId="0" applyFont="1" applyFill="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0" fillId="0" borderId="0" xfId="0" applyFont="1" applyAlignment="1">
      <alignment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right"/>
    </xf>
    <xf numFmtId="164" fontId="0" fillId="0" borderId="0" xfId="0" applyNumberFormat="1" applyFont="1" applyFill="1" applyBorder="1" applyAlignment="1">
      <alignment horizontal="right"/>
    </xf>
    <xf numFmtId="2" fontId="0" fillId="0" borderId="0" xfId="0" applyNumberFormat="1" applyFont="1" applyAlignment="1">
      <alignment/>
    </xf>
    <xf numFmtId="164" fontId="0" fillId="0" borderId="0" xfId="0" applyNumberFormat="1" applyFont="1" applyAlignment="1">
      <alignment wrapText="1"/>
    </xf>
    <xf numFmtId="0" fontId="23" fillId="0" borderId="0" xfId="0" applyFont="1" applyAlignment="1">
      <alignment/>
    </xf>
    <xf numFmtId="0" fontId="0" fillId="0" borderId="0" xfId="0" applyFont="1" applyFill="1" applyBorder="1" applyAlignment="1">
      <alignment/>
    </xf>
    <xf numFmtId="0" fontId="0" fillId="0" borderId="0" xfId="0" applyFont="1" applyFill="1" applyAlignment="1">
      <alignment vertical="center"/>
    </xf>
    <xf numFmtId="0" fontId="17" fillId="0" borderId="0" xfId="0" applyFont="1" applyAlignment="1">
      <alignment horizontal="left" vertical="center"/>
    </xf>
    <xf numFmtId="0" fontId="4" fillId="4" borderId="0" xfId="0" applyFont="1" applyFill="1" applyBorder="1" applyAlignment="1">
      <alignment horizontal="left"/>
    </xf>
    <xf numFmtId="0" fontId="17" fillId="4" borderId="0" xfId="0" applyFont="1" applyFill="1" applyBorder="1" applyAlignment="1">
      <alignment horizontal="left" vertical="center"/>
    </xf>
    <xf numFmtId="0" fontId="15" fillId="4" borderId="0" xfId="0" applyFont="1" applyFill="1" applyBorder="1" applyAlignment="1">
      <alignment horizontal="left" vertical="center"/>
    </xf>
    <xf numFmtId="0" fontId="0" fillId="0" borderId="0" xfId="22" applyFont="1">
      <alignment/>
      <protection/>
    </xf>
    <xf numFmtId="167" fontId="0" fillId="0" borderId="0" xfId="0" applyNumberFormat="1" applyFont="1" applyFill="1" applyBorder="1" applyAlignment="1">
      <alignment horizontal="left"/>
    </xf>
    <xf numFmtId="3" fontId="0" fillId="0" borderId="0" xfId="0" applyNumberFormat="1" applyFont="1" applyFill="1" applyBorder="1" applyAlignment="1">
      <alignment horizontal="left"/>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167" fontId="0" fillId="0" borderId="0" xfId="0" applyNumberFormat="1" applyFont="1" applyFill="1" applyBorder="1" applyAlignment="1">
      <alignment vertical="center"/>
    </xf>
    <xf numFmtId="166" fontId="0" fillId="0" borderId="0" xfId="0" applyNumberFormat="1" applyFont="1" applyFill="1" applyBorder="1" applyAlignment="1">
      <alignment horizontal="right" vertical="center"/>
    </xf>
    <xf numFmtId="166" fontId="0" fillId="0" borderId="0" xfId="0" applyNumberFormat="1" applyFont="1" applyFill="1" applyBorder="1" applyAlignment="1">
      <alignment vertical="center"/>
    </xf>
    <xf numFmtId="164" fontId="0" fillId="0" borderId="0" xfId="0" applyNumberFormat="1" applyFont="1" applyFill="1" applyBorder="1" applyAlignment="1">
      <alignment vertical="center"/>
    </xf>
    <xf numFmtId="167" fontId="4" fillId="0" borderId="0" xfId="22" applyNumberFormat="1" applyFont="1" applyAlignment="1">
      <alignment horizontal="left"/>
      <protection/>
    </xf>
    <xf numFmtId="0" fontId="0" fillId="0" borderId="0" xfId="0" applyFont="1" applyFill="1" applyBorder="1" applyAlignment="1">
      <alignment horizontal="right"/>
    </xf>
    <xf numFmtId="167" fontId="0" fillId="0" borderId="0" xfId="22" applyNumberFormat="1" applyFont="1">
      <alignment/>
      <protection/>
    </xf>
    <xf numFmtId="0" fontId="0" fillId="0" borderId="0" xfId="25" applyFont="1">
      <alignment/>
      <protection/>
    </xf>
    <xf numFmtId="0" fontId="0" fillId="0" borderId="0" xfId="0" applyNumberFormat="1" applyFont="1" applyFill="1" applyBorder="1" applyAlignment="1">
      <alignment/>
    </xf>
    <xf numFmtId="170" fontId="0" fillId="0" borderId="0" xfId="25" applyNumberFormat="1" applyFont="1">
      <alignment/>
      <protection/>
    </xf>
    <xf numFmtId="165" fontId="0" fillId="2" borderId="10" xfId="20" applyFont="1" applyFill="1" applyBorder="1" applyAlignment="1">
      <alignment horizontal="right" vertical="center" indent="2"/>
    </xf>
    <xf numFmtId="165" fontId="0" fillId="0" borderId="1" xfId="20" applyFont="1" applyFill="1" applyBorder="1" applyAlignment="1">
      <alignment horizontal="right" vertical="center" indent="2"/>
    </xf>
    <xf numFmtId="164" fontId="0" fillId="2" borderId="4" xfId="0" applyNumberFormat="1" applyFont="1" applyFill="1" applyBorder="1" applyAlignment="1">
      <alignment horizontal="right" indent="2"/>
    </xf>
    <xf numFmtId="171" fontId="0" fillId="0" borderId="5" xfId="0" applyNumberFormat="1" applyFont="1" applyFill="1" applyBorder="1" applyAlignment="1">
      <alignment horizontal="right" indent="2"/>
    </xf>
    <xf numFmtId="164" fontId="0" fillId="0" borderId="5" xfId="0" applyNumberFormat="1" applyFont="1" applyFill="1" applyBorder="1" applyAlignment="1">
      <alignment horizontal="right" indent="2"/>
    </xf>
    <xf numFmtId="164" fontId="0" fillId="0" borderId="6" xfId="0" applyNumberFormat="1" applyFont="1" applyFill="1" applyBorder="1" applyAlignment="1">
      <alignment horizontal="right" indent="2"/>
    </xf>
    <xf numFmtId="164" fontId="0" fillId="0" borderId="7" xfId="0" applyNumberFormat="1" applyFont="1" applyFill="1" applyBorder="1" applyAlignment="1">
      <alignment horizontal="right" indent="2"/>
    </xf>
    <xf numFmtId="0" fontId="15" fillId="0" borderId="0" xfId="0" applyFont="1" applyFill="1" applyAlignment="1">
      <alignment/>
    </xf>
    <xf numFmtId="0" fontId="11" fillId="0" borderId="0" xfId="0" applyFont="1" applyAlignment="1">
      <alignment horizontal="left"/>
    </xf>
    <xf numFmtId="0" fontId="16" fillId="0" borderId="0" xfId="0" applyFont="1" applyAlignment="1">
      <alignment horizontal="left" vertical="center"/>
    </xf>
    <xf numFmtId="0" fontId="4" fillId="5" borderId="10" xfId="0" applyFont="1" applyFill="1" applyBorder="1" applyAlignment="1">
      <alignment horizontal="center" vertical="center" wrapText="1"/>
    </xf>
    <xf numFmtId="0" fontId="4" fillId="2" borderId="10" xfId="0" applyFont="1" applyFill="1" applyBorder="1" applyAlignment="1">
      <alignment vertical="center"/>
    </xf>
    <xf numFmtId="166" fontId="0" fillId="2" borderId="10" xfId="20" applyNumberFormat="1" applyFont="1" applyFill="1" applyBorder="1" applyAlignment="1">
      <alignment horizontal="right" vertical="center" indent="2"/>
    </xf>
    <xf numFmtId="166" fontId="0" fillId="0" borderId="1" xfId="22" applyNumberFormat="1" applyFont="1" applyBorder="1" applyAlignment="1">
      <alignment horizontal="right" indent="2"/>
      <protection/>
    </xf>
    <xf numFmtId="166" fontId="15" fillId="0" borderId="1" xfId="24" applyNumberFormat="1" applyFont="1" applyFill="1" applyBorder="1" applyAlignment="1">
      <alignment horizontal="right" indent="2"/>
    </xf>
    <xf numFmtId="166" fontId="0" fillId="0" borderId="6" xfId="22" applyNumberFormat="1" applyFont="1" applyBorder="1" applyAlignment="1">
      <alignment horizontal="right" indent="2"/>
      <protection/>
    </xf>
    <xf numFmtId="166" fontId="15" fillId="0" borderId="6" xfId="24" applyNumberFormat="1" applyFont="1" applyFill="1" applyBorder="1" applyAlignment="1">
      <alignment horizontal="right" indent="2"/>
    </xf>
    <xf numFmtId="166" fontId="0" fillId="0" borderId="8" xfId="22" applyNumberFormat="1" applyFont="1" applyBorder="1" applyAlignment="1">
      <alignment horizontal="right" indent="2"/>
      <protection/>
    </xf>
    <xf numFmtId="166" fontId="15" fillId="0" borderId="8" xfId="24" applyNumberFormat="1" applyFont="1" applyFill="1" applyBorder="1" applyAlignment="1">
      <alignment horizontal="right" indent="2"/>
    </xf>
    <xf numFmtId="166" fontId="0" fillId="0" borderId="7" xfId="22" applyNumberFormat="1" applyFont="1" applyBorder="1" applyAlignment="1">
      <alignment horizontal="right" indent="2"/>
      <protection/>
    </xf>
    <xf numFmtId="166" fontId="15" fillId="0" borderId="7" xfId="24" applyNumberFormat="1" applyFont="1" applyFill="1" applyBorder="1" applyAlignment="1">
      <alignment horizontal="right" indent="2"/>
    </xf>
    <xf numFmtId="0" fontId="24" fillId="0" borderId="0" xfId="26" applyFill="1" applyBorder="1" applyAlignment="1">
      <alignment vertical="center"/>
    </xf>
    <xf numFmtId="0" fontId="0" fillId="0" borderId="0" xfId="0" applyFont="1" applyFill="1" applyBorder="1" applyAlignment="1">
      <alignment/>
    </xf>
    <xf numFmtId="0" fontId="15" fillId="0" borderId="0" xfId="0" applyFont="1" applyFill="1" applyAlignment="1">
      <alignment/>
    </xf>
    <xf numFmtId="0" fontId="15" fillId="0" borderId="0" xfId="0" applyFont="1" applyFill="1" applyAlignment="1">
      <alignment wrapText="1"/>
    </xf>
    <xf numFmtId="0" fontId="14" fillId="0" borderId="0" xfId="0" applyFont="1" applyFill="1" applyBorder="1" applyAlignment="1">
      <alignment/>
    </xf>
    <xf numFmtId="0" fontId="4" fillId="0" borderId="2" xfId="0" applyFont="1" applyFill="1" applyBorder="1" applyAlignment="1">
      <alignment horizontal="left" vertical="center"/>
    </xf>
    <xf numFmtId="165" fontId="0" fillId="2" borderId="0" xfId="20" applyFill="1" applyBorder="1" applyAlignment="1">
      <alignment horizontal="right" vertical="center" indent="1"/>
    </xf>
    <xf numFmtId="165" fontId="0" fillId="0" borderId="1" xfId="20" applyFill="1" applyBorder="1" applyAlignment="1">
      <alignment horizontal="right" vertical="center" indent="1"/>
    </xf>
    <xf numFmtId="165" fontId="0" fillId="0" borderId="5" xfId="20" applyFill="1" applyBorder="1" applyAlignment="1">
      <alignment horizontal="right" vertical="center" indent="1"/>
    </xf>
    <xf numFmtId="165" fontId="0" fillId="0" borderId="6" xfId="20" applyFill="1" applyBorder="1" applyAlignment="1">
      <alignment horizontal="right" vertical="center" indent="1"/>
    </xf>
    <xf numFmtId="165" fontId="0" fillId="0" borderId="8" xfId="20" applyFill="1" applyBorder="1" applyAlignment="1">
      <alignment horizontal="right" vertical="center" indent="1"/>
    </xf>
    <xf numFmtId="165" fontId="0" fillId="0" borderId="7" xfId="20" applyFill="1" applyBorder="1" applyAlignment="1">
      <alignment horizontal="right" vertical="center" indent="1"/>
    </xf>
    <xf numFmtId="0" fontId="11" fillId="4" borderId="0" xfId="0" applyFont="1" applyFill="1" applyBorder="1" applyAlignment="1">
      <alignment horizontal="left"/>
    </xf>
    <xf numFmtId="0" fontId="4" fillId="0" borderId="8"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9" xfId="0" applyFont="1" applyFill="1" applyBorder="1" applyAlignment="1">
      <alignment horizontal="center" vertical="center"/>
    </xf>
    <xf numFmtId="0" fontId="20" fillId="0" borderId="0" xfId="0" applyFont="1" applyAlignment="1">
      <alignment/>
    </xf>
    <xf numFmtId="0" fontId="0" fillId="0" borderId="0" xfId="0" applyFont="1" applyFill="1" applyBorder="1" applyAlignment="1">
      <alignment vertical="center"/>
    </xf>
    <xf numFmtId="2" fontId="4" fillId="5" borderId="10" xfId="0" applyNumberFormat="1" applyFont="1" applyFill="1" applyBorder="1" applyAlignment="1">
      <alignment horizontal="center" vertical="center"/>
    </xf>
    <xf numFmtId="1" fontId="4" fillId="5" borderId="10" xfId="0" applyNumberFormat="1" applyFont="1" applyFill="1" applyBorder="1" applyAlignment="1">
      <alignment horizontal="center" vertical="center"/>
    </xf>
    <xf numFmtId="2" fontId="4" fillId="0" borderId="10" xfId="0" applyNumberFormat="1" applyFont="1" applyFill="1" applyBorder="1" applyAlignment="1">
      <alignment horizontal="left"/>
    </xf>
    <xf numFmtId="165" fontId="0" fillId="0" borderId="10" xfId="20" applyFont="1" applyFill="1" applyBorder="1" applyAlignment="1">
      <alignment horizontal="right" vertical="center" indent="3"/>
    </xf>
    <xf numFmtId="165" fontId="0" fillId="2" borderId="4" xfId="20" applyFont="1" applyFill="1" applyBorder="1" applyAlignment="1">
      <alignment horizontal="right" vertical="center" indent="3"/>
    </xf>
    <xf numFmtId="165" fontId="0" fillId="0" borderId="5" xfId="20" applyFont="1" applyFill="1" applyBorder="1" applyAlignment="1">
      <alignment horizontal="right" vertical="center" indent="3"/>
    </xf>
    <xf numFmtId="165" fontId="0" fillId="0" borderId="6" xfId="20" applyFont="1" applyFill="1" applyBorder="1" applyAlignment="1">
      <alignment horizontal="right" vertical="center" indent="3"/>
    </xf>
    <xf numFmtId="165" fontId="0" fillId="0" borderId="7" xfId="20" applyFont="1" applyFill="1" applyBorder="1" applyAlignment="1">
      <alignment horizontal="right" vertical="center" indent="3"/>
    </xf>
    <xf numFmtId="0" fontId="11" fillId="0" borderId="0" xfId="0" applyFont="1" applyFill="1" applyAlignment="1">
      <alignment horizontal="left"/>
    </xf>
    <xf numFmtId="164" fontId="0" fillId="2" borderId="0" xfId="0" applyNumberFormat="1" applyFont="1" applyFill="1" applyBorder="1" applyAlignment="1">
      <alignment horizontal="right" indent="1"/>
    </xf>
    <xf numFmtId="164" fontId="0" fillId="0" borderId="1" xfId="0" applyNumberFormat="1" applyFont="1" applyFill="1" applyBorder="1" applyAlignment="1">
      <alignment horizontal="right" indent="1"/>
    </xf>
    <xf numFmtId="164" fontId="0" fillId="0" borderId="5" xfId="0" applyNumberFormat="1" applyFont="1" applyFill="1" applyBorder="1" applyAlignment="1">
      <alignment horizontal="right" indent="1"/>
    </xf>
    <xf numFmtId="164" fontId="0" fillId="0" borderId="6" xfId="0" applyNumberFormat="1" applyFont="1" applyFill="1" applyBorder="1" applyAlignment="1">
      <alignment horizontal="right" indent="1"/>
    </xf>
    <xf numFmtId="164" fontId="0" fillId="0" borderId="8" xfId="0" applyNumberFormat="1" applyFont="1" applyFill="1" applyBorder="1" applyAlignment="1">
      <alignment horizontal="right" indent="1"/>
    </xf>
    <xf numFmtId="164" fontId="0" fillId="0" borderId="7" xfId="0" applyNumberFormat="1" applyFont="1" applyFill="1" applyBorder="1" applyAlignment="1">
      <alignment horizontal="right" indent="1"/>
    </xf>
    <xf numFmtId="0" fontId="4" fillId="0" borderId="7" xfId="0" applyFont="1" applyFill="1" applyBorder="1" applyAlignment="1">
      <alignment horizontal="left" vertical="center"/>
    </xf>
    <xf numFmtId="0" fontId="4" fillId="5" borderId="12" xfId="0" applyFont="1" applyFill="1" applyBorder="1" applyAlignment="1">
      <alignment horizontal="center" vertical="center" wrapText="1"/>
    </xf>
    <xf numFmtId="3" fontId="0" fillId="2" borderId="13" xfId="0" applyNumberFormat="1" applyFont="1" applyFill="1" applyBorder="1" applyAlignment="1">
      <alignment horizontal="right" indent="3"/>
    </xf>
    <xf numFmtId="3" fontId="0" fillId="2" borderId="0" xfId="0" applyNumberFormat="1" applyFont="1" applyFill="1" applyBorder="1" applyAlignment="1">
      <alignment horizontal="right" indent="3"/>
    </xf>
    <xf numFmtId="3" fontId="0" fillId="0" borderId="14" xfId="0" applyNumberFormat="1" applyFont="1" applyFill="1" applyBorder="1" applyAlignment="1">
      <alignment horizontal="right" indent="3"/>
    </xf>
    <xf numFmtId="3" fontId="0" fillId="0" borderId="1" xfId="0" applyNumberFormat="1" applyFont="1" applyFill="1" applyBorder="1" applyAlignment="1">
      <alignment horizontal="right" indent="3"/>
    </xf>
    <xf numFmtId="3" fontId="0" fillId="0" borderId="15" xfId="0" applyNumberFormat="1" applyFont="1" applyFill="1" applyBorder="1" applyAlignment="1">
      <alignment horizontal="right" indent="3"/>
    </xf>
    <xf numFmtId="3" fontId="0" fillId="0" borderId="5" xfId="0" applyNumberFormat="1" applyFont="1" applyFill="1" applyBorder="1" applyAlignment="1">
      <alignment horizontal="right" indent="3"/>
    </xf>
    <xf numFmtId="3" fontId="0" fillId="0" borderId="16" xfId="0" applyNumberFormat="1" applyFont="1" applyFill="1" applyBorder="1" applyAlignment="1">
      <alignment horizontal="right" indent="3"/>
    </xf>
    <xf numFmtId="3" fontId="0" fillId="0" borderId="6" xfId="0" applyNumberFormat="1" applyFont="1" applyFill="1" applyBorder="1" applyAlignment="1">
      <alignment horizontal="right" indent="3"/>
    </xf>
    <xf numFmtId="3" fontId="0" fillId="0" borderId="17" xfId="0" applyNumberFormat="1" applyFont="1" applyFill="1" applyBorder="1" applyAlignment="1">
      <alignment horizontal="right" indent="3"/>
    </xf>
    <xf numFmtId="3" fontId="0" fillId="0" borderId="8" xfId="0" applyNumberFormat="1" applyFont="1" applyFill="1" applyBorder="1" applyAlignment="1">
      <alignment horizontal="right" indent="3"/>
    </xf>
    <xf numFmtId="3" fontId="0" fillId="0" borderId="18" xfId="0" applyNumberFormat="1" applyFont="1" applyFill="1" applyBorder="1" applyAlignment="1">
      <alignment horizontal="right" indent="3"/>
    </xf>
    <xf numFmtId="3" fontId="0" fillId="0" borderId="7" xfId="0" applyNumberFormat="1" applyFont="1" applyFill="1" applyBorder="1" applyAlignment="1">
      <alignment horizontal="right" indent="3"/>
    </xf>
    <xf numFmtId="0" fontId="4" fillId="5" borderId="10" xfId="0" applyNumberFormat="1" applyFont="1" applyFill="1" applyBorder="1" applyAlignment="1">
      <alignment horizontal="center" vertical="center" wrapText="1"/>
    </xf>
    <xf numFmtId="165" fontId="0" fillId="2" borderId="10" xfId="0" applyNumberFormat="1" applyFont="1" applyFill="1" applyBorder="1" applyAlignment="1">
      <alignment horizontal="right" vertical="center"/>
    </xf>
    <xf numFmtId="0" fontId="0" fillId="0" borderId="1" xfId="0" applyFont="1" applyFill="1" applyBorder="1" applyAlignment="1">
      <alignment vertical="center"/>
    </xf>
    <xf numFmtId="165" fontId="10" fillId="0" borderId="1" xfId="0" applyNumberFormat="1" applyFont="1" applyFill="1" applyBorder="1" applyAlignment="1">
      <alignment horizontal="right" vertical="center"/>
    </xf>
    <xf numFmtId="165" fontId="0" fillId="0" borderId="6" xfId="0" applyNumberFormat="1" applyFont="1" applyFill="1" applyBorder="1" applyAlignment="1">
      <alignment horizontal="right" vertical="center"/>
    </xf>
    <xf numFmtId="165" fontId="0" fillId="0" borderId="7" xfId="0" applyNumberFormat="1" applyFont="1" applyFill="1" applyBorder="1" applyAlignment="1">
      <alignment horizontal="right" vertical="center"/>
    </xf>
    <xf numFmtId="0" fontId="4" fillId="5" borderId="19" xfId="0" applyNumberFormat="1" applyFont="1" applyFill="1" applyBorder="1" applyAlignment="1">
      <alignment horizontal="center" vertical="center" wrapText="1"/>
    </xf>
    <xf numFmtId="165" fontId="0" fillId="2" borderId="19" xfId="0" applyNumberFormat="1" applyFont="1" applyFill="1" applyBorder="1" applyAlignment="1">
      <alignment horizontal="right" vertical="center"/>
    </xf>
    <xf numFmtId="165" fontId="10" fillId="0" borderId="20" xfId="0" applyNumberFormat="1" applyFont="1" applyFill="1" applyBorder="1" applyAlignment="1">
      <alignment horizontal="right" vertical="center"/>
    </xf>
    <xf numFmtId="165" fontId="0" fillId="0" borderId="21" xfId="0" applyNumberFormat="1" applyFont="1" applyFill="1" applyBorder="1" applyAlignment="1">
      <alignment horizontal="right" vertical="center"/>
    </xf>
    <xf numFmtId="165" fontId="0" fillId="0" borderId="22" xfId="0" applyNumberFormat="1" applyFont="1" applyFill="1" applyBorder="1" applyAlignment="1">
      <alignment horizontal="right" vertical="center"/>
    </xf>
    <xf numFmtId="0" fontId="0" fillId="0" borderId="0" xfId="0" applyFont="1" applyFill="1" applyBorder="1" applyAlignment="1">
      <alignment/>
    </xf>
    <xf numFmtId="0" fontId="0" fillId="0" borderId="0" xfId="0" applyFont="1" applyFill="1" applyBorder="1" applyAlignment="1">
      <alignment vertical="center"/>
    </xf>
    <xf numFmtId="1" fontId="15" fillId="0" borderId="0" xfId="0" applyNumberFormat="1" applyFont="1" applyFill="1" applyAlignment="1">
      <alignment vertical="center"/>
    </xf>
    <xf numFmtId="0" fontId="24" fillId="0" borderId="0" xfId="26" applyFill="1" applyAlignment="1">
      <alignment horizontal="left" vertical="center"/>
    </xf>
    <xf numFmtId="166" fontId="15" fillId="0" borderId="0" xfId="0" applyNumberFormat="1" applyFont="1" applyFill="1" applyAlignment="1">
      <alignment vertical="center"/>
    </xf>
    <xf numFmtId="167" fontId="15" fillId="0" borderId="0" xfId="0" applyNumberFormat="1" applyFont="1" applyFill="1" applyAlignment="1">
      <alignment vertic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20" fillId="0" borderId="0" xfId="0" applyFont="1" applyAlignment="1">
      <alignment/>
    </xf>
    <xf numFmtId="0" fontId="4" fillId="5"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vertical="center"/>
    </xf>
    <xf numFmtId="0" fontId="15" fillId="0" borderId="0" xfId="0" applyFont="1" applyFill="1" applyAlignment="1">
      <alignment/>
    </xf>
    <xf numFmtId="0" fontId="15" fillId="0" borderId="0" xfId="0" applyFont="1" applyFill="1" applyAlignment="1">
      <alignment wrapText="1"/>
    </xf>
    <xf numFmtId="0" fontId="0" fillId="0" borderId="10" xfId="0" applyFont="1" applyFill="1" applyBorder="1" applyAlignment="1">
      <alignment/>
    </xf>
    <xf numFmtId="0" fontId="11" fillId="4" borderId="0" xfId="0" applyFont="1" applyFill="1" applyBorder="1" applyAlignment="1">
      <alignment horizontal="left"/>
    </xf>
    <xf numFmtId="0" fontId="15" fillId="4" borderId="9" xfId="0" applyFont="1" applyFill="1" applyBorder="1" applyAlignment="1">
      <alignment horizontal="left" vertical="center"/>
    </xf>
    <xf numFmtId="0" fontId="17" fillId="4" borderId="0" xfId="0" applyFont="1" applyFill="1" applyBorder="1" applyAlignment="1">
      <alignment horizontal="center"/>
    </xf>
    <xf numFmtId="0" fontId="17" fillId="0" borderId="0" xfId="0" applyFont="1" applyBorder="1" applyAlignment="1">
      <alignment horizontal="center"/>
    </xf>
    <xf numFmtId="0" fontId="4" fillId="5" borderId="10" xfId="0" applyFont="1" applyFill="1" applyBorder="1" applyAlignment="1">
      <alignment horizontal="center"/>
    </xf>
    <xf numFmtId="2" fontId="0" fillId="0" borderId="0" xfId="0" applyNumberFormat="1" applyFont="1" applyBorder="1" applyAlignment="1">
      <alignment horizontal="left"/>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5" borderId="1" xfId="0" applyFont="1" applyFill="1" applyBorder="1" applyAlignment="1">
      <alignment horizontal="center"/>
    </xf>
    <xf numFmtId="0" fontId="14" fillId="0" borderId="0" xfId="0" applyFont="1" applyAlignment="1">
      <alignment/>
    </xf>
    <xf numFmtId="0" fontId="0" fillId="0" borderId="0" xfId="0" applyFont="1" applyFill="1" applyBorder="1" applyAlignment="1">
      <alignment horizontal="left"/>
    </xf>
  </cellXfs>
  <cellStyles count="13">
    <cellStyle name="Normal" xfId="0"/>
    <cellStyle name="Percent" xfId="15"/>
    <cellStyle name="Currency" xfId="16"/>
    <cellStyle name="Currency [0]" xfId="17"/>
    <cellStyle name="Comma" xfId="18"/>
    <cellStyle name="Comma [0]" xfId="19"/>
    <cellStyle name="NumberCellStyle" xfId="20"/>
    <cellStyle name="Normal 15" xfId="21"/>
    <cellStyle name="Normal 11" xfId="22"/>
    <cellStyle name="40% - Accent1 2" xfId="23"/>
    <cellStyle name="40% - Accent3 2" xfId="24"/>
    <cellStyle name="Normal 4 2" xfId="25"/>
    <cellStyle name="Hyperlink"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Current account, net balance</a:t>
            </a:r>
            <a:r>
              <a:rPr lang="en-US" cap="none" sz="1600" b="0" i="0" u="none" baseline="0">
                <a:solidFill>
                  <a:srgbClr val="000000"/>
                </a:solidFill>
                <a:latin typeface="Arial"/>
                <a:ea typeface="Arial"/>
                <a:cs typeface="Arial"/>
              </a:rPr>
              <a:t>
(% of GDP)</a:t>
            </a:r>
          </a:p>
        </c:rich>
      </c:tx>
      <c:layout>
        <c:manualLayout>
          <c:xMode val="edge"/>
          <c:yMode val="edge"/>
          <c:x val="0.00525"/>
          <c:y val="0.005"/>
        </c:manualLayout>
      </c:layout>
      <c:overlay val="0"/>
      <c:spPr>
        <a:noFill/>
        <a:ln>
          <a:noFill/>
        </a:ln>
      </c:spPr>
    </c:title>
    <c:plotArea>
      <c:layout>
        <c:manualLayout>
          <c:layoutTarget val="inner"/>
          <c:xMode val="edge"/>
          <c:yMode val="edge"/>
          <c:x val="0.0535"/>
          <c:y val="0.09025"/>
          <c:w val="0.93225"/>
          <c:h val="0.5635"/>
        </c:manualLayout>
      </c:layout>
      <c:lineChart>
        <c:grouping val="standard"/>
        <c:varyColors val="0"/>
        <c:ser>
          <c:idx val="0"/>
          <c:order val="0"/>
          <c:tx>
            <c:strRef>
              <c:f>'Figure 1'!$C$64</c:f>
              <c:strCache>
                <c:ptCount val="1"/>
                <c:pt idx="0">
                  <c:v>Ukraine (¹)</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1'!$D$63:$N$63</c:f>
              <c:numCache/>
            </c:numRef>
          </c:cat>
          <c:val>
            <c:numRef>
              <c:f>'Figure 1'!$D$64:$N$64</c:f>
              <c:numCache/>
            </c:numRef>
          </c:val>
          <c:smooth val="0"/>
        </c:ser>
        <c:ser>
          <c:idx val="1"/>
          <c:order val="1"/>
          <c:tx>
            <c:strRef>
              <c:f>'Figure 1'!$C$65</c:f>
              <c:strCache>
                <c:ptCount val="1"/>
                <c:pt idx="0">
                  <c:v>EU (²)</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1'!$D$63:$N$63</c:f>
              <c:numCache/>
            </c:numRef>
          </c:cat>
          <c:val>
            <c:numRef>
              <c:f>'Figure 1'!$D$65:$N$65</c:f>
              <c:numCache/>
            </c:numRef>
          </c:val>
          <c:smooth val="0"/>
        </c:ser>
        <c:ser>
          <c:idx val="2"/>
          <c:order val="2"/>
          <c:tx>
            <c:strRef>
              <c:f>'Figure 1'!$C$66</c:f>
              <c:strCache>
                <c:ptCount val="1"/>
                <c:pt idx="0">
                  <c:v>Belarus (³)</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1'!$D$63:$N$63</c:f>
              <c:numCache/>
            </c:numRef>
          </c:cat>
          <c:val>
            <c:numRef>
              <c:f>'Figure 1'!$D$66:$N$66</c:f>
              <c:numCache/>
            </c:numRef>
          </c:val>
          <c:smooth val="0"/>
        </c:ser>
        <c:ser>
          <c:idx val="3"/>
          <c:order val="3"/>
          <c:tx>
            <c:strRef>
              <c:f>'Figure 1'!$C$67</c:f>
              <c:strCache>
                <c:ptCount val="1"/>
                <c:pt idx="0">
                  <c:v>Azerbaijan (⁴)</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1'!$D$63:$N$63</c:f>
              <c:numCache/>
            </c:numRef>
          </c:cat>
          <c:val>
            <c:numRef>
              <c:f>'Figure 1'!$D$67:$N$67</c:f>
              <c:numCache/>
            </c:numRef>
          </c:val>
          <c:smooth val="0"/>
        </c:ser>
        <c:ser>
          <c:idx val="4"/>
          <c:order val="4"/>
          <c:tx>
            <c:strRef>
              <c:f>'Figure 1'!$C$68</c:f>
              <c:strCache>
                <c:ptCount val="1"/>
                <c:pt idx="0">
                  <c:v>Armenia</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1'!$D$63:$N$63</c:f>
              <c:numCache/>
            </c:numRef>
          </c:cat>
          <c:val>
            <c:numRef>
              <c:f>'Figure 1'!$D$68:$N$68</c:f>
              <c:numCache/>
            </c:numRef>
          </c:val>
          <c:smooth val="0"/>
        </c:ser>
        <c:ser>
          <c:idx val="5"/>
          <c:order val="5"/>
          <c:tx>
            <c:strRef>
              <c:f>'Figure 1'!$C$69</c:f>
              <c:strCache>
                <c:ptCount val="1"/>
                <c:pt idx="0">
                  <c:v>Moldova (⁵)</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1'!$D$63:$N$63</c:f>
              <c:numCache/>
            </c:numRef>
          </c:cat>
          <c:val>
            <c:numRef>
              <c:f>'Figure 1'!$D$69:$N$69</c:f>
              <c:numCache/>
            </c:numRef>
          </c:val>
          <c:smooth val="0"/>
        </c:ser>
        <c:ser>
          <c:idx val="6"/>
          <c:order val="6"/>
          <c:tx>
            <c:strRef>
              <c:f>'Figure 1'!$C$70</c:f>
              <c:strCache>
                <c:ptCount val="1"/>
                <c:pt idx="0">
                  <c:v>Georgia</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1'!$D$63:$N$63</c:f>
              <c:numCache/>
            </c:numRef>
          </c:cat>
          <c:val>
            <c:numRef>
              <c:f>'Figure 1'!$D$70:$N$70</c:f>
              <c:numCache/>
            </c:numRef>
          </c:val>
          <c:smooth val="0"/>
        </c:ser>
        <c:axId val="19528777"/>
        <c:axId val="41541266"/>
      </c:lineChart>
      <c:catAx>
        <c:axId val="19528777"/>
        <c:scaling>
          <c:orientation val="minMax"/>
        </c:scaling>
        <c:axPos val="b"/>
        <c:delete val="0"/>
        <c:numFmt formatCode="0" sourceLinked="1"/>
        <c:majorTickMark val="out"/>
        <c:minorTickMark val="none"/>
        <c:tickLblPos val="low"/>
        <c:spPr>
          <a:noFill/>
          <a:ln w="9525" cap="flat" cmpd="sng">
            <a:solidFill>
              <a:srgbClr val="000000"/>
            </a:solidFill>
            <a:prstDash val="solid"/>
            <a:round/>
          </a:ln>
        </c:spPr>
        <c:crossAx val="41541266"/>
        <c:crosses val="autoZero"/>
        <c:auto val="1"/>
        <c:lblOffset val="100"/>
        <c:noMultiLvlLbl val="0"/>
      </c:catAx>
      <c:valAx>
        <c:axId val="41541266"/>
        <c:scaling>
          <c:orientation val="minMax"/>
          <c:max val="30"/>
          <c:min val="-15"/>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9528777"/>
        <c:crosses val="autoZero"/>
        <c:crossBetween val="between"/>
        <c:dispUnits/>
      </c:valAx>
      <c:spPr>
        <a:noFill/>
        <a:ln>
          <a:noFill/>
        </a:ln>
      </c:spPr>
    </c:plotArea>
    <c:legend>
      <c:legendPos val="b"/>
      <c:layout>
        <c:manualLayout>
          <c:xMode val="edge"/>
          <c:yMode val="edge"/>
          <c:x val="0.057"/>
          <c:y val="0.71075"/>
          <c:w val="0.88325"/>
          <c:h val="0.033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Main components of the current account balance, 2020</a:t>
            </a:r>
            <a:r>
              <a:rPr lang="en-US" cap="none" sz="1600" b="0" u="none" baseline="0">
                <a:solidFill>
                  <a:srgbClr val="000000"/>
                </a:solidFill>
                <a:latin typeface="Arial"/>
                <a:ea typeface="Arial"/>
                <a:cs typeface="Arial"/>
              </a:rPr>
              <a:t>
(% of GDP)</a:t>
            </a:r>
          </a:p>
        </c:rich>
      </c:tx>
      <c:layout>
        <c:manualLayout>
          <c:xMode val="edge"/>
          <c:yMode val="edge"/>
          <c:x val="0.00525"/>
          <c:y val="0.006"/>
        </c:manualLayout>
      </c:layout>
      <c:overlay val="0"/>
      <c:spPr>
        <a:noFill/>
        <a:ln>
          <a:noFill/>
        </a:ln>
      </c:spPr>
    </c:title>
    <c:plotArea>
      <c:layout>
        <c:manualLayout>
          <c:layoutTarget val="inner"/>
          <c:xMode val="edge"/>
          <c:yMode val="edge"/>
          <c:x val="0.04575"/>
          <c:y val="0.09"/>
          <c:w val="0.935"/>
          <c:h val="0.5955"/>
        </c:manualLayout>
      </c:layout>
      <c:lineChart>
        <c:grouping val="standard"/>
        <c:varyColors val="0"/>
        <c:ser>
          <c:idx val="0"/>
          <c:order val="0"/>
          <c:tx>
            <c:strRef>
              <c:f>'Figure 2'!$D$8</c:f>
              <c:strCache>
                <c:ptCount val="1"/>
                <c:pt idx="0">
                  <c:v>Current account</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chemeClr val="accent1"/>
              </a:solid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2'!$C$9:$C$16</c:f>
              <c:strCache/>
            </c:strRef>
          </c:cat>
          <c:val>
            <c:numRef>
              <c:f>'Figure 2'!$D$9:$D$16</c:f>
              <c:numCache/>
            </c:numRef>
          </c:val>
          <c:smooth val="0"/>
        </c:ser>
        <c:ser>
          <c:idx val="1"/>
          <c:order val="1"/>
          <c:tx>
            <c:strRef>
              <c:f>'Figure 2'!$E$8</c:f>
              <c:strCache>
                <c:ptCount val="1"/>
                <c:pt idx="0">
                  <c:v>Goods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2'!$C$9:$C$16</c:f>
              <c:strCache/>
            </c:strRef>
          </c:cat>
          <c:val>
            <c:numRef>
              <c:f>'Figure 2'!$E$9:$E$16</c:f>
              <c:numCache/>
            </c:numRef>
          </c:val>
          <c:smooth val="0"/>
        </c:ser>
        <c:ser>
          <c:idx val="2"/>
          <c:order val="2"/>
          <c:tx>
            <c:strRef>
              <c:f>'Figure 2'!$F$8</c:f>
              <c:strCache>
                <c:ptCount val="1"/>
                <c:pt idx="0">
                  <c:v>Services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9050">
                <a:solidFill>
                  <a:schemeClr val="accent3"/>
                </a:solidFill>
              </a:ln>
            </c:spPr>
          </c:marker>
          <c:dLbls>
            <c:numFmt formatCode="General" sourceLinked="1"/>
            <c:showLegendKey val="0"/>
            <c:showVal val="0"/>
            <c:showBubbleSize val="0"/>
            <c:showCatName val="0"/>
            <c:showSerName val="0"/>
            <c:showLeaderLines val="1"/>
            <c:showPercent val="0"/>
          </c:dLbls>
          <c:cat>
            <c:strRef>
              <c:f>'Figure 2'!$C$9:$C$16</c:f>
              <c:strCache/>
            </c:strRef>
          </c:cat>
          <c:val>
            <c:numRef>
              <c:f>'Figure 2'!$F$9:$F$16</c:f>
              <c:numCache/>
            </c:numRef>
          </c:val>
          <c:smooth val="0"/>
        </c:ser>
        <c:ser>
          <c:idx val="3"/>
          <c:order val="3"/>
          <c:tx>
            <c:strRef>
              <c:f>'Figure 2'!$G$8</c:f>
              <c:strCache>
                <c:ptCount val="1"/>
                <c:pt idx="0">
                  <c:v>Primary income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2'!$C$9:$C$16</c:f>
              <c:strCache/>
            </c:strRef>
          </c:cat>
          <c:val>
            <c:numRef>
              <c:f>'Figure 2'!$G$9:$G$16</c:f>
              <c:numCache/>
            </c:numRef>
          </c:val>
          <c:smooth val="0"/>
        </c:ser>
        <c:ser>
          <c:idx val="4"/>
          <c:order val="4"/>
          <c:tx>
            <c:strRef>
              <c:f>'Figure 2'!$H$8</c:f>
              <c:strCache>
                <c:ptCount val="1"/>
                <c:pt idx="0">
                  <c:v>Secondary income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5"/>
                </a:solidFill>
              </a:ln>
            </c:spPr>
          </c:marker>
          <c:dLbls>
            <c:numFmt formatCode="General" sourceLinked="1"/>
            <c:showLegendKey val="0"/>
            <c:showVal val="0"/>
            <c:showBubbleSize val="0"/>
            <c:showCatName val="0"/>
            <c:showSerName val="0"/>
            <c:showLeaderLines val="1"/>
            <c:showPercent val="0"/>
          </c:dLbls>
          <c:cat>
            <c:strRef>
              <c:f>'Figure 2'!$C$9:$C$16</c:f>
              <c:strCache/>
            </c:strRef>
          </c:cat>
          <c:val>
            <c:numRef>
              <c:f>'Figure 2'!$H$9:$H$16</c:f>
              <c:numCache/>
            </c:numRef>
          </c:val>
          <c:smooth val="0"/>
        </c:ser>
        <c:hiLowLines>
          <c:spPr>
            <a:ln>
              <a:solidFill>
                <a:schemeClr val="bg1">
                  <a:lumMod val="75000"/>
                </a:schemeClr>
              </a:solidFill>
            </a:ln>
          </c:spPr>
        </c:hiLowLines>
        <c:marker val="1"/>
        <c:axId val="38327075"/>
        <c:axId val="9399356"/>
      </c:lineChart>
      <c:catAx>
        <c:axId val="38327075"/>
        <c:scaling>
          <c:orientation val="minMax"/>
        </c:scaling>
        <c:axPos val="b"/>
        <c:delete val="0"/>
        <c:numFmt formatCode="General" sourceLinked="0"/>
        <c:majorTickMark val="out"/>
        <c:minorTickMark val="none"/>
        <c:tickLblPos val="nextTo"/>
        <c:spPr>
          <a:ln>
            <a:solidFill>
              <a:srgbClr val="000000"/>
            </a:solidFill>
            <a:prstDash val="solid"/>
          </a:ln>
        </c:spPr>
        <c:txPr>
          <a:bodyPr/>
          <a:lstStyle/>
          <a:p>
            <a:pPr>
              <a:defRPr lang="en-US" cap="none" sz="1200" u="none" baseline="0">
                <a:latin typeface="Arial"/>
                <a:ea typeface="Arial"/>
                <a:cs typeface="Arial"/>
              </a:defRPr>
            </a:pPr>
          </a:p>
        </c:txPr>
        <c:crossAx val="9399356"/>
        <c:crossesAt val="-50"/>
        <c:auto val="1"/>
        <c:lblOffset val="100"/>
        <c:noMultiLvlLbl val="0"/>
      </c:catAx>
      <c:valAx>
        <c:axId val="9399356"/>
        <c:scaling>
          <c:orientation val="minMax"/>
          <c:max val="15"/>
          <c:min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327075"/>
        <c:crosses val="autoZero"/>
        <c:crossBetween val="between"/>
        <c:dispUnits/>
      </c:valAx>
    </c:plotArea>
    <c:legend>
      <c:legendPos val="b"/>
      <c:layout>
        <c:manualLayout>
          <c:xMode val="edge"/>
          <c:yMode val="edge"/>
          <c:x val="0.15425"/>
          <c:y val="0.73075"/>
          <c:w val="0.6995"/>
          <c:h val="0.029"/>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Capital account balance</a:t>
            </a:r>
            <a:r>
              <a:rPr lang="en-US" cap="none" sz="1600" b="0" u="none" baseline="0">
                <a:solidFill>
                  <a:srgbClr val="000000"/>
                </a:solidFill>
                <a:latin typeface="Arial"/>
                <a:ea typeface="Arial"/>
                <a:cs typeface="Arial"/>
              </a:rPr>
              <a:t>
(% of GDP)</a:t>
            </a:r>
          </a:p>
        </c:rich>
      </c:tx>
      <c:layout>
        <c:manualLayout>
          <c:xMode val="edge"/>
          <c:yMode val="edge"/>
          <c:x val="0.00525"/>
          <c:y val="0.00625"/>
        </c:manualLayout>
      </c:layout>
      <c:overlay val="0"/>
      <c:spPr>
        <a:noFill/>
        <a:ln>
          <a:noFill/>
        </a:ln>
      </c:spPr>
    </c:title>
    <c:plotArea>
      <c:layout>
        <c:manualLayout>
          <c:layoutTarget val="inner"/>
          <c:xMode val="edge"/>
          <c:yMode val="edge"/>
          <c:x val="0.05675"/>
          <c:y val="0.08975"/>
          <c:w val="0.9255"/>
          <c:h val="0.6275"/>
        </c:manualLayout>
      </c:layout>
      <c:lineChart>
        <c:grouping val="standard"/>
        <c:varyColors val="0"/>
        <c:ser>
          <c:idx val="3"/>
          <c:order val="0"/>
          <c:tx>
            <c:strRef>
              <c:f>'Figure 3 '!$C$9</c:f>
              <c:strCache>
                <c:ptCount val="1"/>
                <c:pt idx="0">
                  <c:v>EU (¹)</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 '!$D$8:$N$8</c:f>
              <c:numCache/>
            </c:numRef>
          </c:cat>
          <c:val>
            <c:numRef>
              <c:f>'Figure 3 '!$D$9:$N$9</c:f>
              <c:numCache/>
            </c:numRef>
          </c:val>
          <c:smooth val="0"/>
        </c:ser>
        <c:ser>
          <c:idx val="1"/>
          <c:order val="1"/>
          <c:tx>
            <c:strRef>
              <c:f>'Figure 3 '!$C$10</c:f>
              <c:strCache>
                <c:ptCount val="1"/>
                <c:pt idx="0">
                  <c:v>Armenia</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 '!$D$8:$N$8</c:f>
              <c:numCache/>
            </c:numRef>
          </c:cat>
          <c:val>
            <c:numRef>
              <c:f>'Figure 3 '!$D$10:$N$10</c:f>
              <c:numCache/>
            </c:numRef>
          </c:val>
          <c:smooth val="0"/>
        </c:ser>
        <c:ser>
          <c:idx val="2"/>
          <c:order val="2"/>
          <c:tx>
            <c:strRef>
              <c:f>'Figure 3 '!$C$11</c:f>
              <c:strCache>
                <c:ptCount val="1"/>
                <c:pt idx="0">
                  <c:v>Azerbaijan (²)</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 '!$D$8:$N$8</c:f>
              <c:numCache/>
            </c:numRef>
          </c:cat>
          <c:val>
            <c:numRef>
              <c:f>'Figure 3 '!$D$11:$N$11</c:f>
              <c:numCache/>
            </c:numRef>
          </c:val>
          <c:smooth val="0"/>
        </c:ser>
        <c:ser>
          <c:idx val="4"/>
          <c:order val="3"/>
          <c:tx>
            <c:strRef>
              <c:f>'Figure 3 '!$C$12</c:f>
              <c:strCache>
                <c:ptCount val="1"/>
                <c:pt idx="0">
                  <c:v>Belarus (³)</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 '!$D$8:$N$8</c:f>
              <c:numCache/>
            </c:numRef>
          </c:cat>
          <c:val>
            <c:numRef>
              <c:f>'Figure 3 '!$D$12:$N$12</c:f>
              <c:numCache/>
            </c:numRef>
          </c:val>
          <c:smooth val="0"/>
        </c:ser>
        <c:ser>
          <c:idx val="5"/>
          <c:order val="4"/>
          <c:tx>
            <c:strRef>
              <c:f>'Figure 3 '!$C$13</c:f>
              <c:strCache>
                <c:ptCount val="1"/>
                <c:pt idx="0">
                  <c:v>Georgia</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 '!$D$8:$N$8</c:f>
              <c:numCache/>
            </c:numRef>
          </c:cat>
          <c:val>
            <c:numRef>
              <c:f>'Figure 3 '!$D$13:$N$13</c:f>
              <c:numCache/>
            </c:numRef>
          </c:val>
          <c:smooth val="0"/>
        </c:ser>
        <c:ser>
          <c:idx val="6"/>
          <c:order val="5"/>
          <c:tx>
            <c:strRef>
              <c:f>'Figure 3 '!$C$14</c:f>
              <c:strCache>
                <c:ptCount val="1"/>
                <c:pt idx="0">
                  <c:v>Moldova (⁴)</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 '!$D$8:$N$8</c:f>
              <c:numCache/>
            </c:numRef>
          </c:cat>
          <c:val>
            <c:numRef>
              <c:f>'Figure 3 '!$D$14:$N$14</c:f>
              <c:numCache/>
            </c:numRef>
          </c:val>
          <c:smooth val="0"/>
        </c:ser>
        <c:ser>
          <c:idx val="0"/>
          <c:order val="6"/>
          <c:tx>
            <c:strRef>
              <c:f>'Figure 3 '!$C$15</c:f>
              <c:strCache>
                <c:ptCount val="1"/>
                <c:pt idx="0">
                  <c:v>Ukraine (⁵)</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 '!$D$8:$N$8</c:f>
              <c:numCache/>
            </c:numRef>
          </c:cat>
          <c:val>
            <c:numRef>
              <c:f>'Figure 3 '!$D$15:$N$15</c:f>
              <c:numCache/>
            </c:numRef>
          </c:val>
          <c:smooth val="0"/>
        </c:ser>
        <c:axId val="17485341"/>
        <c:axId val="23150342"/>
      </c:lineChart>
      <c:catAx>
        <c:axId val="17485341"/>
        <c:scaling>
          <c:orientation val="minMax"/>
        </c:scaling>
        <c:axPos val="b"/>
        <c:delete val="0"/>
        <c:numFmt formatCode="General" sourceLinked="1"/>
        <c:majorTickMark val="out"/>
        <c:minorTickMark val="none"/>
        <c:tickLblPos val="low"/>
        <c:spPr>
          <a:ln>
            <a:solidFill>
              <a:srgbClr val="000000"/>
            </a:solidFill>
            <a:prstDash val="solid"/>
          </a:ln>
        </c:spPr>
        <c:crossAx val="23150342"/>
        <c:crosses val="autoZero"/>
        <c:auto val="1"/>
        <c:lblOffset val="100"/>
        <c:noMultiLvlLbl val="0"/>
      </c:catAx>
      <c:valAx>
        <c:axId val="23150342"/>
        <c:scaling>
          <c:orientation val="minMax"/>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ln>
        </c:spPr>
        <c:crossAx val="17485341"/>
        <c:crosses val="autoZero"/>
        <c:crossBetween val="between"/>
        <c:dispUnits/>
      </c:valAx>
    </c:plotArea>
    <c:legend>
      <c:legendPos val="b"/>
      <c:layout>
        <c:manualLayout>
          <c:xMode val="edge"/>
          <c:yMode val="edge"/>
          <c:x val="0.05825"/>
          <c:y val="0.782"/>
          <c:w val="0.9"/>
          <c:h val="0.030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Financial account balance, 2010, 2015 and 2020</a:t>
            </a:r>
            <a:r>
              <a:rPr lang="en-US" cap="none" sz="1600" b="0" u="none" baseline="0">
                <a:solidFill>
                  <a:srgbClr val="000000"/>
                </a:solidFill>
                <a:latin typeface="Arial"/>
                <a:ea typeface="Arial"/>
                <a:cs typeface="Arial"/>
              </a:rPr>
              <a:t>
(% of GDP)</a:t>
            </a:r>
          </a:p>
        </c:rich>
      </c:tx>
      <c:layout>
        <c:manualLayout>
          <c:xMode val="edge"/>
          <c:yMode val="edge"/>
          <c:x val="0.00525"/>
          <c:y val="0.0065"/>
        </c:manualLayout>
      </c:layout>
      <c:overlay val="0"/>
      <c:spPr>
        <a:noFill/>
        <a:ln>
          <a:noFill/>
        </a:ln>
      </c:spPr>
    </c:title>
    <c:plotArea>
      <c:layout>
        <c:manualLayout>
          <c:layoutTarget val="inner"/>
          <c:xMode val="edge"/>
          <c:yMode val="edge"/>
          <c:x val="0.04875"/>
          <c:y val="0.09675"/>
          <c:w val="0.94375"/>
          <c:h val="0.56875"/>
        </c:manualLayout>
      </c:layout>
      <c:barChart>
        <c:barDir val="col"/>
        <c:grouping val="clustered"/>
        <c:varyColors val="0"/>
        <c:ser>
          <c:idx val="0"/>
          <c:order val="0"/>
          <c:tx>
            <c:strRef>
              <c:f>'Figure 4'!$D$8</c:f>
              <c:strCache>
                <c:ptCount val="1"/>
                <c:pt idx="0">
                  <c:v>2010</c:v>
                </c:pt>
              </c:strCache>
            </c:strRef>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50000"/>
                </a:schemeClr>
              </a:solidFill>
              <a:ln>
                <a:noFill/>
              </a:ln>
            </c:spPr>
          </c:dPt>
          <c:dPt>
            <c:idx val="1"/>
            <c:invertIfNegative val="0"/>
            <c:spPr>
              <a:solidFill>
                <a:schemeClr val="accent1">
                  <a:lumMod val="50000"/>
                </a:schemeClr>
              </a:solidFill>
              <a:ln>
                <a:noFill/>
              </a:ln>
            </c:spPr>
          </c:dPt>
          <c:dPt>
            <c:idx val="2"/>
            <c:invertIfNegative val="0"/>
            <c:spPr>
              <a:solidFill>
                <a:schemeClr val="accent1">
                  <a:lumMod val="50000"/>
                </a:schemeClr>
              </a:solidFill>
              <a:ln>
                <a:noFill/>
              </a:ln>
            </c:spPr>
          </c:dPt>
          <c:dPt>
            <c:idx val="3"/>
            <c:invertIfNegative val="0"/>
            <c:spPr>
              <a:solidFill>
                <a:schemeClr val="accent1">
                  <a:lumMod val="50000"/>
                </a:schemeClr>
              </a:solidFill>
              <a:ln>
                <a:noFill/>
              </a:ln>
            </c:spPr>
          </c:dPt>
          <c:dPt>
            <c:idx val="4"/>
            <c:invertIfNegative val="0"/>
            <c:spPr>
              <a:solidFill>
                <a:schemeClr val="accent1">
                  <a:lumMod val="50000"/>
                </a:schemeClr>
              </a:solidFill>
              <a:ln>
                <a:noFill/>
              </a:ln>
            </c:spPr>
          </c:dPt>
          <c:dPt>
            <c:idx val="5"/>
            <c:invertIfNegative val="0"/>
            <c:spPr>
              <a:solidFill>
                <a:schemeClr val="accent1">
                  <a:lumMod val="50000"/>
                </a:schemeClr>
              </a:solidFill>
              <a:ln>
                <a:noFill/>
              </a:ln>
            </c:spPr>
          </c:dPt>
          <c:dPt>
            <c:idx val="6"/>
            <c:invertIfNegative val="0"/>
            <c:spPr>
              <a:solidFill>
                <a:schemeClr val="accent1">
                  <a:lumMod val="50000"/>
                </a:schemeClr>
              </a:solidFill>
              <a:ln>
                <a:noFill/>
              </a:ln>
            </c:spPr>
          </c:dPt>
          <c:dPt>
            <c:idx val="7"/>
            <c:invertIfNegative val="0"/>
            <c:spPr>
              <a:solidFill>
                <a:schemeClr val="accent1">
                  <a:lumMod val="50000"/>
                </a:schemeClr>
              </a:solidFill>
              <a:ln>
                <a:noFill/>
              </a:ln>
            </c:spPr>
          </c:dPt>
          <c:dLbls>
            <c:numFmt formatCode="General" sourceLinked="1"/>
            <c:showLegendKey val="0"/>
            <c:showVal val="0"/>
            <c:showBubbleSize val="0"/>
            <c:showCatName val="0"/>
            <c:showSerName val="0"/>
            <c:showPercent val="0"/>
          </c:dLbls>
          <c:cat>
            <c:strRef>
              <c:f>'Figure 4'!$C$9:$C$16</c:f>
              <c:strCache/>
            </c:strRef>
          </c:cat>
          <c:val>
            <c:numRef>
              <c:f>'Figure 4'!$D$9:$D$16</c:f>
              <c:numCache/>
            </c:numRef>
          </c:val>
        </c:ser>
        <c:ser>
          <c:idx val="1"/>
          <c:order val="1"/>
          <c:tx>
            <c:strRef>
              <c:f>'Figure 4'!$E$8</c:f>
              <c:strCache>
                <c:ptCount val="1"/>
                <c:pt idx="0">
                  <c:v>2015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4'!$C$9:$C$16</c:f>
              <c:strCache/>
            </c:strRef>
          </c:cat>
          <c:val>
            <c:numRef>
              <c:f>'Figure 4'!$E$9:$E$16</c:f>
              <c:numCache/>
            </c:numRef>
          </c:val>
        </c:ser>
        <c:ser>
          <c:idx val="2"/>
          <c:order val="2"/>
          <c:tx>
            <c:strRef>
              <c:f>'Figure 4'!$F$8</c:f>
              <c:strCache>
                <c:ptCount val="1"/>
                <c:pt idx="0">
                  <c:v>2020</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4'!$C$9:$C$16</c:f>
              <c:strCache/>
            </c:strRef>
          </c:cat>
          <c:val>
            <c:numRef>
              <c:f>'Figure 4'!$F$9:$F$16</c:f>
              <c:numCache/>
            </c:numRef>
          </c:val>
        </c:ser>
        <c:overlap val="-5"/>
        <c:gapWidth val="64"/>
        <c:axId val="7026487"/>
        <c:axId val="63238384"/>
      </c:barChart>
      <c:catAx>
        <c:axId val="7026487"/>
        <c:scaling>
          <c:orientation val="minMax"/>
        </c:scaling>
        <c:axPos val="b"/>
        <c:delete val="0"/>
        <c:numFmt formatCode="General" sourceLinked="1"/>
        <c:majorTickMark val="out"/>
        <c:minorTickMark val="none"/>
        <c:tickLblPos val="low"/>
        <c:spPr>
          <a:ln>
            <a:solidFill>
              <a:srgbClr val="000000"/>
            </a:solidFill>
            <a:prstDash val="solid"/>
          </a:ln>
        </c:spPr>
        <c:crossAx val="63238384"/>
        <c:crosses val="autoZero"/>
        <c:auto val="1"/>
        <c:lblOffset val="100"/>
        <c:noMultiLvlLbl val="0"/>
      </c:catAx>
      <c:valAx>
        <c:axId val="63238384"/>
        <c:scaling>
          <c:orientation val="minMax"/>
          <c:max val="30"/>
          <c:min val="-1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7026487"/>
        <c:crosses val="autoZero"/>
        <c:crossBetween val="between"/>
        <c:dispUnits/>
        <c:majorUnit val="5"/>
      </c:valAx>
    </c:plotArea>
    <c:legend>
      <c:legendPos val="b"/>
      <c:layout>
        <c:manualLayout>
          <c:xMode val="edge"/>
          <c:yMode val="edge"/>
          <c:x val="0.36225"/>
          <c:y val="0.72175"/>
          <c:w val="0.2045"/>
          <c:h val="0.0327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0.75525</cdr:y>
    </cdr:from>
    <cdr:to>
      <cdr:x>0</cdr:x>
      <cdr:y>0</cdr:y>
    </cdr:to>
    <cdr:sp macro="" textlink="">
      <cdr:nvSpPr>
        <cdr:cNvPr id="7" name="FootonotesShape"/>
        <cdr:cNvSpPr txBox="1"/>
      </cdr:nvSpPr>
      <cdr:spPr>
        <a:xfrm>
          <a:off x="57150" y="55530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2018-2020: provisional. Since 2014, data for Ukraine generally exclude the illegally annexed Autonomous Republic of Crimea and the City of Sevastopol and the territories which are not under control of the Ukrainian government.</a:t>
          </a:r>
        </a:p>
        <a:p>
          <a:r>
            <a:rPr lang="en-GB" sz="1200">
              <a:latin typeface="Arial" panose="020B0604020202020204" pitchFamily="34" charset="0"/>
            </a:rPr>
            <a:t>(²) EU vis-à-vis extra-EU.</a:t>
          </a:r>
        </a:p>
        <a:p>
          <a:r>
            <a:rPr lang="en-GB" sz="1200">
              <a:latin typeface="Arial" panose="020B0604020202020204" pitchFamily="34" charset="0"/>
            </a:rPr>
            <a:t>(³) 2010-2011: data converted from US dollars to euro using annual average exchange rates</a:t>
          </a:r>
        </a:p>
        <a:p>
          <a:r>
            <a:rPr lang="en-GB" sz="1200">
              <a:latin typeface="Arial" panose="020B0604020202020204" pitchFamily="34" charset="0"/>
            </a:rPr>
            <a:t>(⁴) 2010-2012: based on the IMF's Balance of Payments Manual - 5th edition (BPM5). 2013-2020: excluding reserve assets.</a:t>
          </a:r>
        </a:p>
        <a:p>
          <a:r>
            <a:rPr lang="en-GB" sz="1200">
              <a:latin typeface="Arial" panose="020B0604020202020204" pitchFamily="34" charset="0"/>
            </a:rPr>
            <a:t>(⁵) Data converted from US dollars to euro using annual average exchange rates.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bop_gdp6_q</a:t>
          </a:r>
          <a:r>
            <a:rPr lang="en-GB" sz="1200">
              <a:latin typeface="Arial" panose="020B0604020202020204" pitchFamily="34" charset="0"/>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nama_10_gdp, </a:t>
          </a:r>
          <a:r>
            <a:rPr lang="en-GB" sz="1200">
              <a:latin typeface="Arial" panose="020B0604020202020204" pitchFamily="34" charset="0"/>
            </a:rPr>
            <a:t>enpe_bop_c6_a and enpe_nama_10_gdp)</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7</xdr:row>
      <xdr:rowOff>38100</xdr:rowOff>
    </xdr:from>
    <xdr:to>
      <xdr:col>13</xdr:col>
      <xdr:colOff>561975</xdr:colOff>
      <xdr:row>55</xdr:row>
      <xdr:rowOff>85725</xdr:rowOff>
    </xdr:to>
    <xdr:graphicFrame macro="">
      <xdr:nvGraphicFramePr>
        <xdr:cNvPr id="2" name="Chart 1"/>
        <xdr:cNvGraphicFramePr/>
      </xdr:nvGraphicFramePr>
      <xdr:xfrm>
        <a:off x="1362075" y="1152525"/>
        <a:ext cx="9525000" cy="7362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0.76</cdr:y>
    </cdr:from>
    <cdr:to>
      <cdr:x>0</cdr:x>
      <cdr:y>0</cdr:y>
    </cdr:to>
    <cdr:sp macro="" textlink="">
      <cdr:nvSpPr>
        <cdr:cNvPr id="2" name="FootonotesShape"/>
        <cdr:cNvSpPr txBox="1"/>
      </cdr:nvSpPr>
      <cdr:spPr>
        <a:xfrm>
          <a:off x="38100" y="5667375"/>
          <a:ext cx="0" cy="0"/>
        </a:xfrm>
        <a:prstGeom prst="rect">
          <a:avLst/>
        </a:prstGeom>
        <a:ln>
          <a:noFill/>
        </a:ln>
      </cdr:spPr>
      <cdr:txBody>
        <a:bodyPr vertOverflow="clip" vert="horz" wrap="square" rtlCol="0">
          <a:noAutofit/>
        </a:bodyPr>
        <a:lstStyle/>
        <a:p>
          <a:r>
            <a:rPr lang="en-GB" sz="1200">
              <a:effectLst/>
              <a:latin typeface="Arial" panose="020B0604020202020204" pitchFamily="34" charset="0"/>
              <a:ea typeface="+mn-ea"/>
              <a:cs typeface="Arial" panose="020B0604020202020204" pitchFamily="34" charset="0"/>
            </a:rPr>
            <a:t>(¹) EU vis-à-vis extra-EU. </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(²) Excluding reserve assets.</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(³) Data converted from US dollars to euro using annual average exchange rates.</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(4) Provisional. Since 2014, data for Ukraine generally exclude the illegally annexed Autonomous Republic of Crimea and the City of Sevastopol and the territories which are not under control of the Ukrainian government. </a:t>
          </a:r>
          <a:endParaRPr lang="en-GB" sz="1200">
            <a:effectLst/>
            <a:latin typeface="Arial" panose="020B0604020202020204" pitchFamily="34" charset="0"/>
            <a:cs typeface="Arial" panose="020B0604020202020204" pitchFamily="34" charset="0"/>
          </a:endParaRPr>
        </a:p>
        <a:p>
          <a:r>
            <a:rPr lang="en-GB" sz="1200" i="1">
              <a:effectLst/>
              <a:latin typeface="Arial" panose="020B0604020202020204" pitchFamily="34" charset="0"/>
              <a:ea typeface="+mn-ea"/>
              <a:cs typeface="Arial" panose="020B0604020202020204" pitchFamily="34" charset="0"/>
            </a:rPr>
            <a:t>Source:</a:t>
          </a:r>
          <a:r>
            <a:rPr lang="en-GB" sz="1200">
              <a:effectLst/>
              <a:latin typeface="Arial" panose="020B0604020202020204" pitchFamily="34" charset="0"/>
              <a:ea typeface="+mn-ea"/>
              <a:cs typeface="Arial" panose="020B0604020202020204" pitchFamily="34" charset="0"/>
            </a:rPr>
            <a:t> Eurostat (online data code: bop_gdp6_q, nama_10_gdp, enpe_bop_c6_a and enpe_nama_10_gdp)</a:t>
          </a:r>
          <a:endParaRPr lang="en-GB" sz="12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25</xdr:row>
      <xdr:rowOff>0</xdr:rowOff>
    </xdr:from>
    <xdr:ext cx="9591675" cy="7467600"/>
    <xdr:graphicFrame macro="">
      <xdr:nvGraphicFramePr>
        <xdr:cNvPr id="2" name="Chart 1"/>
        <xdr:cNvGraphicFramePr/>
      </xdr:nvGraphicFramePr>
      <xdr:xfrm>
        <a:off x="1238250" y="4124325"/>
        <a:ext cx="9591675" cy="7467600"/>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0.82375</cdr:y>
    </cdr:from>
    <cdr:to>
      <cdr:x>0</cdr:x>
      <cdr:y>0</cdr:y>
    </cdr:to>
    <cdr:sp macro="" textlink="">
      <cdr:nvSpPr>
        <cdr:cNvPr id="4" name="FootonotesShape"/>
        <cdr:cNvSpPr txBox="1"/>
      </cdr:nvSpPr>
      <cdr:spPr>
        <a:xfrm>
          <a:off x="47625" y="6572250"/>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EU vis-à-vis extra-EU.</a:t>
          </a:r>
        </a:p>
        <a:p>
          <a:r>
            <a:rPr lang="en-GB" sz="1200">
              <a:latin typeface="Arial" panose="020B0604020202020204" pitchFamily="34" charset="0"/>
            </a:rPr>
            <a:t>(²) 2010-2012: based on BPM5. 2013-2020: excluding reserve assets.</a:t>
          </a:r>
        </a:p>
        <a:p>
          <a:r>
            <a:rPr lang="en-GB" sz="1200">
              <a:latin typeface="Arial" panose="020B0604020202020204" pitchFamily="34" charset="0"/>
            </a:rPr>
            <a:t>(³) 2010-2011: data converted from US dollars to euro using annual average exchange rates.</a:t>
          </a:r>
        </a:p>
        <a:p>
          <a:r>
            <a:rPr lang="en-GB" sz="1200">
              <a:latin typeface="Arial" panose="020B0604020202020204" pitchFamily="34" charset="0"/>
            </a:rPr>
            <a:t>(⁴) Data converted from US dollars to euro using annual average exchange rates.</a:t>
          </a:r>
        </a:p>
        <a:p>
          <a:r>
            <a:rPr lang="en-GB" sz="1200">
              <a:latin typeface="Arial" panose="020B0604020202020204" pitchFamily="34" charset="0"/>
            </a:rPr>
            <a:t>(⁵) Since 2014, data for Ukraine generally exclude the illegally annexed Autonomous Republic of Crimea and the City of Sevastopol and the territories which are not under control of the Ukrainian government.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bop_gdp6_q) and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114300</xdr:colOff>
      <xdr:row>32</xdr:row>
      <xdr:rowOff>104775</xdr:rowOff>
    </xdr:from>
    <xdr:to>
      <xdr:col>15</xdr:col>
      <xdr:colOff>209550</xdr:colOff>
      <xdr:row>82</xdr:row>
      <xdr:rowOff>114300</xdr:rowOff>
    </xdr:to>
    <xdr:graphicFrame macro="">
      <xdr:nvGraphicFramePr>
        <xdr:cNvPr id="2" name="Chart 1"/>
        <xdr:cNvGraphicFramePr/>
      </xdr:nvGraphicFramePr>
      <xdr:xfrm>
        <a:off x="1409700" y="5238750"/>
        <a:ext cx="9705975" cy="7981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0.758</cdr:y>
    </cdr:from>
    <cdr:to>
      <cdr:x>0</cdr:x>
      <cdr:y>0</cdr:y>
    </cdr:to>
    <cdr:sp macro="" textlink="">
      <cdr:nvSpPr>
        <cdr:cNvPr id="2" name="FootonotesShape"/>
        <cdr:cNvSpPr txBox="1"/>
      </cdr:nvSpPr>
      <cdr:spPr>
        <a:xfrm>
          <a:off x="47625" y="587692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EU vis-à-vis extra-EU.</a:t>
          </a:r>
        </a:p>
        <a:p>
          <a:pPr>
            <a:spcBef>
              <a:spcPts val="300"/>
            </a:spcBef>
          </a:pPr>
          <a:r>
            <a:rPr lang="en-GB" sz="1200">
              <a:latin typeface="Arial" panose="020B0604020202020204" pitchFamily="34" charset="0"/>
            </a:rPr>
            <a:t>(²) 2010: based on BPM5. 2015, 2020: including reserve assets.</a:t>
          </a:r>
        </a:p>
        <a:p>
          <a:pPr>
            <a:spcBef>
              <a:spcPts val="300"/>
            </a:spcBef>
          </a:pPr>
          <a:r>
            <a:rPr lang="en-GB" sz="1200">
              <a:latin typeface="Arial" panose="020B0604020202020204" pitchFamily="34" charset="0"/>
            </a:rPr>
            <a:t>(³) 2010: data converted from US dollars to euro using annual average exchange rates.</a:t>
          </a:r>
        </a:p>
        <a:p>
          <a:pPr>
            <a:spcBef>
              <a:spcPts val="300"/>
            </a:spcBef>
          </a:pPr>
          <a:r>
            <a:rPr lang="en-GB" sz="1200">
              <a:latin typeface="Arial" panose="020B0604020202020204" pitchFamily="34" charset="0"/>
            </a:rPr>
            <a:t>(⁴) Data converted from US dollars to euro using annual average exchange rates.</a:t>
          </a:r>
        </a:p>
        <a:p>
          <a:pPr>
            <a:spcBef>
              <a:spcPts val="300"/>
            </a:spcBef>
          </a:pPr>
          <a:r>
            <a:rPr lang="en-GB" sz="1200">
              <a:latin typeface="Arial" panose="020B0604020202020204" pitchFamily="34" charset="0"/>
            </a:rPr>
            <a:t>(⁵) 2015, 2020: non-financial corporations' reinvested earnings have  been incorporated in FDI flows and stocks. Since 2014, data for Ukraine generally exclude the illegally annexed Autonomous Republic of Crimea and the City of Sevastopol and the territories which are not under control of the Ukrainian government.</a:t>
          </a:r>
        </a:p>
        <a:p>
          <a:pPr>
            <a:spcBef>
              <a:spcPts val="300"/>
            </a:spcBef>
          </a:pPr>
          <a:r>
            <a:rPr lang="en-GB" sz="1200" i="1">
              <a:latin typeface="Arial" panose="020B0604020202020204" pitchFamily="34" charset="0"/>
            </a:rPr>
            <a:t>Source: </a:t>
          </a:r>
          <a:r>
            <a:rPr lang="en-GB" sz="1200">
              <a:latin typeface="Arial" panose="020B0604020202020204" pitchFamily="34" charset="0"/>
            </a:rPr>
            <a:t>Eurostat (online data code: bop_gdp6_q, nama_10_gdp, enpe_bop_c6_a and enpe_nama_10_gdp)</a:t>
          </a:r>
          <a:endParaRPr lang="en-150" sz="1200">
            <a:latin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571500</xdr:colOff>
      <xdr:row>29</xdr:row>
      <xdr:rowOff>0</xdr:rowOff>
    </xdr:from>
    <xdr:ext cx="9163050" cy="7762875"/>
    <xdr:graphicFrame macro="">
      <xdr:nvGraphicFramePr>
        <xdr:cNvPr id="2" name="Chart 1"/>
        <xdr:cNvGraphicFramePr/>
      </xdr:nvGraphicFramePr>
      <xdr:xfrm>
        <a:off x="1190625" y="4495800"/>
        <a:ext cx="9163050" cy="776287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27A5D-A5A7-4219-BCB9-83E4B0E1CE80}">
  <sheetPr>
    <tabColor rgb="FF0070C0"/>
  </sheetPr>
  <dimension ref="A1:A1"/>
  <sheetViews>
    <sheetView showGridLines="0" tabSelected="1" workbookViewId="0" topLeftCell="A1"/>
  </sheetViews>
  <sheetFormatPr defaultColWidth="8.8515625" defaultRowHeight="12"/>
  <cols>
    <col min="1" max="16384" width="8.8515625" style="109" customWidth="1"/>
  </cols>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5F21A-5C22-406D-803C-8B549B41B166}">
  <sheetPr>
    <tabColor rgb="FF92D050"/>
    <pageSetUpPr fitToPage="1"/>
  </sheetPr>
  <dimension ref="A1:AE28"/>
  <sheetViews>
    <sheetView showGridLines="0" workbookViewId="0" topLeftCell="B1">
      <selection activeCell="B1" sqref="B1"/>
    </sheetView>
  </sheetViews>
  <sheetFormatPr defaultColWidth="9.140625" defaultRowHeight="12"/>
  <cols>
    <col min="1" max="2" width="9.28125" style="29" customWidth="1"/>
    <col min="3" max="3" width="16.7109375" style="92" customWidth="1"/>
    <col min="4" max="4" width="9.28125" style="92" customWidth="1"/>
    <col min="5" max="6" width="9.140625" style="92" customWidth="1"/>
    <col min="7" max="16384" width="9.140625" style="29" customWidth="1"/>
  </cols>
  <sheetData>
    <row r="1" spans="1:6" ht="12" customHeight="1">
      <c r="A1" s="61"/>
      <c r="D1" s="62"/>
      <c r="E1" s="62"/>
      <c r="F1" s="62"/>
    </row>
    <row r="2" spans="1:3" s="62" customFormat="1" ht="12" customHeight="1">
      <c r="A2" s="53"/>
      <c r="C2" s="54"/>
    </row>
    <row r="3" spans="1:3" s="62" customFormat="1" ht="12" customHeight="1">
      <c r="A3" s="53"/>
      <c r="C3" s="4" t="s">
        <v>0</v>
      </c>
    </row>
    <row r="4" spans="1:6" s="62" customFormat="1" ht="12" customHeight="1">
      <c r="A4" s="63"/>
      <c r="C4" s="54" t="s">
        <v>14</v>
      </c>
      <c r="E4" s="219"/>
      <c r="F4" s="219"/>
    </row>
    <row r="5" spans="3:6" s="62" customFormat="1" ht="12" customHeight="1">
      <c r="C5" s="54"/>
      <c r="D5" s="54"/>
      <c r="E5" s="54"/>
      <c r="F5" s="54"/>
    </row>
    <row r="6" spans="3:23" s="64" customFormat="1" ht="15.75">
      <c r="C6" s="56" t="s">
        <v>103</v>
      </c>
      <c r="D6" s="57"/>
      <c r="E6" s="57"/>
      <c r="F6" s="57"/>
      <c r="G6" s="65"/>
      <c r="H6" s="65"/>
      <c r="I6" s="65"/>
      <c r="J6" s="65"/>
      <c r="K6" s="65"/>
      <c r="L6" s="65"/>
      <c r="M6" s="65"/>
      <c r="N6" s="65"/>
      <c r="O6" s="65"/>
      <c r="P6" s="65"/>
      <c r="Q6" s="65"/>
      <c r="R6" s="65"/>
      <c r="S6" s="65"/>
      <c r="T6" s="65"/>
      <c r="U6" s="65"/>
      <c r="V6" s="65"/>
      <c r="W6" s="65"/>
    </row>
    <row r="7" spans="3:23" s="64" customFormat="1" ht="12" customHeight="1">
      <c r="C7" s="81" t="s">
        <v>1</v>
      </c>
      <c r="D7" s="57"/>
      <c r="E7" s="57"/>
      <c r="F7" s="57"/>
      <c r="G7" s="65"/>
      <c r="H7" s="65"/>
      <c r="I7" s="65"/>
      <c r="J7" s="65"/>
      <c r="K7" s="65"/>
      <c r="L7" s="65"/>
      <c r="M7" s="65"/>
      <c r="N7" s="65"/>
      <c r="O7" s="65"/>
      <c r="P7" s="65"/>
      <c r="Q7" s="65"/>
      <c r="R7" s="65"/>
      <c r="S7" s="65"/>
      <c r="T7" s="65"/>
      <c r="U7" s="65"/>
      <c r="V7" s="65"/>
      <c r="W7" s="65"/>
    </row>
    <row r="8" spans="3:6" ht="12" customHeight="1">
      <c r="C8" s="100"/>
      <c r="D8" s="101">
        <v>2010</v>
      </c>
      <c r="E8" s="101">
        <v>2015</v>
      </c>
      <c r="F8" s="102">
        <v>2020</v>
      </c>
    </row>
    <row r="9" spans="1:6" ht="12" customHeight="1">
      <c r="A9" s="59"/>
      <c r="C9" s="103" t="s">
        <v>5</v>
      </c>
      <c r="D9" s="68"/>
      <c r="E9" s="68">
        <v>2.1</v>
      </c>
      <c r="F9" s="139">
        <v>0.8</v>
      </c>
    </row>
    <row r="10" spans="3:6" ht="12" customHeight="1">
      <c r="C10" s="104"/>
      <c r="D10" s="70"/>
      <c r="E10" s="70"/>
      <c r="F10" s="140"/>
    </row>
    <row r="11" spans="3:6" ht="12" customHeight="1">
      <c r="C11" s="105" t="s">
        <v>7</v>
      </c>
      <c r="D11" s="72">
        <v>-13.8</v>
      </c>
      <c r="E11" s="72">
        <v>-5.4</v>
      </c>
      <c r="F11" s="72">
        <v>-4</v>
      </c>
    </row>
    <row r="12" spans="3:6" ht="12" customHeight="1">
      <c r="C12" s="106" t="s">
        <v>76</v>
      </c>
      <c r="D12" s="70">
        <v>26.6</v>
      </c>
      <c r="E12" s="70">
        <v>1</v>
      </c>
      <c r="F12" s="70">
        <v>5.9</v>
      </c>
    </row>
    <row r="13" spans="3:6" ht="12" customHeight="1">
      <c r="C13" s="105" t="s">
        <v>77</v>
      </c>
      <c r="D13" s="72">
        <v>-13.1</v>
      </c>
      <c r="E13" s="72">
        <v>-0.7</v>
      </c>
      <c r="F13" s="72">
        <v>-1.6</v>
      </c>
    </row>
    <row r="14" spans="3:6" ht="12" customHeight="1">
      <c r="C14" s="107" t="s">
        <v>10</v>
      </c>
      <c r="D14" s="72">
        <v>-8.8</v>
      </c>
      <c r="E14" s="72">
        <v>-12.6</v>
      </c>
      <c r="F14" s="72">
        <v>-12.1</v>
      </c>
    </row>
    <row r="15" spans="1:31" s="92" customFormat="1" ht="12" customHeight="1">
      <c r="A15" s="29"/>
      <c r="B15" s="29"/>
      <c r="C15" s="107" t="s">
        <v>81</v>
      </c>
      <c r="D15" s="72">
        <v>-5.8</v>
      </c>
      <c r="E15" s="72">
        <v>-8.7</v>
      </c>
      <c r="F15" s="72">
        <v>-4.6</v>
      </c>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row>
    <row r="16" spans="1:31" s="92" customFormat="1" ht="12" customHeight="1">
      <c r="A16" s="29"/>
      <c r="B16" s="29"/>
      <c r="C16" s="108" t="s">
        <v>78</v>
      </c>
      <c r="D16" s="74">
        <v>-1</v>
      </c>
      <c r="E16" s="74">
        <v>3.9</v>
      </c>
      <c r="F16" s="74">
        <v>-2.5</v>
      </c>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row>
    <row r="17" spans="1:31" s="92" customFormat="1" ht="15" customHeight="1">
      <c r="A17" s="29"/>
      <c r="B17" s="29"/>
      <c r="C17" s="218" t="s">
        <v>61</v>
      </c>
      <c r="D17" s="134"/>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row>
    <row r="18" spans="1:31" s="92" customFormat="1" ht="12" customHeight="1">
      <c r="A18" s="29"/>
      <c r="B18" s="29"/>
      <c r="C18" s="92" t="s">
        <v>79</v>
      </c>
      <c r="D18" s="134"/>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row>
    <row r="19" spans="1:31" s="92" customFormat="1" ht="12" customHeight="1">
      <c r="A19" s="66" t="s">
        <v>71</v>
      </c>
      <c r="B19" s="29"/>
      <c r="C19" s="146" t="s">
        <v>80</v>
      </c>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row>
    <row r="20" spans="1:31" s="92" customFormat="1" ht="12" customHeight="1">
      <c r="A20" s="66"/>
      <c r="B20" s="29"/>
      <c r="C20" s="146" t="s">
        <v>82</v>
      </c>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row>
    <row r="21" spans="1:31" s="92" customFormat="1" ht="12" customHeight="1">
      <c r="A21" s="66"/>
      <c r="B21" s="29"/>
      <c r="C21" s="146" t="s">
        <v>83</v>
      </c>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row>
    <row r="22" spans="1:31" s="92" customFormat="1" ht="11.25" customHeight="1">
      <c r="A22" s="29"/>
      <c r="B22" s="29"/>
      <c r="C22" s="60" t="s">
        <v>104</v>
      </c>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row>
    <row r="23" ht="12">
      <c r="A23" s="53"/>
    </row>
    <row r="24" ht="12"/>
    <row r="25" spans="3:5" ht="12">
      <c r="C25" s="54"/>
      <c r="D25" s="219"/>
      <c r="E25" s="219"/>
    </row>
    <row r="26" spans="3:5" ht="12">
      <c r="C26" s="160"/>
      <c r="D26" s="219"/>
      <c r="E26" s="219"/>
    </row>
    <row r="27" spans="3:5" ht="12">
      <c r="C27" s="29"/>
      <c r="D27" s="219"/>
      <c r="E27" s="219"/>
    </row>
    <row r="28" spans="3:5" ht="12">
      <c r="C28" s="29"/>
      <c r="D28" s="219"/>
      <c r="E28" s="219"/>
    </row>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28.9" customHeight="1"/>
    <row r="70" ht="12"/>
    <row r="71" ht="12"/>
    <row r="72" ht="12"/>
    <row r="73" ht="12"/>
    <row r="74" ht="12"/>
    <row r="75" ht="12"/>
    <row r="76" ht="12"/>
    <row r="77" ht="12"/>
    <row r="78" ht="12"/>
  </sheetData>
  <printOptions/>
  <pageMargins left="0.2362204724409449" right="0.2362204724409449" top="0.7480314960629921" bottom="0.7480314960629921" header="0.31496062992125984" footer="0.31496062992125984"/>
  <pageSetup fitToHeight="1" fitToWidth="1"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05EA6-927A-4402-95C3-F8364E14677C}">
  <sheetPr>
    <tabColor rgb="FF92D050"/>
  </sheetPr>
  <dimension ref="A1:Z98"/>
  <sheetViews>
    <sheetView showGridLines="0" workbookViewId="0" topLeftCell="A1"/>
  </sheetViews>
  <sheetFormatPr defaultColWidth="8.8515625" defaultRowHeight="12" customHeight="1"/>
  <cols>
    <col min="1" max="2" width="9.7109375" style="31" customWidth="1"/>
    <col min="3" max="3" width="18.57421875" style="31" customWidth="1"/>
    <col min="4" max="14" width="12.421875" style="31" customWidth="1"/>
    <col min="15" max="15" width="28.7109375" style="31" bestFit="1" customWidth="1"/>
    <col min="16" max="16" width="13.421875" style="31" bestFit="1" customWidth="1"/>
    <col min="17" max="16384" width="8.8515625" style="31" customWidth="1"/>
  </cols>
  <sheetData>
    <row r="1" spans="1:6" s="109" customFormat="1" ht="12" customHeight="1">
      <c r="A1" s="118"/>
      <c r="D1" s="33"/>
      <c r="E1" s="33"/>
      <c r="F1" s="33"/>
    </row>
    <row r="2" spans="6:14" ht="12" customHeight="1">
      <c r="F2" s="40"/>
      <c r="G2" s="220"/>
      <c r="H2" s="220"/>
      <c r="I2" s="220"/>
      <c r="J2" s="220"/>
      <c r="K2" s="220"/>
      <c r="L2" s="220"/>
      <c r="M2" s="220"/>
      <c r="N2" s="40"/>
    </row>
    <row r="3" spans="3:14" ht="12" customHeight="1">
      <c r="C3" s="4" t="s">
        <v>0</v>
      </c>
      <c r="F3" s="40"/>
      <c r="G3" s="220"/>
      <c r="H3" s="220"/>
      <c r="I3" s="220"/>
      <c r="J3" s="220"/>
      <c r="K3" s="220"/>
      <c r="L3" s="220"/>
      <c r="M3" s="220"/>
      <c r="N3" s="40"/>
    </row>
    <row r="4" spans="3:9" ht="12" customHeight="1">
      <c r="C4" s="32" t="s">
        <v>14</v>
      </c>
      <c r="D4" s="33"/>
      <c r="E4" s="33"/>
      <c r="F4" s="33"/>
      <c r="G4" s="33"/>
      <c r="H4" s="33"/>
      <c r="I4" s="33"/>
    </row>
    <row r="5" spans="4:9" ht="12" customHeight="1">
      <c r="D5" s="30"/>
      <c r="E5" s="30"/>
      <c r="F5" s="30"/>
      <c r="G5" s="30"/>
      <c r="H5" s="30"/>
      <c r="I5" s="30"/>
    </row>
    <row r="6" spans="3:14" s="119" customFormat="1" ht="15.75">
      <c r="C6" s="233" t="s">
        <v>102</v>
      </c>
      <c r="D6" s="233"/>
      <c r="E6" s="233"/>
      <c r="F6" s="233"/>
      <c r="G6" s="233"/>
      <c r="H6" s="233"/>
      <c r="I6" s="233"/>
      <c r="J6" s="233"/>
      <c r="K6" s="233"/>
      <c r="L6" s="233"/>
      <c r="M6" s="233"/>
      <c r="N6" s="233"/>
    </row>
    <row r="7" spans="3:14" ht="12" customHeight="1">
      <c r="C7" s="234" t="s">
        <v>4</v>
      </c>
      <c r="D7" s="234"/>
      <c r="E7" s="234"/>
      <c r="F7" s="234"/>
      <c r="G7" s="234"/>
      <c r="H7" s="234"/>
      <c r="I7" s="234"/>
      <c r="J7" s="234"/>
      <c r="K7" s="234"/>
      <c r="L7" s="234"/>
      <c r="M7" s="234"/>
      <c r="N7" s="234"/>
    </row>
    <row r="8" spans="2:14" ht="12" customHeight="1">
      <c r="B8" s="34"/>
      <c r="C8" s="35"/>
      <c r="D8" s="237" t="s">
        <v>23</v>
      </c>
      <c r="E8" s="237"/>
      <c r="F8" s="237"/>
      <c r="G8" s="237"/>
      <c r="H8" s="237"/>
      <c r="I8" s="237"/>
      <c r="J8" s="237"/>
      <c r="K8" s="237"/>
      <c r="L8" s="237"/>
      <c r="M8" s="237"/>
      <c r="N8" s="237"/>
    </row>
    <row r="9" spans="3:14" ht="12" customHeight="1">
      <c r="C9" s="37"/>
      <c r="D9" s="96">
        <v>2010</v>
      </c>
      <c r="E9" s="96">
        <v>2011</v>
      </c>
      <c r="F9" s="96">
        <v>2012</v>
      </c>
      <c r="G9" s="96">
        <v>2013</v>
      </c>
      <c r="H9" s="96">
        <v>2014</v>
      </c>
      <c r="I9" s="96">
        <v>2015</v>
      </c>
      <c r="J9" s="96">
        <v>2016</v>
      </c>
      <c r="K9" s="96">
        <v>2017</v>
      </c>
      <c r="L9" s="96">
        <v>2018</v>
      </c>
      <c r="M9" s="96">
        <v>2019</v>
      </c>
      <c r="N9" s="96">
        <v>2020</v>
      </c>
    </row>
    <row r="10" spans="2:14" ht="12" customHeight="1">
      <c r="B10" s="38"/>
      <c r="C10" s="82" t="s">
        <v>5</v>
      </c>
      <c r="D10" s="83">
        <v>169027</v>
      </c>
      <c r="E10" s="83">
        <v>386441</v>
      </c>
      <c r="F10" s="83">
        <v>256595</v>
      </c>
      <c r="G10" s="83">
        <v>618276</v>
      </c>
      <c r="H10" s="83">
        <v>143012.3</v>
      </c>
      <c r="I10" s="83">
        <v>803285</v>
      </c>
      <c r="J10" s="83">
        <v>328703</v>
      </c>
      <c r="K10" s="83">
        <v>209461.6</v>
      </c>
      <c r="L10" s="83">
        <v>-263152.6</v>
      </c>
      <c r="M10" s="83">
        <v>55223.5</v>
      </c>
      <c r="N10" s="83">
        <v>301777.5</v>
      </c>
    </row>
    <row r="11" spans="2:14" ht="12" customHeight="1">
      <c r="B11" s="34"/>
      <c r="C11" s="84" t="s">
        <v>7</v>
      </c>
      <c r="D11" s="85">
        <v>398.7384457</v>
      </c>
      <c r="E11" s="85">
        <v>469.0861337</v>
      </c>
      <c r="F11" s="85">
        <v>386.399088</v>
      </c>
      <c r="G11" s="85">
        <v>260.548826573751</v>
      </c>
      <c r="H11" s="85">
        <v>306.286955338247</v>
      </c>
      <c r="I11" s="85">
        <v>165.847054692074</v>
      </c>
      <c r="J11" s="85">
        <v>301.505161406636</v>
      </c>
      <c r="K11" s="85">
        <v>223.937240583941</v>
      </c>
      <c r="L11" s="85">
        <v>225.805171044952</v>
      </c>
      <c r="M11" s="85">
        <v>90.1478552006051</v>
      </c>
      <c r="N11" s="85">
        <v>41.3276776536268</v>
      </c>
    </row>
    <row r="12" spans="2:14" ht="12" customHeight="1">
      <c r="B12" s="34"/>
      <c r="C12" s="86" t="s">
        <v>8</v>
      </c>
      <c r="D12" s="87" t="s">
        <v>6</v>
      </c>
      <c r="E12" s="87" t="s">
        <v>6</v>
      </c>
      <c r="F12" s="87" t="s">
        <v>6</v>
      </c>
      <c r="G12" s="87" t="s">
        <v>6</v>
      </c>
      <c r="H12" s="87" t="s">
        <v>6</v>
      </c>
      <c r="I12" s="87" t="s">
        <v>6</v>
      </c>
      <c r="J12" s="87" t="s">
        <v>6</v>
      </c>
      <c r="K12" s="87" t="s">
        <v>6</v>
      </c>
      <c r="L12" s="87" t="s">
        <v>6</v>
      </c>
      <c r="M12" s="87" t="s">
        <v>6</v>
      </c>
      <c r="N12" s="87" t="s">
        <v>6</v>
      </c>
    </row>
    <row r="13" spans="2:14" ht="12" customHeight="1">
      <c r="B13" s="34"/>
      <c r="C13" s="86" t="s">
        <v>9</v>
      </c>
      <c r="D13" s="87">
        <v>1041.1410348821</v>
      </c>
      <c r="E13" s="87">
        <v>2787.0087592075</v>
      </c>
      <c r="F13" s="87">
        <v>1136.57225369598</v>
      </c>
      <c r="G13" s="87">
        <v>1702.75263112529</v>
      </c>
      <c r="H13" s="87">
        <v>1445.084843763</v>
      </c>
      <c r="I13" s="87">
        <v>1506.40150433508</v>
      </c>
      <c r="J13" s="87">
        <v>1132.9171376647</v>
      </c>
      <c r="K13" s="87">
        <v>1130.1565474282</v>
      </c>
      <c r="L13" s="87">
        <v>1212.23979506831</v>
      </c>
      <c r="M13" s="87">
        <v>1139.38039156885</v>
      </c>
      <c r="N13" s="87">
        <v>1233.54110951009</v>
      </c>
    </row>
    <row r="14" spans="2:14" ht="12" customHeight="1">
      <c r="B14" s="34"/>
      <c r="C14" s="86" t="s">
        <v>10</v>
      </c>
      <c r="D14" s="87">
        <v>653.833461236988</v>
      </c>
      <c r="E14" s="87">
        <v>814.983922252619</v>
      </c>
      <c r="F14" s="87">
        <v>813.75299718152</v>
      </c>
      <c r="G14" s="87">
        <v>785.410587693302</v>
      </c>
      <c r="H14" s="87">
        <v>1396.27628135024</v>
      </c>
      <c r="I14" s="87">
        <v>1556.31956997358</v>
      </c>
      <c r="J14" s="87">
        <v>1490.46526100998</v>
      </c>
      <c r="K14" s="87">
        <v>1744.94497008163</v>
      </c>
      <c r="L14" s="87">
        <v>1112.01563285661</v>
      </c>
      <c r="M14" s="87">
        <v>1194.30045217599</v>
      </c>
      <c r="N14" s="87">
        <v>513.220570044876</v>
      </c>
    </row>
    <row r="15" spans="2:14" ht="12" customHeight="1">
      <c r="B15" s="34"/>
      <c r="C15" s="88" t="s">
        <v>3</v>
      </c>
      <c r="D15" s="89">
        <v>223.995208085612</v>
      </c>
      <c r="E15" s="89">
        <v>267.890025647461</v>
      </c>
      <c r="F15" s="89">
        <v>195.498653233268</v>
      </c>
      <c r="G15" s="89">
        <v>182.098798500368</v>
      </c>
      <c r="H15" s="89">
        <v>260.626602476371</v>
      </c>
      <c r="I15" s="89">
        <v>203.368384869365</v>
      </c>
      <c r="J15" s="89">
        <v>78.9912886083755</v>
      </c>
      <c r="K15" s="89">
        <v>132.736131974919</v>
      </c>
      <c r="L15" s="89">
        <v>248.445267181343</v>
      </c>
      <c r="M15" s="89">
        <v>452.685608236209</v>
      </c>
      <c r="N15" s="89">
        <v>138.096909479528</v>
      </c>
    </row>
    <row r="16" spans="3:14" ht="12" customHeight="1">
      <c r="C16" s="90" t="s">
        <v>11</v>
      </c>
      <c r="D16" s="91">
        <v>4893.4</v>
      </c>
      <c r="E16" s="91">
        <v>5177</v>
      </c>
      <c r="F16" s="91">
        <v>6536.4</v>
      </c>
      <c r="G16" s="91">
        <v>3388.6</v>
      </c>
      <c r="H16" s="91">
        <v>310.1</v>
      </c>
      <c r="I16" s="91">
        <v>-412.934473994707</v>
      </c>
      <c r="J16" s="91">
        <v>3440.93086901188</v>
      </c>
      <c r="K16" s="91">
        <v>3272.70214875388</v>
      </c>
      <c r="L16" s="91">
        <v>3769.98150038837</v>
      </c>
      <c r="M16" s="91">
        <v>5231.27777879244</v>
      </c>
      <c r="N16" s="91">
        <v>-30.6452911987862</v>
      </c>
    </row>
    <row r="17" spans="2:14" ht="12" customHeight="1">
      <c r="B17" s="34"/>
      <c r="C17" s="35"/>
      <c r="D17" s="241" t="s">
        <v>24</v>
      </c>
      <c r="E17" s="241"/>
      <c r="F17" s="241"/>
      <c r="G17" s="241"/>
      <c r="H17" s="241"/>
      <c r="I17" s="241"/>
      <c r="J17" s="241"/>
      <c r="K17" s="241"/>
      <c r="L17" s="241"/>
      <c r="M17" s="241"/>
      <c r="N17" s="241"/>
    </row>
    <row r="18" spans="3:14" ht="12" customHeight="1">
      <c r="C18" s="37"/>
      <c r="D18" s="96">
        <v>2010</v>
      </c>
      <c r="E18" s="96">
        <v>2011</v>
      </c>
      <c r="F18" s="96">
        <v>2012</v>
      </c>
      <c r="G18" s="96">
        <v>2013</v>
      </c>
      <c r="H18" s="96">
        <v>2014</v>
      </c>
      <c r="I18" s="96">
        <v>2015</v>
      </c>
      <c r="J18" s="96">
        <v>2016</v>
      </c>
      <c r="K18" s="96">
        <v>2017</v>
      </c>
      <c r="L18" s="96">
        <v>2018</v>
      </c>
      <c r="M18" s="96">
        <v>2019</v>
      </c>
      <c r="N18" s="96">
        <v>2020</v>
      </c>
    </row>
    <row r="19" spans="2:14" ht="12" customHeight="1">
      <c r="B19" s="38"/>
      <c r="C19" s="82" t="s">
        <v>5</v>
      </c>
      <c r="D19" s="83">
        <v>258605</v>
      </c>
      <c r="E19" s="83">
        <v>370193</v>
      </c>
      <c r="F19" s="83">
        <v>197580</v>
      </c>
      <c r="G19" s="83">
        <v>643793</v>
      </c>
      <c r="H19" s="83">
        <v>203711</v>
      </c>
      <c r="I19" s="83">
        <v>1016489.7</v>
      </c>
      <c r="J19" s="83">
        <v>449656.5</v>
      </c>
      <c r="K19" s="83">
        <v>180796.2</v>
      </c>
      <c r="L19" s="83">
        <v>-204769.8</v>
      </c>
      <c r="M19" s="83">
        <v>127819</v>
      </c>
      <c r="N19" s="83">
        <v>106247.5</v>
      </c>
    </row>
    <row r="20" spans="2:14" ht="12" customHeight="1">
      <c r="B20" s="34"/>
      <c r="C20" s="84" t="s">
        <v>7</v>
      </c>
      <c r="D20" s="85">
        <v>20.68494516</v>
      </c>
      <c r="E20" s="85">
        <v>157.325477</v>
      </c>
      <c r="F20" s="85">
        <v>18.22614612</v>
      </c>
      <c r="G20" s="85">
        <v>22.7828042864131</v>
      </c>
      <c r="H20" s="85">
        <v>21.6989260789826</v>
      </c>
      <c r="I20" s="85">
        <v>25.8973231771639</v>
      </c>
      <c r="J20" s="85">
        <v>63.7094256514588</v>
      </c>
      <c r="K20" s="85">
        <v>25.724548431357</v>
      </c>
      <c r="L20" s="85">
        <v>5.93445270383981</v>
      </c>
      <c r="M20" s="85">
        <v>-118.768544626108</v>
      </c>
      <c r="N20" s="85">
        <v>-23.8933186221016</v>
      </c>
    </row>
    <row r="21" spans="2:14" ht="12" customHeight="1">
      <c r="B21" s="34"/>
      <c r="C21" s="86" t="s">
        <v>8</v>
      </c>
      <c r="D21" s="87" t="s">
        <v>6</v>
      </c>
      <c r="E21" s="87" t="s">
        <v>6</v>
      </c>
      <c r="F21" s="87" t="s">
        <v>6</v>
      </c>
      <c r="G21" s="87" t="s">
        <v>6</v>
      </c>
      <c r="H21" s="87" t="s">
        <v>6</v>
      </c>
      <c r="I21" s="87" t="s">
        <v>6</v>
      </c>
      <c r="J21" s="87" t="s">
        <v>6</v>
      </c>
      <c r="K21" s="87" t="s">
        <v>6</v>
      </c>
      <c r="L21" s="87" t="s">
        <v>6</v>
      </c>
      <c r="M21" s="87" t="s">
        <v>6</v>
      </c>
      <c r="N21" s="87" t="s">
        <v>6</v>
      </c>
    </row>
    <row r="22" spans="2:14" ht="12" customHeight="1">
      <c r="B22" s="34"/>
      <c r="C22" s="86" t="s">
        <v>9</v>
      </c>
      <c r="D22" s="87">
        <v>37.8080496376016</v>
      </c>
      <c r="E22" s="87">
        <v>87.389965840631</v>
      </c>
      <c r="F22" s="87">
        <v>120.754977760129</v>
      </c>
      <c r="G22" s="87">
        <v>198.771978042408</v>
      </c>
      <c r="H22" s="87">
        <v>56.9652134974244</v>
      </c>
      <c r="I22" s="87">
        <v>97.1871938280697</v>
      </c>
      <c r="J22" s="87">
        <v>111.665343025897</v>
      </c>
      <c r="K22" s="87">
        <v>60.036522695003</v>
      </c>
      <c r="L22" s="87">
        <v>46.9089636787738</v>
      </c>
      <c r="M22" s="87">
        <v>-3.40033416159711</v>
      </c>
      <c r="N22" s="87">
        <v>68.2542867435158</v>
      </c>
    </row>
    <row r="23" spans="2:14" ht="12" customHeight="1">
      <c r="B23" s="34"/>
      <c r="C23" s="86" t="s">
        <v>10</v>
      </c>
      <c r="D23" s="87">
        <v>101.686675624679</v>
      </c>
      <c r="E23" s="87">
        <v>107.088729688468</v>
      </c>
      <c r="F23" s="87">
        <v>230.833437105971</v>
      </c>
      <c r="G23" s="87">
        <v>89.6180134658684</v>
      </c>
      <c r="H23" s="87">
        <v>306.847217616743</v>
      </c>
      <c r="I23" s="87">
        <v>278.501732596406</v>
      </c>
      <c r="J23" s="87">
        <v>366.555712313422</v>
      </c>
      <c r="K23" s="87">
        <v>237.738340401193</v>
      </c>
      <c r="L23" s="87">
        <v>286.498468274458</v>
      </c>
      <c r="M23" s="87">
        <v>252.316619351709</v>
      </c>
      <c r="N23" s="87">
        <v>30.0877041846142</v>
      </c>
    </row>
    <row r="24" spans="2:14" ht="12" customHeight="1">
      <c r="B24" s="34"/>
      <c r="C24" s="88" t="s">
        <v>3</v>
      </c>
      <c r="D24" s="89">
        <v>5.24829708222812</v>
      </c>
      <c r="E24" s="89">
        <v>25.6696809064143</v>
      </c>
      <c r="F24" s="89">
        <v>20.7016885987458</v>
      </c>
      <c r="G24" s="89">
        <v>23.1575948481533</v>
      </c>
      <c r="H24" s="89">
        <v>30.7643370312525</v>
      </c>
      <c r="I24" s="89">
        <v>6.5817633744856</v>
      </c>
      <c r="J24" s="89">
        <v>12.0420159783811</v>
      </c>
      <c r="K24" s="89">
        <v>9.6498244687491</v>
      </c>
      <c r="L24" s="89">
        <v>29.0435658781911</v>
      </c>
      <c r="M24" s="89">
        <v>34.6783528598513</v>
      </c>
      <c r="N24" s="89">
        <v>5.0003327660609</v>
      </c>
    </row>
    <row r="25" spans="3:14" ht="12" customHeight="1">
      <c r="C25" s="90" t="s">
        <v>11</v>
      </c>
      <c r="D25" s="91">
        <v>554.5</v>
      </c>
      <c r="E25" s="91">
        <v>137.9</v>
      </c>
      <c r="F25" s="91">
        <v>938.3</v>
      </c>
      <c r="G25" s="91">
        <v>316.3</v>
      </c>
      <c r="H25" s="91">
        <v>84</v>
      </c>
      <c r="I25" s="91">
        <v>-45.9817864055242</v>
      </c>
      <c r="J25" s="91">
        <v>14.4501033869265</v>
      </c>
      <c r="K25" s="91">
        <v>7.0914456094342</v>
      </c>
      <c r="L25" s="91">
        <v>-4.23118013511602</v>
      </c>
      <c r="M25" s="91">
        <v>578.47576803029</v>
      </c>
      <c r="N25" s="91">
        <v>71.7975393800133</v>
      </c>
    </row>
    <row r="26" spans="2:15" ht="12" customHeight="1">
      <c r="B26" s="34"/>
      <c r="C26" s="35"/>
      <c r="D26" s="241" t="s">
        <v>25</v>
      </c>
      <c r="E26" s="241"/>
      <c r="F26" s="241"/>
      <c r="G26" s="241"/>
      <c r="H26" s="241"/>
      <c r="I26" s="241"/>
      <c r="J26" s="241"/>
      <c r="K26" s="241"/>
      <c r="L26" s="241"/>
      <c r="M26" s="241"/>
      <c r="N26" s="241"/>
      <c r="O26" s="94"/>
    </row>
    <row r="27" spans="3:14" ht="12" customHeight="1">
      <c r="C27" s="37"/>
      <c r="D27" s="96">
        <v>2010</v>
      </c>
      <c r="E27" s="96">
        <v>2011</v>
      </c>
      <c r="F27" s="96">
        <v>2012</v>
      </c>
      <c r="G27" s="96">
        <v>2013</v>
      </c>
      <c r="H27" s="96">
        <v>2014</v>
      </c>
      <c r="I27" s="96">
        <v>2015</v>
      </c>
      <c r="J27" s="96">
        <v>2016</v>
      </c>
      <c r="K27" s="96">
        <v>2017</v>
      </c>
      <c r="L27" s="96">
        <v>2018</v>
      </c>
      <c r="M27" s="96">
        <v>2019</v>
      </c>
      <c r="N27" s="96">
        <v>2020</v>
      </c>
    </row>
    <row r="28" spans="2:14" ht="12" customHeight="1">
      <c r="B28" s="38"/>
      <c r="C28" s="82" t="s">
        <v>5</v>
      </c>
      <c r="D28" s="141">
        <f aca="true" t="shared" si="0" ref="D28:D34">IF(D10=":",":",D10-D19)</f>
        <v>-89578</v>
      </c>
      <c r="E28" s="141">
        <f aca="true" t="shared" si="1" ref="E28:N34">IF(E10=":",":",E10-E19)</f>
        <v>16248</v>
      </c>
      <c r="F28" s="141">
        <f t="shared" si="1"/>
        <v>59015</v>
      </c>
      <c r="G28" s="141">
        <f t="shared" si="1"/>
        <v>-25517</v>
      </c>
      <c r="H28" s="141">
        <f t="shared" si="1"/>
        <v>-60698.70000000001</v>
      </c>
      <c r="I28" s="141">
        <f t="shared" si="1"/>
        <v>-213204.69999999995</v>
      </c>
      <c r="J28" s="141">
        <f t="shared" si="1"/>
        <v>-120953.5</v>
      </c>
      <c r="K28" s="141">
        <f t="shared" si="1"/>
        <v>28665.399999999994</v>
      </c>
      <c r="L28" s="141">
        <f t="shared" si="1"/>
        <v>-58382.79999999999</v>
      </c>
      <c r="M28" s="141">
        <f t="shared" si="1"/>
        <v>-72595.5</v>
      </c>
      <c r="N28" s="141">
        <f t="shared" si="1"/>
        <v>195530</v>
      </c>
    </row>
    <row r="29" spans="2:26" ht="12" customHeight="1">
      <c r="B29" s="34"/>
      <c r="C29" s="84" t="s">
        <v>7</v>
      </c>
      <c r="D29" s="97">
        <f t="shared" si="0"/>
        <v>378.05350054</v>
      </c>
      <c r="E29" s="97">
        <f t="shared" si="1"/>
        <v>311.7606567</v>
      </c>
      <c r="F29" s="97">
        <f t="shared" si="1"/>
        <v>368.17294188</v>
      </c>
      <c r="G29" s="97">
        <f t="shared" si="1"/>
        <v>237.7660222873379</v>
      </c>
      <c r="H29" s="97">
        <f t="shared" si="1"/>
        <v>284.58802925926443</v>
      </c>
      <c r="I29" s="97">
        <f t="shared" si="1"/>
        <v>139.9497315149101</v>
      </c>
      <c r="J29" s="97">
        <f t="shared" si="1"/>
        <v>237.7957357551772</v>
      </c>
      <c r="K29" s="97">
        <f t="shared" si="1"/>
        <v>198.212692152584</v>
      </c>
      <c r="L29" s="97">
        <f t="shared" si="1"/>
        <v>219.8707183411122</v>
      </c>
      <c r="M29" s="97">
        <f t="shared" si="1"/>
        <v>208.91639982671308</v>
      </c>
      <c r="N29" s="97">
        <f t="shared" si="1"/>
        <v>65.2209962757284</v>
      </c>
      <c r="P29" s="34"/>
      <c r="Q29" s="34"/>
      <c r="R29" s="34"/>
      <c r="S29" s="34"/>
      <c r="T29" s="34"/>
      <c r="U29" s="34"/>
      <c r="V29" s="34"/>
      <c r="W29" s="34"/>
      <c r="X29" s="34"/>
      <c r="Y29" s="34"/>
      <c r="Z29" s="34"/>
    </row>
    <row r="30" spans="2:26" ht="12" customHeight="1">
      <c r="B30" s="34"/>
      <c r="C30" s="86" t="s">
        <v>8</v>
      </c>
      <c r="D30" s="142" t="str">
        <f t="shared" si="0"/>
        <v>:</v>
      </c>
      <c r="E30" s="142" t="str">
        <f t="shared" si="1"/>
        <v>:</v>
      </c>
      <c r="F30" s="142" t="str">
        <f t="shared" si="1"/>
        <v>:</v>
      </c>
      <c r="G30" s="142" t="str">
        <f t="shared" si="1"/>
        <v>:</v>
      </c>
      <c r="H30" s="142" t="str">
        <f t="shared" si="1"/>
        <v>:</v>
      </c>
      <c r="I30" s="142" t="str">
        <f t="shared" si="1"/>
        <v>:</v>
      </c>
      <c r="J30" s="142" t="str">
        <f t="shared" si="1"/>
        <v>:</v>
      </c>
      <c r="K30" s="142" t="str">
        <f t="shared" si="1"/>
        <v>:</v>
      </c>
      <c r="L30" s="142" t="str">
        <f t="shared" si="1"/>
        <v>:</v>
      </c>
      <c r="M30" s="142" t="str">
        <f t="shared" si="1"/>
        <v>:</v>
      </c>
      <c r="N30" s="142" t="str">
        <f t="shared" si="1"/>
        <v>:</v>
      </c>
      <c r="P30" s="34"/>
      <c r="Q30" s="34"/>
      <c r="R30" s="34"/>
      <c r="S30" s="34"/>
      <c r="T30" s="34"/>
      <c r="U30" s="34"/>
      <c r="V30" s="34"/>
      <c r="W30" s="34"/>
      <c r="X30" s="34"/>
      <c r="Y30" s="34"/>
      <c r="Z30" s="34"/>
    </row>
    <row r="31" spans="2:26" ht="12" customHeight="1">
      <c r="B31" s="34"/>
      <c r="C31" s="86" t="s">
        <v>9</v>
      </c>
      <c r="D31" s="143">
        <f t="shared" si="0"/>
        <v>1003.3329852444984</v>
      </c>
      <c r="E31" s="143">
        <f t="shared" si="1"/>
        <v>2699.6187933668693</v>
      </c>
      <c r="F31" s="143">
        <f t="shared" si="1"/>
        <v>1015.817275935851</v>
      </c>
      <c r="G31" s="143">
        <f t="shared" si="1"/>
        <v>1503.980653082882</v>
      </c>
      <c r="H31" s="143">
        <f t="shared" si="1"/>
        <v>1388.1196302655756</v>
      </c>
      <c r="I31" s="143">
        <f t="shared" si="1"/>
        <v>1409.2143105070104</v>
      </c>
      <c r="J31" s="143">
        <f t="shared" si="1"/>
        <v>1021.2517946388031</v>
      </c>
      <c r="K31" s="143">
        <f t="shared" si="1"/>
        <v>1070.120024733197</v>
      </c>
      <c r="L31" s="143">
        <f t="shared" si="1"/>
        <v>1165.3308313895363</v>
      </c>
      <c r="M31" s="143">
        <f t="shared" si="1"/>
        <v>1142.780725730447</v>
      </c>
      <c r="N31" s="143">
        <f t="shared" si="1"/>
        <v>1165.2868227665742</v>
      </c>
      <c r="P31" s="34"/>
      <c r="Q31" s="34"/>
      <c r="R31" s="34"/>
      <c r="S31" s="34"/>
      <c r="T31" s="34"/>
      <c r="U31" s="34"/>
      <c r="V31" s="34"/>
      <c r="W31" s="34"/>
      <c r="X31" s="34"/>
      <c r="Y31" s="34"/>
      <c r="Z31" s="34"/>
    </row>
    <row r="32" spans="2:26" ht="12" customHeight="1">
      <c r="B32" s="34"/>
      <c r="C32" s="86" t="s">
        <v>10</v>
      </c>
      <c r="D32" s="144">
        <f t="shared" si="0"/>
        <v>552.146785612309</v>
      </c>
      <c r="E32" s="144">
        <f t="shared" si="1"/>
        <v>707.895192564151</v>
      </c>
      <c r="F32" s="144">
        <f t="shared" si="1"/>
        <v>582.9195600755489</v>
      </c>
      <c r="G32" s="144">
        <f t="shared" si="1"/>
        <v>695.7925742274335</v>
      </c>
      <c r="H32" s="144">
        <f t="shared" si="1"/>
        <v>1089.429063733497</v>
      </c>
      <c r="I32" s="98">
        <f t="shared" si="1"/>
        <v>1277.8178373771739</v>
      </c>
      <c r="J32" s="144">
        <f t="shared" si="1"/>
        <v>1123.909548696558</v>
      </c>
      <c r="K32" s="144">
        <f t="shared" si="1"/>
        <v>1507.206629680437</v>
      </c>
      <c r="L32" s="144">
        <f t="shared" si="1"/>
        <v>825.517164582152</v>
      </c>
      <c r="M32" s="144">
        <f t="shared" si="1"/>
        <v>941.9838328242809</v>
      </c>
      <c r="N32" s="144">
        <f t="shared" si="1"/>
        <v>483.1328658602618</v>
      </c>
      <c r="P32" s="34"/>
      <c r="Q32" s="34"/>
      <c r="R32" s="34"/>
      <c r="S32" s="34"/>
      <c r="T32" s="34"/>
      <c r="U32" s="34"/>
      <c r="V32" s="34"/>
      <c r="W32" s="34"/>
      <c r="X32" s="34"/>
      <c r="Y32" s="34"/>
      <c r="Z32" s="34"/>
    </row>
    <row r="33" spans="2:26" ht="12" customHeight="1">
      <c r="B33" s="34"/>
      <c r="C33" s="88" t="s">
        <v>3</v>
      </c>
      <c r="D33" s="144">
        <f t="shared" si="0"/>
        <v>218.7469110033839</v>
      </c>
      <c r="E33" s="144">
        <f t="shared" si="1"/>
        <v>242.22034474104672</v>
      </c>
      <c r="F33" s="144">
        <f t="shared" si="1"/>
        <v>174.7969646345222</v>
      </c>
      <c r="G33" s="144">
        <f t="shared" si="1"/>
        <v>158.94120365221468</v>
      </c>
      <c r="H33" s="144">
        <f t="shared" si="1"/>
        <v>229.86226544511848</v>
      </c>
      <c r="I33" s="98">
        <f t="shared" si="1"/>
        <v>196.7866214948794</v>
      </c>
      <c r="J33" s="144">
        <f t="shared" si="1"/>
        <v>66.9492726299944</v>
      </c>
      <c r="K33" s="144">
        <f t="shared" si="1"/>
        <v>123.0863075061699</v>
      </c>
      <c r="L33" s="144">
        <f t="shared" si="1"/>
        <v>219.40170130315192</v>
      </c>
      <c r="M33" s="144">
        <f t="shared" si="1"/>
        <v>418.0072553763577</v>
      </c>
      <c r="N33" s="144">
        <f t="shared" si="1"/>
        <v>133.0965767134671</v>
      </c>
      <c r="P33" s="34"/>
      <c r="Q33" s="34"/>
      <c r="R33" s="34"/>
      <c r="S33" s="34"/>
      <c r="T33" s="34"/>
      <c r="U33" s="34"/>
      <c r="V33" s="34"/>
      <c r="W33" s="34"/>
      <c r="X33" s="34"/>
      <c r="Y33" s="34"/>
      <c r="Z33" s="34"/>
    </row>
    <row r="34" spans="3:26" ht="12" customHeight="1">
      <c r="C34" s="90" t="s">
        <v>11</v>
      </c>
      <c r="D34" s="145">
        <f t="shared" si="0"/>
        <v>4338.9</v>
      </c>
      <c r="E34" s="145">
        <f t="shared" si="1"/>
        <v>5039.1</v>
      </c>
      <c r="F34" s="145">
        <f t="shared" si="1"/>
        <v>5598.099999999999</v>
      </c>
      <c r="G34" s="145">
        <f t="shared" si="1"/>
        <v>3072.2999999999997</v>
      </c>
      <c r="H34" s="145">
        <f t="shared" si="1"/>
        <v>226.10000000000002</v>
      </c>
      <c r="I34" s="145">
        <f t="shared" si="1"/>
        <v>-366.9526875891828</v>
      </c>
      <c r="J34" s="145">
        <f t="shared" si="1"/>
        <v>3426.4807656249536</v>
      </c>
      <c r="K34" s="145">
        <f t="shared" si="1"/>
        <v>3265.610703144446</v>
      </c>
      <c r="L34" s="145">
        <f t="shared" si="1"/>
        <v>3774.212680523486</v>
      </c>
      <c r="M34" s="145">
        <f t="shared" si="1"/>
        <v>4652.80201076215</v>
      </c>
      <c r="N34" s="145">
        <f>IF(N16=":",":",N16-N25)</f>
        <v>-102.4428305787995</v>
      </c>
      <c r="P34" s="34"/>
      <c r="Q34" s="34"/>
      <c r="R34" s="34"/>
      <c r="S34" s="34"/>
      <c r="T34" s="34"/>
      <c r="U34" s="34"/>
      <c r="V34" s="34"/>
      <c r="W34" s="34"/>
      <c r="X34" s="34"/>
      <c r="Y34" s="34"/>
      <c r="Z34" s="34"/>
    </row>
    <row r="35" spans="3:14" ht="14.45" customHeight="1">
      <c r="C35" s="243" t="s">
        <v>12</v>
      </c>
      <c r="D35" s="243"/>
      <c r="E35" s="243"/>
      <c r="F35" s="243"/>
      <c r="G35" s="243"/>
      <c r="H35" s="243"/>
      <c r="I35" s="243"/>
      <c r="J35" s="243"/>
      <c r="K35" s="243"/>
      <c r="L35" s="243"/>
      <c r="M35" s="243"/>
      <c r="N35" s="243"/>
    </row>
    <row r="36" spans="3:14" ht="14.45" customHeight="1">
      <c r="C36" s="243" t="s">
        <v>13</v>
      </c>
      <c r="D36" s="243"/>
      <c r="E36" s="243"/>
      <c r="F36" s="243"/>
      <c r="G36" s="243"/>
      <c r="H36" s="243"/>
      <c r="I36" s="243"/>
      <c r="J36" s="243"/>
      <c r="K36" s="243"/>
      <c r="L36" s="243"/>
      <c r="M36" s="243"/>
      <c r="N36" s="243"/>
    </row>
    <row r="37" spans="3:14" ht="15" customHeight="1">
      <c r="C37" s="238" t="s">
        <v>87</v>
      </c>
      <c r="D37" s="238"/>
      <c r="E37" s="238"/>
      <c r="F37" s="238"/>
      <c r="G37" s="238"/>
      <c r="H37" s="238"/>
      <c r="I37" s="238"/>
      <c r="J37" s="238"/>
      <c r="K37" s="238"/>
      <c r="L37" s="238"/>
      <c r="M37" s="238"/>
      <c r="N37" s="238"/>
    </row>
    <row r="38" spans="3:14" ht="12" customHeight="1">
      <c r="C38" s="239" t="s">
        <v>88</v>
      </c>
      <c r="D38" s="240"/>
      <c r="E38" s="240"/>
      <c r="F38" s="240"/>
      <c r="G38" s="240"/>
      <c r="H38" s="240"/>
      <c r="I38" s="240"/>
      <c r="J38" s="240"/>
      <c r="K38" s="240"/>
      <c r="L38" s="240"/>
      <c r="M38" s="240"/>
      <c r="N38" s="240"/>
    </row>
    <row r="39" spans="3:14" ht="23.1" customHeight="1">
      <c r="C39" s="239" t="s">
        <v>75</v>
      </c>
      <c r="D39" s="240"/>
      <c r="E39" s="240"/>
      <c r="F39" s="240"/>
      <c r="G39" s="240"/>
      <c r="H39" s="240"/>
      <c r="I39" s="240"/>
      <c r="J39" s="240"/>
      <c r="K39" s="240"/>
      <c r="L39" s="240"/>
      <c r="M39" s="240"/>
      <c r="N39" s="240"/>
    </row>
    <row r="40" spans="1:14" ht="15" customHeight="1">
      <c r="A40" s="39"/>
      <c r="C40" s="242" t="s">
        <v>74</v>
      </c>
      <c r="D40" s="242"/>
      <c r="E40" s="242"/>
      <c r="F40" s="242"/>
      <c r="G40" s="242"/>
      <c r="H40" s="242"/>
      <c r="I40" s="242"/>
      <c r="J40" s="242"/>
      <c r="K40" s="242"/>
      <c r="L40" s="242"/>
      <c r="M40" s="242"/>
      <c r="N40" s="242"/>
    </row>
    <row r="50" spans="4:9" ht="12" customHeight="1">
      <c r="D50" s="34"/>
      <c r="E50" s="34"/>
      <c r="F50" s="34"/>
      <c r="G50" s="34"/>
      <c r="H50" s="34"/>
      <c r="I50" s="34"/>
    </row>
    <row r="98" spans="4:9" ht="12" customHeight="1">
      <c r="D98" s="39"/>
      <c r="E98" s="39"/>
      <c r="F98" s="39"/>
      <c r="G98" s="39"/>
      <c r="H98" s="39"/>
      <c r="I98" s="39"/>
    </row>
  </sheetData>
  <mergeCells count="11">
    <mergeCell ref="C39:N39"/>
    <mergeCell ref="C40:N40"/>
    <mergeCell ref="C36:N36"/>
    <mergeCell ref="C35:N35"/>
    <mergeCell ref="D26:N26"/>
    <mergeCell ref="C7:N7"/>
    <mergeCell ref="D8:N8"/>
    <mergeCell ref="C6:N6"/>
    <mergeCell ref="C37:N37"/>
    <mergeCell ref="C38:N38"/>
    <mergeCell ref="D17:N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86D7-DACD-4468-92B8-13D9C9EB2800}">
  <sheetPr>
    <tabColor rgb="FF92D050"/>
  </sheetPr>
  <dimension ref="A1:AL123"/>
  <sheetViews>
    <sheetView showGridLines="0" workbookViewId="0" topLeftCell="A1"/>
  </sheetViews>
  <sheetFormatPr defaultColWidth="9.140625" defaultRowHeight="12"/>
  <cols>
    <col min="1" max="2" width="11.00390625" style="111" customWidth="1"/>
    <col min="3" max="3" width="12.8515625" style="111" customWidth="1"/>
    <col min="4" max="14" width="12.00390625" style="112" customWidth="1"/>
    <col min="15" max="15" width="9.140625" style="111" customWidth="1"/>
    <col min="16" max="32" width="9.140625" style="7" customWidth="1"/>
    <col min="33" max="16384" width="9.140625" style="111" customWidth="1"/>
  </cols>
  <sheetData>
    <row r="1" spans="1:11" s="110" customFormat="1" ht="12">
      <c r="A1" s="1"/>
      <c r="B1" s="2"/>
      <c r="C1" s="2"/>
      <c r="D1" s="2"/>
      <c r="E1" s="2"/>
      <c r="F1" s="2"/>
      <c r="G1" s="2"/>
      <c r="H1" s="2"/>
      <c r="I1" s="2"/>
      <c r="J1" s="2"/>
      <c r="K1" s="2"/>
    </row>
    <row r="2" spans="1:12" ht="12">
      <c r="A2" s="3"/>
      <c r="C2" s="4"/>
      <c r="D2" s="5"/>
      <c r="E2" s="5"/>
      <c r="F2" s="6"/>
      <c r="G2" s="6"/>
      <c r="H2" s="5"/>
      <c r="I2" s="5"/>
      <c r="J2" s="5"/>
      <c r="K2" s="5"/>
      <c r="L2" s="5"/>
    </row>
    <row r="3" spans="3:13" ht="12">
      <c r="C3" s="4" t="s">
        <v>0</v>
      </c>
      <c r="D3" s="5"/>
      <c r="E3" s="5"/>
      <c r="F3" s="5"/>
      <c r="G3" s="5"/>
      <c r="H3" s="5"/>
      <c r="I3" s="5"/>
      <c r="J3" s="5"/>
      <c r="K3" s="5"/>
      <c r="L3" s="8"/>
      <c r="M3" s="8"/>
    </row>
    <row r="4" spans="3:12" ht="12">
      <c r="C4" s="32" t="s">
        <v>14</v>
      </c>
      <c r="D4" s="5"/>
      <c r="E4" s="5"/>
      <c r="F4" s="5"/>
      <c r="G4" s="5"/>
      <c r="H4" s="5"/>
      <c r="I4" s="5"/>
      <c r="J4" s="9"/>
      <c r="K4" s="5"/>
      <c r="L4" s="5"/>
    </row>
    <row r="5" ht="12"/>
    <row r="6" spans="1:15" ht="15.75">
      <c r="A6" s="10"/>
      <c r="B6" s="110"/>
      <c r="C6" s="186" t="s">
        <v>73</v>
      </c>
      <c r="D6" s="113"/>
      <c r="E6" s="113"/>
      <c r="F6" s="113"/>
      <c r="G6" s="113"/>
      <c r="H6" s="113"/>
      <c r="I6" s="113"/>
      <c r="J6" s="113"/>
      <c r="K6" s="113"/>
      <c r="L6" s="113"/>
      <c r="M6" s="113"/>
      <c r="N6" s="113"/>
      <c r="O6" s="114"/>
    </row>
    <row r="7" spans="3:16" ht="12" customHeight="1">
      <c r="C7" s="75" t="s">
        <v>1</v>
      </c>
      <c r="D7" s="113"/>
      <c r="E7" s="113"/>
      <c r="F7" s="113"/>
      <c r="G7" s="113"/>
      <c r="H7" s="113"/>
      <c r="I7" s="113"/>
      <c r="J7" s="113"/>
      <c r="K7" s="113"/>
      <c r="L7" s="113"/>
      <c r="M7" s="113"/>
      <c r="N7" s="113"/>
      <c r="O7" s="114"/>
      <c r="P7" s="110"/>
    </row>
    <row r="8" spans="3:32" s="11" customFormat="1" ht="12">
      <c r="C8" s="111"/>
      <c r="D8" s="113"/>
      <c r="E8" s="113"/>
      <c r="F8" s="113"/>
      <c r="G8" s="113"/>
      <c r="H8" s="113"/>
      <c r="I8" s="113"/>
      <c r="J8" s="113"/>
      <c r="K8" s="113"/>
      <c r="L8" s="113"/>
      <c r="M8" s="113"/>
      <c r="N8" s="113"/>
      <c r="O8" s="12"/>
      <c r="P8" s="110"/>
      <c r="Q8" s="13"/>
      <c r="R8" s="13"/>
      <c r="S8" s="13"/>
      <c r="T8" s="13"/>
      <c r="U8" s="13"/>
      <c r="V8" s="13"/>
      <c r="W8" s="13"/>
      <c r="X8" s="13"/>
      <c r="Y8" s="13"/>
      <c r="Z8" s="13"/>
      <c r="AA8" s="13"/>
      <c r="AB8" s="13"/>
      <c r="AC8" s="13"/>
      <c r="AD8" s="13"/>
      <c r="AE8" s="13"/>
      <c r="AF8" s="13"/>
    </row>
    <row r="9" spans="3:32" s="11" customFormat="1" ht="12">
      <c r="C9" s="111"/>
      <c r="D9" s="113"/>
      <c r="E9" s="113"/>
      <c r="F9" s="113"/>
      <c r="G9" s="113"/>
      <c r="H9" s="113"/>
      <c r="I9" s="113"/>
      <c r="J9" s="113"/>
      <c r="K9" s="113"/>
      <c r="L9" s="113"/>
      <c r="M9" s="113"/>
      <c r="N9" s="113"/>
      <c r="O9" s="12"/>
      <c r="P9" s="110"/>
      <c r="Q9" s="13"/>
      <c r="R9" s="13"/>
      <c r="S9" s="13"/>
      <c r="T9" s="13"/>
      <c r="U9" s="13"/>
      <c r="V9" s="13"/>
      <c r="W9" s="13"/>
      <c r="X9" s="13"/>
      <c r="Y9" s="13"/>
      <c r="Z9" s="13"/>
      <c r="AA9" s="13"/>
      <c r="AB9" s="13"/>
      <c r="AC9" s="13"/>
      <c r="AD9" s="13"/>
      <c r="AE9" s="13"/>
      <c r="AF9" s="13"/>
    </row>
    <row r="10" spans="3:32" s="11" customFormat="1" ht="12">
      <c r="C10" s="111"/>
      <c r="D10" s="113"/>
      <c r="E10" s="113"/>
      <c r="F10" s="113"/>
      <c r="G10" s="113"/>
      <c r="H10" s="113"/>
      <c r="I10" s="113"/>
      <c r="J10" s="113"/>
      <c r="K10" s="113"/>
      <c r="L10" s="113"/>
      <c r="M10" s="113"/>
      <c r="N10" s="113"/>
      <c r="O10" s="12"/>
      <c r="P10" s="110"/>
      <c r="Q10" s="13"/>
      <c r="R10" s="13"/>
      <c r="S10" s="13"/>
      <c r="T10" s="13"/>
      <c r="U10" s="13"/>
      <c r="V10" s="13"/>
      <c r="W10" s="13"/>
      <c r="X10" s="13"/>
      <c r="Y10" s="13"/>
      <c r="Z10" s="13"/>
      <c r="AA10" s="13"/>
      <c r="AB10" s="13"/>
      <c r="AC10" s="13"/>
      <c r="AD10" s="13"/>
      <c r="AE10" s="13"/>
      <c r="AF10" s="13"/>
    </row>
    <row r="11" spans="3:32" s="11" customFormat="1" ht="12">
      <c r="C11" s="111"/>
      <c r="D11" s="113"/>
      <c r="E11" s="113"/>
      <c r="F11" s="113"/>
      <c r="G11" s="113"/>
      <c r="H11" s="113"/>
      <c r="I11" s="113"/>
      <c r="J11" s="113"/>
      <c r="K11" s="113"/>
      <c r="L11" s="113"/>
      <c r="M11" s="113"/>
      <c r="N11" s="113"/>
      <c r="O11" s="12"/>
      <c r="P11" s="110"/>
      <c r="Q11" s="13"/>
      <c r="R11" s="13"/>
      <c r="S11" s="13"/>
      <c r="T11" s="13"/>
      <c r="U11" s="13"/>
      <c r="V11" s="13"/>
      <c r="W11" s="13"/>
      <c r="X11" s="13"/>
      <c r="Y11" s="13"/>
      <c r="Z11" s="13"/>
      <c r="AA11" s="13"/>
      <c r="AB11" s="13"/>
      <c r="AC11" s="13"/>
      <c r="AD11" s="13"/>
      <c r="AE11" s="13"/>
      <c r="AF11" s="13"/>
    </row>
    <row r="12" spans="3:32" s="11" customFormat="1" ht="12">
      <c r="C12" s="111"/>
      <c r="D12" s="113"/>
      <c r="E12" s="113"/>
      <c r="F12" s="113"/>
      <c r="G12" s="113"/>
      <c r="H12" s="113"/>
      <c r="I12" s="113"/>
      <c r="J12" s="113"/>
      <c r="K12" s="113"/>
      <c r="L12" s="113"/>
      <c r="M12" s="113"/>
      <c r="N12" s="113"/>
      <c r="O12" s="12"/>
      <c r="P12" s="110"/>
      <c r="Q12" s="13"/>
      <c r="R12" s="13"/>
      <c r="S12" s="13"/>
      <c r="T12" s="13"/>
      <c r="U12" s="13"/>
      <c r="V12" s="13"/>
      <c r="W12" s="13"/>
      <c r="X12" s="13"/>
      <c r="Y12" s="13"/>
      <c r="Z12" s="13"/>
      <c r="AA12" s="13"/>
      <c r="AB12" s="13"/>
      <c r="AC12" s="13"/>
      <c r="AD12" s="13"/>
      <c r="AE12" s="13"/>
      <c r="AF12" s="13"/>
    </row>
    <row r="13" spans="3:32" s="11" customFormat="1" ht="12">
      <c r="C13" s="111"/>
      <c r="D13" s="113"/>
      <c r="E13" s="113"/>
      <c r="F13" s="113"/>
      <c r="G13" s="113"/>
      <c r="H13" s="113"/>
      <c r="I13" s="113"/>
      <c r="J13" s="113"/>
      <c r="K13" s="113"/>
      <c r="L13" s="113"/>
      <c r="M13" s="113"/>
      <c r="N13" s="113"/>
      <c r="O13" s="12"/>
      <c r="P13" s="110"/>
      <c r="Q13" s="13"/>
      <c r="R13" s="13"/>
      <c r="S13" s="13"/>
      <c r="T13" s="13"/>
      <c r="U13" s="13"/>
      <c r="V13" s="13"/>
      <c r="W13" s="13"/>
      <c r="X13" s="13"/>
      <c r="Y13" s="13"/>
      <c r="Z13" s="13"/>
      <c r="AA13" s="13"/>
      <c r="AB13" s="13"/>
      <c r="AC13" s="13"/>
      <c r="AD13" s="13"/>
      <c r="AE13" s="13"/>
      <c r="AF13" s="13"/>
    </row>
    <row r="14" spans="3:32" s="11" customFormat="1" ht="12">
      <c r="C14" s="111"/>
      <c r="D14" s="113"/>
      <c r="E14" s="113"/>
      <c r="F14" s="113"/>
      <c r="G14" s="113"/>
      <c r="H14" s="113"/>
      <c r="I14" s="113"/>
      <c r="J14" s="113"/>
      <c r="K14" s="113"/>
      <c r="L14" s="113"/>
      <c r="M14" s="113"/>
      <c r="N14" s="113"/>
      <c r="O14" s="12"/>
      <c r="P14" s="110"/>
      <c r="Q14" s="13"/>
      <c r="R14" s="13"/>
      <c r="S14" s="13"/>
      <c r="T14" s="13"/>
      <c r="U14" s="13"/>
      <c r="V14" s="13"/>
      <c r="W14" s="13"/>
      <c r="X14" s="13"/>
      <c r="Y14" s="13"/>
      <c r="Z14" s="13"/>
      <c r="AA14" s="13"/>
      <c r="AB14" s="13"/>
      <c r="AC14" s="13"/>
      <c r="AD14" s="13"/>
      <c r="AE14" s="13"/>
      <c r="AF14" s="13"/>
    </row>
    <row r="15" spans="3:32" s="11" customFormat="1" ht="12">
      <c r="C15" s="111"/>
      <c r="D15" s="113"/>
      <c r="E15" s="113"/>
      <c r="F15" s="113"/>
      <c r="G15" s="113"/>
      <c r="H15" s="113"/>
      <c r="I15" s="113"/>
      <c r="J15" s="113"/>
      <c r="K15" s="113"/>
      <c r="L15" s="113"/>
      <c r="M15" s="113"/>
      <c r="N15" s="113"/>
      <c r="O15" s="12"/>
      <c r="P15" s="110"/>
      <c r="Q15" s="13"/>
      <c r="R15" s="13"/>
      <c r="S15" s="13"/>
      <c r="T15" s="13"/>
      <c r="U15" s="13"/>
      <c r="V15" s="13"/>
      <c r="W15" s="13"/>
      <c r="X15" s="13"/>
      <c r="Y15" s="13"/>
      <c r="Z15" s="13"/>
      <c r="AA15" s="13"/>
      <c r="AB15" s="13"/>
      <c r="AC15" s="13"/>
      <c r="AD15" s="13"/>
      <c r="AE15" s="13"/>
      <c r="AF15" s="13"/>
    </row>
    <row r="16" spans="3:32" s="11" customFormat="1" ht="12">
      <c r="C16" s="111"/>
      <c r="D16" s="113"/>
      <c r="E16" s="113"/>
      <c r="F16" s="113"/>
      <c r="G16" s="113"/>
      <c r="H16" s="113"/>
      <c r="I16" s="113"/>
      <c r="J16" s="113"/>
      <c r="K16" s="113"/>
      <c r="L16" s="113"/>
      <c r="M16" s="113"/>
      <c r="N16" s="113"/>
      <c r="O16" s="12"/>
      <c r="P16" s="110"/>
      <c r="Q16" s="13"/>
      <c r="R16" s="13"/>
      <c r="S16" s="13"/>
      <c r="T16" s="13"/>
      <c r="U16" s="13"/>
      <c r="V16" s="13"/>
      <c r="W16" s="13"/>
      <c r="X16" s="13"/>
      <c r="Y16" s="13"/>
      <c r="Z16" s="13"/>
      <c r="AA16" s="13"/>
      <c r="AB16" s="13"/>
      <c r="AC16" s="13"/>
      <c r="AD16" s="13"/>
      <c r="AE16" s="13"/>
      <c r="AF16" s="13"/>
    </row>
    <row r="17" spans="3:32" s="11" customFormat="1" ht="12">
      <c r="C17" s="111"/>
      <c r="D17" s="113"/>
      <c r="E17" s="113"/>
      <c r="F17" s="113"/>
      <c r="G17" s="113"/>
      <c r="H17" s="113"/>
      <c r="I17" s="113"/>
      <c r="J17" s="113"/>
      <c r="K17" s="113"/>
      <c r="L17" s="113"/>
      <c r="M17" s="113"/>
      <c r="N17" s="113"/>
      <c r="O17" s="12"/>
      <c r="P17" s="110"/>
      <c r="Q17" s="13"/>
      <c r="R17" s="13"/>
      <c r="S17" s="13"/>
      <c r="T17" s="13"/>
      <c r="U17" s="13"/>
      <c r="V17" s="13"/>
      <c r="W17" s="13"/>
      <c r="X17" s="13"/>
      <c r="Y17" s="13"/>
      <c r="Z17" s="13"/>
      <c r="AA17" s="13"/>
      <c r="AB17" s="13"/>
      <c r="AC17" s="13"/>
      <c r="AD17" s="13"/>
      <c r="AE17" s="13"/>
      <c r="AF17" s="13"/>
    </row>
    <row r="18" spans="3:32" s="11" customFormat="1" ht="12">
      <c r="C18" s="111"/>
      <c r="D18" s="113"/>
      <c r="E18" s="113"/>
      <c r="F18" s="113"/>
      <c r="G18" s="113"/>
      <c r="H18" s="113"/>
      <c r="I18" s="113"/>
      <c r="J18" s="113"/>
      <c r="K18" s="113"/>
      <c r="L18" s="113"/>
      <c r="M18" s="113"/>
      <c r="N18" s="113"/>
      <c r="O18" s="12"/>
      <c r="P18" s="110"/>
      <c r="Q18" s="13"/>
      <c r="R18" s="13"/>
      <c r="S18" s="13"/>
      <c r="T18" s="13"/>
      <c r="U18" s="13"/>
      <c r="V18" s="13"/>
      <c r="W18" s="13"/>
      <c r="X18" s="13"/>
      <c r="Y18" s="13"/>
      <c r="Z18" s="13"/>
      <c r="AA18" s="13"/>
      <c r="AB18" s="13"/>
      <c r="AC18" s="13"/>
      <c r="AD18" s="13"/>
      <c r="AE18" s="13"/>
      <c r="AF18" s="13"/>
    </row>
    <row r="19" spans="3:32" s="11" customFormat="1" ht="12">
      <c r="C19" s="111"/>
      <c r="D19" s="113"/>
      <c r="E19" s="113"/>
      <c r="F19" s="113"/>
      <c r="G19" s="113"/>
      <c r="H19" s="113"/>
      <c r="I19" s="113"/>
      <c r="J19" s="113"/>
      <c r="K19" s="113"/>
      <c r="L19" s="113"/>
      <c r="M19" s="113"/>
      <c r="N19" s="113"/>
      <c r="O19" s="12"/>
      <c r="P19" s="110"/>
      <c r="Q19" s="13"/>
      <c r="R19" s="13"/>
      <c r="S19" s="13"/>
      <c r="T19" s="13"/>
      <c r="U19" s="13"/>
      <c r="V19" s="13"/>
      <c r="W19" s="13"/>
      <c r="X19" s="13"/>
      <c r="Y19" s="13"/>
      <c r="Z19" s="13"/>
      <c r="AA19" s="13"/>
      <c r="AB19" s="13"/>
      <c r="AC19" s="13"/>
      <c r="AD19" s="13"/>
      <c r="AE19" s="13"/>
      <c r="AF19" s="13"/>
    </row>
    <row r="20" spans="3:32" s="11" customFormat="1" ht="12">
      <c r="C20" s="111"/>
      <c r="D20" s="113"/>
      <c r="E20" s="113"/>
      <c r="F20" s="113"/>
      <c r="G20" s="113"/>
      <c r="H20" s="113"/>
      <c r="I20" s="113"/>
      <c r="J20" s="113"/>
      <c r="K20" s="113"/>
      <c r="L20" s="113"/>
      <c r="M20" s="113"/>
      <c r="N20" s="113"/>
      <c r="O20" s="12"/>
      <c r="P20" s="110"/>
      <c r="Q20" s="13"/>
      <c r="R20" s="13"/>
      <c r="S20" s="13"/>
      <c r="T20" s="13"/>
      <c r="U20" s="13"/>
      <c r="V20" s="13"/>
      <c r="W20" s="13"/>
      <c r="X20" s="13"/>
      <c r="Y20" s="13"/>
      <c r="Z20" s="13"/>
      <c r="AA20" s="13"/>
      <c r="AB20" s="13"/>
      <c r="AC20" s="13"/>
      <c r="AD20" s="13"/>
      <c r="AE20" s="13"/>
      <c r="AF20" s="13"/>
    </row>
    <row r="21" spans="3:32" s="11" customFormat="1" ht="12">
      <c r="C21" s="111"/>
      <c r="D21" s="113"/>
      <c r="E21" s="113"/>
      <c r="F21" s="113"/>
      <c r="G21" s="113"/>
      <c r="H21" s="113"/>
      <c r="I21" s="113"/>
      <c r="J21" s="113"/>
      <c r="K21" s="113"/>
      <c r="L21" s="113"/>
      <c r="M21" s="113"/>
      <c r="N21" s="113"/>
      <c r="O21" s="12"/>
      <c r="P21" s="110"/>
      <c r="Q21" s="13"/>
      <c r="R21" s="13"/>
      <c r="S21" s="13"/>
      <c r="T21" s="13"/>
      <c r="U21" s="13"/>
      <c r="V21" s="13"/>
      <c r="W21" s="13"/>
      <c r="X21" s="13"/>
      <c r="Y21" s="13"/>
      <c r="Z21" s="13"/>
      <c r="AA21" s="13"/>
      <c r="AB21" s="13"/>
      <c r="AC21" s="13"/>
      <c r="AD21" s="13"/>
      <c r="AE21" s="13"/>
      <c r="AF21" s="13"/>
    </row>
    <row r="22" spans="3:32" s="11" customFormat="1" ht="12">
      <c r="C22" s="111"/>
      <c r="D22" s="113"/>
      <c r="E22" s="113"/>
      <c r="F22" s="113"/>
      <c r="G22" s="113"/>
      <c r="H22" s="113"/>
      <c r="I22" s="113"/>
      <c r="J22" s="113"/>
      <c r="K22" s="113"/>
      <c r="L22" s="113"/>
      <c r="M22" s="113"/>
      <c r="N22" s="113"/>
      <c r="O22" s="12"/>
      <c r="P22" s="110"/>
      <c r="Q22" s="13"/>
      <c r="R22" s="13"/>
      <c r="S22" s="13"/>
      <c r="T22" s="13"/>
      <c r="U22" s="13"/>
      <c r="V22" s="13"/>
      <c r="W22" s="13"/>
      <c r="X22" s="13"/>
      <c r="Y22" s="13"/>
      <c r="Z22" s="13"/>
      <c r="AA22" s="13"/>
      <c r="AB22" s="13"/>
      <c r="AC22" s="13"/>
      <c r="AD22" s="13"/>
      <c r="AE22" s="13"/>
      <c r="AF22" s="13"/>
    </row>
    <row r="23" spans="3:32" s="11" customFormat="1" ht="12">
      <c r="C23" s="111"/>
      <c r="D23" s="113"/>
      <c r="E23" s="113"/>
      <c r="F23" s="113"/>
      <c r="G23" s="113"/>
      <c r="H23" s="113"/>
      <c r="I23" s="113"/>
      <c r="J23" s="113"/>
      <c r="K23" s="113"/>
      <c r="L23" s="113"/>
      <c r="M23" s="113"/>
      <c r="N23" s="113"/>
      <c r="O23" s="12"/>
      <c r="P23" s="110"/>
      <c r="Q23" s="13"/>
      <c r="R23" s="13"/>
      <c r="S23" s="13"/>
      <c r="T23" s="13"/>
      <c r="U23" s="13"/>
      <c r="V23" s="13"/>
      <c r="W23" s="13"/>
      <c r="X23" s="13"/>
      <c r="Y23" s="13"/>
      <c r="Z23" s="13"/>
      <c r="AA23" s="13"/>
      <c r="AB23" s="13"/>
      <c r="AC23" s="13"/>
      <c r="AD23" s="13"/>
      <c r="AE23" s="13"/>
      <c r="AF23" s="13"/>
    </row>
    <row r="24" spans="3:32" s="11" customFormat="1" ht="12">
      <c r="C24" s="111"/>
      <c r="D24" s="113"/>
      <c r="E24" s="113"/>
      <c r="F24" s="113"/>
      <c r="G24" s="113"/>
      <c r="H24" s="113"/>
      <c r="I24" s="113"/>
      <c r="J24" s="113"/>
      <c r="K24" s="113"/>
      <c r="L24" s="113"/>
      <c r="M24" s="113"/>
      <c r="N24" s="113"/>
      <c r="O24" s="12"/>
      <c r="P24" s="110"/>
      <c r="Q24" s="13"/>
      <c r="R24" s="13"/>
      <c r="S24" s="13"/>
      <c r="T24" s="13"/>
      <c r="U24" s="13"/>
      <c r="V24" s="13"/>
      <c r="W24" s="13"/>
      <c r="X24" s="13"/>
      <c r="Y24" s="13"/>
      <c r="Z24" s="13"/>
      <c r="AA24" s="13"/>
      <c r="AB24" s="13"/>
      <c r="AC24" s="13"/>
      <c r="AD24" s="13"/>
      <c r="AE24" s="13"/>
      <c r="AF24" s="13"/>
    </row>
    <row r="25" spans="3:32" s="11" customFormat="1" ht="12">
      <c r="C25" s="111"/>
      <c r="D25" s="113"/>
      <c r="E25" s="113"/>
      <c r="F25" s="113"/>
      <c r="G25" s="113"/>
      <c r="H25" s="113"/>
      <c r="I25" s="113"/>
      <c r="J25" s="113"/>
      <c r="K25" s="113"/>
      <c r="L25" s="113"/>
      <c r="M25" s="113"/>
      <c r="N25" s="113"/>
      <c r="O25" s="12"/>
      <c r="P25" s="110"/>
      <c r="Q25" s="13"/>
      <c r="R25" s="13"/>
      <c r="S25" s="13"/>
      <c r="T25" s="13"/>
      <c r="U25" s="13"/>
      <c r="V25" s="13"/>
      <c r="W25" s="13"/>
      <c r="X25" s="13"/>
      <c r="Y25" s="13"/>
      <c r="Z25" s="13"/>
      <c r="AA25" s="13"/>
      <c r="AB25" s="13"/>
      <c r="AC25" s="13"/>
      <c r="AD25" s="13"/>
      <c r="AE25" s="13"/>
      <c r="AF25" s="13"/>
    </row>
    <row r="26" spans="3:32" s="11" customFormat="1" ht="12">
      <c r="C26" s="111"/>
      <c r="D26" s="113"/>
      <c r="E26" s="113"/>
      <c r="F26" s="113"/>
      <c r="G26" s="113"/>
      <c r="H26" s="113"/>
      <c r="I26" s="113"/>
      <c r="J26" s="113"/>
      <c r="K26" s="113"/>
      <c r="L26" s="113"/>
      <c r="M26" s="113"/>
      <c r="N26" s="113"/>
      <c r="O26" s="12"/>
      <c r="P26" s="110"/>
      <c r="Q26" s="13"/>
      <c r="R26" s="13"/>
      <c r="S26" s="13"/>
      <c r="T26" s="13"/>
      <c r="U26" s="13"/>
      <c r="V26" s="13"/>
      <c r="W26" s="13"/>
      <c r="X26" s="13"/>
      <c r="Y26" s="13"/>
      <c r="Z26" s="13"/>
      <c r="AA26" s="13"/>
      <c r="AB26" s="13"/>
      <c r="AC26" s="13"/>
      <c r="AD26" s="13"/>
      <c r="AE26" s="13"/>
      <c r="AF26" s="13"/>
    </row>
    <row r="27" spans="3:32" s="11" customFormat="1" ht="12">
      <c r="C27" s="111"/>
      <c r="D27" s="113"/>
      <c r="E27" s="113"/>
      <c r="F27" s="113"/>
      <c r="G27" s="113"/>
      <c r="H27" s="113"/>
      <c r="I27" s="113"/>
      <c r="J27" s="113"/>
      <c r="K27" s="113"/>
      <c r="L27" s="113"/>
      <c r="M27" s="113"/>
      <c r="N27" s="113"/>
      <c r="O27" s="12"/>
      <c r="P27" s="110"/>
      <c r="Q27" s="13"/>
      <c r="R27" s="13"/>
      <c r="S27" s="13"/>
      <c r="T27" s="13"/>
      <c r="U27" s="13"/>
      <c r="V27" s="13"/>
      <c r="W27" s="13"/>
      <c r="X27" s="13"/>
      <c r="Y27" s="13"/>
      <c r="Z27" s="13"/>
      <c r="AA27" s="13"/>
      <c r="AB27" s="13"/>
      <c r="AC27" s="13"/>
      <c r="AD27" s="13"/>
      <c r="AE27" s="13"/>
      <c r="AF27" s="13"/>
    </row>
    <row r="28" spans="3:32" s="11" customFormat="1" ht="12">
      <c r="C28" s="111"/>
      <c r="D28" s="113"/>
      <c r="E28" s="113"/>
      <c r="F28" s="113"/>
      <c r="G28" s="113"/>
      <c r="H28" s="113"/>
      <c r="I28" s="113"/>
      <c r="J28" s="113"/>
      <c r="K28" s="113"/>
      <c r="L28" s="113"/>
      <c r="M28" s="113"/>
      <c r="N28" s="113"/>
      <c r="O28" s="12"/>
      <c r="P28" s="110"/>
      <c r="Q28" s="13"/>
      <c r="R28" s="13"/>
      <c r="S28" s="13"/>
      <c r="T28" s="13"/>
      <c r="U28" s="13"/>
      <c r="V28" s="13"/>
      <c r="W28" s="13"/>
      <c r="X28" s="13"/>
      <c r="Y28" s="13"/>
      <c r="Z28" s="13"/>
      <c r="AA28" s="13"/>
      <c r="AB28" s="13"/>
      <c r="AC28" s="13"/>
      <c r="AD28" s="13"/>
      <c r="AE28" s="13"/>
      <c r="AF28" s="13"/>
    </row>
    <row r="29" spans="3:32" s="11" customFormat="1" ht="12">
      <c r="C29" s="111"/>
      <c r="D29" s="113"/>
      <c r="E29" s="113"/>
      <c r="F29" s="113"/>
      <c r="G29" s="113"/>
      <c r="H29" s="113"/>
      <c r="I29" s="113"/>
      <c r="J29" s="113"/>
      <c r="K29" s="113"/>
      <c r="L29" s="113"/>
      <c r="M29" s="113"/>
      <c r="N29" s="113"/>
      <c r="O29" s="12"/>
      <c r="P29" s="110"/>
      <c r="Q29" s="13"/>
      <c r="R29" s="13"/>
      <c r="S29" s="13"/>
      <c r="T29" s="13"/>
      <c r="U29" s="13"/>
      <c r="V29" s="13"/>
      <c r="W29" s="13"/>
      <c r="X29" s="13"/>
      <c r="Y29" s="13"/>
      <c r="Z29" s="13"/>
      <c r="AA29" s="13"/>
      <c r="AB29" s="13"/>
      <c r="AC29" s="13"/>
      <c r="AD29" s="13"/>
      <c r="AE29" s="13"/>
      <c r="AF29" s="13"/>
    </row>
    <row r="30" spans="3:32" s="11" customFormat="1" ht="12">
      <c r="C30" s="111"/>
      <c r="D30" s="113"/>
      <c r="E30" s="113"/>
      <c r="F30" s="113"/>
      <c r="G30" s="113"/>
      <c r="H30" s="113"/>
      <c r="I30" s="113"/>
      <c r="J30" s="113"/>
      <c r="K30" s="113"/>
      <c r="L30" s="113"/>
      <c r="M30" s="113"/>
      <c r="N30" s="113"/>
      <c r="O30" s="12"/>
      <c r="P30" s="110"/>
      <c r="Q30" s="13"/>
      <c r="R30" s="13"/>
      <c r="S30" s="13"/>
      <c r="T30" s="13"/>
      <c r="U30" s="13"/>
      <c r="V30" s="13"/>
      <c r="W30" s="13"/>
      <c r="X30" s="13"/>
      <c r="Y30" s="13"/>
      <c r="Z30" s="13"/>
      <c r="AA30" s="13"/>
      <c r="AB30" s="13"/>
      <c r="AC30" s="13"/>
      <c r="AD30" s="13"/>
      <c r="AE30" s="13"/>
      <c r="AF30" s="13"/>
    </row>
    <row r="31" spans="1:32" s="11" customFormat="1" ht="12">
      <c r="A31" s="110"/>
      <c r="B31" s="110"/>
      <c r="C31" s="14"/>
      <c r="D31" s="14"/>
      <c r="E31" s="14"/>
      <c r="F31" s="14"/>
      <c r="G31" s="14"/>
      <c r="H31" s="14"/>
      <c r="I31" s="14"/>
      <c r="J31" s="14"/>
      <c r="K31" s="14"/>
      <c r="L31" s="14"/>
      <c r="M31" s="14"/>
      <c r="N31" s="14"/>
      <c r="O31" s="15"/>
      <c r="P31" s="110"/>
      <c r="Q31" s="13"/>
      <c r="R31" s="13"/>
      <c r="S31" s="13"/>
      <c r="T31" s="13"/>
      <c r="U31" s="13"/>
      <c r="V31" s="13"/>
      <c r="W31" s="13"/>
      <c r="X31" s="13"/>
      <c r="Y31" s="13"/>
      <c r="Z31" s="13"/>
      <c r="AA31" s="13"/>
      <c r="AB31" s="13"/>
      <c r="AC31" s="13"/>
      <c r="AD31" s="13"/>
      <c r="AE31" s="13"/>
      <c r="AF31" s="13"/>
    </row>
    <row r="32" spans="1:32" s="11" customFormat="1" ht="12">
      <c r="A32" s="110"/>
      <c r="B32" s="110"/>
      <c r="C32" s="16"/>
      <c r="D32" s="14"/>
      <c r="E32" s="14"/>
      <c r="F32" s="14"/>
      <c r="G32" s="14"/>
      <c r="H32" s="14"/>
      <c r="I32" s="14"/>
      <c r="O32" s="15"/>
      <c r="P32" s="110"/>
      <c r="Q32" s="13"/>
      <c r="R32" s="13"/>
      <c r="S32" s="13"/>
      <c r="T32" s="13"/>
      <c r="U32" s="13"/>
      <c r="V32" s="13"/>
      <c r="W32" s="13"/>
      <c r="X32" s="13"/>
      <c r="Y32" s="13"/>
      <c r="Z32" s="13"/>
      <c r="AA32" s="13"/>
      <c r="AB32" s="13"/>
      <c r="AC32" s="13"/>
      <c r="AD32" s="13"/>
      <c r="AE32" s="13"/>
      <c r="AF32" s="13"/>
    </row>
    <row r="33" spans="1:32" s="11" customFormat="1" ht="12">
      <c r="A33" s="110"/>
      <c r="B33" s="110"/>
      <c r="C33" s="16"/>
      <c r="D33" s="17"/>
      <c r="E33" s="17"/>
      <c r="F33" s="17"/>
      <c r="G33" s="17"/>
      <c r="H33" s="17"/>
      <c r="I33" s="17"/>
      <c r="J33" s="17"/>
      <c r="K33" s="17"/>
      <c r="L33" s="17"/>
      <c r="M33" s="17"/>
      <c r="N33" s="17"/>
      <c r="O33" s="15"/>
      <c r="P33" s="110"/>
      <c r="Q33" s="13"/>
      <c r="R33" s="13"/>
      <c r="S33" s="13"/>
      <c r="T33" s="13"/>
      <c r="U33" s="13"/>
      <c r="V33" s="13"/>
      <c r="W33" s="13"/>
      <c r="X33" s="13"/>
      <c r="Y33" s="13"/>
      <c r="Z33" s="13"/>
      <c r="AA33" s="13"/>
      <c r="AB33" s="13"/>
      <c r="AC33" s="13"/>
      <c r="AD33" s="13"/>
      <c r="AE33" s="13"/>
      <c r="AF33" s="13"/>
    </row>
    <row r="34" spans="1:32" s="11" customFormat="1" ht="12">
      <c r="A34" s="110"/>
      <c r="B34" s="110"/>
      <c r="C34" s="16"/>
      <c r="D34" s="14"/>
      <c r="E34" s="14"/>
      <c r="F34" s="14"/>
      <c r="G34" s="14"/>
      <c r="H34" s="14"/>
      <c r="I34" s="14"/>
      <c r="O34" s="15"/>
      <c r="P34" s="110"/>
      <c r="Q34" s="13"/>
      <c r="R34" s="13"/>
      <c r="S34" s="13"/>
      <c r="T34" s="13"/>
      <c r="U34" s="13"/>
      <c r="V34" s="13"/>
      <c r="W34" s="13"/>
      <c r="X34" s="13"/>
      <c r="Y34" s="13"/>
      <c r="Z34" s="13"/>
      <c r="AA34" s="13"/>
      <c r="AB34" s="13"/>
      <c r="AC34" s="13"/>
      <c r="AD34" s="13"/>
      <c r="AE34" s="13"/>
      <c r="AF34" s="13"/>
    </row>
    <row r="35" spans="1:32" s="11" customFormat="1" ht="12">
      <c r="A35" s="110"/>
      <c r="B35" s="110"/>
      <c r="C35" s="16"/>
      <c r="D35" s="14"/>
      <c r="E35" s="14"/>
      <c r="F35" s="14"/>
      <c r="G35" s="14"/>
      <c r="H35" s="14"/>
      <c r="I35" s="14"/>
      <c r="O35" s="15"/>
      <c r="P35" s="110"/>
      <c r="Q35" s="13"/>
      <c r="R35" s="13"/>
      <c r="S35" s="13"/>
      <c r="T35" s="13"/>
      <c r="U35" s="13"/>
      <c r="V35" s="13"/>
      <c r="W35" s="13"/>
      <c r="X35" s="13"/>
      <c r="Y35" s="13"/>
      <c r="Z35" s="13"/>
      <c r="AA35" s="13"/>
      <c r="AB35" s="13"/>
      <c r="AC35" s="13"/>
      <c r="AD35" s="13"/>
      <c r="AE35" s="13"/>
      <c r="AF35" s="13"/>
    </row>
    <row r="36" spans="1:32" s="11" customFormat="1" ht="12">
      <c r="A36" s="110"/>
      <c r="B36" s="110"/>
      <c r="C36" s="16"/>
      <c r="D36" s="14"/>
      <c r="E36" s="14"/>
      <c r="F36" s="14"/>
      <c r="G36" s="14"/>
      <c r="H36" s="14"/>
      <c r="I36" s="14"/>
      <c r="O36" s="15"/>
      <c r="P36" s="110"/>
      <c r="Q36" s="13"/>
      <c r="R36" s="13"/>
      <c r="S36" s="13"/>
      <c r="T36" s="13"/>
      <c r="U36" s="13"/>
      <c r="V36" s="13"/>
      <c r="W36" s="13"/>
      <c r="X36" s="13"/>
      <c r="Y36" s="13"/>
      <c r="Z36" s="13"/>
      <c r="AA36" s="13"/>
      <c r="AB36" s="13"/>
      <c r="AC36" s="13"/>
      <c r="AD36" s="13"/>
      <c r="AE36" s="13"/>
      <c r="AF36" s="13"/>
    </row>
    <row r="37" spans="1:32" s="11" customFormat="1" ht="12">
      <c r="A37" s="110"/>
      <c r="B37" s="110"/>
      <c r="C37" s="16"/>
      <c r="D37" s="14"/>
      <c r="E37" s="14"/>
      <c r="F37" s="14"/>
      <c r="G37" s="14"/>
      <c r="H37" s="14"/>
      <c r="I37" s="14"/>
      <c r="O37" s="15"/>
      <c r="P37" s="110"/>
      <c r="Q37" s="13"/>
      <c r="R37" s="13"/>
      <c r="S37" s="13"/>
      <c r="T37" s="13"/>
      <c r="U37" s="13"/>
      <c r="V37" s="13"/>
      <c r="W37" s="13"/>
      <c r="X37" s="13"/>
      <c r="Y37" s="13"/>
      <c r="Z37" s="13"/>
      <c r="AA37" s="13"/>
      <c r="AB37" s="13"/>
      <c r="AC37" s="13"/>
      <c r="AD37" s="13"/>
      <c r="AE37" s="13"/>
      <c r="AF37" s="13"/>
    </row>
    <row r="38" spans="1:32" s="11" customFormat="1" ht="12">
      <c r="A38" s="110"/>
      <c r="B38" s="110"/>
      <c r="C38" s="16"/>
      <c r="D38" s="14"/>
      <c r="E38" s="14"/>
      <c r="F38" s="14"/>
      <c r="G38" s="14"/>
      <c r="H38" s="14"/>
      <c r="I38" s="14"/>
      <c r="O38" s="15"/>
      <c r="P38" s="110"/>
      <c r="Q38" s="13"/>
      <c r="R38" s="13"/>
      <c r="S38" s="13"/>
      <c r="T38" s="13"/>
      <c r="U38" s="13"/>
      <c r="V38" s="13"/>
      <c r="W38" s="13"/>
      <c r="X38" s="13"/>
      <c r="Y38" s="13"/>
      <c r="Z38" s="13"/>
      <c r="AA38" s="13"/>
      <c r="AB38" s="13"/>
      <c r="AC38" s="13"/>
      <c r="AD38" s="13"/>
      <c r="AE38" s="13"/>
      <c r="AF38" s="13"/>
    </row>
    <row r="39" spans="1:32" s="11" customFormat="1" ht="12">
      <c r="A39" s="110"/>
      <c r="B39" s="110"/>
      <c r="C39" s="16"/>
      <c r="D39" s="14"/>
      <c r="E39" s="14"/>
      <c r="F39" s="14"/>
      <c r="G39" s="115"/>
      <c r="H39" s="14"/>
      <c r="I39" s="14"/>
      <c r="O39" s="15"/>
      <c r="P39" s="110"/>
      <c r="Q39" s="13"/>
      <c r="R39" s="13"/>
      <c r="S39" s="13"/>
      <c r="T39" s="13"/>
      <c r="U39" s="13"/>
      <c r="V39" s="13"/>
      <c r="W39" s="13"/>
      <c r="X39" s="13"/>
      <c r="Y39" s="13"/>
      <c r="Z39" s="13"/>
      <c r="AA39" s="13"/>
      <c r="AB39" s="13"/>
      <c r="AC39" s="13"/>
      <c r="AD39" s="13"/>
      <c r="AE39" s="13"/>
      <c r="AF39" s="13"/>
    </row>
    <row r="40" spans="1:32" s="11" customFormat="1" ht="12">
      <c r="A40" s="110"/>
      <c r="B40" s="110"/>
      <c r="C40" s="16"/>
      <c r="D40" s="14"/>
      <c r="E40" s="14"/>
      <c r="F40" s="14"/>
      <c r="G40" s="14"/>
      <c r="H40" s="14"/>
      <c r="I40" s="14"/>
      <c r="O40" s="15"/>
      <c r="P40" s="110"/>
      <c r="Q40" s="13"/>
      <c r="R40" s="13"/>
      <c r="S40" s="13"/>
      <c r="T40" s="13"/>
      <c r="U40" s="13"/>
      <c r="V40" s="13"/>
      <c r="W40" s="13"/>
      <c r="X40" s="13"/>
      <c r="Y40" s="13"/>
      <c r="Z40" s="13"/>
      <c r="AA40" s="13"/>
      <c r="AB40" s="13"/>
      <c r="AC40" s="13"/>
      <c r="AD40" s="13"/>
      <c r="AE40" s="13"/>
      <c r="AF40" s="13"/>
    </row>
    <row r="41" spans="1:32" s="11" customFormat="1" ht="12">
      <c r="A41" s="110"/>
      <c r="B41" s="110"/>
      <c r="C41" s="16"/>
      <c r="D41" s="14"/>
      <c r="E41" s="14"/>
      <c r="F41" s="14"/>
      <c r="G41" s="14"/>
      <c r="H41" s="14"/>
      <c r="I41" s="14"/>
      <c r="O41" s="15"/>
      <c r="P41" s="110"/>
      <c r="Q41" s="13"/>
      <c r="R41" s="13"/>
      <c r="S41" s="13"/>
      <c r="T41" s="13"/>
      <c r="U41" s="13"/>
      <c r="V41" s="13"/>
      <c r="W41" s="13"/>
      <c r="X41" s="13"/>
      <c r="Y41" s="13"/>
      <c r="Z41" s="13"/>
      <c r="AA41" s="13"/>
      <c r="AB41" s="13"/>
      <c r="AC41" s="13"/>
      <c r="AD41" s="13"/>
      <c r="AE41" s="13"/>
      <c r="AF41" s="13"/>
    </row>
    <row r="42" spans="1:32" s="11" customFormat="1" ht="12">
      <c r="A42" s="13"/>
      <c r="B42" s="13"/>
      <c r="C42" s="16"/>
      <c r="D42" s="14"/>
      <c r="E42" s="14"/>
      <c r="F42" s="14"/>
      <c r="G42" s="14"/>
      <c r="H42" s="14"/>
      <c r="I42" s="14"/>
      <c r="O42" s="15"/>
      <c r="P42" s="13"/>
      <c r="Q42" s="13"/>
      <c r="R42" s="13"/>
      <c r="S42" s="13"/>
      <c r="T42" s="13"/>
      <c r="U42" s="13"/>
      <c r="V42" s="13"/>
      <c r="W42" s="13"/>
      <c r="X42" s="13"/>
      <c r="Y42" s="13"/>
      <c r="Z42" s="13"/>
      <c r="AA42" s="13"/>
      <c r="AB42" s="13"/>
      <c r="AC42" s="13"/>
      <c r="AD42" s="13"/>
      <c r="AE42" s="13"/>
      <c r="AF42" s="13"/>
    </row>
    <row r="43" spans="1:32" s="11" customFormat="1" ht="12">
      <c r="A43" s="13"/>
      <c r="B43" s="13"/>
      <c r="C43" s="16"/>
      <c r="D43" s="14"/>
      <c r="E43" s="14"/>
      <c r="F43" s="14"/>
      <c r="G43" s="14"/>
      <c r="H43" s="14"/>
      <c r="I43" s="14"/>
      <c r="J43" s="14"/>
      <c r="K43" s="14"/>
      <c r="L43" s="18"/>
      <c r="M43" s="18"/>
      <c r="N43" s="18"/>
      <c r="O43" s="15"/>
      <c r="P43" s="13"/>
      <c r="Q43" s="13"/>
      <c r="R43" s="13"/>
      <c r="S43" s="13"/>
      <c r="T43" s="13"/>
      <c r="U43" s="13"/>
      <c r="V43" s="13"/>
      <c r="W43" s="13"/>
      <c r="X43" s="13"/>
      <c r="Y43" s="13"/>
      <c r="Z43" s="13"/>
      <c r="AA43" s="13"/>
      <c r="AB43" s="13"/>
      <c r="AC43" s="13"/>
      <c r="AD43" s="13"/>
      <c r="AE43" s="13"/>
      <c r="AF43" s="13"/>
    </row>
    <row r="44" spans="1:32" s="11" customFormat="1" ht="12">
      <c r="A44" s="13"/>
      <c r="B44" s="13"/>
      <c r="C44" s="16"/>
      <c r="D44" s="14"/>
      <c r="E44" s="14"/>
      <c r="F44" s="14"/>
      <c r="G44" s="14"/>
      <c r="H44" s="14"/>
      <c r="I44" s="14"/>
      <c r="J44" s="14"/>
      <c r="K44" s="14"/>
      <c r="L44" s="18"/>
      <c r="M44" s="18"/>
      <c r="N44" s="18"/>
      <c r="O44" s="15"/>
      <c r="P44" s="13"/>
      <c r="Q44" s="13"/>
      <c r="R44" s="13"/>
      <c r="S44" s="13"/>
      <c r="T44" s="13"/>
      <c r="U44" s="13"/>
      <c r="V44" s="13"/>
      <c r="W44" s="13"/>
      <c r="X44" s="13"/>
      <c r="Y44" s="13"/>
      <c r="Z44" s="13"/>
      <c r="AA44" s="13"/>
      <c r="AB44" s="13"/>
      <c r="AC44" s="13"/>
      <c r="AD44" s="13"/>
      <c r="AE44" s="13"/>
      <c r="AF44" s="13"/>
    </row>
    <row r="45" spans="1:32" s="11" customFormat="1" ht="12">
      <c r="A45" s="13"/>
      <c r="B45" s="13"/>
      <c r="C45" s="16"/>
      <c r="D45" s="14"/>
      <c r="E45" s="14"/>
      <c r="F45" s="14"/>
      <c r="G45" s="14"/>
      <c r="H45" s="14"/>
      <c r="I45" s="14"/>
      <c r="J45" s="14"/>
      <c r="K45" s="14"/>
      <c r="L45" s="18"/>
      <c r="M45" s="18"/>
      <c r="N45" s="18"/>
      <c r="O45" s="15"/>
      <c r="P45" s="13"/>
      <c r="Q45" s="13"/>
      <c r="R45" s="13"/>
      <c r="S45" s="13"/>
      <c r="T45" s="13"/>
      <c r="U45" s="13"/>
      <c r="V45" s="13"/>
      <c r="W45" s="13"/>
      <c r="X45" s="13"/>
      <c r="Y45" s="13"/>
      <c r="Z45" s="13"/>
      <c r="AA45" s="13"/>
      <c r="AB45" s="13"/>
      <c r="AC45" s="13"/>
      <c r="AD45" s="13"/>
      <c r="AE45" s="13"/>
      <c r="AF45" s="13"/>
    </row>
    <row r="46" spans="1:32" s="11" customFormat="1" ht="12">
      <c r="A46" s="13"/>
      <c r="B46" s="13"/>
      <c r="C46" s="16"/>
      <c r="D46" s="14"/>
      <c r="E46" s="14"/>
      <c r="F46" s="14"/>
      <c r="G46" s="14"/>
      <c r="H46" s="14"/>
      <c r="I46" s="14"/>
      <c r="J46" s="14"/>
      <c r="K46" s="14"/>
      <c r="L46" s="18"/>
      <c r="M46" s="18"/>
      <c r="N46" s="18"/>
      <c r="O46" s="15"/>
      <c r="P46" s="13"/>
      <c r="Q46" s="13"/>
      <c r="R46" s="13"/>
      <c r="S46" s="13"/>
      <c r="T46" s="13"/>
      <c r="U46" s="13"/>
      <c r="V46" s="13"/>
      <c r="W46" s="13"/>
      <c r="X46" s="13"/>
      <c r="Y46" s="13"/>
      <c r="Z46" s="13"/>
      <c r="AA46" s="13"/>
      <c r="AB46" s="13"/>
      <c r="AC46" s="13"/>
      <c r="AD46" s="13"/>
      <c r="AE46" s="13"/>
      <c r="AF46" s="13"/>
    </row>
    <row r="47" spans="1:32" s="11" customFormat="1" ht="12">
      <c r="A47" s="13"/>
      <c r="B47" s="13"/>
      <c r="C47" s="16"/>
      <c r="D47" s="14"/>
      <c r="E47" s="14"/>
      <c r="F47" s="14"/>
      <c r="G47" s="14"/>
      <c r="H47" s="14"/>
      <c r="I47" s="14"/>
      <c r="J47" s="14"/>
      <c r="K47" s="14"/>
      <c r="L47" s="18"/>
      <c r="M47" s="18"/>
      <c r="N47" s="18"/>
      <c r="O47" s="15"/>
      <c r="P47" s="13"/>
      <c r="Q47" s="13"/>
      <c r="R47" s="13"/>
      <c r="S47" s="13"/>
      <c r="T47" s="13"/>
      <c r="U47" s="13"/>
      <c r="V47" s="13"/>
      <c r="W47" s="13"/>
      <c r="X47" s="13"/>
      <c r="Y47" s="13"/>
      <c r="Z47" s="13"/>
      <c r="AA47" s="13"/>
      <c r="AB47" s="13"/>
      <c r="AC47" s="13"/>
      <c r="AD47" s="13"/>
      <c r="AE47" s="13"/>
      <c r="AF47" s="13"/>
    </row>
    <row r="48" spans="1:32" s="11" customFormat="1" ht="12">
      <c r="A48" s="13"/>
      <c r="B48" s="13"/>
      <c r="C48" s="16"/>
      <c r="D48" s="14"/>
      <c r="E48" s="14"/>
      <c r="F48" s="14"/>
      <c r="G48" s="14"/>
      <c r="H48" s="14"/>
      <c r="I48" s="14"/>
      <c r="J48" s="14"/>
      <c r="K48" s="14"/>
      <c r="L48" s="18"/>
      <c r="M48" s="18"/>
      <c r="N48" s="18"/>
      <c r="O48" s="15"/>
      <c r="P48" s="13"/>
      <c r="Q48" s="13"/>
      <c r="R48" s="13"/>
      <c r="S48" s="13"/>
      <c r="T48" s="13"/>
      <c r="U48" s="13"/>
      <c r="V48" s="13"/>
      <c r="W48" s="13"/>
      <c r="X48" s="13"/>
      <c r="Y48" s="13"/>
      <c r="Z48" s="13"/>
      <c r="AA48" s="13"/>
      <c r="AB48" s="13"/>
      <c r="AC48" s="13"/>
      <c r="AD48" s="13"/>
      <c r="AE48" s="13"/>
      <c r="AF48" s="13"/>
    </row>
    <row r="49" spans="1:32" s="11" customFormat="1" ht="12">
      <c r="A49" s="13"/>
      <c r="B49" s="13"/>
      <c r="C49" s="16"/>
      <c r="D49" s="14"/>
      <c r="E49" s="14"/>
      <c r="F49" s="14"/>
      <c r="G49" s="14"/>
      <c r="H49" s="14"/>
      <c r="I49" s="14"/>
      <c r="J49" s="14"/>
      <c r="K49" s="14"/>
      <c r="L49" s="18"/>
      <c r="M49" s="18"/>
      <c r="N49" s="18"/>
      <c r="O49" s="15"/>
      <c r="P49" s="13"/>
      <c r="Q49" s="13"/>
      <c r="R49" s="13"/>
      <c r="S49" s="13"/>
      <c r="T49" s="13"/>
      <c r="U49" s="13"/>
      <c r="V49" s="13"/>
      <c r="W49" s="13"/>
      <c r="X49" s="13"/>
      <c r="Y49" s="13"/>
      <c r="Z49" s="13"/>
      <c r="AA49" s="13"/>
      <c r="AB49" s="13"/>
      <c r="AC49" s="13"/>
      <c r="AD49" s="13"/>
      <c r="AE49" s="13"/>
      <c r="AF49" s="13"/>
    </row>
    <row r="50" spans="1:32" s="11" customFormat="1" ht="12">
      <c r="A50" s="13"/>
      <c r="B50" s="13"/>
      <c r="C50" s="16"/>
      <c r="D50" s="14"/>
      <c r="E50" s="14"/>
      <c r="F50" s="14"/>
      <c r="G50" s="14"/>
      <c r="H50" s="14"/>
      <c r="I50" s="14"/>
      <c r="J50" s="14"/>
      <c r="K50" s="14"/>
      <c r="L50" s="18"/>
      <c r="M50" s="18"/>
      <c r="N50" s="18"/>
      <c r="O50" s="15"/>
      <c r="P50" s="13"/>
      <c r="Q50" s="13"/>
      <c r="R50" s="13"/>
      <c r="S50" s="13"/>
      <c r="T50" s="13"/>
      <c r="U50" s="13"/>
      <c r="V50" s="13"/>
      <c r="W50" s="13"/>
      <c r="X50" s="13"/>
      <c r="Y50" s="13"/>
      <c r="Z50" s="13"/>
      <c r="AA50" s="13"/>
      <c r="AB50" s="13"/>
      <c r="AC50" s="13"/>
      <c r="AD50" s="13"/>
      <c r="AE50" s="13"/>
      <c r="AF50" s="13"/>
    </row>
    <row r="51" spans="1:32" s="11" customFormat="1" ht="12">
      <c r="A51" s="13"/>
      <c r="B51" s="13"/>
      <c r="C51" s="16"/>
      <c r="D51" s="14"/>
      <c r="E51" s="14"/>
      <c r="F51" s="14"/>
      <c r="G51" s="14"/>
      <c r="H51" s="14"/>
      <c r="I51" s="14"/>
      <c r="J51" s="14"/>
      <c r="K51" s="14"/>
      <c r="L51" s="18"/>
      <c r="M51" s="18"/>
      <c r="N51" s="18"/>
      <c r="O51" s="15"/>
      <c r="P51" s="13"/>
      <c r="Q51" s="13"/>
      <c r="R51" s="13"/>
      <c r="S51" s="13"/>
      <c r="T51" s="13"/>
      <c r="U51" s="13"/>
      <c r="V51" s="13"/>
      <c r="W51" s="13"/>
      <c r="X51" s="13"/>
      <c r="Y51" s="13"/>
      <c r="Z51" s="13"/>
      <c r="AA51" s="13"/>
      <c r="AB51" s="13"/>
      <c r="AC51" s="13"/>
      <c r="AD51" s="13"/>
      <c r="AE51" s="13"/>
      <c r="AF51" s="13"/>
    </row>
    <row r="52" spans="1:32" s="11" customFormat="1" ht="12">
      <c r="A52" s="13"/>
      <c r="B52" s="13"/>
      <c r="C52" s="16"/>
      <c r="D52" s="14"/>
      <c r="E52" s="14"/>
      <c r="F52" s="14"/>
      <c r="G52" s="14"/>
      <c r="H52" s="14"/>
      <c r="I52" s="14"/>
      <c r="J52" s="14"/>
      <c r="K52" s="14"/>
      <c r="L52" s="18"/>
      <c r="M52" s="18"/>
      <c r="N52" s="18"/>
      <c r="O52" s="15"/>
      <c r="P52" s="13"/>
      <c r="Q52" s="13"/>
      <c r="R52" s="13"/>
      <c r="S52" s="13"/>
      <c r="T52" s="13"/>
      <c r="U52" s="13"/>
      <c r="V52" s="13"/>
      <c r="W52" s="13"/>
      <c r="X52" s="13"/>
      <c r="Y52" s="13"/>
      <c r="Z52" s="13"/>
      <c r="AA52" s="13"/>
      <c r="AB52" s="13"/>
      <c r="AC52" s="13"/>
      <c r="AD52" s="13"/>
      <c r="AE52" s="13"/>
      <c r="AF52" s="13"/>
    </row>
    <row r="53" spans="1:32" s="11" customFormat="1" ht="12">
      <c r="A53" s="13"/>
      <c r="B53" s="13"/>
      <c r="C53" s="16"/>
      <c r="D53" s="14"/>
      <c r="E53" s="14"/>
      <c r="F53" s="14"/>
      <c r="G53" s="14"/>
      <c r="H53" s="14"/>
      <c r="I53" s="14"/>
      <c r="J53" s="14"/>
      <c r="K53" s="14"/>
      <c r="L53" s="18"/>
      <c r="M53" s="18"/>
      <c r="N53" s="18"/>
      <c r="O53" s="15"/>
      <c r="P53" s="13"/>
      <c r="Q53" s="13"/>
      <c r="R53" s="13"/>
      <c r="S53" s="13"/>
      <c r="T53" s="13"/>
      <c r="U53" s="13"/>
      <c r="V53" s="13"/>
      <c r="W53" s="13"/>
      <c r="X53" s="13"/>
      <c r="Y53" s="13"/>
      <c r="Z53" s="13"/>
      <c r="AA53" s="13"/>
      <c r="AB53" s="13"/>
      <c r="AC53" s="13"/>
      <c r="AD53" s="13"/>
      <c r="AE53" s="13"/>
      <c r="AF53" s="13"/>
    </row>
    <row r="54" spans="1:32" s="11" customFormat="1" ht="12">
      <c r="A54" s="13"/>
      <c r="B54" s="13"/>
      <c r="C54" s="16"/>
      <c r="D54" s="14"/>
      <c r="E54" s="14"/>
      <c r="F54" s="14"/>
      <c r="G54" s="14"/>
      <c r="H54" s="14"/>
      <c r="I54" s="14"/>
      <c r="J54" s="14"/>
      <c r="K54" s="14"/>
      <c r="L54" s="18"/>
      <c r="M54" s="18"/>
      <c r="N54" s="18"/>
      <c r="O54" s="15"/>
      <c r="P54" s="13"/>
      <c r="Q54" s="13"/>
      <c r="R54" s="13"/>
      <c r="S54" s="13"/>
      <c r="T54" s="13"/>
      <c r="U54" s="13"/>
      <c r="V54" s="13"/>
      <c r="W54" s="13"/>
      <c r="X54" s="13"/>
      <c r="Y54" s="13"/>
      <c r="Z54" s="13"/>
      <c r="AA54" s="13"/>
      <c r="AB54" s="13"/>
      <c r="AC54" s="13"/>
      <c r="AD54" s="13"/>
      <c r="AE54" s="13"/>
      <c r="AF54" s="13"/>
    </row>
    <row r="55" spans="1:32" s="11" customFormat="1" ht="12">
      <c r="A55" s="13"/>
      <c r="B55" s="13"/>
      <c r="C55" s="16"/>
      <c r="D55" s="14"/>
      <c r="E55" s="14"/>
      <c r="F55" s="14"/>
      <c r="G55" s="14"/>
      <c r="H55" s="14"/>
      <c r="I55" s="14"/>
      <c r="J55" s="14"/>
      <c r="K55" s="14"/>
      <c r="L55" s="18"/>
      <c r="M55" s="18"/>
      <c r="N55" s="18"/>
      <c r="O55" s="15"/>
      <c r="P55" s="13"/>
      <c r="Q55" s="13"/>
      <c r="R55" s="13"/>
      <c r="S55" s="13"/>
      <c r="T55" s="13"/>
      <c r="U55" s="13"/>
      <c r="V55" s="13"/>
      <c r="W55" s="13"/>
      <c r="X55" s="13"/>
      <c r="Y55" s="13"/>
      <c r="Z55" s="13"/>
      <c r="AA55" s="13"/>
      <c r="AB55" s="13"/>
      <c r="AC55" s="13"/>
      <c r="AD55" s="13"/>
      <c r="AE55" s="13"/>
      <c r="AF55" s="13"/>
    </row>
    <row r="56" spans="1:32" s="11" customFormat="1" ht="12">
      <c r="A56" s="13"/>
      <c r="B56" s="13"/>
      <c r="C56" s="16"/>
      <c r="D56" s="14"/>
      <c r="E56" s="14"/>
      <c r="F56" s="14"/>
      <c r="G56" s="14"/>
      <c r="H56" s="14"/>
      <c r="I56" s="14"/>
      <c r="J56" s="14"/>
      <c r="K56" s="14"/>
      <c r="L56" s="18"/>
      <c r="M56" s="18"/>
      <c r="N56" s="18"/>
      <c r="O56" s="15"/>
      <c r="P56" s="13"/>
      <c r="Q56" s="13"/>
      <c r="R56" s="13"/>
      <c r="S56" s="13"/>
      <c r="T56" s="13"/>
      <c r="U56" s="13"/>
      <c r="V56" s="13"/>
      <c r="W56" s="13"/>
      <c r="X56" s="13"/>
      <c r="Y56" s="13"/>
      <c r="Z56" s="13"/>
      <c r="AA56" s="13"/>
      <c r="AB56" s="13"/>
      <c r="AC56" s="13"/>
      <c r="AD56" s="13"/>
      <c r="AE56" s="13"/>
      <c r="AF56" s="13"/>
    </row>
    <row r="57" spans="1:15" ht="12">
      <c r="A57" s="110"/>
      <c r="B57" s="110"/>
      <c r="C57" s="16"/>
      <c r="D57" s="14"/>
      <c r="E57" s="14"/>
      <c r="F57" s="14"/>
      <c r="G57" s="14"/>
      <c r="H57" s="14"/>
      <c r="I57" s="14"/>
      <c r="J57" s="14"/>
      <c r="K57" s="14"/>
      <c r="L57" s="18"/>
      <c r="M57" s="18"/>
      <c r="N57" s="18"/>
      <c r="O57" s="15"/>
    </row>
    <row r="58" spans="1:15" ht="12">
      <c r="A58" s="110"/>
      <c r="B58" s="110"/>
      <c r="D58" s="14"/>
      <c r="E58" s="14"/>
      <c r="F58" s="14"/>
      <c r="G58" s="14"/>
      <c r="H58" s="14"/>
      <c r="I58" s="14"/>
      <c r="J58" s="14"/>
      <c r="K58" s="14"/>
      <c r="L58" s="18"/>
      <c r="M58" s="18"/>
      <c r="N58" s="18"/>
      <c r="O58" s="15"/>
    </row>
    <row r="59" spans="1:15" ht="12">
      <c r="A59" s="110"/>
      <c r="B59" s="110"/>
      <c r="C59" s="16"/>
      <c r="D59" s="14"/>
      <c r="E59" s="14"/>
      <c r="F59" s="14"/>
      <c r="G59" s="14"/>
      <c r="H59" s="14"/>
      <c r="I59" s="14"/>
      <c r="J59" s="14"/>
      <c r="K59" s="14"/>
      <c r="L59" s="18"/>
      <c r="M59" s="18"/>
      <c r="N59" s="18"/>
      <c r="O59" s="15"/>
    </row>
    <row r="60" spans="1:15" ht="12">
      <c r="A60" s="110"/>
      <c r="B60" s="110"/>
      <c r="C60" s="116"/>
      <c r="D60" s="14"/>
      <c r="E60" s="14"/>
      <c r="F60" s="14"/>
      <c r="G60" s="14"/>
      <c r="H60" s="14"/>
      <c r="I60" s="14"/>
      <c r="J60" s="14"/>
      <c r="K60" s="14"/>
      <c r="L60" s="18"/>
      <c r="M60" s="18"/>
      <c r="N60" s="18"/>
      <c r="O60" s="15"/>
    </row>
    <row r="61" spans="1:15" ht="12">
      <c r="A61" s="110"/>
      <c r="B61" s="110"/>
      <c r="C61" s="116"/>
      <c r="D61" s="14"/>
      <c r="E61" s="14"/>
      <c r="F61" s="14"/>
      <c r="G61" s="14"/>
      <c r="H61" s="14"/>
      <c r="I61" s="14"/>
      <c r="J61" s="14"/>
      <c r="K61" s="14"/>
      <c r="L61" s="18"/>
      <c r="M61" s="18"/>
      <c r="N61" s="18"/>
      <c r="O61" s="15"/>
    </row>
    <row r="62" spans="1:15" ht="12">
      <c r="A62" s="110"/>
      <c r="B62" s="19"/>
      <c r="C62" s="16"/>
      <c r="D62" s="19"/>
      <c r="E62" s="14"/>
      <c r="F62" s="14"/>
      <c r="G62" s="14"/>
      <c r="H62" s="14"/>
      <c r="I62" s="14"/>
      <c r="J62" s="14"/>
      <c r="K62" s="14"/>
      <c r="L62" s="14"/>
      <c r="M62" s="14"/>
      <c r="N62" s="14"/>
      <c r="O62" s="20"/>
    </row>
    <row r="63" spans="1:15" ht="12">
      <c r="A63" s="110"/>
      <c r="B63" s="11"/>
      <c r="C63" s="178"/>
      <c r="D63" s="179">
        <v>2010</v>
      </c>
      <c r="E63" s="179">
        <v>2011</v>
      </c>
      <c r="F63" s="179">
        <v>2012</v>
      </c>
      <c r="G63" s="179">
        <v>2013</v>
      </c>
      <c r="H63" s="179">
        <v>2014</v>
      </c>
      <c r="I63" s="179">
        <v>2015</v>
      </c>
      <c r="J63" s="179">
        <v>2016</v>
      </c>
      <c r="K63" s="179">
        <v>2017</v>
      </c>
      <c r="L63" s="179">
        <v>2018</v>
      </c>
      <c r="M63" s="179">
        <v>2019</v>
      </c>
      <c r="N63" s="179">
        <v>2020</v>
      </c>
      <c r="O63" s="114"/>
    </row>
    <row r="64" spans="1:15" ht="12">
      <c r="A64" s="110"/>
      <c r="B64" s="110"/>
      <c r="C64" s="180" t="s">
        <v>2</v>
      </c>
      <c r="D64" s="181">
        <v>-2.135846620198635</v>
      </c>
      <c r="E64" s="181">
        <v>-6.043097460169179</v>
      </c>
      <c r="F64" s="181">
        <v>-7.850860577367761</v>
      </c>
      <c r="G64" s="181">
        <v>-8.67095957537635</v>
      </c>
      <c r="H64" s="181">
        <v>-3.4426262283640368</v>
      </c>
      <c r="I64" s="181">
        <v>5.5310838301106235</v>
      </c>
      <c r="J64" s="181">
        <v>-1.9988036278092478</v>
      </c>
      <c r="K64" s="181">
        <v>-3.0983880165615307</v>
      </c>
      <c r="L64" s="181">
        <v>-4.914007090531686</v>
      </c>
      <c r="M64" s="181">
        <v>-2.679956566806947</v>
      </c>
      <c r="N64" s="181">
        <v>3.3871246034195672</v>
      </c>
      <c r="O64" s="15"/>
    </row>
    <row r="65" spans="1:15" ht="12">
      <c r="A65" s="110"/>
      <c r="B65" s="11"/>
      <c r="C65" s="67" t="s">
        <v>90</v>
      </c>
      <c r="D65" s="182">
        <v>0.5884572047934877</v>
      </c>
      <c r="E65" s="182">
        <v>0.6405072407948075</v>
      </c>
      <c r="F65" s="182">
        <v>1.6830006191183962</v>
      </c>
      <c r="G65" s="182">
        <v>2.5035253202362453</v>
      </c>
      <c r="H65" s="182">
        <v>2.476161002498134</v>
      </c>
      <c r="I65" s="182">
        <v>2.844608256828931</v>
      </c>
      <c r="J65" s="182">
        <v>3.2062734602416825</v>
      </c>
      <c r="K65" s="182">
        <v>2.9</v>
      </c>
      <c r="L65" s="182">
        <v>2.7</v>
      </c>
      <c r="M65" s="182">
        <v>2.3</v>
      </c>
      <c r="N65" s="182">
        <v>2.4</v>
      </c>
      <c r="O65" s="22"/>
    </row>
    <row r="66" spans="1:15" ht="12">
      <c r="A66" s="110"/>
      <c r="B66" s="11"/>
      <c r="C66" s="69" t="s">
        <v>77</v>
      </c>
      <c r="D66" s="183">
        <v>-14.335846323450728</v>
      </c>
      <c r="E66" s="183">
        <v>-7.36533598494626</v>
      </c>
      <c r="F66" s="183">
        <v>-2.8290395050140464</v>
      </c>
      <c r="G66" s="183">
        <v>-10.078136146126445</v>
      </c>
      <c r="H66" s="183">
        <v>-6.834780648839402</v>
      </c>
      <c r="I66" s="183">
        <v>-3.269820548028311</v>
      </c>
      <c r="J66" s="183">
        <v>-3.393977436498674</v>
      </c>
      <c r="K66" s="183">
        <v>-1.7372006458221985</v>
      </c>
      <c r="L66" s="183">
        <v>0.038268668405366545</v>
      </c>
      <c r="M66" s="183">
        <v>-1.9376029140123858</v>
      </c>
      <c r="N66" s="183">
        <v>-0.4222885456705073</v>
      </c>
      <c r="O66" s="13"/>
    </row>
    <row r="67" spans="1:15" ht="12">
      <c r="A67" s="110"/>
      <c r="B67" s="110"/>
      <c r="C67" s="71" t="s">
        <v>93</v>
      </c>
      <c r="D67" s="184">
        <v>28.425240288346014</v>
      </c>
      <c r="E67" s="184">
        <v>25.998058145867013</v>
      </c>
      <c r="F67" s="184">
        <v>21.40579030716018</v>
      </c>
      <c r="G67" s="184">
        <v>16.608718860891234</v>
      </c>
      <c r="H67" s="184">
        <v>13.863816716182612</v>
      </c>
      <c r="I67" s="184">
        <v>-0.419791736422688</v>
      </c>
      <c r="J67" s="184">
        <v>-3.6007575004822043</v>
      </c>
      <c r="K67" s="184">
        <v>4.1219207095657175</v>
      </c>
      <c r="L67" s="184">
        <v>12.843870974216419</v>
      </c>
      <c r="M67" s="184">
        <v>9.060542312207255</v>
      </c>
      <c r="N67" s="184">
        <v>-0.5341077339921649</v>
      </c>
      <c r="O67" s="15"/>
    </row>
    <row r="68" spans="1:15" ht="12">
      <c r="A68" s="110"/>
      <c r="B68" s="110"/>
      <c r="C68" s="71" t="s">
        <v>7</v>
      </c>
      <c r="D68" s="184">
        <v>-13.621917990768084</v>
      </c>
      <c r="E68" s="184">
        <v>-10.440314792948154</v>
      </c>
      <c r="F68" s="184">
        <v>-9.962172402357696</v>
      </c>
      <c r="G68" s="184">
        <v>-7.297117680823231</v>
      </c>
      <c r="H68" s="184">
        <v>-7.750443707707552</v>
      </c>
      <c r="I68" s="184">
        <v>-2.6852162570975118</v>
      </c>
      <c r="J68" s="184">
        <v>-1.0132106422994815</v>
      </c>
      <c r="K68" s="184">
        <v>-1.5210032119357793</v>
      </c>
      <c r="L68" s="184">
        <v>-7.0305486182846035</v>
      </c>
      <c r="M68" s="184">
        <v>-7.359149758844834</v>
      </c>
      <c r="N68" s="184">
        <v>-3.786874688965981</v>
      </c>
      <c r="O68" s="15"/>
    </row>
    <row r="69" spans="2:32" s="19" customFormat="1" ht="12">
      <c r="B69" s="110"/>
      <c r="C69" s="71" t="s">
        <v>95</v>
      </c>
      <c r="D69" s="184">
        <v>-6.901082650080045</v>
      </c>
      <c r="E69" s="184">
        <v>-10.1236104555023</v>
      </c>
      <c r="F69" s="184">
        <v>-7.390675591186411</v>
      </c>
      <c r="G69" s="184">
        <v>-5.164590115844319</v>
      </c>
      <c r="H69" s="184">
        <v>-5.977012957343183</v>
      </c>
      <c r="I69" s="184">
        <v>-5.975065823127838</v>
      </c>
      <c r="J69" s="184">
        <v>-3.573317332794037</v>
      </c>
      <c r="K69" s="184">
        <v>-5.740842895233326</v>
      </c>
      <c r="L69" s="184">
        <v>-10.577811523890189</v>
      </c>
      <c r="M69" s="184">
        <v>-9.286052157827793</v>
      </c>
      <c r="N69" s="184">
        <v>-7.490298365432727</v>
      </c>
      <c r="O69" s="15"/>
      <c r="P69" s="21"/>
      <c r="Q69" s="21"/>
      <c r="R69" s="21"/>
      <c r="S69" s="21"/>
      <c r="T69" s="21"/>
      <c r="U69" s="21"/>
      <c r="V69" s="21"/>
      <c r="W69" s="21"/>
      <c r="X69" s="21"/>
      <c r="Y69" s="21"/>
      <c r="Z69" s="21"/>
      <c r="AA69" s="21"/>
      <c r="AB69" s="21"/>
      <c r="AC69" s="21"/>
      <c r="AD69" s="21"/>
      <c r="AE69" s="21"/>
      <c r="AF69" s="21"/>
    </row>
    <row r="70" spans="2:32" s="11" customFormat="1" ht="12">
      <c r="B70" s="110"/>
      <c r="C70" s="73" t="s">
        <v>10</v>
      </c>
      <c r="D70" s="185">
        <v>-9.80842226717018</v>
      </c>
      <c r="E70" s="185">
        <v>-12.200296251751508</v>
      </c>
      <c r="F70" s="185">
        <v>-11.439653228757786</v>
      </c>
      <c r="G70" s="185">
        <v>-5.532458341405467</v>
      </c>
      <c r="H70" s="185">
        <v>-10.243349506335788</v>
      </c>
      <c r="I70" s="185">
        <v>-11.819044103462941</v>
      </c>
      <c r="J70" s="185">
        <v>-12.514387363171302</v>
      </c>
      <c r="K70" s="185">
        <v>-8.063654233143426</v>
      </c>
      <c r="L70" s="185">
        <v>-6.735639210888876</v>
      </c>
      <c r="M70" s="185">
        <v>-5.504904489368176</v>
      </c>
      <c r="N70" s="185">
        <v>-12.333316982447688</v>
      </c>
      <c r="O70" s="15"/>
      <c r="P70" s="110"/>
      <c r="Q70" s="13"/>
      <c r="R70" s="13"/>
      <c r="S70" s="13"/>
      <c r="T70" s="13"/>
      <c r="U70" s="13"/>
      <c r="V70" s="13"/>
      <c r="W70" s="13"/>
      <c r="X70" s="13"/>
      <c r="Y70" s="13"/>
      <c r="Z70" s="13"/>
      <c r="AA70" s="13"/>
      <c r="AB70" s="13"/>
      <c r="AC70" s="13"/>
      <c r="AD70" s="13"/>
      <c r="AE70" s="13"/>
      <c r="AF70" s="13"/>
    </row>
    <row r="71" spans="1:32" s="11" customFormat="1" ht="12">
      <c r="A71" s="110"/>
      <c r="B71" s="110"/>
      <c r="C71" s="224" t="s">
        <v>72</v>
      </c>
      <c r="D71" s="224"/>
      <c r="E71" s="224"/>
      <c r="F71" s="224"/>
      <c r="G71" s="224"/>
      <c r="H71" s="224"/>
      <c r="I71" s="224"/>
      <c r="J71" s="224"/>
      <c r="K71" s="224"/>
      <c r="L71" s="224"/>
      <c r="M71" s="224"/>
      <c r="N71" s="224"/>
      <c r="O71" s="15"/>
      <c r="P71" s="110"/>
      <c r="Q71" s="13"/>
      <c r="R71" s="13"/>
      <c r="S71" s="13"/>
      <c r="T71" s="13"/>
      <c r="U71" s="13"/>
      <c r="V71" s="13"/>
      <c r="W71" s="13"/>
      <c r="X71" s="13"/>
      <c r="Y71" s="13"/>
      <c r="Z71" s="13"/>
      <c r="AA71" s="13"/>
      <c r="AB71" s="13"/>
      <c r="AC71" s="13"/>
      <c r="AD71" s="13"/>
      <c r="AE71" s="13"/>
      <c r="AF71" s="13"/>
    </row>
    <row r="72" spans="2:32" s="11" customFormat="1" ht="12">
      <c r="B72" s="110"/>
      <c r="C72" s="225" t="s">
        <v>91</v>
      </c>
      <c r="D72" s="225"/>
      <c r="E72" s="225"/>
      <c r="F72" s="225"/>
      <c r="G72" s="225"/>
      <c r="H72" s="225"/>
      <c r="I72" s="225"/>
      <c r="J72" s="225"/>
      <c r="K72" s="225"/>
      <c r="L72" s="225"/>
      <c r="M72" s="225"/>
      <c r="N72" s="225"/>
      <c r="O72" s="15"/>
      <c r="P72" s="110"/>
      <c r="Q72" s="13"/>
      <c r="R72" s="13"/>
      <c r="S72" s="13"/>
      <c r="T72" s="13"/>
      <c r="U72" s="13"/>
      <c r="V72" s="13"/>
      <c r="W72" s="13"/>
      <c r="X72" s="13"/>
      <c r="Y72" s="13"/>
      <c r="Z72" s="13"/>
      <c r="AA72" s="13"/>
      <c r="AB72" s="13"/>
      <c r="AC72" s="13"/>
      <c r="AD72" s="13"/>
      <c r="AE72" s="13"/>
      <c r="AF72" s="13"/>
    </row>
    <row r="73" spans="2:32" s="11" customFormat="1" ht="12">
      <c r="B73" s="110"/>
      <c r="C73" s="77" t="s">
        <v>92</v>
      </c>
      <c r="D73" s="76"/>
      <c r="E73" s="76"/>
      <c r="F73" s="76"/>
      <c r="G73" s="76"/>
      <c r="H73" s="76"/>
      <c r="I73" s="76"/>
      <c r="J73" s="76"/>
      <c r="K73" s="76"/>
      <c r="L73" s="76"/>
      <c r="M73" s="76"/>
      <c r="N73" s="76"/>
      <c r="O73" s="15"/>
      <c r="P73" s="110"/>
      <c r="Q73" s="13"/>
      <c r="R73" s="13"/>
      <c r="S73" s="13"/>
      <c r="T73" s="13"/>
      <c r="U73" s="13"/>
      <c r="V73" s="13"/>
      <c r="W73" s="13"/>
      <c r="X73" s="13"/>
      <c r="Y73" s="13"/>
      <c r="Z73" s="13"/>
      <c r="AA73" s="13"/>
      <c r="AB73" s="13"/>
      <c r="AC73" s="13"/>
      <c r="AD73" s="13"/>
      <c r="AE73" s="13"/>
      <c r="AF73" s="13"/>
    </row>
    <row r="74" spans="1:32" s="11" customFormat="1" ht="12">
      <c r="A74" s="110"/>
      <c r="B74" s="110"/>
      <c r="C74" s="77" t="s">
        <v>94</v>
      </c>
      <c r="D74" s="76"/>
      <c r="E74" s="76"/>
      <c r="F74" s="76"/>
      <c r="G74" s="76"/>
      <c r="H74" s="76"/>
      <c r="I74" s="76"/>
      <c r="J74" s="76"/>
      <c r="K74" s="76"/>
      <c r="L74" s="76"/>
      <c r="M74" s="76"/>
      <c r="N74" s="76"/>
      <c r="O74" s="15"/>
      <c r="P74" s="110"/>
      <c r="Q74" s="13"/>
      <c r="R74" s="13"/>
      <c r="S74" s="13"/>
      <c r="T74" s="13"/>
      <c r="U74" s="13"/>
      <c r="V74" s="13"/>
      <c r="W74" s="13"/>
      <c r="X74" s="13"/>
      <c r="Y74" s="13"/>
      <c r="Z74" s="13"/>
      <c r="AA74" s="13"/>
      <c r="AB74" s="13"/>
      <c r="AC74" s="13"/>
      <c r="AD74" s="13"/>
      <c r="AE74" s="13"/>
      <c r="AF74" s="13"/>
    </row>
    <row r="75" spans="1:32" s="11" customFormat="1" ht="12">
      <c r="A75" s="110"/>
      <c r="B75" s="110"/>
      <c r="C75" s="77" t="s">
        <v>96</v>
      </c>
      <c r="D75" s="76"/>
      <c r="E75" s="76"/>
      <c r="F75" s="76"/>
      <c r="G75" s="76"/>
      <c r="H75" s="76"/>
      <c r="I75" s="76"/>
      <c r="J75" s="76"/>
      <c r="K75" s="76"/>
      <c r="L75" s="78"/>
      <c r="M75" s="78"/>
      <c r="N75" s="78"/>
      <c r="O75" s="15"/>
      <c r="P75" s="110"/>
      <c r="Q75" s="13"/>
      <c r="R75" s="13"/>
      <c r="S75" s="13"/>
      <c r="T75" s="13"/>
      <c r="U75" s="13"/>
      <c r="V75" s="13"/>
      <c r="W75" s="13"/>
      <c r="X75" s="13"/>
      <c r="Y75" s="13"/>
      <c r="Z75" s="13"/>
      <c r="AA75" s="13"/>
      <c r="AB75" s="13"/>
      <c r="AC75" s="13"/>
      <c r="AD75" s="13"/>
      <c r="AE75" s="13"/>
      <c r="AF75" s="13"/>
    </row>
    <row r="76" spans="1:32" s="11" customFormat="1" ht="12">
      <c r="A76" s="110"/>
      <c r="B76" s="110"/>
      <c r="C76" s="79" t="s">
        <v>104</v>
      </c>
      <c r="D76" s="78"/>
      <c r="E76" s="78"/>
      <c r="F76" s="78"/>
      <c r="G76" s="78"/>
      <c r="H76" s="78"/>
      <c r="I76" s="78"/>
      <c r="J76" s="78"/>
      <c r="K76" s="78"/>
      <c r="L76" s="78"/>
      <c r="M76" s="78"/>
      <c r="N76" s="80"/>
      <c r="O76" s="15"/>
      <c r="P76" s="110"/>
      <c r="Q76" s="13"/>
      <c r="R76" s="13"/>
      <c r="S76" s="13"/>
      <c r="T76" s="13"/>
      <c r="U76" s="13"/>
      <c r="V76" s="13"/>
      <c r="W76" s="13"/>
      <c r="X76" s="13"/>
      <c r="Y76" s="13"/>
      <c r="Z76" s="13"/>
      <c r="AA76" s="13"/>
      <c r="AB76" s="13"/>
      <c r="AC76" s="13"/>
      <c r="AD76" s="13"/>
      <c r="AE76" s="13"/>
      <c r="AF76" s="13"/>
    </row>
    <row r="77" spans="1:32" s="11" customFormat="1" ht="12">
      <c r="A77" s="110"/>
      <c r="B77" s="110"/>
      <c r="C77" s="23"/>
      <c r="D77" s="18"/>
      <c r="E77" s="18"/>
      <c r="F77" s="18"/>
      <c r="G77" s="18"/>
      <c r="H77" s="18"/>
      <c r="I77" s="18"/>
      <c r="J77" s="18"/>
      <c r="K77" s="18"/>
      <c r="L77" s="18"/>
      <c r="M77" s="18"/>
      <c r="N77" s="18"/>
      <c r="O77" s="15"/>
      <c r="P77" s="110"/>
      <c r="Q77" s="13"/>
      <c r="R77" s="13"/>
      <c r="S77" s="13"/>
      <c r="T77" s="13"/>
      <c r="U77" s="13"/>
      <c r="V77" s="13"/>
      <c r="W77" s="13"/>
      <c r="X77" s="13"/>
      <c r="Y77" s="13"/>
      <c r="Z77" s="13"/>
      <c r="AA77" s="13"/>
      <c r="AB77" s="13"/>
      <c r="AC77" s="13"/>
      <c r="AD77" s="13"/>
      <c r="AE77" s="13"/>
      <c r="AF77" s="13"/>
    </row>
    <row r="78" spans="1:32" s="11" customFormat="1" ht="15" customHeight="1">
      <c r="A78" s="110"/>
      <c r="B78" s="110"/>
      <c r="C78" s="111"/>
      <c r="D78" s="111"/>
      <c r="E78" s="18"/>
      <c r="F78" s="18"/>
      <c r="G78" s="18"/>
      <c r="H78" s="18"/>
      <c r="I78" s="18"/>
      <c r="J78" s="18"/>
      <c r="K78" s="18"/>
      <c r="L78" s="18"/>
      <c r="M78" s="18"/>
      <c r="N78" s="18"/>
      <c r="O78" s="15"/>
      <c r="P78" s="110"/>
      <c r="Q78" s="13"/>
      <c r="R78" s="13"/>
      <c r="S78" s="13"/>
      <c r="T78" s="13"/>
      <c r="U78" s="13"/>
      <c r="V78" s="13"/>
      <c r="W78" s="13"/>
      <c r="X78" s="13"/>
      <c r="Y78" s="13"/>
      <c r="Z78" s="13"/>
      <c r="AA78" s="13"/>
      <c r="AB78" s="13"/>
      <c r="AC78" s="13"/>
      <c r="AD78" s="13"/>
      <c r="AE78" s="13"/>
      <c r="AF78" s="13"/>
    </row>
    <row r="79" spans="1:32" s="11" customFormat="1" ht="11.25" customHeight="1">
      <c r="A79" s="110"/>
      <c r="B79" s="110"/>
      <c r="C79" s="110"/>
      <c r="D79" s="110"/>
      <c r="E79" s="18"/>
      <c r="F79" s="18"/>
      <c r="G79" s="18"/>
      <c r="H79" s="18"/>
      <c r="I79" s="18"/>
      <c r="J79" s="18"/>
      <c r="K79" s="18"/>
      <c r="L79" s="18"/>
      <c r="M79" s="18"/>
      <c r="N79" s="18"/>
      <c r="O79" s="15"/>
      <c r="P79" s="110"/>
      <c r="Q79" s="13"/>
      <c r="R79" s="13"/>
      <c r="S79" s="13"/>
      <c r="T79" s="13"/>
      <c r="U79" s="13"/>
      <c r="V79" s="13"/>
      <c r="W79" s="13"/>
      <c r="X79" s="13"/>
      <c r="Y79" s="13"/>
      <c r="Z79" s="13"/>
      <c r="AA79" s="13"/>
      <c r="AB79" s="13"/>
      <c r="AC79" s="13"/>
      <c r="AD79" s="13"/>
      <c r="AE79" s="13"/>
      <c r="AF79" s="13"/>
    </row>
    <row r="80" spans="1:32" s="11" customFormat="1" ht="11.45" customHeight="1">
      <c r="A80" s="110"/>
      <c r="B80" s="110"/>
      <c r="C80" s="23"/>
      <c r="D80" s="18"/>
      <c r="E80" s="18"/>
      <c r="F80" s="18"/>
      <c r="G80" s="18"/>
      <c r="H80" s="18"/>
      <c r="I80" s="18"/>
      <c r="J80" s="18"/>
      <c r="K80" s="18"/>
      <c r="L80" s="18"/>
      <c r="M80" s="18"/>
      <c r="N80" s="18"/>
      <c r="O80" s="15"/>
      <c r="P80" s="110"/>
      <c r="Q80" s="13"/>
      <c r="R80" s="13"/>
      <c r="S80" s="13"/>
      <c r="T80" s="13"/>
      <c r="U80" s="13"/>
      <c r="V80" s="13"/>
      <c r="W80" s="13"/>
      <c r="X80" s="13"/>
      <c r="Y80" s="13"/>
      <c r="Z80" s="13"/>
      <c r="AA80" s="13"/>
      <c r="AB80" s="13"/>
      <c r="AC80" s="13"/>
      <c r="AD80" s="13"/>
      <c r="AE80" s="13"/>
      <c r="AF80" s="13"/>
    </row>
    <row r="81" spans="1:32" s="11" customFormat="1" ht="11.45" customHeight="1">
      <c r="A81" s="110"/>
      <c r="B81" s="110"/>
      <c r="C81" s="23"/>
      <c r="D81" s="18"/>
      <c r="E81" s="18"/>
      <c r="F81" s="18"/>
      <c r="G81" s="18"/>
      <c r="H81" s="18"/>
      <c r="I81" s="18"/>
      <c r="J81" s="18"/>
      <c r="K81" s="18"/>
      <c r="L81" s="18"/>
      <c r="M81" s="18"/>
      <c r="N81" s="18"/>
      <c r="O81" s="15"/>
      <c r="P81" s="110"/>
      <c r="Q81" s="13"/>
      <c r="R81" s="13"/>
      <c r="S81" s="13"/>
      <c r="T81" s="13"/>
      <c r="U81" s="13"/>
      <c r="V81" s="13"/>
      <c r="W81" s="13"/>
      <c r="X81" s="13"/>
      <c r="Y81" s="13"/>
      <c r="Z81" s="13"/>
      <c r="AA81" s="13"/>
      <c r="AB81" s="13"/>
      <c r="AC81" s="13"/>
      <c r="AD81" s="13"/>
      <c r="AE81" s="13"/>
      <c r="AF81" s="13"/>
    </row>
    <row r="82" spans="1:15" ht="11.45" customHeight="1">
      <c r="A82" s="110"/>
      <c r="B82" s="110"/>
      <c r="C82" s="23"/>
      <c r="D82" s="18"/>
      <c r="E82" s="18"/>
      <c r="F82" s="18"/>
      <c r="G82" s="18"/>
      <c r="H82" s="18"/>
      <c r="I82" s="18"/>
      <c r="J82" s="18"/>
      <c r="K82" s="18"/>
      <c r="L82" s="18"/>
      <c r="M82" s="18"/>
      <c r="N82" s="18"/>
      <c r="O82" s="15"/>
    </row>
    <row r="83" spans="1:15" ht="14.45" customHeight="1">
      <c r="A83" s="110"/>
      <c r="B83" s="110"/>
      <c r="C83" s="23"/>
      <c r="D83" s="18"/>
      <c r="E83" s="18"/>
      <c r="F83" s="18"/>
      <c r="G83" s="18"/>
      <c r="H83" s="18"/>
      <c r="I83" s="18"/>
      <c r="J83" s="18"/>
      <c r="K83" s="18"/>
      <c r="L83" s="18"/>
      <c r="M83" s="18"/>
      <c r="N83" s="18"/>
      <c r="O83" s="15"/>
    </row>
    <row r="84" spans="1:15" ht="12">
      <c r="A84" s="110"/>
      <c r="B84" s="110"/>
      <c r="C84" s="117"/>
      <c r="D84" s="23"/>
      <c r="E84" s="23"/>
      <c r="F84" s="23"/>
      <c r="G84" s="23"/>
      <c r="H84" s="23"/>
      <c r="I84" s="23"/>
      <c r="J84" s="18"/>
      <c r="K84" s="18"/>
      <c r="L84" s="18"/>
      <c r="M84" s="18"/>
      <c r="N84" s="18"/>
      <c r="O84" s="15"/>
    </row>
    <row r="85" spans="1:15" ht="12">
      <c r="A85" s="110"/>
      <c r="B85" s="110"/>
      <c r="C85" s="16"/>
      <c r="D85" s="24"/>
      <c r="E85" s="24"/>
      <c r="F85" s="24"/>
      <c r="G85" s="24"/>
      <c r="H85" s="24"/>
      <c r="I85" s="24"/>
      <c r="J85" s="24"/>
      <c r="K85" s="24"/>
      <c r="L85" s="24"/>
      <c r="M85" s="24"/>
      <c r="N85" s="24"/>
      <c r="O85" s="15"/>
    </row>
    <row r="86" spans="1:15" ht="12">
      <c r="A86" s="110"/>
      <c r="B86" s="110"/>
      <c r="C86" s="16"/>
      <c r="D86" s="24"/>
      <c r="E86" s="24"/>
      <c r="F86" s="24"/>
      <c r="G86" s="24"/>
      <c r="H86" s="24"/>
      <c r="I86" s="24"/>
      <c r="J86" s="24"/>
      <c r="K86" s="24"/>
      <c r="L86" s="24"/>
      <c r="M86" s="24"/>
      <c r="N86" s="24"/>
      <c r="O86" s="15"/>
    </row>
    <row r="87" spans="1:15" ht="12">
      <c r="A87" s="110"/>
      <c r="B87" s="110"/>
      <c r="C87" s="16"/>
      <c r="D87" s="24"/>
      <c r="E87" s="24"/>
      <c r="F87" s="24"/>
      <c r="G87" s="24"/>
      <c r="H87" s="24"/>
      <c r="I87" s="24"/>
      <c r="J87" s="24"/>
      <c r="K87" s="24"/>
      <c r="L87" s="24"/>
      <c r="M87" s="24"/>
      <c r="N87" s="24"/>
      <c r="O87" s="15"/>
    </row>
    <row r="88" spans="1:38" s="7" customFormat="1" ht="12">
      <c r="A88" s="110"/>
      <c r="B88" s="110"/>
      <c r="C88" s="16"/>
      <c r="D88" s="24"/>
      <c r="E88" s="24"/>
      <c r="F88" s="24"/>
      <c r="G88" s="24"/>
      <c r="H88" s="24"/>
      <c r="I88" s="24"/>
      <c r="J88" s="24"/>
      <c r="K88" s="24"/>
      <c r="L88" s="24"/>
      <c r="M88" s="24"/>
      <c r="N88" s="24"/>
      <c r="O88" s="15"/>
      <c r="AG88" s="111"/>
      <c r="AH88" s="111"/>
      <c r="AI88" s="111"/>
      <c r="AJ88" s="111"/>
      <c r="AK88" s="111"/>
      <c r="AL88" s="111"/>
    </row>
    <row r="89" spans="1:38" s="7" customFormat="1" ht="12">
      <c r="A89" s="110"/>
      <c r="B89" s="110"/>
      <c r="C89" s="16"/>
      <c r="D89" s="24"/>
      <c r="E89" s="24"/>
      <c r="F89" s="24"/>
      <c r="G89" s="24"/>
      <c r="H89" s="24"/>
      <c r="I89" s="24"/>
      <c r="J89" s="24"/>
      <c r="K89" s="24"/>
      <c r="L89" s="24"/>
      <c r="M89" s="24"/>
      <c r="N89" s="24"/>
      <c r="O89" s="15"/>
      <c r="AG89" s="111"/>
      <c r="AH89" s="111"/>
      <c r="AI89" s="111"/>
      <c r="AJ89" s="111"/>
      <c r="AK89" s="111"/>
      <c r="AL89" s="111"/>
    </row>
    <row r="90" spans="1:38" s="7" customFormat="1" ht="12">
      <c r="A90" s="110"/>
      <c r="B90" s="110"/>
      <c r="C90" s="16"/>
      <c r="D90" s="24"/>
      <c r="E90" s="24"/>
      <c r="F90" s="24"/>
      <c r="G90" s="24"/>
      <c r="H90" s="24"/>
      <c r="I90" s="24"/>
      <c r="J90" s="24"/>
      <c r="K90" s="24"/>
      <c r="L90" s="24"/>
      <c r="M90" s="24"/>
      <c r="N90" s="24"/>
      <c r="O90" s="15"/>
      <c r="AG90" s="111"/>
      <c r="AH90" s="111"/>
      <c r="AI90" s="111"/>
      <c r="AJ90" s="111"/>
      <c r="AK90" s="111"/>
      <c r="AL90" s="111"/>
    </row>
    <row r="91" spans="1:38" s="7" customFormat="1" ht="12">
      <c r="A91" s="110"/>
      <c r="B91" s="110"/>
      <c r="C91" s="16"/>
      <c r="D91" s="24"/>
      <c r="E91" s="24"/>
      <c r="F91" s="24"/>
      <c r="G91" s="24"/>
      <c r="H91" s="24"/>
      <c r="I91" s="24"/>
      <c r="J91" s="24"/>
      <c r="K91" s="24"/>
      <c r="L91" s="24"/>
      <c r="M91" s="24"/>
      <c r="N91" s="24"/>
      <c r="O91" s="15"/>
      <c r="AG91" s="111"/>
      <c r="AH91" s="111"/>
      <c r="AI91" s="111"/>
      <c r="AJ91" s="111"/>
      <c r="AK91" s="111"/>
      <c r="AL91" s="111"/>
    </row>
    <row r="92" spans="1:38" s="7" customFormat="1" ht="12">
      <c r="A92" s="110"/>
      <c r="B92" s="110"/>
      <c r="C92" s="16"/>
      <c r="D92" s="24"/>
      <c r="E92" s="24"/>
      <c r="F92" s="24"/>
      <c r="G92" s="24"/>
      <c r="H92" s="24"/>
      <c r="I92" s="24"/>
      <c r="J92" s="24"/>
      <c r="K92" s="24"/>
      <c r="L92" s="24"/>
      <c r="M92" s="24"/>
      <c r="N92" s="24"/>
      <c r="O92" s="15"/>
      <c r="AG92" s="111"/>
      <c r="AH92" s="111"/>
      <c r="AI92" s="111"/>
      <c r="AJ92" s="111"/>
      <c r="AK92" s="111"/>
      <c r="AL92" s="111"/>
    </row>
    <row r="93" spans="1:38" s="7" customFormat="1" ht="12">
      <c r="A93" s="110"/>
      <c r="B93" s="110"/>
      <c r="C93" s="16"/>
      <c r="D93" s="24"/>
      <c r="E93" s="24"/>
      <c r="F93" s="24"/>
      <c r="G93" s="24"/>
      <c r="H93" s="24"/>
      <c r="I93" s="24"/>
      <c r="J93" s="24"/>
      <c r="K93" s="24"/>
      <c r="L93" s="24"/>
      <c r="M93" s="24"/>
      <c r="N93" s="24"/>
      <c r="O93" s="110"/>
      <c r="AG93" s="111"/>
      <c r="AH93" s="111"/>
      <c r="AI93" s="111"/>
      <c r="AJ93" s="111"/>
      <c r="AK93" s="111"/>
      <c r="AL93" s="111"/>
    </row>
    <row r="94" spans="1:38" s="7" customFormat="1" ht="12">
      <c r="A94" s="110"/>
      <c r="B94" s="110"/>
      <c r="C94" s="16"/>
      <c r="D94" s="24"/>
      <c r="E94" s="24"/>
      <c r="F94" s="24"/>
      <c r="G94" s="24"/>
      <c r="H94" s="24"/>
      <c r="I94" s="24"/>
      <c r="J94" s="24"/>
      <c r="K94" s="24"/>
      <c r="L94" s="24"/>
      <c r="M94" s="24"/>
      <c r="N94" s="24"/>
      <c r="O94" s="110"/>
      <c r="AG94" s="111"/>
      <c r="AH94" s="111"/>
      <c r="AI94" s="111"/>
      <c r="AJ94" s="111"/>
      <c r="AK94" s="111"/>
      <c r="AL94" s="111"/>
    </row>
    <row r="95" spans="1:38" s="7" customFormat="1" ht="12">
      <c r="A95" s="110"/>
      <c r="B95" s="110"/>
      <c r="C95" s="16"/>
      <c r="D95" s="24"/>
      <c r="E95" s="24"/>
      <c r="F95" s="24"/>
      <c r="G95" s="24"/>
      <c r="H95" s="24"/>
      <c r="I95" s="24"/>
      <c r="J95" s="24"/>
      <c r="K95" s="24"/>
      <c r="L95" s="24"/>
      <c r="M95" s="24"/>
      <c r="N95" s="24"/>
      <c r="O95" s="110"/>
      <c r="AG95" s="111"/>
      <c r="AH95" s="111"/>
      <c r="AI95" s="111"/>
      <c r="AJ95" s="111"/>
      <c r="AK95" s="111"/>
      <c r="AL95" s="111"/>
    </row>
    <row r="96" spans="1:38" s="7" customFormat="1" ht="12">
      <c r="A96" s="110"/>
      <c r="B96" s="110"/>
      <c r="C96" s="16"/>
      <c r="D96" s="24"/>
      <c r="E96" s="24"/>
      <c r="F96" s="24"/>
      <c r="G96" s="24"/>
      <c r="H96" s="24"/>
      <c r="I96" s="24"/>
      <c r="J96" s="24"/>
      <c r="K96" s="24"/>
      <c r="L96" s="24"/>
      <c r="M96" s="24"/>
      <c r="N96" s="24"/>
      <c r="O96" s="110"/>
      <c r="AG96" s="111"/>
      <c r="AH96" s="111"/>
      <c r="AI96" s="111"/>
      <c r="AJ96" s="111"/>
      <c r="AK96" s="111"/>
      <c r="AL96" s="111"/>
    </row>
    <row r="97" spans="1:38" s="7" customFormat="1" ht="12">
      <c r="A97" s="110"/>
      <c r="B97" s="110"/>
      <c r="C97" s="16"/>
      <c r="D97" s="24"/>
      <c r="E97" s="24"/>
      <c r="F97" s="24"/>
      <c r="G97" s="24"/>
      <c r="H97" s="24"/>
      <c r="I97" s="24"/>
      <c r="J97" s="24"/>
      <c r="K97" s="24"/>
      <c r="L97" s="24"/>
      <c r="M97" s="24"/>
      <c r="N97" s="24"/>
      <c r="O97" s="110"/>
      <c r="AG97" s="111"/>
      <c r="AH97" s="111"/>
      <c r="AI97" s="111"/>
      <c r="AJ97" s="111"/>
      <c r="AK97" s="111"/>
      <c r="AL97" s="111"/>
    </row>
    <row r="98" spans="1:38" s="7" customFormat="1" ht="12">
      <c r="A98" s="110"/>
      <c r="B98" s="110"/>
      <c r="C98" s="16"/>
      <c r="D98" s="24"/>
      <c r="E98" s="24"/>
      <c r="F98" s="24"/>
      <c r="G98" s="24"/>
      <c r="H98" s="24"/>
      <c r="I98" s="24"/>
      <c r="J98" s="24"/>
      <c r="K98" s="24"/>
      <c r="L98" s="24"/>
      <c r="M98" s="24"/>
      <c r="N98" s="24"/>
      <c r="O98" s="110"/>
      <c r="AG98" s="111"/>
      <c r="AH98" s="111"/>
      <c r="AI98" s="111"/>
      <c r="AJ98" s="111"/>
      <c r="AK98" s="111"/>
      <c r="AL98" s="111"/>
    </row>
    <row r="99" spans="1:38" s="7" customFormat="1" ht="12">
      <c r="A99" s="110"/>
      <c r="B99" s="110"/>
      <c r="C99" s="16"/>
      <c r="D99" s="24"/>
      <c r="E99" s="24"/>
      <c r="F99" s="24"/>
      <c r="G99" s="24"/>
      <c r="H99" s="24"/>
      <c r="I99" s="24"/>
      <c r="J99" s="24"/>
      <c r="K99" s="24"/>
      <c r="L99" s="24"/>
      <c r="M99" s="24"/>
      <c r="N99" s="24"/>
      <c r="O99" s="110"/>
      <c r="AG99" s="111"/>
      <c r="AH99" s="111"/>
      <c r="AI99" s="111"/>
      <c r="AJ99" s="111"/>
      <c r="AK99" s="111"/>
      <c r="AL99" s="111"/>
    </row>
    <row r="100" spans="1:38" s="7" customFormat="1" ht="12">
      <c r="A100" s="110"/>
      <c r="B100" s="110"/>
      <c r="C100" s="16"/>
      <c r="D100" s="24"/>
      <c r="E100" s="24"/>
      <c r="F100" s="24"/>
      <c r="G100" s="24"/>
      <c r="H100" s="24"/>
      <c r="I100" s="24"/>
      <c r="J100" s="24"/>
      <c r="K100" s="24"/>
      <c r="L100" s="24"/>
      <c r="M100" s="24"/>
      <c r="N100" s="24"/>
      <c r="O100" s="110"/>
      <c r="AG100" s="111"/>
      <c r="AH100" s="111"/>
      <c r="AI100" s="111"/>
      <c r="AJ100" s="111"/>
      <c r="AK100" s="111"/>
      <c r="AL100" s="111"/>
    </row>
    <row r="101" spans="1:38" s="7" customFormat="1" ht="12">
      <c r="A101" s="110"/>
      <c r="B101" s="110"/>
      <c r="C101" s="16"/>
      <c r="D101" s="24"/>
      <c r="E101" s="24"/>
      <c r="F101" s="24"/>
      <c r="G101" s="24"/>
      <c r="H101" s="24"/>
      <c r="I101" s="24"/>
      <c r="J101" s="24"/>
      <c r="K101" s="24"/>
      <c r="L101" s="24"/>
      <c r="M101" s="24"/>
      <c r="N101" s="24"/>
      <c r="O101" s="110"/>
      <c r="AG101" s="111"/>
      <c r="AH101" s="111"/>
      <c r="AI101" s="111"/>
      <c r="AJ101" s="111"/>
      <c r="AK101" s="111"/>
      <c r="AL101" s="111"/>
    </row>
    <row r="102" spans="1:38" s="7" customFormat="1" ht="12">
      <c r="A102" s="110"/>
      <c r="B102" s="110"/>
      <c r="C102" s="16"/>
      <c r="D102" s="24"/>
      <c r="E102" s="24"/>
      <c r="F102" s="24"/>
      <c r="G102" s="24"/>
      <c r="H102" s="24"/>
      <c r="I102" s="24"/>
      <c r="J102" s="24"/>
      <c r="K102" s="24"/>
      <c r="L102" s="24"/>
      <c r="M102" s="24"/>
      <c r="N102" s="24"/>
      <c r="O102" s="110"/>
      <c r="AG102" s="111"/>
      <c r="AH102" s="111"/>
      <c r="AI102" s="111"/>
      <c r="AJ102" s="111"/>
      <c r="AK102" s="111"/>
      <c r="AL102" s="111"/>
    </row>
    <row r="103" spans="1:38" s="7" customFormat="1" ht="12">
      <c r="A103" s="110"/>
      <c r="B103" s="110"/>
      <c r="C103" s="16"/>
      <c r="D103" s="24"/>
      <c r="E103" s="24"/>
      <c r="F103" s="24"/>
      <c r="G103" s="24"/>
      <c r="H103" s="24"/>
      <c r="I103" s="24"/>
      <c r="J103" s="24"/>
      <c r="K103" s="24"/>
      <c r="L103" s="24"/>
      <c r="M103" s="24"/>
      <c r="N103" s="24"/>
      <c r="O103" s="110"/>
      <c r="AG103" s="111"/>
      <c r="AH103" s="111"/>
      <c r="AI103" s="111"/>
      <c r="AJ103" s="111"/>
      <c r="AK103" s="111"/>
      <c r="AL103" s="111"/>
    </row>
    <row r="104" spans="1:38" s="7" customFormat="1" ht="12">
      <c r="A104" s="110"/>
      <c r="B104" s="110"/>
      <c r="C104" s="16"/>
      <c r="D104" s="24"/>
      <c r="E104" s="24"/>
      <c r="F104" s="24"/>
      <c r="G104" s="24"/>
      <c r="H104" s="24"/>
      <c r="I104" s="24"/>
      <c r="J104" s="24"/>
      <c r="K104" s="24"/>
      <c r="L104" s="24"/>
      <c r="M104" s="24"/>
      <c r="N104" s="24"/>
      <c r="O104" s="110"/>
      <c r="AG104" s="111"/>
      <c r="AH104" s="111"/>
      <c r="AI104" s="111"/>
      <c r="AJ104" s="111"/>
      <c r="AK104" s="111"/>
      <c r="AL104" s="111"/>
    </row>
    <row r="105" spans="1:38" s="7" customFormat="1" ht="12">
      <c r="A105" s="110"/>
      <c r="B105" s="110"/>
      <c r="C105" s="16"/>
      <c r="D105" s="24"/>
      <c r="E105" s="24"/>
      <c r="F105" s="24"/>
      <c r="G105" s="24"/>
      <c r="H105" s="24"/>
      <c r="I105" s="24"/>
      <c r="J105" s="24"/>
      <c r="K105" s="24"/>
      <c r="L105" s="24"/>
      <c r="M105" s="24"/>
      <c r="N105" s="24"/>
      <c r="O105" s="110"/>
      <c r="AG105" s="111"/>
      <c r="AH105" s="111"/>
      <c r="AI105" s="111"/>
      <c r="AJ105" s="111"/>
      <c r="AK105" s="111"/>
      <c r="AL105" s="111"/>
    </row>
    <row r="106" spans="1:38" s="7" customFormat="1" ht="12">
      <c r="A106" s="110"/>
      <c r="B106" s="111"/>
      <c r="C106" s="16"/>
      <c r="D106" s="24"/>
      <c r="E106" s="24"/>
      <c r="F106" s="24"/>
      <c r="G106" s="24"/>
      <c r="H106" s="24"/>
      <c r="I106" s="24"/>
      <c r="J106" s="24"/>
      <c r="K106" s="24"/>
      <c r="L106" s="24"/>
      <c r="M106" s="24"/>
      <c r="N106" s="24"/>
      <c r="O106" s="111"/>
      <c r="AG106" s="111"/>
      <c r="AH106" s="111"/>
      <c r="AI106" s="111"/>
      <c r="AJ106" s="111"/>
      <c r="AK106" s="111"/>
      <c r="AL106" s="111"/>
    </row>
    <row r="107" spans="1:38" s="7" customFormat="1" ht="12">
      <c r="A107" s="110"/>
      <c r="B107" s="111"/>
      <c r="C107" s="25"/>
      <c r="D107" s="26"/>
      <c r="E107" s="26"/>
      <c r="F107" s="26"/>
      <c r="G107" s="26"/>
      <c r="H107" s="26"/>
      <c r="I107" s="26"/>
      <c r="J107" s="26"/>
      <c r="K107" s="26"/>
      <c r="L107" s="26"/>
      <c r="M107" s="26"/>
      <c r="N107" s="26"/>
      <c r="O107" s="111"/>
      <c r="AG107" s="111"/>
      <c r="AH107" s="111"/>
      <c r="AI107" s="111"/>
      <c r="AJ107" s="111"/>
      <c r="AK107" s="111"/>
      <c r="AL107" s="111"/>
    </row>
    <row r="108" spans="1:38" s="7" customFormat="1" ht="12">
      <c r="A108" s="110"/>
      <c r="B108" s="111"/>
      <c r="C108" s="25"/>
      <c r="D108" s="26"/>
      <c r="E108" s="26"/>
      <c r="F108" s="26"/>
      <c r="G108" s="26"/>
      <c r="H108" s="26"/>
      <c r="I108" s="26"/>
      <c r="J108" s="26"/>
      <c r="K108" s="26"/>
      <c r="L108" s="26"/>
      <c r="M108" s="26"/>
      <c r="N108" s="26"/>
      <c r="O108" s="111"/>
      <c r="AG108" s="111"/>
      <c r="AH108" s="111"/>
      <c r="AI108" s="111"/>
      <c r="AJ108" s="111"/>
      <c r="AK108" s="111"/>
      <c r="AL108" s="111"/>
    </row>
    <row r="109" spans="1:38" s="7" customFormat="1" ht="12">
      <c r="A109" s="110"/>
      <c r="B109" s="111"/>
      <c r="C109" s="25"/>
      <c r="D109" s="26"/>
      <c r="E109" s="26"/>
      <c r="F109" s="26"/>
      <c r="G109" s="26"/>
      <c r="H109" s="26"/>
      <c r="I109" s="26"/>
      <c r="J109" s="26"/>
      <c r="K109" s="26"/>
      <c r="L109" s="26"/>
      <c r="M109" s="26"/>
      <c r="N109" s="26"/>
      <c r="O109" s="111"/>
      <c r="AG109" s="111"/>
      <c r="AH109" s="111"/>
      <c r="AI109" s="111"/>
      <c r="AJ109" s="111"/>
      <c r="AK109" s="111"/>
      <c r="AL109" s="111"/>
    </row>
    <row r="110" spans="1:38" s="7" customFormat="1" ht="12">
      <c r="A110" s="110"/>
      <c r="B110" s="111"/>
      <c r="C110" s="27"/>
      <c r="D110" s="26"/>
      <c r="E110" s="26"/>
      <c r="F110" s="26"/>
      <c r="G110" s="26"/>
      <c r="H110" s="26"/>
      <c r="I110" s="26"/>
      <c r="J110" s="26"/>
      <c r="K110" s="26"/>
      <c r="L110" s="26"/>
      <c r="M110" s="26"/>
      <c r="N110" s="26"/>
      <c r="O110" s="111"/>
      <c r="AG110" s="111"/>
      <c r="AH110" s="111"/>
      <c r="AI110" s="111"/>
      <c r="AJ110" s="111"/>
      <c r="AK110" s="111"/>
      <c r="AL110" s="111"/>
    </row>
    <row r="111" spans="1:38" s="7" customFormat="1" ht="12">
      <c r="A111" s="110"/>
      <c r="B111" s="111"/>
      <c r="C111" s="27"/>
      <c r="D111" s="26"/>
      <c r="E111" s="26"/>
      <c r="F111" s="26"/>
      <c r="G111" s="26"/>
      <c r="H111" s="26"/>
      <c r="I111" s="26"/>
      <c r="J111" s="26"/>
      <c r="K111" s="26"/>
      <c r="L111" s="26"/>
      <c r="M111" s="26"/>
      <c r="N111" s="26"/>
      <c r="O111" s="111"/>
      <c r="AG111" s="111"/>
      <c r="AH111" s="111"/>
      <c r="AI111" s="111"/>
      <c r="AJ111" s="111"/>
      <c r="AK111" s="111"/>
      <c r="AL111" s="111"/>
    </row>
    <row r="112" spans="1:38" s="7" customFormat="1" ht="12">
      <c r="A112" s="110"/>
      <c r="B112" s="111"/>
      <c r="C112" s="27"/>
      <c r="D112" s="26"/>
      <c r="E112" s="26"/>
      <c r="F112" s="26"/>
      <c r="G112" s="26"/>
      <c r="H112" s="26"/>
      <c r="I112" s="26"/>
      <c r="J112" s="26"/>
      <c r="K112" s="26"/>
      <c r="L112" s="26"/>
      <c r="M112" s="26"/>
      <c r="N112" s="26"/>
      <c r="O112" s="111"/>
      <c r="AG112" s="111"/>
      <c r="AH112" s="111"/>
      <c r="AI112" s="111"/>
      <c r="AJ112" s="111"/>
      <c r="AK112" s="111"/>
      <c r="AL112" s="111"/>
    </row>
    <row r="113" spans="1:38" s="7" customFormat="1" ht="12">
      <c r="A113" s="111"/>
      <c r="B113" s="111"/>
      <c r="C113" s="27"/>
      <c r="D113" s="26"/>
      <c r="E113" s="26"/>
      <c r="F113" s="26"/>
      <c r="G113" s="26"/>
      <c r="H113" s="26"/>
      <c r="I113" s="26"/>
      <c r="J113" s="26"/>
      <c r="K113" s="26"/>
      <c r="L113" s="26"/>
      <c r="M113" s="26"/>
      <c r="N113" s="26"/>
      <c r="O113" s="111"/>
      <c r="AG113" s="111"/>
      <c r="AH113" s="111"/>
      <c r="AI113" s="111"/>
      <c r="AJ113" s="111"/>
      <c r="AK113" s="111"/>
      <c r="AL113" s="111"/>
    </row>
    <row r="114" spans="1:38" s="7" customFormat="1" ht="12">
      <c r="A114" s="111"/>
      <c r="B114" s="111"/>
      <c r="C114" s="27"/>
      <c r="D114" s="26"/>
      <c r="E114" s="26"/>
      <c r="F114" s="26"/>
      <c r="G114" s="26"/>
      <c r="H114" s="26"/>
      <c r="I114" s="26"/>
      <c r="J114" s="26"/>
      <c r="K114" s="26"/>
      <c r="L114" s="26"/>
      <c r="M114" s="26"/>
      <c r="N114" s="26"/>
      <c r="O114" s="111"/>
      <c r="AG114" s="111"/>
      <c r="AH114" s="111"/>
      <c r="AI114" s="111"/>
      <c r="AJ114" s="111"/>
      <c r="AK114" s="111"/>
      <c r="AL114" s="111"/>
    </row>
    <row r="115" spans="1:38" s="7" customFormat="1" ht="12">
      <c r="A115" s="111"/>
      <c r="B115" s="111"/>
      <c r="C115" s="27"/>
      <c r="D115" s="26"/>
      <c r="E115" s="26"/>
      <c r="F115" s="26"/>
      <c r="G115" s="26"/>
      <c r="H115" s="26"/>
      <c r="I115" s="26"/>
      <c r="J115" s="26"/>
      <c r="K115" s="26"/>
      <c r="L115" s="26"/>
      <c r="M115" s="26"/>
      <c r="N115" s="26"/>
      <c r="O115" s="111"/>
      <c r="AG115" s="111"/>
      <c r="AH115" s="111"/>
      <c r="AI115" s="111"/>
      <c r="AJ115" s="111"/>
      <c r="AK115" s="111"/>
      <c r="AL115" s="111"/>
    </row>
    <row r="116" spans="1:38" s="7" customFormat="1" ht="12">
      <c r="A116" s="111"/>
      <c r="B116" s="111"/>
      <c r="C116" s="27"/>
      <c r="D116" s="26"/>
      <c r="E116" s="26"/>
      <c r="F116" s="26"/>
      <c r="G116" s="26"/>
      <c r="H116" s="26"/>
      <c r="I116" s="26"/>
      <c r="J116" s="26"/>
      <c r="K116" s="26"/>
      <c r="L116" s="26"/>
      <c r="M116" s="26"/>
      <c r="N116" s="26"/>
      <c r="O116" s="111"/>
      <c r="AG116" s="111"/>
      <c r="AH116" s="111"/>
      <c r="AI116" s="111"/>
      <c r="AJ116" s="111"/>
      <c r="AK116" s="111"/>
      <c r="AL116" s="111"/>
    </row>
    <row r="117" spans="1:38" s="7" customFormat="1" ht="12">
      <c r="A117" s="111"/>
      <c r="B117" s="111"/>
      <c r="C117" s="27"/>
      <c r="D117" s="26"/>
      <c r="E117" s="26"/>
      <c r="F117" s="26"/>
      <c r="G117" s="26"/>
      <c r="H117" s="26"/>
      <c r="I117" s="26"/>
      <c r="J117" s="26"/>
      <c r="K117" s="26"/>
      <c r="L117" s="26"/>
      <c r="M117" s="26"/>
      <c r="N117" s="26"/>
      <c r="O117" s="111"/>
      <c r="AG117" s="111"/>
      <c r="AH117" s="111"/>
      <c r="AI117" s="111"/>
      <c r="AJ117" s="111"/>
      <c r="AK117" s="111"/>
      <c r="AL117" s="111"/>
    </row>
    <row r="118" spans="1:38" s="7" customFormat="1" ht="12">
      <c r="A118" s="111"/>
      <c r="B118" s="111"/>
      <c r="C118" s="27"/>
      <c r="D118" s="26"/>
      <c r="E118" s="26"/>
      <c r="F118" s="26"/>
      <c r="G118" s="26"/>
      <c r="H118" s="26"/>
      <c r="I118" s="26"/>
      <c r="J118" s="26"/>
      <c r="K118" s="26"/>
      <c r="L118" s="26"/>
      <c r="M118" s="26"/>
      <c r="N118" s="26"/>
      <c r="O118" s="111"/>
      <c r="AG118" s="111"/>
      <c r="AH118" s="111"/>
      <c r="AI118" s="111"/>
      <c r="AJ118" s="111"/>
      <c r="AK118" s="111"/>
      <c r="AL118" s="111"/>
    </row>
    <row r="119" spans="1:38" s="7" customFormat="1" ht="12">
      <c r="A119" s="111"/>
      <c r="B119" s="111"/>
      <c r="C119" s="27"/>
      <c r="D119" s="26"/>
      <c r="E119" s="26"/>
      <c r="F119" s="26"/>
      <c r="G119" s="26"/>
      <c r="H119" s="26"/>
      <c r="I119" s="26"/>
      <c r="J119" s="26"/>
      <c r="K119" s="26"/>
      <c r="L119" s="26"/>
      <c r="M119" s="26"/>
      <c r="N119" s="26"/>
      <c r="O119" s="111"/>
      <c r="AG119" s="111"/>
      <c r="AH119" s="111"/>
      <c r="AI119" s="111"/>
      <c r="AJ119" s="111"/>
      <c r="AK119" s="111"/>
      <c r="AL119" s="111"/>
    </row>
    <row r="120" spans="4:14" ht="12">
      <c r="D120" s="28"/>
      <c r="E120" s="28"/>
      <c r="F120" s="28"/>
      <c r="G120" s="28"/>
      <c r="H120" s="28"/>
      <c r="I120" s="28"/>
      <c r="J120" s="28"/>
      <c r="K120" s="28"/>
      <c r="L120" s="28"/>
      <c r="M120" s="28"/>
      <c r="N120" s="28"/>
    </row>
    <row r="121" spans="4:14" ht="12">
      <c r="D121" s="28"/>
      <c r="E121" s="28"/>
      <c r="F121" s="28"/>
      <c r="G121" s="28"/>
      <c r="H121" s="28"/>
      <c r="I121" s="28"/>
      <c r="J121" s="28"/>
      <c r="K121" s="28"/>
      <c r="L121" s="28"/>
      <c r="M121" s="28"/>
      <c r="N121" s="28"/>
    </row>
    <row r="122" spans="4:14" ht="12">
      <c r="D122" s="28"/>
      <c r="E122" s="28"/>
      <c r="F122" s="28"/>
      <c r="G122" s="28"/>
      <c r="H122" s="28"/>
      <c r="I122" s="28"/>
      <c r="J122" s="28"/>
      <c r="K122" s="28"/>
      <c r="L122" s="28"/>
      <c r="M122" s="28"/>
      <c r="N122" s="28"/>
    </row>
    <row r="123" spans="4:14" ht="12">
      <c r="D123" s="28"/>
      <c r="E123" s="28"/>
      <c r="F123" s="28"/>
      <c r="G123" s="28"/>
      <c r="H123" s="28"/>
      <c r="I123" s="28"/>
      <c r="J123" s="28"/>
      <c r="K123" s="28"/>
      <c r="L123" s="28"/>
      <c r="M123" s="28"/>
      <c r="N123" s="28"/>
    </row>
  </sheetData>
  <mergeCells count="2">
    <mergeCell ref="C71:N71"/>
    <mergeCell ref="C72:N72"/>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2225E-AC1D-47F1-8D8A-D07B417AEA7C}">
  <sheetPr>
    <tabColor rgb="FF92D050"/>
  </sheetPr>
  <dimension ref="A1:O93"/>
  <sheetViews>
    <sheetView showGridLines="0" workbookViewId="0" topLeftCell="A1"/>
  </sheetViews>
  <sheetFormatPr defaultColWidth="8.8515625" defaultRowHeight="12" customHeight="1"/>
  <cols>
    <col min="1" max="2" width="9.7109375" style="31" customWidth="1"/>
    <col min="3" max="3" width="20.00390625" style="31" customWidth="1"/>
    <col min="4" max="14" width="12.421875" style="31" customWidth="1"/>
    <col min="15" max="16384" width="8.8515625" style="31" customWidth="1"/>
  </cols>
  <sheetData>
    <row r="1" spans="1:7" s="109" customFormat="1" ht="12" customHeight="1">
      <c r="A1" s="118"/>
      <c r="E1" s="30"/>
      <c r="F1" s="30"/>
      <c r="G1" s="30"/>
    </row>
    <row r="3" spans="3:15" ht="12" customHeight="1">
      <c r="C3" s="4" t="s">
        <v>0</v>
      </c>
      <c r="D3" s="40"/>
      <c r="E3" s="40"/>
      <c r="F3" s="40"/>
      <c r="G3" s="40"/>
      <c r="H3" s="40"/>
      <c r="I3" s="40"/>
      <c r="J3" s="40"/>
      <c r="K3" s="40"/>
      <c r="L3" s="40"/>
      <c r="M3" s="40"/>
      <c r="N3" s="40"/>
      <c r="O3" s="40"/>
    </row>
    <row r="4" spans="3:15" ht="12" customHeight="1">
      <c r="C4" s="32" t="s">
        <v>14</v>
      </c>
      <c r="D4" s="33"/>
      <c r="E4" s="33"/>
      <c r="F4" s="33"/>
      <c r="G4" s="33"/>
      <c r="H4" s="33"/>
      <c r="I4" s="33"/>
      <c r="J4" s="36"/>
      <c r="K4" s="36"/>
      <c r="L4" s="36"/>
      <c r="M4" s="36"/>
      <c r="N4" s="36"/>
      <c r="O4" s="40"/>
    </row>
    <row r="5" spans="4:15" ht="12" customHeight="1">
      <c r="D5" s="30"/>
      <c r="E5" s="30"/>
      <c r="F5" s="30"/>
      <c r="G5" s="30"/>
      <c r="H5" s="30"/>
      <c r="I5" s="30"/>
      <c r="J5" s="36"/>
      <c r="K5" s="36"/>
      <c r="L5" s="36"/>
      <c r="M5" s="36"/>
      <c r="N5" s="36"/>
      <c r="O5" s="40"/>
    </row>
    <row r="6" spans="3:14" s="119" customFormat="1" ht="15.75">
      <c r="C6" s="50" t="s">
        <v>110</v>
      </c>
      <c r="D6" s="121"/>
      <c r="E6" s="121"/>
      <c r="F6" s="121"/>
      <c r="G6" s="121"/>
      <c r="H6" s="121"/>
      <c r="I6" s="121"/>
      <c r="J6" s="121"/>
      <c r="K6" s="121"/>
      <c r="L6" s="121"/>
      <c r="M6" s="121"/>
      <c r="N6" s="121"/>
    </row>
    <row r="7" spans="3:14" ht="12" customHeight="1">
      <c r="C7" s="122" t="s">
        <v>4</v>
      </c>
      <c r="D7" s="30"/>
      <c r="E7" s="30"/>
      <c r="F7" s="30"/>
      <c r="G7" s="30"/>
      <c r="H7" s="30"/>
      <c r="I7" s="30"/>
      <c r="J7" s="30"/>
      <c r="K7" s="30"/>
      <c r="L7" s="30"/>
      <c r="M7" s="30"/>
      <c r="N7" s="30"/>
    </row>
    <row r="8" spans="2:14" ht="12" customHeight="1">
      <c r="B8" s="34"/>
      <c r="C8" s="101"/>
      <c r="D8" s="227" t="s">
        <v>15</v>
      </c>
      <c r="E8" s="227"/>
      <c r="F8" s="227"/>
      <c r="G8" s="227"/>
      <c r="H8" s="227"/>
      <c r="I8" s="227"/>
      <c r="J8" s="227"/>
      <c r="K8" s="227"/>
      <c r="L8" s="227"/>
      <c r="M8" s="227"/>
      <c r="N8" s="227"/>
    </row>
    <row r="9" spans="3:14" ht="12" customHeight="1">
      <c r="C9" s="175"/>
      <c r="D9" s="96">
        <v>2010</v>
      </c>
      <c r="E9" s="96">
        <v>2011</v>
      </c>
      <c r="F9" s="96">
        <v>2012</v>
      </c>
      <c r="G9" s="96">
        <v>2013</v>
      </c>
      <c r="H9" s="96">
        <v>2014</v>
      </c>
      <c r="I9" s="96">
        <v>2015</v>
      </c>
      <c r="J9" s="96">
        <v>2016</v>
      </c>
      <c r="K9" s="96">
        <v>2017</v>
      </c>
      <c r="L9" s="96">
        <v>2018</v>
      </c>
      <c r="M9" s="96">
        <v>2019</v>
      </c>
      <c r="N9" s="96">
        <v>2020</v>
      </c>
    </row>
    <row r="10" spans="2:14" ht="12" customHeight="1">
      <c r="B10" s="38"/>
      <c r="C10" s="82" t="s">
        <v>5</v>
      </c>
      <c r="D10" s="187">
        <v>2556592.1</v>
      </c>
      <c r="E10" s="187">
        <v>2859876.9</v>
      </c>
      <c r="F10" s="187">
        <v>3048851.9</v>
      </c>
      <c r="G10" s="187">
        <v>3102869.1</v>
      </c>
      <c r="H10" s="187">
        <v>3219822.3</v>
      </c>
      <c r="I10" s="187">
        <v>3537506.5</v>
      </c>
      <c r="J10" s="187">
        <v>3560170.2</v>
      </c>
      <c r="K10" s="187">
        <v>3809184.9</v>
      </c>
      <c r="L10" s="187">
        <v>4005206.7</v>
      </c>
      <c r="M10" s="187">
        <v>4167798.9</v>
      </c>
      <c r="N10" s="187">
        <v>3743362.6</v>
      </c>
    </row>
    <row r="11" spans="2:14" ht="12" customHeight="1">
      <c r="B11" s="34"/>
      <c r="C11" s="84" t="s">
        <v>7</v>
      </c>
      <c r="D11" s="188">
        <v>3068.39635</v>
      </c>
      <c r="E11" s="188">
        <v>3451.021937</v>
      </c>
      <c r="F11" s="188">
        <v>3908.328903</v>
      </c>
      <c r="G11" s="188">
        <v>4167.25639065169</v>
      </c>
      <c r="H11" s="188">
        <v>4211.43320144292</v>
      </c>
      <c r="I11" s="188">
        <v>4441.50848830972</v>
      </c>
      <c r="J11" s="188">
        <v>4782.77776071479</v>
      </c>
      <c r="K11" s="188">
        <v>5717.75608491274</v>
      </c>
      <c r="L11" s="188">
        <v>5794.27901236738</v>
      </c>
      <c r="M11" s="188">
        <v>6858.1703586329</v>
      </c>
      <c r="N11" s="188">
        <v>4875.64870015361</v>
      </c>
    </row>
    <row r="12" spans="2:14" ht="12" customHeight="1">
      <c r="B12" s="34"/>
      <c r="C12" s="86" t="s">
        <v>76</v>
      </c>
      <c r="D12" s="189">
        <v>23134.0715754069</v>
      </c>
      <c r="E12" s="189">
        <v>28817.6258379878</v>
      </c>
      <c r="F12" s="189">
        <v>31069.1703024545</v>
      </c>
      <c r="G12" s="189">
        <v>29043.4928439839</v>
      </c>
      <c r="H12" s="189">
        <v>27096.9310147651</v>
      </c>
      <c r="I12" s="189">
        <v>20301.4212605448</v>
      </c>
      <c r="J12" s="189">
        <v>17279.6357060989</v>
      </c>
      <c r="K12" s="189">
        <v>19705.9244851465</v>
      </c>
      <c r="L12" s="189">
        <v>23928.5258883249</v>
      </c>
      <c r="M12" s="189">
        <v>23431.1617429217</v>
      </c>
      <c r="N12" s="189">
        <v>15992.4647974436</v>
      </c>
    </row>
    <row r="13" spans="2:14" ht="12" customHeight="1">
      <c r="B13" s="34"/>
      <c r="C13" s="86" t="s">
        <v>77</v>
      </c>
      <c r="D13" s="189">
        <v>22931.3292998622</v>
      </c>
      <c r="E13" s="189">
        <v>34199.1404886653</v>
      </c>
      <c r="F13" s="189">
        <v>42537.3581368054</v>
      </c>
      <c r="G13" s="189">
        <v>35626.5035503629</v>
      </c>
      <c r="H13" s="189">
        <v>35782.6134881962</v>
      </c>
      <c r="I13" s="189">
        <v>31759.7903072784</v>
      </c>
      <c r="J13" s="189">
        <v>29206.9835983644</v>
      </c>
      <c r="K13" s="189">
        <v>35152.9779279073</v>
      </c>
      <c r="L13" s="189">
        <v>39236.4587970677</v>
      </c>
      <c r="M13" s="189">
        <v>40993.3548624797</v>
      </c>
      <c r="N13" s="189">
        <v>35390.379528098</v>
      </c>
    </row>
    <row r="14" spans="2:14" ht="12" customHeight="1">
      <c r="B14" s="34"/>
      <c r="C14" s="86" t="s">
        <v>10</v>
      </c>
      <c r="D14" s="190">
        <v>4352.85451473626</v>
      </c>
      <c r="E14" s="190">
        <v>5360.94834159535</v>
      </c>
      <c r="F14" s="190">
        <v>6707.67321669176</v>
      </c>
      <c r="G14" s="190">
        <v>7301.01141005338</v>
      </c>
      <c r="H14" s="190">
        <v>7251.72912612987</v>
      </c>
      <c r="I14" s="190">
        <v>7357.84514506894</v>
      </c>
      <c r="J14" s="190">
        <v>7519.10550591077</v>
      </c>
      <c r="K14" s="190">
        <v>8903.75540275657</v>
      </c>
      <c r="L14" s="190">
        <v>9913.49744851528</v>
      </c>
      <c r="M14" s="190">
        <v>11134.4182201914</v>
      </c>
      <c r="N14" s="190">
        <v>7706.16316229364</v>
      </c>
    </row>
    <row r="15" spans="2:14" ht="12" customHeight="1">
      <c r="B15" s="34"/>
      <c r="C15" s="86" t="s">
        <v>81</v>
      </c>
      <c r="D15" s="191">
        <v>3074.86207667699</v>
      </c>
      <c r="E15" s="191">
        <v>3723.65990620075</v>
      </c>
      <c r="F15" s="191">
        <v>4186.06821681916</v>
      </c>
      <c r="G15" s="191">
        <v>4471.07959908157</v>
      </c>
      <c r="H15" s="191">
        <v>4330.57584620091</v>
      </c>
      <c r="I15" s="191">
        <v>4075.70519791368</v>
      </c>
      <c r="J15" s="191">
        <v>4171.02731242178</v>
      </c>
      <c r="K15" s="191">
        <v>4686.15716864636</v>
      </c>
      <c r="L15" s="191">
        <v>4913.443140565</v>
      </c>
      <c r="M15" s="191">
        <v>5448.28010668849</v>
      </c>
      <c r="N15" s="191">
        <v>4998.32386044085</v>
      </c>
    </row>
    <row r="16" spans="2:14" ht="12" customHeight="1">
      <c r="B16" s="34"/>
      <c r="C16" s="173" t="s">
        <v>78</v>
      </c>
      <c r="D16" s="191">
        <v>56041.1</v>
      </c>
      <c r="E16" s="191">
        <v>67442.8</v>
      </c>
      <c r="F16" s="191">
        <v>76106.7</v>
      </c>
      <c r="G16" s="191">
        <v>70510.2</v>
      </c>
      <c r="H16" s="191">
        <v>56244.4</v>
      </c>
      <c r="I16" s="191">
        <v>52492.2663983534</v>
      </c>
      <c r="J16" s="191">
        <v>51951.7342018475</v>
      </c>
      <c r="K16" s="191">
        <v>60360.6121661015</v>
      </c>
      <c r="L16" s="191">
        <v>64313.0918177364</v>
      </c>
      <c r="M16" s="191">
        <v>75641.0629270718</v>
      </c>
      <c r="N16" s="191">
        <v>68784.6694652984</v>
      </c>
    </row>
    <row r="17" spans="2:14" ht="12" customHeight="1">
      <c r="B17" s="34"/>
      <c r="C17" s="101"/>
      <c r="D17" s="227" t="s">
        <v>16</v>
      </c>
      <c r="E17" s="227"/>
      <c r="F17" s="227"/>
      <c r="G17" s="227"/>
      <c r="H17" s="227"/>
      <c r="I17" s="227"/>
      <c r="J17" s="227"/>
      <c r="K17" s="227"/>
      <c r="L17" s="227"/>
      <c r="M17" s="227"/>
      <c r="N17" s="227"/>
    </row>
    <row r="18" spans="3:14" ht="12" customHeight="1">
      <c r="C18" s="175"/>
      <c r="D18" s="96">
        <v>2010</v>
      </c>
      <c r="E18" s="96">
        <v>2011</v>
      </c>
      <c r="F18" s="96">
        <v>2012</v>
      </c>
      <c r="G18" s="96">
        <v>2013</v>
      </c>
      <c r="H18" s="96">
        <v>2014</v>
      </c>
      <c r="I18" s="96">
        <v>2015</v>
      </c>
      <c r="J18" s="96">
        <v>2016</v>
      </c>
      <c r="K18" s="96">
        <v>2017</v>
      </c>
      <c r="L18" s="96">
        <v>2018</v>
      </c>
      <c r="M18" s="96">
        <v>2019</v>
      </c>
      <c r="N18" s="96">
        <v>2020</v>
      </c>
    </row>
    <row r="19" spans="2:14" ht="12" customHeight="1">
      <c r="B19" s="38"/>
      <c r="C19" s="82" t="s">
        <v>5</v>
      </c>
      <c r="D19" s="187">
        <v>2491977.7</v>
      </c>
      <c r="E19" s="187">
        <v>2787346.4</v>
      </c>
      <c r="F19" s="187">
        <v>2857127.1</v>
      </c>
      <c r="G19" s="187">
        <v>2814458.9</v>
      </c>
      <c r="H19" s="187">
        <v>2928034.6</v>
      </c>
      <c r="I19" s="187">
        <v>3190048.3</v>
      </c>
      <c r="J19" s="187">
        <v>3157704</v>
      </c>
      <c r="K19" s="187">
        <v>3425755.6</v>
      </c>
      <c r="L19" s="187">
        <v>3643817.1</v>
      </c>
      <c r="M19" s="187">
        <v>3845608.3</v>
      </c>
      <c r="N19" s="187">
        <v>3427499.4</v>
      </c>
    </row>
    <row r="20" spans="2:14" ht="12" customHeight="1">
      <c r="B20" s="34"/>
      <c r="C20" s="84" t="s">
        <v>7</v>
      </c>
      <c r="D20" s="188">
        <v>4018.634105</v>
      </c>
      <c r="E20" s="188">
        <v>4211.410944</v>
      </c>
      <c r="F20" s="188">
        <v>4731.433473</v>
      </c>
      <c r="G20" s="188">
        <v>4778.20756847862</v>
      </c>
      <c r="H20" s="188">
        <v>4889.27150723161</v>
      </c>
      <c r="I20" s="188">
        <v>4696.75171962812</v>
      </c>
      <c r="J20" s="188">
        <v>4879.31343108116</v>
      </c>
      <c r="K20" s="188">
        <v>5872.98054670363</v>
      </c>
      <c r="L20" s="188">
        <v>6535.48866154727</v>
      </c>
      <c r="M20" s="188">
        <v>7753.21283161644</v>
      </c>
      <c r="N20" s="188">
        <v>5294.9427591896</v>
      </c>
    </row>
    <row r="21" spans="2:14" ht="12" customHeight="1">
      <c r="B21" s="34"/>
      <c r="C21" s="86" t="s">
        <v>76</v>
      </c>
      <c r="D21" s="189">
        <v>11777.6220711262</v>
      </c>
      <c r="E21" s="189">
        <v>16500.4219461476</v>
      </c>
      <c r="F21" s="189">
        <v>19471.5595122724</v>
      </c>
      <c r="G21" s="189">
        <v>19771.4875474957</v>
      </c>
      <c r="H21" s="189">
        <v>19252.6473208054</v>
      </c>
      <c r="I21" s="189">
        <v>20501.9509664323</v>
      </c>
      <c r="J21" s="189">
        <v>18511.7504586896</v>
      </c>
      <c r="K21" s="189">
        <v>18213.216411265</v>
      </c>
      <c r="L21" s="189">
        <v>18809.1489001692</v>
      </c>
      <c r="M21" s="189">
        <v>19533.3480275253</v>
      </c>
      <c r="N21" s="189">
        <v>16191.8282651273</v>
      </c>
    </row>
    <row r="22" spans="2:14" ht="12" customHeight="1">
      <c r="B22" s="34"/>
      <c r="C22" s="86" t="s">
        <v>77</v>
      </c>
      <c r="D22" s="189">
        <v>29118.2504976739</v>
      </c>
      <c r="E22" s="189">
        <v>37717.3699899385</v>
      </c>
      <c r="F22" s="189">
        <v>43983.4669444254</v>
      </c>
      <c r="G22" s="189">
        <v>41363.2205200055</v>
      </c>
      <c r="H22" s="189">
        <v>39839.7939595924</v>
      </c>
      <c r="I22" s="189">
        <v>33429.2037277153</v>
      </c>
      <c r="J22" s="189">
        <v>30671.4441344843</v>
      </c>
      <c r="K22" s="189">
        <v>35996.3228278294</v>
      </c>
      <c r="L22" s="189">
        <v>39216.9983755415</v>
      </c>
      <c r="M22" s="189">
        <v>42108.1275726159</v>
      </c>
      <c r="N22" s="189">
        <v>35614.0231195965</v>
      </c>
    </row>
    <row r="23" spans="2:14" ht="12" customHeight="1">
      <c r="B23" s="34"/>
      <c r="C23" s="86" t="s">
        <v>10</v>
      </c>
      <c r="D23" s="190">
        <v>5258.09334675669</v>
      </c>
      <c r="E23" s="190">
        <v>6685.25274580711</v>
      </c>
      <c r="F23" s="190">
        <v>8174.64903395456</v>
      </c>
      <c r="G23" s="190">
        <v>8016.99697875633</v>
      </c>
      <c r="H23" s="190">
        <v>8610.58593566187</v>
      </c>
      <c r="I23" s="190">
        <v>8949.14772992793</v>
      </c>
      <c r="J23" s="190">
        <v>9232.63833456527</v>
      </c>
      <c r="K23" s="190">
        <v>10064.2947717389</v>
      </c>
      <c r="L23" s="190">
        <v>10917.7600835314</v>
      </c>
      <c r="M23" s="190">
        <v>11993.7062603463</v>
      </c>
      <c r="N23" s="190">
        <v>9421.73907598064</v>
      </c>
    </row>
    <row r="24" spans="2:14" ht="12" customHeight="1">
      <c r="B24" s="34"/>
      <c r="C24" s="86" t="s">
        <v>81</v>
      </c>
      <c r="D24" s="191">
        <v>3437.92113381505</v>
      </c>
      <c r="E24" s="191">
        <v>4335.73339434042</v>
      </c>
      <c r="F24" s="191">
        <v>4686.97125501182</v>
      </c>
      <c r="G24" s="191">
        <v>4840.20834843131</v>
      </c>
      <c r="H24" s="191">
        <v>4758.77503147793</v>
      </c>
      <c r="I24" s="191">
        <v>4492.43616374773</v>
      </c>
      <c r="J24" s="191">
        <v>4431.5793190598</v>
      </c>
      <c r="K24" s="191">
        <v>5179.20371986057</v>
      </c>
      <c r="L24" s="191">
        <v>5939.59550735227</v>
      </c>
      <c r="M24" s="191">
        <v>6441.24944993672</v>
      </c>
      <c r="N24" s="191">
        <v>5781.27851384593</v>
      </c>
    </row>
    <row r="25" spans="3:14" ht="12" customHeight="1">
      <c r="C25" s="173" t="s">
        <v>78</v>
      </c>
      <c r="D25" s="191">
        <v>58313.4</v>
      </c>
      <c r="E25" s="191">
        <v>74793.5</v>
      </c>
      <c r="F25" s="191">
        <v>87260.1</v>
      </c>
      <c r="G25" s="191">
        <v>82951.5</v>
      </c>
      <c r="H25" s="191">
        <v>59720.5</v>
      </c>
      <c r="I25" s="191">
        <v>47952.6919953766</v>
      </c>
      <c r="J25" s="191">
        <v>53636.9775093479</v>
      </c>
      <c r="K25" s="191">
        <v>63439.1859912971</v>
      </c>
      <c r="L25" s="191">
        <v>69756.0819435497</v>
      </c>
      <c r="M25" s="191">
        <v>79322.5969816349</v>
      </c>
      <c r="N25" s="191" t="s">
        <v>6</v>
      </c>
    </row>
    <row r="26" spans="2:14" ht="12" customHeight="1">
      <c r="B26" s="34"/>
      <c r="C26" s="101"/>
      <c r="D26" s="227" t="s">
        <v>17</v>
      </c>
      <c r="E26" s="227"/>
      <c r="F26" s="227"/>
      <c r="G26" s="227"/>
      <c r="H26" s="227"/>
      <c r="I26" s="227"/>
      <c r="J26" s="227"/>
      <c r="K26" s="227"/>
      <c r="L26" s="227"/>
      <c r="M26" s="227"/>
      <c r="N26" s="227"/>
    </row>
    <row r="27" spans="3:14" ht="12" customHeight="1">
      <c r="C27" s="175"/>
      <c r="D27" s="96">
        <v>2010</v>
      </c>
      <c r="E27" s="96">
        <v>2011</v>
      </c>
      <c r="F27" s="96">
        <v>2012</v>
      </c>
      <c r="G27" s="96">
        <v>2013</v>
      </c>
      <c r="H27" s="96">
        <v>2014</v>
      </c>
      <c r="I27" s="96">
        <v>2015</v>
      </c>
      <c r="J27" s="96">
        <v>2016</v>
      </c>
      <c r="K27" s="96">
        <v>2017</v>
      </c>
      <c r="L27" s="96">
        <v>2018</v>
      </c>
      <c r="M27" s="96">
        <v>2019</v>
      </c>
      <c r="N27" s="96">
        <v>2020</v>
      </c>
    </row>
    <row r="28" spans="2:14" ht="12" customHeight="1">
      <c r="B28" s="38"/>
      <c r="C28" s="82" t="s">
        <v>5</v>
      </c>
      <c r="D28" s="187">
        <v>64614.4</v>
      </c>
      <c r="E28" s="187">
        <v>72530.5</v>
      </c>
      <c r="F28" s="187">
        <v>191724.8</v>
      </c>
      <c r="G28" s="187">
        <v>288410.1</v>
      </c>
      <c r="H28" s="187">
        <v>291787.7</v>
      </c>
      <c r="I28" s="187">
        <v>347458.2</v>
      </c>
      <c r="J28" s="187">
        <v>402466.2</v>
      </c>
      <c r="K28" s="187">
        <v>383429.3</v>
      </c>
      <c r="L28" s="187">
        <v>361389.6</v>
      </c>
      <c r="M28" s="187">
        <v>322190.6</v>
      </c>
      <c r="N28" s="187">
        <v>315863.2</v>
      </c>
    </row>
    <row r="29" spans="2:14" ht="12" customHeight="1">
      <c r="B29" s="34"/>
      <c r="C29" s="84" t="s">
        <v>7</v>
      </c>
      <c r="D29" s="188">
        <v>-950.2377552</v>
      </c>
      <c r="E29" s="188">
        <v>-760.389007</v>
      </c>
      <c r="F29" s="188">
        <v>-823.1045704</v>
      </c>
      <c r="G29" s="188">
        <v>-610.951177826925</v>
      </c>
      <c r="H29" s="188">
        <v>-677.838305788687</v>
      </c>
      <c r="I29" s="188">
        <v>-255.243231318404</v>
      </c>
      <c r="J29" s="188">
        <v>-96.5356703663677</v>
      </c>
      <c r="K29" s="188">
        <v>-155.224461790894</v>
      </c>
      <c r="L29" s="188">
        <v>-741.209649179891</v>
      </c>
      <c r="M29" s="188">
        <v>-895.042472983537</v>
      </c>
      <c r="N29" s="188">
        <v>-419.294059035996</v>
      </c>
    </row>
    <row r="30" spans="2:14" ht="12" customHeight="1">
      <c r="B30" s="34"/>
      <c r="C30" s="86" t="s">
        <v>76</v>
      </c>
      <c r="D30" s="189">
        <v>11356.452</v>
      </c>
      <c r="E30" s="189">
        <v>12317.204</v>
      </c>
      <c r="F30" s="189">
        <v>11597.7</v>
      </c>
      <c r="G30" s="189">
        <v>9272</v>
      </c>
      <c r="H30" s="189">
        <v>7844.3</v>
      </c>
      <c r="I30" s="189">
        <v>-200.6</v>
      </c>
      <c r="J30" s="189">
        <v>-1232.1</v>
      </c>
      <c r="K30" s="189">
        <v>1492.7</v>
      </c>
      <c r="L30" s="189">
        <v>5119.4</v>
      </c>
      <c r="M30" s="189">
        <v>3897.8</v>
      </c>
      <c r="N30" s="189">
        <v>-199.394701577157</v>
      </c>
    </row>
    <row r="31" spans="2:14" ht="12" customHeight="1">
      <c r="B31" s="34"/>
      <c r="C31" s="86" t="s">
        <v>77</v>
      </c>
      <c r="D31" s="189">
        <v>-6186.92119781163</v>
      </c>
      <c r="E31" s="189">
        <v>-3518.22950127322</v>
      </c>
      <c r="F31" s="189">
        <v>-1446.10880762001</v>
      </c>
      <c r="G31" s="189">
        <v>-5736.71696964268</v>
      </c>
      <c r="H31" s="189">
        <v>-4057.18047139626</v>
      </c>
      <c r="I31" s="189">
        <v>-1669.41342043695</v>
      </c>
      <c r="J31" s="189">
        <v>-1464.46053611994</v>
      </c>
      <c r="K31" s="189">
        <v>-843.344899922136</v>
      </c>
      <c r="L31" s="189">
        <v>19.4604215261654</v>
      </c>
      <c r="M31" s="189">
        <v>-1114.77271013623</v>
      </c>
      <c r="N31" s="189">
        <v>-223.643591498555</v>
      </c>
    </row>
    <row r="32" spans="2:14" ht="12" customHeight="1">
      <c r="B32" s="34"/>
      <c r="C32" s="86" t="s">
        <v>10</v>
      </c>
      <c r="D32" s="190">
        <v>-905.238832020425</v>
      </c>
      <c r="E32" s="190">
        <v>-1324.30440421176</v>
      </c>
      <c r="F32" s="190">
        <v>-1466.9758172628</v>
      </c>
      <c r="G32" s="190">
        <v>-715.985568702945</v>
      </c>
      <c r="H32" s="190">
        <v>-1358.856809532</v>
      </c>
      <c r="I32" s="190">
        <v>-1591.30258485898</v>
      </c>
      <c r="J32" s="190">
        <v>-1713.5328286545</v>
      </c>
      <c r="K32" s="190">
        <v>-1160.53936898237</v>
      </c>
      <c r="L32" s="190">
        <v>-1004.26263501612</v>
      </c>
      <c r="M32" s="190">
        <v>-859.288040154899</v>
      </c>
      <c r="N32" s="190">
        <v>-1715.575913687</v>
      </c>
    </row>
    <row r="33" spans="2:14" ht="12" customHeight="1">
      <c r="B33" s="34"/>
      <c r="C33" s="86" t="s">
        <v>81</v>
      </c>
      <c r="D33" s="191">
        <v>-363.059057138061</v>
      </c>
      <c r="E33" s="191">
        <v>-612.073488139669</v>
      </c>
      <c r="F33" s="191">
        <v>-500.903038192659</v>
      </c>
      <c r="G33" s="191">
        <v>-369.128749349741</v>
      </c>
      <c r="H33" s="191">
        <v>-428.199185277023</v>
      </c>
      <c r="I33" s="191">
        <v>-416.730965834051</v>
      </c>
      <c r="J33" s="191">
        <v>-260.55200663801</v>
      </c>
      <c r="K33" s="191">
        <v>-493.046551214219</v>
      </c>
      <c r="L33" s="191">
        <v>-1026.15236678727</v>
      </c>
      <c r="M33" s="191">
        <v>-992.969343248231</v>
      </c>
      <c r="N33" s="191">
        <v>-782.954653405079</v>
      </c>
    </row>
    <row r="34" spans="3:14" ht="12" customHeight="1">
      <c r="C34" s="165" t="s">
        <v>78</v>
      </c>
      <c r="D34" s="192">
        <v>-2272.3</v>
      </c>
      <c r="E34" s="192">
        <v>-7350.7</v>
      </c>
      <c r="F34" s="192">
        <v>-11153.4</v>
      </c>
      <c r="G34" s="192">
        <v>-12441.3</v>
      </c>
      <c r="H34" s="192">
        <v>-3476.2</v>
      </c>
      <c r="I34" s="192">
        <v>4539.57440297675</v>
      </c>
      <c r="J34" s="192">
        <v>-1685.2433075003</v>
      </c>
      <c r="K34" s="192">
        <v>-3078.57382519562</v>
      </c>
      <c r="L34" s="192">
        <v>-5442.99012581324</v>
      </c>
      <c r="M34" s="192">
        <v>-3681.53405456314</v>
      </c>
      <c r="N34" s="192">
        <v>4611.67853554305</v>
      </c>
    </row>
    <row r="35" spans="3:14" ht="15" customHeight="1">
      <c r="C35" s="228" t="s">
        <v>61</v>
      </c>
      <c r="D35" s="228"/>
      <c r="E35" s="228"/>
      <c r="F35" s="228"/>
      <c r="G35" s="228"/>
      <c r="H35" s="228"/>
      <c r="I35" s="228"/>
      <c r="J35" s="228"/>
      <c r="K35" s="228"/>
      <c r="L35" s="228"/>
      <c r="M35" s="228"/>
      <c r="N35" s="228"/>
    </row>
    <row r="36" spans="3:14" ht="14.45" customHeight="1">
      <c r="C36" s="229" t="s">
        <v>89</v>
      </c>
      <c r="D36" s="229"/>
      <c r="E36" s="229"/>
      <c r="F36" s="229"/>
      <c r="G36" s="229"/>
      <c r="H36" s="229"/>
      <c r="I36" s="229"/>
      <c r="J36" s="229"/>
      <c r="K36" s="229"/>
      <c r="L36" s="229"/>
      <c r="M36" s="229"/>
      <c r="N36" s="229"/>
    </row>
    <row r="37" spans="3:14" ht="12" customHeight="1">
      <c r="C37" s="230" t="s">
        <v>85</v>
      </c>
      <c r="D37" s="230"/>
      <c r="E37" s="230"/>
      <c r="F37" s="230"/>
      <c r="G37" s="230"/>
      <c r="H37" s="230"/>
      <c r="I37" s="230"/>
      <c r="J37" s="230"/>
      <c r="K37" s="230"/>
      <c r="L37" s="230"/>
      <c r="M37" s="230"/>
      <c r="N37" s="230"/>
    </row>
    <row r="38" spans="3:14" ht="12" customHeight="1">
      <c r="C38" s="230" t="s">
        <v>82</v>
      </c>
      <c r="D38" s="230"/>
      <c r="E38" s="230"/>
      <c r="F38" s="230"/>
      <c r="G38" s="230"/>
      <c r="H38" s="230"/>
      <c r="I38" s="230"/>
      <c r="J38" s="230"/>
      <c r="K38" s="230"/>
      <c r="L38" s="230"/>
      <c r="M38" s="230"/>
      <c r="N38" s="230"/>
    </row>
    <row r="39" spans="3:14" ht="24" customHeight="1">
      <c r="C39" s="231" t="s">
        <v>86</v>
      </c>
      <c r="D39" s="231"/>
      <c r="E39" s="231"/>
      <c r="F39" s="231"/>
      <c r="G39" s="231"/>
      <c r="H39" s="231"/>
      <c r="I39" s="231"/>
      <c r="J39" s="231"/>
      <c r="K39" s="231"/>
      <c r="L39" s="231"/>
      <c r="M39" s="231"/>
      <c r="N39" s="231"/>
    </row>
    <row r="40" spans="3:14" ht="15" customHeight="1">
      <c r="C40" s="226" t="s">
        <v>105</v>
      </c>
      <c r="D40" s="226"/>
      <c r="E40" s="226"/>
      <c r="F40" s="226"/>
      <c r="G40" s="226"/>
      <c r="H40" s="226"/>
      <c r="I40" s="226"/>
      <c r="J40" s="226"/>
      <c r="K40" s="226"/>
      <c r="L40" s="226"/>
      <c r="M40" s="226"/>
      <c r="N40" s="226"/>
    </row>
    <row r="45" spans="4:14" ht="12" customHeight="1">
      <c r="D45" s="34"/>
      <c r="E45" s="34"/>
      <c r="F45" s="34"/>
      <c r="G45" s="34"/>
      <c r="H45" s="34"/>
      <c r="I45" s="34"/>
      <c r="J45" s="34"/>
      <c r="K45" s="34"/>
      <c r="L45" s="34"/>
      <c r="M45" s="34"/>
      <c r="N45" s="34"/>
    </row>
    <row r="93" spans="4:14" ht="12" customHeight="1">
      <c r="D93" s="39"/>
      <c r="E93" s="39"/>
      <c r="F93" s="39"/>
      <c r="G93" s="39"/>
      <c r="H93" s="39"/>
      <c r="I93" s="39"/>
      <c r="J93" s="39"/>
      <c r="K93" s="39"/>
      <c r="L93" s="39"/>
      <c r="M93" s="39"/>
      <c r="N93" s="39"/>
    </row>
  </sheetData>
  <mergeCells count="9">
    <mergeCell ref="C40:N40"/>
    <mergeCell ref="D26:N26"/>
    <mergeCell ref="D17:N17"/>
    <mergeCell ref="D8:N8"/>
    <mergeCell ref="C35:N35"/>
    <mergeCell ref="C36:N36"/>
    <mergeCell ref="C37:N37"/>
    <mergeCell ref="C38:N38"/>
    <mergeCell ref="C39:N3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ECFAE-F230-403F-A88D-E519F4236CFD}">
  <sheetPr>
    <tabColor rgb="FF92D050"/>
  </sheetPr>
  <dimension ref="A1:O74"/>
  <sheetViews>
    <sheetView showGridLines="0" workbookViewId="0" topLeftCell="A1"/>
  </sheetViews>
  <sheetFormatPr defaultColWidth="8.8515625" defaultRowHeight="12" customHeight="1"/>
  <cols>
    <col min="1" max="2" width="9.7109375" style="31" customWidth="1"/>
    <col min="3" max="3" width="21.8515625" style="31" customWidth="1"/>
    <col min="4" max="8" width="15.00390625" style="31" customWidth="1"/>
    <col min="9" max="12" width="8.8515625" style="31" customWidth="1"/>
    <col min="13" max="13" width="15.421875" style="31" customWidth="1"/>
    <col min="14" max="14" width="9.28125" style="31" customWidth="1"/>
    <col min="15" max="15" width="14.28125" style="31" customWidth="1"/>
    <col min="16" max="16" width="17.421875" style="31" customWidth="1"/>
    <col min="17" max="17" width="28.7109375" style="31" bestFit="1" customWidth="1"/>
    <col min="18" max="18" width="13.421875" style="31" bestFit="1" customWidth="1"/>
    <col min="19" max="16384" width="8.8515625" style="31" customWidth="1"/>
  </cols>
  <sheetData>
    <row r="1" s="109" customFormat="1" ht="12" customHeight="1">
      <c r="A1" s="118"/>
    </row>
    <row r="2" spans="4:8" ht="12" customHeight="1">
      <c r="D2" s="109"/>
      <c r="E2" s="109"/>
      <c r="F2" s="109"/>
      <c r="G2" s="109"/>
      <c r="H2" s="109"/>
    </row>
    <row r="3" spans="3:4" ht="12" customHeight="1">
      <c r="C3" s="4" t="s">
        <v>0</v>
      </c>
      <c r="D3" s="4"/>
    </row>
    <row r="4" spans="3:8" ht="12" customHeight="1">
      <c r="C4" s="32" t="s">
        <v>14</v>
      </c>
      <c r="D4" s="32"/>
      <c r="E4" s="33"/>
      <c r="F4" s="33"/>
      <c r="G4" s="33"/>
      <c r="H4" s="33"/>
    </row>
    <row r="5" spans="4:8" ht="12" customHeight="1">
      <c r="D5" s="40"/>
      <c r="E5" s="36"/>
      <c r="F5" s="36"/>
      <c r="G5" s="36"/>
      <c r="H5" s="36"/>
    </row>
    <row r="6" spans="3:8" s="119" customFormat="1" ht="15.75">
      <c r="C6" s="172" t="s">
        <v>97</v>
      </c>
      <c r="D6" s="120"/>
      <c r="E6" s="121"/>
      <c r="F6" s="121"/>
      <c r="G6" s="121"/>
      <c r="H6" s="121"/>
    </row>
    <row r="7" spans="3:9" ht="12" customHeight="1">
      <c r="C7" s="122" t="s">
        <v>4</v>
      </c>
      <c r="D7" s="122"/>
      <c r="E7" s="122"/>
      <c r="F7" s="122"/>
      <c r="G7" s="122"/>
      <c r="H7" s="122"/>
      <c r="I7" s="122"/>
    </row>
    <row r="8" spans="3:8" ht="25.5" customHeight="1">
      <c r="C8" s="51"/>
      <c r="D8" s="194" t="s">
        <v>98</v>
      </c>
      <c r="E8" s="52" t="s">
        <v>19</v>
      </c>
      <c r="F8" s="52" t="s">
        <v>20</v>
      </c>
      <c r="G8" s="52" t="s">
        <v>99</v>
      </c>
      <c r="H8" s="52" t="s">
        <v>100</v>
      </c>
    </row>
    <row r="9" spans="2:15" ht="12" customHeight="1">
      <c r="B9" s="38"/>
      <c r="C9" s="82" t="s">
        <v>5</v>
      </c>
      <c r="D9" s="195">
        <v>315863.2</v>
      </c>
      <c r="E9" s="196">
        <v>332402.6</v>
      </c>
      <c r="F9" s="196">
        <v>32729.2</v>
      </c>
      <c r="G9" s="196">
        <v>14969.2</v>
      </c>
      <c r="H9" s="196">
        <v>-64237.8</v>
      </c>
      <c r="I9" s="123"/>
      <c r="O9" s="123"/>
    </row>
    <row r="10" spans="2:15" ht="12" customHeight="1">
      <c r="B10" s="34"/>
      <c r="C10" s="84" t="s">
        <v>7</v>
      </c>
      <c r="D10" s="197">
        <v>-419.294059035996</v>
      </c>
      <c r="E10" s="198">
        <v>-1187.91705450932</v>
      </c>
      <c r="F10" s="198">
        <v>87.70957896778</v>
      </c>
      <c r="G10" s="198">
        <v>-171.777757729215</v>
      </c>
      <c r="H10" s="198">
        <v>852.691174234764</v>
      </c>
      <c r="I10" s="36"/>
      <c r="O10" s="123"/>
    </row>
    <row r="11" spans="2:15" ht="12" customHeight="1">
      <c r="B11" s="34"/>
      <c r="C11" s="86" t="s">
        <v>76</v>
      </c>
      <c r="D11" s="199">
        <v>-199.394701577157</v>
      </c>
      <c r="E11" s="200">
        <v>2200.65446861148</v>
      </c>
      <c r="F11" s="200">
        <v>-2488.98154829399</v>
      </c>
      <c r="G11" s="200">
        <v>-399.790021647253</v>
      </c>
      <c r="H11" s="200">
        <v>488.722399752603</v>
      </c>
      <c r="I11" s="36"/>
      <c r="O11" s="123"/>
    </row>
    <row r="12" spans="2:15" ht="12" customHeight="1">
      <c r="B12" s="34"/>
      <c r="C12" s="86" t="s">
        <v>9</v>
      </c>
      <c r="D12" s="199">
        <v>-223.643591498555</v>
      </c>
      <c r="E12" s="200">
        <v>-1766.63368155619</v>
      </c>
      <c r="F12" s="200">
        <v>3455.70567363112</v>
      </c>
      <c r="G12" s="200">
        <v>-2309.3882240634</v>
      </c>
      <c r="H12" s="200">
        <v>396.672640489914</v>
      </c>
      <c r="I12" s="36"/>
      <c r="O12" s="123"/>
    </row>
    <row r="13" spans="2:15" ht="12" customHeight="1">
      <c r="B13" s="34"/>
      <c r="C13" s="86" t="s">
        <v>10</v>
      </c>
      <c r="D13" s="201">
        <v>-1715.575913687</v>
      </c>
      <c r="E13" s="202">
        <v>-2770.9634572139</v>
      </c>
      <c r="F13" s="202">
        <v>120.406814587269</v>
      </c>
      <c r="G13" s="202">
        <v>-639.973064510606</v>
      </c>
      <c r="H13" s="202">
        <v>1574.95379345023</v>
      </c>
      <c r="I13" s="36"/>
      <c r="O13" s="123"/>
    </row>
    <row r="14" spans="2:15" ht="12" customHeight="1">
      <c r="B14" s="34"/>
      <c r="C14" s="88" t="s">
        <v>113</v>
      </c>
      <c r="D14" s="203">
        <v>-782.954653405079</v>
      </c>
      <c r="E14" s="204">
        <v>-2714.4438008266</v>
      </c>
      <c r="F14" s="204">
        <v>335.382928494878</v>
      </c>
      <c r="G14" s="204">
        <v>342.435069338925</v>
      </c>
      <c r="H14" s="204">
        <v>1253.67114958771</v>
      </c>
      <c r="I14" s="36"/>
      <c r="O14" s="123"/>
    </row>
    <row r="15" spans="2:15" ht="12" customHeight="1">
      <c r="B15" s="34"/>
      <c r="C15" s="193" t="s">
        <v>116</v>
      </c>
      <c r="D15" s="205">
        <v>4611.67853554305</v>
      </c>
      <c r="E15" s="206">
        <v>-5934.67953558208</v>
      </c>
      <c r="F15" s="206">
        <v>3852.55089356169</v>
      </c>
      <c r="G15" s="206">
        <v>3107.43252755692</v>
      </c>
      <c r="H15" s="206">
        <v>3586.37465000652</v>
      </c>
      <c r="I15" s="123"/>
      <c r="O15" s="123"/>
    </row>
    <row r="16" spans="3:15" ht="15" customHeight="1">
      <c r="C16" s="232" t="s">
        <v>61</v>
      </c>
      <c r="D16" s="232"/>
      <c r="E16" s="232"/>
      <c r="F16" s="232"/>
      <c r="G16" s="232"/>
      <c r="H16" s="232"/>
      <c r="I16" s="161"/>
      <c r="J16" s="161"/>
      <c r="K16" s="161"/>
      <c r="L16" s="161"/>
      <c r="M16" s="161"/>
      <c r="N16" s="161"/>
      <c r="O16" s="123"/>
    </row>
    <row r="17" spans="3:14" ht="12" customHeight="1">
      <c r="C17" s="229" t="s">
        <v>112</v>
      </c>
      <c r="D17" s="229"/>
      <c r="E17" s="229"/>
      <c r="F17" s="229"/>
      <c r="G17" s="229"/>
      <c r="H17" s="229"/>
      <c r="I17" s="93"/>
      <c r="J17" s="93"/>
      <c r="K17" s="93"/>
      <c r="L17" s="93"/>
      <c r="M17" s="93"/>
      <c r="N17" s="93"/>
    </row>
    <row r="18" spans="3:14" ht="12" customHeight="1">
      <c r="C18" s="230" t="s">
        <v>114</v>
      </c>
      <c r="D18" s="230"/>
      <c r="E18" s="230"/>
      <c r="F18" s="230"/>
      <c r="G18" s="230"/>
      <c r="H18" s="230"/>
      <c r="I18" s="162"/>
      <c r="J18" s="162"/>
      <c r="K18" s="162"/>
      <c r="L18" s="162"/>
      <c r="M18" s="162"/>
      <c r="N18" s="162"/>
    </row>
    <row r="19" spans="1:14" ht="23.25" customHeight="1">
      <c r="A19" s="39"/>
      <c r="C19" s="231" t="s">
        <v>115</v>
      </c>
      <c r="D19" s="231"/>
      <c r="E19" s="231"/>
      <c r="F19" s="231"/>
      <c r="G19" s="231"/>
      <c r="H19" s="231"/>
      <c r="I19" s="163"/>
      <c r="J19" s="163"/>
      <c r="K19" s="163"/>
      <c r="L19" s="163"/>
      <c r="M19" s="163"/>
      <c r="N19" s="163"/>
    </row>
    <row r="20" spans="3:14" ht="15" customHeight="1">
      <c r="C20" s="226" t="s">
        <v>106</v>
      </c>
      <c r="D20" s="226"/>
      <c r="E20" s="226"/>
      <c r="F20" s="226"/>
      <c r="G20" s="226"/>
      <c r="H20" s="226"/>
      <c r="I20" s="176"/>
      <c r="J20" s="176"/>
      <c r="K20" s="176"/>
      <c r="L20" s="176"/>
      <c r="M20" s="176"/>
      <c r="N20" s="176"/>
    </row>
    <row r="22" ht="12" customHeight="1">
      <c r="D22" s="39"/>
    </row>
    <row r="26" spans="5:8" ht="12" customHeight="1">
      <c r="E26" s="34"/>
      <c r="F26" s="34"/>
      <c r="G26" s="34"/>
      <c r="H26" s="34"/>
    </row>
    <row r="74" spans="5:8" ht="12" customHeight="1">
      <c r="E74" s="39"/>
      <c r="F74" s="39"/>
      <c r="G74" s="39"/>
      <c r="H74" s="39"/>
    </row>
  </sheetData>
  <mergeCells count="5">
    <mergeCell ref="C19:H19"/>
    <mergeCell ref="C20:H20"/>
    <mergeCell ref="C16:H16"/>
    <mergeCell ref="C17:H17"/>
    <mergeCell ref="C18:H1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8A3F9-DA74-4075-AAFC-BABD639AF066}">
  <sheetPr>
    <tabColor rgb="FF92D050"/>
    <pageSetUpPr fitToPage="1"/>
  </sheetPr>
  <dimension ref="A1:AM192"/>
  <sheetViews>
    <sheetView showGridLines="0" workbookViewId="0" topLeftCell="A1"/>
  </sheetViews>
  <sheetFormatPr defaultColWidth="9.140625" defaultRowHeight="12"/>
  <cols>
    <col min="1" max="2" width="9.28125" style="92" customWidth="1"/>
    <col min="3" max="3" width="19.421875" style="92" customWidth="1"/>
    <col min="4" max="9" width="15.57421875" style="92" customWidth="1"/>
    <col min="10" max="10" width="8.421875" style="92" customWidth="1"/>
    <col min="11" max="16384" width="9.140625" style="92" customWidth="1"/>
  </cols>
  <sheetData>
    <row r="1" ht="12" customHeight="1">
      <c r="A1" s="53"/>
    </row>
    <row r="2" s="54" customFormat="1" ht="12" customHeight="1">
      <c r="A2" s="53"/>
    </row>
    <row r="3" spans="1:3" s="54" customFormat="1" ht="12" customHeight="1">
      <c r="A3" s="53"/>
      <c r="C3" s="4" t="s">
        <v>0</v>
      </c>
    </row>
    <row r="4" spans="3:8" s="54" customFormat="1" ht="12" customHeight="1">
      <c r="C4" s="54" t="s">
        <v>14</v>
      </c>
      <c r="D4" s="131"/>
      <c r="E4" s="131"/>
      <c r="F4" s="131"/>
      <c r="G4" s="131"/>
      <c r="H4" s="131"/>
    </row>
    <row r="5" s="54" customFormat="1" ht="12" customHeight="1"/>
    <row r="6" spans="3:33" s="55" customFormat="1" ht="15.75">
      <c r="C6" s="56" t="s">
        <v>101</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row>
    <row r="7" spans="3:39" s="99" customFormat="1" ht="12" customHeight="1">
      <c r="C7" s="81" t="s">
        <v>1</v>
      </c>
      <c r="D7" s="81"/>
      <c r="E7" s="81"/>
      <c r="F7" s="124"/>
      <c r="G7" s="81"/>
      <c r="H7" s="81"/>
      <c r="I7" s="81"/>
      <c r="J7" s="125"/>
      <c r="K7" s="81"/>
      <c r="O7" s="81"/>
      <c r="P7" s="81"/>
      <c r="Q7" s="81"/>
      <c r="R7" s="81"/>
      <c r="S7" s="81"/>
      <c r="T7" s="81"/>
      <c r="U7" s="81"/>
      <c r="V7" s="81"/>
      <c r="W7" s="81"/>
      <c r="X7" s="81"/>
      <c r="Y7" s="81"/>
      <c r="Z7" s="81"/>
      <c r="AA7" s="81"/>
      <c r="AB7" s="81"/>
      <c r="AC7" s="81"/>
      <c r="AD7" s="81"/>
      <c r="AE7" s="81"/>
      <c r="AF7" s="81"/>
      <c r="AG7" s="81"/>
      <c r="AH7" s="81"/>
      <c r="AI7" s="81"/>
      <c r="AJ7" s="81"/>
      <c r="AK7" s="81"/>
      <c r="AL7" s="81"/>
      <c r="AM7" s="81"/>
    </row>
    <row r="8" spans="3:16" ht="12" customHeight="1">
      <c r="C8" s="174"/>
      <c r="D8" s="213" t="s">
        <v>18</v>
      </c>
      <c r="E8" s="213" t="s">
        <v>19</v>
      </c>
      <c r="F8" s="207" t="s">
        <v>20</v>
      </c>
      <c r="G8" s="207" t="s">
        <v>21</v>
      </c>
      <c r="H8" s="207" t="s">
        <v>22</v>
      </c>
      <c r="I8" s="128"/>
      <c r="J8" s="126"/>
      <c r="K8" s="127"/>
      <c r="L8" s="127"/>
      <c r="M8" s="127"/>
      <c r="N8" s="127"/>
      <c r="O8" s="127"/>
      <c r="P8" s="127"/>
    </row>
    <row r="9" spans="2:16" ht="12" customHeight="1">
      <c r="B9" s="129"/>
      <c r="C9" s="150" t="s">
        <v>5</v>
      </c>
      <c r="D9" s="214">
        <v>2.4132193682778067</v>
      </c>
      <c r="E9" s="214">
        <v>2.4928288046665896</v>
      </c>
      <c r="F9" s="208">
        <v>0.24435460615734306</v>
      </c>
      <c r="G9" s="208">
        <v>0.13703155935168307</v>
      </c>
      <c r="H9" s="208">
        <v>-0.4740423514138361</v>
      </c>
      <c r="I9" s="130"/>
      <c r="J9" s="58"/>
      <c r="K9" s="58"/>
      <c r="L9" s="58"/>
      <c r="M9" s="58"/>
      <c r="N9" s="58"/>
      <c r="O9" s="58"/>
      <c r="P9" s="58"/>
    </row>
    <row r="10" spans="2:16" ht="12" customHeight="1">
      <c r="B10" s="129"/>
      <c r="C10" s="209"/>
      <c r="D10" s="215"/>
      <c r="E10" s="215"/>
      <c r="F10" s="210"/>
      <c r="G10" s="210"/>
      <c r="H10" s="210"/>
      <c r="I10" s="130"/>
      <c r="J10" s="58"/>
      <c r="K10" s="58"/>
      <c r="L10" s="58"/>
      <c r="M10" s="58"/>
      <c r="N10" s="58"/>
      <c r="O10" s="58"/>
      <c r="P10" s="58"/>
    </row>
    <row r="11" spans="3:16" ht="12" customHeight="1">
      <c r="C11" s="86" t="s">
        <v>7</v>
      </c>
      <c r="D11" s="216">
        <v>-3.786874688965981</v>
      </c>
      <c r="E11" s="216">
        <v>-10.728730658991221</v>
      </c>
      <c r="F11" s="211">
        <v>0.7921533287082293</v>
      </c>
      <c r="G11" s="211">
        <v>-1.5514191743323742</v>
      </c>
      <c r="H11" s="211">
        <v>7.701121815649431</v>
      </c>
      <c r="I11" s="130"/>
      <c r="J11" s="58"/>
      <c r="K11" s="58"/>
      <c r="L11" s="58"/>
      <c r="M11" s="58"/>
      <c r="N11" s="58"/>
      <c r="O11" s="58"/>
      <c r="P11" s="58"/>
    </row>
    <row r="12" spans="3:16" ht="12" customHeight="1">
      <c r="C12" s="86" t="s">
        <v>76</v>
      </c>
      <c r="D12" s="216">
        <v>-0.5341077339921649</v>
      </c>
      <c r="E12" s="216">
        <v>5.89477334268577</v>
      </c>
      <c r="F12" s="211">
        <v>-6.667099397288648</v>
      </c>
      <c r="G12" s="211">
        <v>-1.070895770277355</v>
      </c>
      <c r="H12" s="211">
        <v>1.3091140908880594</v>
      </c>
      <c r="I12" s="130"/>
      <c r="J12" s="58"/>
      <c r="K12" s="58"/>
      <c r="L12" s="58"/>
      <c r="M12" s="58"/>
      <c r="N12" s="58"/>
      <c r="O12" s="58"/>
      <c r="P12" s="58"/>
    </row>
    <row r="13" spans="3:16" ht="12" customHeight="1">
      <c r="C13" s="86" t="s">
        <v>9</v>
      </c>
      <c r="D13" s="216">
        <v>-0.4222885456705073</v>
      </c>
      <c r="E13" s="216">
        <v>-3.3357949723398077</v>
      </c>
      <c r="F13" s="211">
        <v>6.525136326977807</v>
      </c>
      <c r="G13" s="211">
        <v>-4.3606355451264065</v>
      </c>
      <c r="H13" s="211">
        <v>0.749005644817898</v>
      </c>
      <c r="I13" s="130"/>
      <c r="J13" s="58"/>
      <c r="K13" s="58"/>
      <c r="L13" s="58"/>
      <c r="M13" s="58"/>
      <c r="N13" s="58"/>
      <c r="O13" s="58"/>
      <c r="P13" s="58"/>
    </row>
    <row r="14" spans="3:16" ht="12" customHeight="1">
      <c r="C14" s="86" t="s">
        <v>10</v>
      </c>
      <c r="D14" s="216">
        <v>-12.333316982447688</v>
      </c>
      <c r="E14" s="216">
        <v>-19.920523709820092</v>
      </c>
      <c r="F14" s="211">
        <v>0.86560751949478</v>
      </c>
      <c r="G14" s="211">
        <v>-4.600781930934589</v>
      </c>
      <c r="H14" s="211">
        <v>11.322381138812164</v>
      </c>
      <c r="J14" s="58"/>
      <c r="K14" s="58"/>
      <c r="L14" s="58"/>
      <c r="M14" s="58"/>
      <c r="N14" s="58"/>
      <c r="O14" s="58"/>
      <c r="P14" s="58"/>
    </row>
    <row r="15" spans="3:16" ht="12" customHeight="1">
      <c r="C15" s="86" t="s">
        <v>113</v>
      </c>
      <c r="D15" s="216">
        <v>-7.490298365432727</v>
      </c>
      <c r="E15" s="216">
        <v>-25.96829059763091</v>
      </c>
      <c r="F15" s="211">
        <v>3.2085104675909317</v>
      </c>
      <c r="G15" s="211">
        <v>3.275976238191107</v>
      </c>
      <c r="H15" s="211">
        <v>11.993505526416069</v>
      </c>
      <c r="J15" s="58"/>
      <c r="K15" s="58"/>
      <c r="L15" s="58"/>
      <c r="M15" s="58"/>
      <c r="N15" s="58"/>
      <c r="O15" s="58"/>
      <c r="P15" s="58"/>
    </row>
    <row r="16" spans="1:8" ht="12" customHeight="1">
      <c r="A16" s="131"/>
      <c r="B16" s="132"/>
      <c r="C16" s="193" t="s">
        <v>116</v>
      </c>
      <c r="D16" s="217">
        <v>3.3871246034195672</v>
      </c>
      <c r="E16" s="217">
        <v>-4.358824864624613</v>
      </c>
      <c r="F16" s="212">
        <v>2.8295705819339463</v>
      </c>
      <c r="G16" s="212">
        <v>2.282305908018996</v>
      </c>
      <c r="H16" s="212">
        <v>2.6340729780912384</v>
      </c>
    </row>
    <row r="17" spans="3:8" ht="15" customHeight="1">
      <c r="C17" s="232" t="s">
        <v>61</v>
      </c>
      <c r="D17" s="232"/>
      <c r="E17" s="232"/>
      <c r="F17" s="232"/>
      <c r="G17" s="232"/>
      <c r="H17" s="232"/>
    </row>
    <row r="18" spans="3:8" ht="12" customHeight="1">
      <c r="C18" s="229" t="s">
        <v>112</v>
      </c>
      <c r="D18" s="229"/>
      <c r="E18" s="229"/>
      <c r="F18" s="229"/>
      <c r="G18" s="229"/>
      <c r="H18" s="229"/>
    </row>
    <row r="19" spans="3:9" ht="12" customHeight="1">
      <c r="C19" s="230" t="s">
        <v>114</v>
      </c>
      <c r="D19" s="230"/>
      <c r="E19" s="230"/>
      <c r="F19" s="230"/>
      <c r="G19" s="230"/>
      <c r="H19" s="230"/>
      <c r="I19" s="31"/>
    </row>
    <row r="20" spans="3:9" s="177" customFormat="1" ht="24" customHeight="1">
      <c r="C20" s="231" t="s">
        <v>117</v>
      </c>
      <c r="D20" s="231"/>
      <c r="E20" s="231"/>
      <c r="F20" s="231"/>
      <c r="G20" s="231"/>
      <c r="H20" s="231"/>
      <c r="I20" s="31"/>
    </row>
    <row r="21" spans="3:9" s="177" customFormat="1" ht="18" customHeight="1">
      <c r="C21" s="226" t="s">
        <v>108</v>
      </c>
      <c r="D21" s="226"/>
      <c r="E21" s="226"/>
      <c r="F21" s="226"/>
      <c r="G21" s="226"/>
      <c r="H21" s="226"/>
      <c r="I21" s="31"/>
    </row>
    <row r="22" spans="3:9" s="177" customFormat="1" ht="12" customHeight="1">
      <c r="C22" s="60"/>
      <c r="D22" s="31"/>
      <c r="E22" s="31"/>
      <c r="F22" s="31"/>
      <c r="G22" s="31"/>
      <c r="H22" s="31"/>
      <c r="I22" s="31"/>
    </row>
    <row r="23" spans="3:9" s="177" customFormat="1" ht="12" customHeight="1">
      <c r="C23" s="60"/>
      <c r="D23" s="31"/>
      <c r="E23" s="31"/>
      <c r="F23" s="31"/>
      <c r="G23" s="31"/>
      <c r="H23" s="31"/>
      <c r="I23" s="31"/>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28.9" customHeight="1"/>
    <row r="71" ht="12"/>
    <row r="72" ht="12"/>
    <row r="73" ht="12"/>
    <row r="108" spans="3:8" ht="12">
      <c r="C108" s="126" t="s">
        <v>18</v>
      </c>
      <c r="D108" s="92" t="s">
        <v>19</v>
      </c>
      <c r="E108" s="92" t="s">
        <v>20</v>
      </c>
      <c r="F108" s="92" t="s">
        <v>21</v>
      </c>
      <c r="G108" s="92" t="s">
        <v>22</v>
      </c>
      <c r="H108" s="92" t="s">
        <v>26</v>
      </c>
    </row>
    <row r="109" spans="2:8" ht="12">
      <c r="B109" s="92" t="s">
        <v>27</v>
      </c>
      <c r="C109" s="126">
        <v>8.4</v>
      </c>
      <c r="D109" s="126">
        <v>-0.6</v>
      </c>
      <c r="E109" s="126">
        <v>10.3</v>
      </c>
      <c r="F109" s="126">
        <v>-2.4</v>
      </c>
      <c r="G109" s="126">
        <v>1.1</v>
      </c>
      <c r="H109" s="126">
        <v>2</v>
      </c>
    </row>
    <row r="110" spans="2:8" ht="12">
      <c r="B110" s="92" t="s">
        <v>28</v>
      </c>
      <c r="C110" s="126">
        <v>7.8</v>
      </c>
      <c r="D110" s="126">
        <v>5</v>
      </c>
      <c r="E110" s="126">
        <v>1.5</v>
      </c>
      <c r="F110" s="126">
        <v>3</v>
      </c>
      <c r="G110" s="126">
        <v>-1.7</v>
      </c>
      <c r="H110" s="126">
        <v>0</v>
      </c>
    </row>
    <row r="111" spans="2:8" ht="12">
      <c r="B111" s="92" t="s">
        <v>29</v>
      </c>
      <c r="C111" s="126">
        <v>7.8</v>
      </c>
      <c r="D111" s="126">
        <v>8.7</v>
      </c>
      <c r="E111" s="126">
        <v>1.9</v>
      </c>
      <c r="F111" s="126">
        <v>-1.1</v>
      </c>
      <c r="G111" s="126">
        <v>-1.7</v>
      </c>
      <c r="H111" s="126">
        <v>0</v>
      </c>
    </row>
    <row r="112" spans="2:8" ht="12">
      <c r="B112" s="92" t="s">
        <v>30</v>
      </c>
      <c r="C112" s="126">
        <v>7.1</v>
      </c>
      <c r="D112" s="126">
        <v>5.4</v>
      </c>
      <c r="E112" s="126">
        <v>4.3</v>
      </c>
      <c r="F112" s="126">
        <v>-1.5</v>
      </c>
      <c r="G112" s="126">
        <v>-1.1</v>
      </c>
      <c r="H112" s="126">
        <v>-0.5</v>
      </c>
    </row>
    <row r="113" spans="2:8" ht="12">
      <c r="B113" s="92" t="s">
        <v>62</v>
      </c>
      <c r="C113" s="126">
        <v>7</v>
      </c>
      <c r="D113" s="126">
        <v>5.7</v>
      </c>
      <c r="E113" s="126">
        <v>0</v>
      </c>
      <c r="F113" s="126">
        <v>2.8</v>
      </c>
      <c r="G113" s="126">
        <v>-1.5</v>
      </c>
      <c r="H113" s="126">
        <v>-0.1</v>
      </c>
    </row>
    <row r="114" spans="2:8" ht="12">
      <c r="B114" s="92" t="s">
        <v>31</v>
      </c>
      <c r="C114" s="126">
        <v>5.2</v>
      </c>
      <c r="D114" s="126">
        <v>3.9</v>
      </c>
      <c r="E114" s="126">
        <v>0.2</v>
      </c>
      <c r="F114" s="126">
        <v>3.1</v>
      </c>
      <c r="G114" s="126">
        <v>-2</v>
      </c>
      <c r="H114" s="126">
        <v>0.1</v>
      </c>
    </row>
    <row r="115" spans="2:8" ht="12">
      <c r="B115" s="92" t="s">
        <v>32</v>
      </c>
      <c r="C115" s="126">
        <v>4.6</v>
      </c>
      <c r="D115" s="126">
        <v>37.9</v>
      </c>
      <c r="E115" s="126">
        <v>-7.9</v>
      </c>
      <c r="F115" s="126">
        <v>-24.3</v>
      </c>
      <c r="G115" s="126">
        <v>-1.1</v>
      </c>
      <c r="H115" s="126">
        <v>-4.9</v>
      </c>
    </row>
    <row r="116" spans="2:8" ht="12">
      <c r="B116" s="92" t="s">
        <v>33</v>
      </c>
      <c r="C116" s="126">
        <v>4.3</v>
      </c>
      <c r="D116" s="126">
        <v>3.8</v>
      </c>
      <c r="E116" s="126">
        <v>33.1</v>
      </c>
      <c r="F116" s="126">
        <v>-31.1</v>
      </c>
      <c r="G116" s="126">
        <v>-1.5</v>
      </c>
      <c r="H116" s="126">
        <v>-0.3</v>
      </c>
    </row>
    <row r="117" spans="2:8" ht="12">
      <c r="B117" s="92" t="s">
        <v>34</v>
      </c>
      <c r="C117" s="126">
        <v>3.6</v>
      </c>
      <c r="D117" s="126">
        <v>5</v>
      </c>
      <c r="E117" s="126">
        <v>1.9</v>
      </c>
      <c r="F117" s="126">
        <v>-2.8</v>
      </c>
      <c r="G117" s="126">
        <v>-0.5</v>
      </c>
      <c r="H117" s="126">
        <v>1.3</v>
      </c>
    </row>
    <row r="118" spans="2:8" ht="12">
      <c r="B118" s="92" t="s">
        <v>35</v>
      </c>
      <c r="C118" s="126">
        <v>3.6</v>
      </c>
      <c r="D118" s="126">
        <v>4.1</v>
      </c>
      <c r="E118" s="126">
        <v>-0.3</v>
      </c>
      <c r="F118" s="126">
        <v>1</v>
      </c>
      <c r="G118" s="126">
        <v>-1.2</v>
      </c>
      <c r="H118" s="126">
        <v>0</v>
      </c>
    </row>
    <row r="119" spans="2:8" ht="12">
      <c r="B119" s="92" t="s">
        <v>36</v>
      </c>
      <c r="C119" s="126">
        <v>3.6</v>
      </c>
      <c r="D119" s="126">
        <v>2.4</v>
      </c>
      <c r="E119" s="126">
        <v>4.5</v>
      </c>
      <c r="F119" s="126">
        <v>-3</v>
      </c>
      <c r="G119" s="126">
        <v>-0.3</v>
      </c>
      <c r="H119" s="126">
        <v>2.4</v>
      </c>
    </row>
    <row r="120" spans="2:8" ht="12">
      <c r="B120" s="92" t="s">
        <v>37</v>
      </c>
      <c r="C120" s="126">
        <v>3</v>
      </c>
      <c r="D120" s="126">
        <v>-5</v>
      </c>
      <c r="E120" s="126">
        <v>6.2</v>
      </c>
      <c r="F120" s="126">
        <v>0.1</v>
      </c>
      <c r="G120" s="126">
        <v>1.6</v>
      </c>
      <c r="H120" s="126">
        <v>1.7</v>
      </c>
    </row>
    <row r="121" spans="2:8" ht="12">
      <c r="B121" s="92" t="s">
        <v>38</v>
      </c>
      <c r="C121" s="126">
        <v>2.5</v>
      </c>
      <c r="D121" s="126">
        <v>1.4</v>
      </c>
      <c r="E121" s="126">
        <v>2.1</v>
      </c>
      <c r="F121" s="126">
        <v>-0.1</v>
      </c>
      <c r="G121" s="126">
        <v>-0.9</v>
      </c>
      <c r="H121" s="126">
        <v>-0.2</v>
      </c>
    </row>
    <row r="122" spans="2:8" ht="12">
      <c r="B122" s="92" t="s">
        <v>39</v>
      </c>
      <c r="C122" s="126">
        <v>0.7</v>
      </c>
      <c r="D122" s="126">
        <v>-0.8</v>
      </c>
      <c r="E122" s="126">
        <v>2.3</v>
      </c>
      <c r="F122" s="126">
        <v>0.5</v>
      </c>
      <c r="G122" s="126">
        <v>-1.3</v>
      </c>
      <c r="H122" s="126">
        <v>0.4</v>
      </c>
    </row>
    <row r="123" spans="2:8" ht="12">
      <c r="B123" s="92" t="s">
        <v>40</v>
      </c>
      <c r="C123" s="126">
        <v>0.3</v>
      </c>
      <c r="D123" s="126">
        <v>1.4</v>
      </c>
      <c r="E123" s="126">
        <v>-1</v>
      </c>
      <c r="F123" s="126">
        <v>1.1</v>
      </c>
      <c r="G123" s="126">
        <v>-1.2</v>
      </c>
      <c r="H123" s="126">
        <v>0.1</v>
      </c>
    </row>
    <row r="124" spans="2:8" ht="12">
      <c r="B124" s="92" t="s">
        <v>41</v>
      </c>
      <c r="C124" s="126">
        <v>0.1</v>
      </c>
      <c r="D124" s="126">
        <v>-0.6</v>
      </c>
      <c r="E124" s="126">
        <v>2.9</v>
      </c>
      <c r="F124" s="126">
        <v>-1.6</v>
      </c>
      <c r="G124" s="126">
        <v>-0.6</v>
      </c>
      <c r="H124" s="126">
        <v>2</v>
      </c>
    </row>
    <row r="125" spans="2:8" ht="12">
      <c r="B125" s="92" t="s">
        <v>42</v>
      </c>
      <c r="C125" s="126">
        <v>-0.2</v>
      </c>
      <c r="D125" s="126">
        <v>0.2</v>
      </c>
      <c r="E125" s="126">
        <v>0.2</v>
      </c>
      <c r="F125" s="126">
        <v>1.3</v>
      </c>
      <c r="G125" s="126">
        <v>-1.8</v>
      </c>
      <c r="H125" s="126">
        <v>0</v>
      </c>
    </row>
    <row r="126" spans="2:8" ht="12">
      <c r="B126" s="92" t="s">
        <v>43</v>
      </c>
      <c r="C126" s="126">
        <v>-0.4</v>
      </c>
      <c r="D126" s="126">
        <v>0.7</v>
      </c>
      <c r="E126" s="126">
        <v>1.2</v>
      </c>
      <c r="F126" s="126">
        <v>-1.6</v>
      </c>
      <c r="G126" s="126">
        <v>-0.6</v>
      </c>
      <c r="H126" s="126">
        <v>1.2</v>
      </c>
    </row>
    <row r="127" spans="2:8" ht="12">
      <c r="B127" s="92" t="s">
        <v>44</v>
      </c>
      <c r="C127" s="126">
        <v>-0.7</v>
      </c>
      <c r="D127" s="126">
        <v>-3.1</v>
      </c>
      <c r="E127" s="126">
        <v>4.9</v>
      </c>
      <c r="F127" s="126">
        <v>-3.5</v>
      </c>
      <c r="G127" s="126">
        <v>1</v>
      </c>
      <c r="H127" s="126">
        <v>1.6</v>
      </c>
    </row>
    <row r="128" spans="2:8" ht="12">
      <c r="B128" s="92" t="s">
        <v>45</v>
      </c>
      <c r="C128" s="126">
        <v>-1</v>
      </c>
      <c r="D128" s="126">
        <v>-0.6</v>
      </c>
      <c r="E128" s="126">
        <v>0.8</v>
      </c>
      <c r="F128" s="126">
        <v>-1.2</v>
      </c>
      <c r="G128" s="126">
        <v>0.1</v>
      </c>
      <c r="H128" s="126">
        <v>1.5</v>
      </c>
    </row>
    <row r="129" spans="2:8" ht="12">
      <c r="B129" s="92" t="s">
        <v>46</v>
      </c>
      <c r="C129" s="126">
        <v>-1.1</v>
      </c>
      <c r="D129" s="126">
        <v>-17.5</v>
      </c>
      <c r="E129" s="126">
        <v>10.2</v>
      </c>
      <c r="F129" s="126">
        <v>0.4</v>
      </c>
      <c r="G129" s="126">
        <v>5.7</v>
      </c>
      <c r="H129" s="126">
        <v>2.6</v>
      </c>
    </row>
    <row r="130" spans="2:8" ht="12">
      <c r="B130" s="92" t="s">
        <v>47</v>
      </c>
      <c r="C130" s="126">
        <v>-1.2</v>
      </c>
      <c r="D130" s="126">
        <v>-6</v>
      </c>
      <c r="E130" s="126">
        <v>4.2</v>
      </c>
      <c r="F130" s="126">
        <v>-1.5</v>
      </c>
      <c r="G130" s="126">
        <v>2.1</v>
      </c>
      <c r="H130" s="126">
        <v>1.3</v>
      </c>
    </row>
    <row r="131" spans="2:8" ht="12">
      <c r="B131" s="92" t="s">
        <v>48</v>
      </c>
      <c r="C131" s="126">
        <v>-1.9</v>
      </c>
      <c r="D131" s="126">
        <v>-2.8</v>
      </c>
      <c r="E131" s="126">
        <v>0.5</v>
      </c>
      <c r="F131" s="126">
        <v>2.4</v>
      </c>
      <c r="G131" s="126">
        <v>-2.1</v>
      </c>
      <c r="H131" s="126">
        <v>0.1</v>
      </c>
    </row>
    <row r="132" spans="2:8" ht="12">
      <c r="B132" s="92" t="s">
        <v>49</v>
      </c>
      <c r="C132" s="126">
        <v>-4</v>
      </c>
      <c r="D132" s="126">
        <v>-11</v>
      </c>
      <c r="E132" s="126">
        <v>18</v>
      </c>
      <c r="F132" s="126">
        <v>-9.8</v>
      </c>
      <c r="G132" s="126">
        <v>-1.1</v>
      </c>
      <c r="H132" s="126">
        <v>0.6</v>
      </c>
    </row>
    <row r="133" spans="2:8" ht="12">
      <c r="B133" s="92" t="s">
        <v>50</v>
      </c>
      <c r="C133" s="126">
        <v>-5.2</v>
      </c>
      <c r="D133" s="126">
        <v>-8.8</v>
      </c>
      <c r="E133" s="126">
        <v>4.3</v>
      </c>
      <c r="F133" s="126">
        <v>-1.7</v>
      </c>
      <c r="G133" s="126">
        <v>0.9</v>
      </c>
      <c r="H133" s="126">
        <v>1.9</v>
      </c>
    </row>
    <row r="134" spans="2:8" ht="12">
      <c r="B134" s="92" t="s">
        <v>51</v>
      </c>
      <c r="C134" s="126">
        <v>-6.7</v>
      </c>
      <c r="D134" s="126">
        <v>-11.2</v>
      </c>
      <c r="E134" s="126">
        <v>4.4</v>
      </c>
      <c r="F134" s="126">
        <v>-0.3</v>
      </c>
      <c r="G134" s="126">
        <v>0.3</v>
      </c>
      <c r="H134" s="126">
        <v>1.6</v>
      </c>
    </row>
    <row r="135" spans="2:8" ht="12">
      <c r="B135" s="92" t="s">
        <v>52</v>
      </c>
      <c r="C135" s="126">
        <v>-11.8</v>
      </c>
      <c r="D135" s="126">
        <v>-19.9</v>
      </c>
      <c r="E135" s="126">
        <v>13.7</v>
      </c>
      <c r="F135" s="126">
        <v>-4.2</v>
      </c>
      <c r="G135" s="126">
        <v>-1.4</v>
      </c>
      <c r="H135" s="126">
        <v>0.1</v>
      </c>
    </row>
    <row r="136" ht="12">
      <c r="C136" s="126"/>
    </row>
    <row r="137" spans="2:8" ht="12">
      <c r="B137" s="92" t="s">
        <v>53</v>
      </c>
      <c r="C137" s="126">
        <v>3.8</v>
      </c>
      <c r="D137" s="126">
        <v>9.1</v>
      </c>
      <c r="E137" s="126">
        <v>0.1</v>
      </c>
      <c r="F137" s="126">
        <v>-3.4</v>
      </c>
      <c r="G137" s="126">
        <v>-2</v>
      </c>
      <c r="H137" s="126">
        <v>0</v>
      </c>
    </row>
    <row r="138" spans="2:8" ht="12">
      <c r="B138" s="92" t="s">
        <v>54</v>
      </c>
      <c r="C138" s="126">
        <v>1.9</v>
      </c>
      <c r="D138" s="126">
        <v>-0.3</v>
      </c>
      <c r="E138" s="126">
        <v>-0.3</v>
      </c>
      <c r="F138" s="126">
        <v>4.5</v>
      </c>
      <c r="G138" s="126">
        <v>-2</v>
      </c>
      <c r="H138" s="126">
        <v>0</v>
      </c>
    </row>
    <row r="139" spans="2:8" ht="12">
      <c r="B139" s="92" t="s">
        <v>55</v>
      </c>
      <c r="C139" s="126">
        <v>1</v>
      </c>
      <c r="D139" s="126">
        <v>-3.1</v>
      </c>
      <c r="E139" s="126">
        <v>2.5</v>
      </c>
      <c r="F139" s="126">
        <v>2.4</v>
      </c>
      <c r="G139" s="126">
        <v>-0.7</v>
      </c>
      <c r="H139" s="126">
        <v>-0.1</v>
      </c>
    </row>
    <row r="140" spans="2:8" ht="12">
      <c r="B140" s="92" t="s">
        <v>56</v>
      </c>
      <c r="C140" s="126">
        <v>-3.5</v>
      </c>
      <c r="D140" s="126">
        <v>-16.8</v>
      </c>
      <c r="E140" s="126">
        <v>4</v>
      </c>
      <c r="F140" s="126">
        <v>-3.8</v>
      </c>
      <c r="G140" s="126">
        <v>13.2</v>
      </c>
      <c r="H140" s="126">
        <v>0.1</v>
      </c>
    </row>
    <row r="141" spans="2:8" ht="12">
      <c r="B141" s="92" t="s">
        <v>57</v>
      </c>
      <c r="C141" s="126">
        <v>-4.5</v>
      </c>
      <c r="D141" s="126">
        <v>-11.2</v>
      </c>
      <c r="E141" s="126">
        <v>2.3</v>
      </c>
      <c r="F141" s="126">
        <v>-3.2</v>
      </c>
      <c r="G141" s="126">
        <v>7.7</v>
      </c>
      <c r="H141" s="126" t="s">
        <v>6</v>
      </c>
    </row>
    <row r="142" spans="2:8" ht="12">
      <c r="B142" s="92" t="s">
        <v>58</v>
      </c>
      <c r="C142" s="126">
        <v>-5.2</v>
      </c>
      <c r="D142" s="126">
        <v>-5.3</v>
      </c>
      <c r="E142" s="126">
        <v>1.3</v>
      </c>
      <c r="F142" s="126">
        <v>-1.2</v>
      </c>
      <c r="G142" s="126">
        <v>0</v>
      </c>
      <c r="H142" s="126">
        <v>0</v>
      </c>
    </row>
    <row r="143" spans="2:8" ht="12">
      <c r="B143" s="92" t="s">
        <v>60</v>
      </c>
      <c r="C143" s="126">
        <v>-25.9</v>
      </c>
      <c r="D143" s="126">
        <v>-39.1</v>
      </c>
      <c r="E143" s="126">
        <v>4.4</v>
      </c>
      <c r="F143" s="126">
        <v>1.5</v>
      </c>
      <c r="G143" s="126">
        <v>7.3</v>
      </c>
      <c r="H143" s="126">
        <v>0</v>
      </c>
    </row>
    <row r="144" spans="2:8" ht="12">
      <c r="B144" s="92" t="s">
        <v>63</v>
      </c>
      <c r="C144" s="126" t="s">
        <v>6</v>
      </c>
      <c r="D144" s="126" t="s">
        <v>6</v>
      </c>
      <c r="E144" s="126" t="s">
        <v>6</v>
      </c>
      <c r="F144" s="126" t="s">
        <v>6</v>
      </c>
      <c r="G144" s="126" t="s">
        <v>6</v>
      </c>
      <c r="H144" s="126" t="s">
        <v>6</v>
      </c>
    </row>
    <row r="145" spans="2:8" ht="12">
      <c r="B145" s="92" t="s">
        <v>59</v>
      </c>
      <c r="C145" s="126" t="s">
        <v>6</v>
      </c>
      <c r="D145" s="126" t="s">
        <v>6</v>
      </c>
      <c r="E145" s="126" t="s">
        <v>6</v>
      </c>
      <c r="F145" s="126" t="s">
        <v>6</v>
      </c>
      <c r="G145" s="126" t="s">
        <v>6</v>
      </c>
      <c r="H145" s="126" t="s">
        <v>6</v>
      </c>
    </row>
    <row r="146" spans="2:8" ht="12">
      <c r="B146" s="92" t="s">
        <v>64</v>
      </c>
      <c r="C146" s="126" t="s">
        <v>6</v>
      </c>
      <c r="D146" s="126" t="s">
        <v>6</v>
      </c>
      <c r="E146" s="126" t="s">
        <v>6</v>
      </c>
      <c r="F146" s="126" t="s">
        <v>6</v>
      </c>
      <c r="G146" s="126" t="s">
        <v>6</v>
      </c>
      <c r="H146" s="126" t="s">
        <v>6</v>
      </c>
    </row>
    <row r="147" spans="2:8" ht="12">
      <c r="B147" s="92" t="s">
        <v>65</v>
      </c>
      <c r="C147" s="126" t="s">
        <v>6</v>
      </c>
      <c r="D147" s="126" t="s">
        <v>6</v>
      </c>
      <c r="E147" s="126" t="s">
        <v>6</v>
      </c>
      <c r="F147" s="126" t="s">
        <v>6</v>
      </c>
      <c r="G147" s="126" t="s">
        <v>6</v>
      </c>
      <c r="H147" s="126" t="s">
        <v>6</v>
      </c>
    </row>
    <row r="150" spans="1:8" ht="12">
      <c r="A150" s="92" t="s">
        <v>66</v>
      </c>
      <c r="B150" s="92" t="s">
        <v>67</v>
      </c>
      <c r="C150" s="126" t="s">
        <v>68</v>
      </c>
      <c r="D150" s="126" t="s">
        <v>18</v>
      </c>
      <c r="E150" s="126" t="s">
        <v>19</v>
      </c>
      <c r="F150" s="126" t="s">
        <v>20</v>
      </c>
      <c r="G150" s="126" t="s">
        <v>21</v>
      </c>
      <c r="H150" s="126" t="s">
        <v>22</v>
      </c>
    </row>
    <row r="151" spans="2:8" ht="12">
      <c r="B151" s="92" t="s">
        <v>69</v>
      </c>
      <c r="C151" s="126">
        <v>13305813.8</v>
      </c>
      <c r="D151" s="126">
        <v>349130.8</v>
      </c>
      <c r="E151" s="126">
        <v>329125.1</v>
      </c>
      <c r="F151" s="126">
        <v>60449.2</v>
      </c>
      <c r="G151" s="126">
        <v>22163.4</v>
      </c>
      <c r="H151" s="126">
        <v>-62607</v>
      </c>
    </row>
    <row r="152" spans="3:8" ht="12">
      <c r="C152" s="126"/>
      <c r="D152" s="126">
        <f>(D151/C151)*100</f>
        <v>2.6238966308096088</v>
      </c>
      <c r="E152" s="126">
        <f>(E151/C151)*100</f>
        <v>2.4735435573283007</v>
      </c>
      <c r="F152" s="126">
        <f>(F151/C151)*100</f>
        <v>0.454306673072488</v>
      </c>
      <c r="G152" s="126">
        <f>(G151/C151)*100</f>
        <v>0.1665692931912214</v>
      </c>
      <c r="H152" s="126">
        <f>(H151/C151)*100</f>
        <v>-0.4705236443335769</v>
      </c>
    </row>
    <row r="153" spans="2:3" ht="12">
      <c r="B153" s="92" t="s">
        <v>70</v>
      </c>
      <c r="C153" s="126">
        <v>11322815.6</v>
      </c>
    </row>
    <row r="154" ht="12">
      <c r="C154" s="126"/>
    </row>
    <row r="155" spans="2:3" ht="12">
      <c r="B155" s="92" t="s">
        <v>42</v>
      </c>
      <c r="C155" s="126">
        <v>451176.9</v>
      </c>
    </row>
    <row r="156" spans="2:3" ht="12">
      <c r="B156" s="92" t="s">
        <v>44</v>
      </c>
      <c r="C156" s="126">
        <v>60642.7</v>
      </c>
    </row>
    <row r="157" spans="2:3" ht="12">
      <c r="B157" s="92" t="s">
        <v>34</v>
      </c>
      <c r="C157" s="126">
        <v>213661</v>
      </c>
    </row>
    <row r="158" spans="2:3" ht="12">
      <c r="B158" s="92" t="s">
        <v>28</v>
      </c>
      <c r="C158" s="126">
        <v>311726</v>
      </c>
    </row>
    <row r="159" spans="2:3" ht="12">
      <c r="B159" s="92" t="s">
        <v>62</v>
      </c>
      <c r="C159" s="126">
        <v>3336180</v>
      </c>
    </row>
    <row r="160" spans="2:3" ht="12">
      <c r="B160" s="92" t="s">
        <v>45</v>
      </c>
      <c r="C160" s="126">
        <v>27166.9</v>
      </c>
    </row>
    <row r="161" spans="2:3" ht="12">
      <c r="B161" s="92" t="s">
        <v>32</v>
      </c>
      <c r="C161" s="126">
        <v>366506.1</v>
      </c>
    </row>
    <row r="162" spans="2:3" ht="12">
      <c r="B162" s="92" t="s">
        <v>51</v>
      </c>
      <c r="C162" s="126">
        <v>165829.8</v>
      </c>
    </row>
    <row r="163" spans="2:3" ht="12">
      <c r="B163" s="92" t="s">
        <v>39</v>
      </c>
      <c r="C163" s="126">
        <v>1121698</v>
      </c>
    </row>
    <row r="164" spans="2:5" ht="12">
      <c r="B164" s="92" t="s">
        <v>48</v>
      </c>
      <c r="C164" s="126">
        <v>2278947</v>
      </c>
      <c r="D164" s="92">
        <v>-52.705</v>
      </c>
      <c r="E164" s="92">
        <f>(D164/C164)*100</f>
        <v>-0.0023126909050539568</v>
      </c>
    </row>
    <row r="165" spans="2:3" ht="12">
      <c r="B165" s="92" t="s">
        <v>46</v>
      </c>
      <c r="C165" s="126">
        <v>49283.3</v>
      </c>
    </row>
    <row r="166" spans="2:3" ht="12">
      <c r="B166" s="92" t="s">
        <v>35</v>
      </c>
      <c r="C166" s="126">
        <v>1651594.9</v>
      </c>
    </row>
    <row r="167" spans="2:3" ht="12">
      <c r="B167" s="92" t="s">
        <v>52</v>
      </c>
      <c r="C167" s="126">
        <v>20840.7</v>
      </c>
    </row>
    <row r="168" spans="2:3" ht="12">
      <c r="B168" s="92" t="s">
        <v>37</v>
      </c>
      <c r="C168" s="126">
        <v>29334</v>
      </c>
    </row>
    <row r="169" spans="2:3" ht="12">
      <c r="B169" s="92" t="s">
        <v>27</v>
      </c>
      <c r="C169" s="126">
        <v>48929.7</v>
      </c>
    </row>
    <row r="170" spans="2:3" ht="12">
      <c r="B170" s="92" t="s">
        <v>33</v>
      </c>
      <c r="C170" s="126">
        <v>64143.1</v>
      </c>
    </row>
    <row r="171" spans="2:3" ht="12">
      <c r="B171" s="92" t="s">
        <v>41</v>
      </c>
      <c r="C171" s="126">
        <v>135924.5</v>
      </c>
    </row>
    <row r="172" spans="2:3" ht="12">
      <c r="B172" s="92" t="s">
        <v>49</v>
      </c>
      <c r="C172" s="126">
        <v>12823.8</v>
      </c>
    </row>
    <row r="173" spans="2:3" ht="12">
      <c r="B173" s="92" t="s">
        <v>29</v>
      </c>
      <c r="C173" s="126">
        <v>798674</v>
      </c>
    </row>
    <row r="174" spans="2:3" ht="12">
      <c r="B174" s="92" t="s">
        <v>38</v>
      </c>
      <c r="C174" s="126">
        <v>375562</v>
      </c>
    </row>
    <row r="175" spans="2:3" ht="12">
      <c r="B175" s="92" t="s">
        <v>36</v>
      </c>
      <c r="C175" s="126">
        <v>523038.3</v>
      </c>
    </row>
    <row r="176" spans="2:3" ht="12">
      <c r="B176" s="92" t="s">
        <v>47</v>
      </c>
      <c r="C176" s="126">
        <v>202465.7</v>
      </c>
    </row>
    <row r="177" spans="2:3" ht="12">
      <c r="B177" s="92" t="s">
        <v>50</v>
      </c>
      <c r="C177" s="126">
        <v>218165.2</v>
      </c>
    </row>
    <row r="178" spans="2:3" ht="12">
      <c r="B178" s="92" t="s">
        <v>30</v>
      </c>
      <c r="C178" s="126">
        <v>46297.2</v>
      </c>
    </row>
    <row r="179" spans="2:3" ht="12">
      <c r="B179" s="92" t="s">
        <v>43</v>
      </c>
      <c r="C179" s="126">
        <v>91555.3</v>
      </c>
    </row>
    <row r="180" spans="2:3" ht="12">
      <c r="B180" s="92" t="s">
        <v>40</v>
      </c>
      <c r="C180" s="126">
        <v>237467</v>
      </c>
    </row>
    <row r="181" spans="2:3" ht="12">
      <c r="B181" s="92" t="s">
        <v>31</v>
      </c>
      <c r="C181" s="126">
        <v>472260.1</v>
      </c>
    </row>
    <row r="182" spans="2:3" ht="12">
      <c r="B182" s="92" t="s">
        <v>55</v>
      </c>
      <c r="C182" s="126">
        <v>19022.2</v>
      </c>
    </row>
    <row r="183" spans="2:3" ht="12">
      <c r="B183" s="92" t="s">
        <v>54</v>
      </c>
      <c r="C183" s="126">
        <v>317884.9</v>
      </c>
    </row>
    <row r="184" spans="2:3" ht="12">
      <c r="B184" s="92" t="s">
        <v>53</v>
      </c>
      <c r="C184" s="126">
        <v>655977.7</v>
      </c>
    </row>
    <row r="185" spans="2:3" ht="12">
      <c r="B185" s="92" t="s">
        <v>63</v>
      </c>
      <c r="C185" s="126" t="s">
        <v>6</v>
      </c>
    </row>
    <row r="186" spans="2:3" ht="12">
      <c r="B186" s="92" t="s">
        <v>60</v>
      </c>
      <c r="C186" s="126">
        <v>4193.2</v>
      </c>
    </row>
    <row r="187" spans="2:3" ht="12">
      <c r="B187" s="92" t="s">
        <v>56</v>
      </c>
      <c r="C187" s="126">
        <v>10766.3</v>
      </c>
    </row>
    <row r="188" spans="2:3" ht="12">
      <c r="B188" s="92" t="s">
        <v>59</v>
      </c>
      <c r="C188" s="126">
        <v>12991.7</v>
      </c>
    </row>
    <row r="189" spans="2:3" ht="12">
      <c r="B189" s="92" t="s">
        <v>57</v>
      </c>
      <c r="C189" s="126">
        <v>46467.5</v>
      </c>
    </row>
    <row r="190" spans="2:3" ht="12">
      <c r="B190" s="92" t="s">
        <v>58</v>
      </c>
      <c r="C190" s="126">
        <v>626703.6</v>
      </c>
    </row>
    <row r="191" spans="2:3" ht="12">
      <c r="B191" s="92" t="s">
        <v>64</v>
      </c>
      <c r="C191" s="126" t="s">
        <v>6</v>
      </c>
    </row>
    <row r="192" spans="2:3" ht="12">
      <c r="B192" s="92" t="s">
        <v>65</v>
      </c>
      <c r="C192" s="126">
        <v>6804.2</v>
      </c>
    </row>
  </sheetData>
  <autoFilter ref="B108:H108">
    <sortState ref="B109:H192">
      <sortCondition descending="1" sortBy="value" ref="C109:C192"/>
    </sortState>
  </autoFilter>
  <mergeCells count="5">
    <mergeCell ref="C21:H21"/>
    <mergeCell ref="C17:H17"/>
    <mergeCell ref="C18:H18"/>
    <mergeCell ref="C19:H19"/>
    <mergeCell ref="C20:H20"/>
  </mergeCells>
  <printOptions/>
  <pageMargins left="0" right="0" top="0" bottom="0" header="0" footer="0"/>
  <pageSetup fitToHeight="1" fitToWidth="1" horizontalDpi="600" verticalDpi="600" orientation="portrait" paperSize="9" scale="1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85405-A475-4CBB-9AB7-0C872A6648AF}">
  <sheetPr>
    <tabColor rgb="FF0070C0"/>
  </sheetPr>
  <dimension ref="A1:A1"/>
  <sheetViews>
    <sheetView showGridLines="0" workbookViewId="0" topLeftCell="A1"/>
  </sheetViews>
  <sheetFormatPr defaultColWidth="8.8515625" defaultRowHeight="12"/>
  <cols>
    <col min="1" max="16384" width="8.8515625" style="109" customWidth="1"/>
  </cols>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8A16-FEDC-46BC-A07C-6FD036E2263E}">
  <sheetPr>
    <tabColor rgb="FF92D050"/>
  </sheetPr>
  <dimension ref="A1:X79"/>
  <sheetViews>
    <sheetView showGridLines="0" workbookViewId="0" topLeftCell="A1"/>
  </sheetViews>
  <sheetFormatPr defaultColWidth="8.8515625" defaultRowHeight="12" customHeight="1"/>
  <cols>
    <col min="1" max="2" width="9.7109375" style="31" customWidth="1"/>
    <col min="3" max="3" width="16.28125" style="31" customWidth="1"/>
    <col min="4" max="14" width="11.140625" style="31" customWidth="1"/>
    <col min="15" max="16" width="8.8515625" style="31" customWidth="1"/>
    <col min="17" max="17" width="15.421875" style="31" customWidth="1"/>
    <col min="18" max="18" width="9.28125" style="31" customWidth="1"/>
    <col min="19" max="19" width="14.28125" style="31" customWidth="1"/>
    <col min="20" max="20" width="17.421875" style="31" customWidth="1"/>
    <col min="21" max="21" width="28.7109375" style="31" bestFit="1" customWidth="1"/>
    <col min="22" max="22" width="13.421875" style="31" bestFit="1" customWidth="1"/>
    <col min="23" max="16384" width="8.8515625" style="31" customWidth="1"/>
  </cols>
  <sheetData>
    <row r="1" spans="1:7" s="109" customFormat="1" ht="12" customHeight="1">
      <c r="A1" s="118"/>
      <c r="C1" s="121"/>
      <c r="D1" s="121"/>
      <c r="E1" s="121"/>
      <c r="F1" s="121"/>
      <c r="G1" s="40"/>
    </row>
    <row r="2" spans="3:7" ht="12" customHeight="1">
      <c r="C2" s="121"/>
      <c r="D2" s="121"/>
      <c r="E2" s="121"/>
      <c r="F2" s="121"/>
      <c r="G2" s="121"/>
    </row>
    <row r="3" spans="3:6" ht="12" customHeight="1">
      <c r="C3" s="4" t="s">
        <v>0</v>
      </c>
      <c r="D3" s="4"/>
      <c r="E3" s="4"/>
      <c r="F3" s="4"/>
    </row>
    <row r="4" spans="3:12" ht="12" customHeight="1">
      <c r="C4" s="32" t="s">
        <v>14</v>
      </c>
      <c r="D4" s="32"/>
      <c r="E4" s="32"/>
      <c r="F4" s="32"/>
      <c r="G4" s="33"/>
      <c r="H4" s="33"/>
      <c r="I4" s="33"/>
      <c r="J4" s="33"/>
      <c r="K4" s="33"/>
      <c r="L4" s="33"/>
    </row>
    <row r="5" spans="4:14" ht="12" customHeight="1">
      <c r="D5" s="40"/>
      <c r="E5" s="40"/>
      <c r="F5" s="40"/>
      <c r="G5" s="36"/>
      <c r="H5" s="36"/>
      <c r="I5" s="36"/>
      <c r="J5" s="36"/>
      <c r="K5" s="36"/>
      <c r="L5" s="36"/>
      <c r="M5" s="40"/>
      <c r="N5" s="40"/>
    </row>
    <row r="6" spans="3:14" s="119" customFormat="1" ht="15.75">
      <c r="C6" s="233" t="s">
        <v>111</v>
      </c>
      <c r="D6" s="233"/>
      <c r="E6" s="233"/>
      <c r="F6" s="233"/>
      <c r="G6" s="233"/>
      <c r="H6" s="233"/>
      <c r="I6" s="233"/>
      <c r="J6" s="233"/>
      <c r="K6" s="233"/>
      <c r="L6" s="233"/>
      <c r="M6" s="233"/>
      <c r="N6" s="233"/>
    </row>
    <row r="7" spans="3:14" ht="12" customHeight="1">
      <c r="C7" s="234" t="s">
        <v>4</v>
      </c>
      <c r="D7" s="234"/>
      <c r="E7" s="234"/>
      <c r="F7" s="234"/>
      <c r="G7" s="234"/>
      <c r="H7" s="234"/>
      <c r="I7" s="234"/>
      <c r="J7" s="234"/>
      <c r="K7" s="234"/>
      <c r="L7" s="234"/>
      <c r="M7" s="234"/>
      <c r="N7" s="234"/>
    </row>
    <row r="8" spans="3:14" ht="12" customHeight="1">
      <c r="C8" s="51"/>
      <c r="D8" s="95">
        <v>2010</v>
      </c>
      <c r="E8" s="95">
        <v>2011</v>
      </c>
      <c r="F8" s="95">
        <v>2012</v>
      </c>
      <c r="G8" s="95">
        <v>2013</v>
      </c>
      <c r="H8" s="95">
        <v>2014</v>
      </c>
      <c r="I8" s="95">
        <v>2015</v>
      </c>
      <c r="J8" s="95">
        <v>2016</v>
      </c>
      <c r="K8" s="95">
        <v>2017</v>
      </c>
      <c r="L8" s="95">
        <v>2018</v>
      </c>
      <c r="M8" s="95">
        <v>2019</v>
      </c>
      <c r="N8" s="95">
        <v>2020</v>
      </c>
    </row>
    <row r="9" spans="2:19" ht="12" customHeight="1">
      <c r="B9" s="38"/>
      <c r="C9" s="150" t="s">
        <v>5</v>
      </c>
      <c r="D9" s="166">
        <v>-11135.9</v>
      </c>
      <c r="E9" s="166">
        <v>-12941.1</v>
      </c>
      <c r="F9" s="166">
        <v>-20302.8</v>
      </c>
      <c r="G9" s="166">
        <v>-9385.7</v>
      </c>
      <c r="H9" s="166">
        <v>-17276</v>
      </c>
      <c r="I9" s="166">
        <v>-16578.3</v>
      </c>
      <c r="J9" s="166">
        <v>-16362.3</v>
      </c>
      <c r="K9" s="166">
        <v>-36176.7</v>
      </c>
      <c r="L9" s="166">
        <v>-59129.6</v>
      </c>
      <c r="M9" s="166">
        <v>-45727.8</v>
      </c>
      <c r="N9" s="166">
        <v>-24052</v>
      </c>
      <c r="S9" s="123"/>
    </row>
    <row r="10" spans="2:19" ht="12" customHeight="1">
      <c r="B10" s="34"/>
      <c r="C10" s="84" t="s">
        <v>7</v>
      </c>
      <c r="D10" s="167">
        <v>74.4722381</v>
      </c>
      <c r="E10" s="167">
        <v>67.93328815</v>
      </c>
      <c r="F10" s="167">
        <v>84.35066717</v>
      </c>
      <c r="G10" s="167">
        <v>63.5250011455642</v>
      </c>
      <c r="H10" s="167">
        <v>53.0545945261157</v>
      </c>
      <c r="I10" s="167">
        <v>58.7945013489657</v>
      </c>
      <c r="J10" s="167">
        <v>31.503038758396</v>
      </c>
      <c r="K10" s="167">
        <v>40.9976317549198</v>
      </c>
      <c r="L10" s="167">
        <v>57.1678880148211</v>
      </c>
      <c r="M10" s="167">
        <v>48.6322244020704</v>
      </c>
      <c r="N10" s="167">
        <v>39.7239812421529</v>
      </c>
      <c r="S10" s="123"/>
    </row>
    <row r="11" spans="2:19" ht="12" customHeight="1">
      <c r="B11" s="34"/>
      <c r="C11" s="86" t="s">
        <v>76</v>
      </c>
      <c r="D11" s="168">
        <v>10.79</v>
      </c>
      <c r="E11" s="168">
        <v>13.42</v>
      </c>
      <c r="F11" s="168">
        <v>9.7</v>
      </c>
      <c r="G11" s="168">
        <v>-9.7</v>
      </c>
      <c r="H11" s="168">
        <v>-5.2</v>
      </c>
      <c r="I11" s="168">
        <v>-39.6</v>
      </c>
      <c r="J11" s="168">
        <v>-36.2</v>
      </c>
      <c r="K11" s="168">
        <v>88.9</v>
      </c>
      <c r="L11" s="168">
        <v>1.2</v>
      </c>
      <c r="M11" s="168">
        <v>-16.6</v>
      </c>
      <c r="N11" s="168">
        <v>-6.46196268425935</v>
      </c>
      <c r="S11" s="123"/>
    </row>
    <row r="12" spans="2:19" ht="12" customHeight="1">
      <c r="B12" s="34"/>
      <c r="C12" s="86" t="s">
        <v>77</v>
      </c>
      <c r="D12" s="168">
        <v>0</v>
      </c>
      <c r="E12" s="168">
        <v>2.85497099559034</v>
      </c>
      <c r="F12" s="168">
        <v>2.8732695672828</v>
      </c>
      <c r="G12" s="168">
        <v>7.80835764239816</v>
      </c>
      <c r="H12" s="168">
        <v>5.97591476744098</v>
      </c>
      <c r="I12" s="168">
        <v>4.19381887062965</v>
      </c>
      <c r="J12" s="168">
        <v>5.90581553839164</v>
      </c>
      <c r="K12" s="168">
        <v>1.32824165254431</v>
      </c>
      <c r="L12" s="168">
        <v>17.3359213595468</v>
      </c>
      <c r="M12" s="168">
        <v>31.2293847999315</v>
      </c>
      <c r="N12" s="168">
        <v>6.47086095100865</v>
      </c>
      <c r="S12" s="123"/>
    </row>
    <row r="13" spans="2:19" ht="12" customHeight="1">
      <c r="B13" s="34"/>
      <c r="C13" s="86" t="s">
        <v>10</v>
      </c>
      <c r="D13" s="169">
        <v>149.391584531451</v>
      </c>
      <c r="E13" s="169">
        <v>104.506754817249</v>
      </c>
      <c r="F13" s="169">
        <v>102.402533675797</v>
      </c>
      <c r="G13" s="169">
        <v>100.171528450742</v>
      </c>
      <c r="H13" s="169">
        <v>80.9337368334872</v>
      </c>
      <c r="I13" s="169">
        <v>52.48489528785</v>
      </c>
      <c r="J13" s="169">
        <v>50.7594579068316</v>
      </c>
      <c r="K13" s="169">
        <v>73.1899880275363</v>
      </c>
      <c r="L13" s="169">
        <v>64.7811250104761</v>
      </c>
      <c r="M13" s="169">
        <v>41.9455033539598</v>
      </c>
      <c r="N13" s="169">
        <v>35.6161782451548</v>
      </c>
      <c r="S13" s="123"/>
    </row>
    <row r="14" spans="2:19" ht="12" customHeight="1">
      <c r="B14" s="34"/>
      <c r="C14" s="86" t="s">
        <v>81</v>
      </c>
      <c r="D14" s="170">
        <v>3.92114149821641</v>
      </c>
      <c r="E14" s="170">
        <v>22.9858439672594</v>
      </c>
      <c r="F14" s="170">
        <v>16.5224379305027</v>
      </c>
      <c r="G14" s="170">
        <v>80.6299872638886</v>
      </c>
      <c r="H14" s="170">
        <v>110.873676075161</v>
      </c>
      <c r="I14" s="170">
        <v>49.4037423198392</v>
      </c>
      <c r="J14" s="170">
        <v>-16.0801113589785</v>
      </c>
      <c r="K14" s="170">
        <v>-18.9445496010217</v>
      </c>
      <c r="L14" s="170">
        <v>-30.3560302254563</v>
      </c>
      <c r="M14" s="170">
        <v>-49.1231999939006</v>
      </c>
      <c r="N14" s="170">
        <v>-57.6090969731964</v>
      </c>
      <c r="S14" s="123"/>
    </row>
    <row r="15" spans="3:19" ht="12" customHeight="1">
      <c r="C15" s="165" t="s">
        <v>78</v>
      </c>
      <c r="D15" s="171">
        <v>141.6</v>
      </c>
      <c r="E15" s="171">
        <v>72.6</v>
      </c>
      <c r="F15" s="171">
        <v>31.1</v>
      </c>
      <c r="G15" s="171">
        <v>-45.2</v>
      </c>
      <c r="H15" s="171">
        <v>302.5</v>
      </c>
      <c r="I15" s="171">
        <v>411.131266684687</v>
      </c>
      <c r="J15" s="171">
        <v>83.0880944748275</v>
      </c>
      <c r="K15" s="171">
        <v>-3.5457228047171</v>
      </c>
      <c r="L15" s="171">
        <v>31.3107329998585</v>
      </c>
      <c r="M15" s="171">
        <v>33.92296170548</v>
      </c>
      <c r="N15" s="171">
        <v>-2.62673924561024</v>
      </c>
      <c r="S15" s="123"/>
    </row>
    <row r="16" spans="3:19" ht="15" customHeight="1">
      <c r="C16" s="228" t="s">
        <v>61</v>
      </c>
      <c r="D16" s="228"/>
      <c r="E16" s="228"/>
      <c r="F16" s="228"/>
      <c r="G16" s="228"/>
      <c r="H16" s="228"/>
      <c r="I16" s="228"/>
      <c r="J16" s="228"/>
      <c r="K16" s="228"/>
      <c r="L16" s="228"/>
      <c r="M16" s="228"/>
      <c r="N16" s="228"/>
      <c r="S16" s="123"/>
    </row>
    <row r="17" spans="3:19" ht="14.45" customHeight="1">
      <c r="C17" s="229" t="s">
        <v>84</v>
      </c>
      <c r="D17" s="229"/>
      <c r="E17" s="229"/>
      <c r="F17" s="229"/>
      <c r="G17" s="229"/>
      <c r="H17" s="229"/>
      <c r="I17" s="229"/>
      <c r="J17" s="229"/>
      <c r="K17" s="229"/>
      <c r="L17" s="229"/>
      <c r="M17" s="229"/>
      <c r="N17" s="229"/>
      <c r="S17" s="123"/>
    </row>
    <row r="18" spans="3:14" ht="12" customHeight="1">
      <c r="C18" s="230" t="s">
        <v>85</v>
      </c>
      <c r="D18" s="230"/>
      <c r="E18" s="230"/>
      <c r="F18" s="230"/>
      <c r="G18" s="230"/>
      <c r="H18" s="230"/>
      <c r="I18" s="230"/>
      <c r="J18" s="230"/>
      <c r="K18" s="230"/>
      <c r="L18" s="230"/>
      <c r="M18" s="230"/>
      <c r="N18" s="230"/>
    </row>
    <row r="19" spans="3:14" ht="12" customHeight="1">
      <c r="C19" s="230" t="s">
        <v>82</v>
      </c>
      <c r="D19" s="230"/>
      <c r="E19" s="230"/>
      <c r="F19" s="230"/>
      <c r="G19" s="230"/>
      <c r="H19" s="230"/>
      <c r="I19" s="230"/>
      <c r="J19" s="230"/>
      <c r="K19" s="230"/>
      <c r="L19" s="230"/>
      <c r="M19" s="230"/>
      <c r="N19" s="230"/>
    </row>
    <row r="20" spans="3:24" ht="24.75" customHeight="1">
      <c r="C20" s="231" t="s">
        <v>86</v>
      </c>
      <c r="D20" s="231"/>
      <c r="E20" s="231"/>
      <c r="F20" s="231"/>
      <c r="G20" s="231"/>
      <c r="H20" s="231"/>
      <c r="I20" s="231"/>
      <c r="J20" s="231"/>
      <c r="K20" s="231"/>
      <c r="L20" s="231"/>
      <c r="M20" s="231"/>
      <c r="N20" s="231"/>
      <c r="X20" s="31">
        <v>1</v>
      </c>
    </row>
    <row r="21" spans="1:10" ht="12" customHeight="1">
      <c r="A21" s="39"/>
      <c r="C21" s="164" t="s">
        <v>107</v>
      </c>
      <c r="D21" s="41"/>
      <c r="E21" s="41"/>
      <c r="F21" s="41"/>
      <c r="G21" s="41"/>
      <c r="H21" s="41"/>
      <c r="I21" s="41"/>
      <c r="J21" s="33"/>
    </row>
    <row r="24" spans="3:14" ht="12" customHeight="1">
      <c r="C24" s="40"/>
      <c r="D24" s="40"/>
      <c r="E24" s="40"/>
      <c r="F24" s="40"/>
      <c r="G24" s="40"/>
      <c r="H24" s="40"/>
      <c r="I24" s="40"/>
      <c r="J24" s="40"/>
      <c r="K24" s="40"/>
      <c r="L24" s="40"/>
      <c r="M24" s="40"/>
      <c r="N24" s="40"/>
    </row>
    <row r="25" spans="3:14" ht="12" customHeight="1">
      <c r="C25" s="54"/>
      <c r="D25" s="40"/>
      <c r="E25" s="40"/>
      <c r="F25" s="40"/>
      <c r="G25" s="40"/>
      <c r="H25" s="40"/>
      <c r="I25" s="40"/>
      <c r="J25" s="40"/>
      <c r="K25" s="40"/>
      <c r="L25" s="40"/>
      <c r="M25" s="40"/>
      <c r="N25" s="40"/>
    </row>
    <row r="26" spans="3:14" ht="12" customHeight="1">
      <c r="C26" s="221"/>
      <c r="D26" s="40"/>
      <c r="E26" s="40"/>
      <c r="F26" s="40"/>
      <c r="G26" s="40"/>
      <c r="H26" s="40"/>
      <c r="I26" s="40"/>
      <c r="J26" s="40"/>
      <c r="K26" s="40"/>
      <c r="L26" s="40"/>
      <c r="M26" s="40"/>
      <c r="N26" s="40"/>
    </row>
    <row r="27" spans="3:14" ht="12" customHeight="1">
      <c r="C27" s="40"/>
      <c r="D27" s="40"/>
      <c r="E27" s="40"/>
      <c r="F27" s="40"/>
      <c r="G27" s="40"/>
      <c r="H27" s="40"/>
      <c r="I27" s="40"/>
      <c r="J27" s="40"/>
      <c r="K27" s="40"/>
      <c r="L27" s="40"/>
      <c r="M27" s="40"/>
      <c r="N27" s="40"/>
    </row>
    <row r="28" spans="3:14" ht="12" customHeight="1">
      <c r="C28" s="29"/>
      <c r="D28" s="40"/>
      <c r="E28" s="40"/>
      <c r="F28" s="40"/>
      <c r="G28" s="40"/>
      <c r="H28" s="40"/>
      <c r="I28" s="40"/>
      <c r="J28" s="40"/>
      <c r="K28" s="40"/>
      <c r="L28" s="40"/>
      <c r="M28" s="40"/>
      <c r="N28" s="40"/>
    </row>
    <row r="29" spans="3:14" ht="12" customHeight="1">
      <c r="C29" s="40"/>
      <c r="D29" s="40"/>
      <c r="E29" s="40"/>
      <c r="F29" s="40"/>
      <c r="G29" s="40"/>
      <c r="H29" s="40"/>
      <c r="I29" s="40"/>
      <c r="J29" s="40"/>
      <c r="K29" s="40"/>
      <c r="L29" s="40"/>
      <c r="M29" s="40"/>
      <c r="N29" s="40"/>
    </row>
    <row r="30" spans="3:14" ht="12" customHeight="1">
      <c r="C30" s="40"/>
      <c r="D30" s="222"/>
      <c r="E30" s="222"/>
      <c r="F30" s="222"/>
      <c r="G30" s="222"/>
      <c r="H30" s="222"/>
      <c r="I30" s="222"/>
      <c r="J30" s="222"/>
      <c r="K30" s="222"/>
      <c r="L30" s="222"/>
      <c r="M30" s="222"/>
      <c r="N30" s="222"/>
    </row>
    <row r="31" spans="3:14" ht="12" customHeight="1">
      <c r="C31" s="40"/>
      <c r="D31" s="222"/>
      <c r="E31" s="222"/>
      <c r="F31" s="222"/>
      <c r="G31" s="222"/>
      <c r="H31" s="222"/>
      <c r="I31" s="222"/>
      <c r="J31" s="222"/>
      <c r="K31" s="222"/>
      <c r="L31" s="222"/>
      <c r="M31" s="222"/>
      <c r="N31" s="222"/>
    </row>
    <row r="32" spans="3:14" ht="12" customHeight="1">
      <c r="C32" s="40"/>
      <c r="D32" s="222"/>
      <c r="E32" s="222"/>
      <c r="F32" s="222"/>
      <c r="G32" s="222"/>
      <c r="H32" s="222"/>
      <c r="I32" s="222"/>
      <c r="J32" s="222"/>
      <c r="K32" s="222"/>
      <c r="L32" s="222"/>
      <c r="M32" s="222"/>
      <c r="N32" s="222"/>
    </row>
    <row r="33" spans="3:14" ht="12" customHeight="1">
      <c r="C33" s="40"/>
      <c r="D33" s="222"/>
      <c r="E33" s="222"/>
      <c r="F33" s="222"/>
      <c r="G33" s="222"/>
      <c r="H33" s="222"/>
      <c r="I33" s="222"/>
      <c r="J33" s="222"/>
      <c r="K33" s="222"/>
      <c r="L33" s="222"/>
      <c r="M33" s="222"/>
      <c r="N33" s="222"/>
    </row>
    <row r="34" spans="3:14" ht="12" customHeight="1">
      <c r="C34" s="40"/>
      <c r="D34" s="222"/>
      <c r="E34" s="222"/>
      <c r="F34" s="222"/>
      <c r="G34" s="222"/>
      <c r="H34" s="222"/>
      <c r="I34" s="222"/>
      <c r="J34" s="222"/>
      <c r="K34" s="222"/>
      <c r="L34" s="222"/>
      <c r="M34" s="222"/>
      <c r="N34" s="222"/>
    </row>
    <row r="35" spans="3:14" ht="12" customHeight="1">
      <c r="C35" s="40"/>
      <c r="D35" s="222"/>
      <c r="E35" s="222"/>
      <c r="F35" s="222"/>
      <c r="G35" s="222"/>
      <c r="H35" s="222"/>
      <c r="I35" s="222"/>
      <c r="J35" s="222"/>
      <c r="K35" s="222"/>
      <c r="L35" s="222"/>
      <c r="M35" s="222"/>
      <c r="N35" s="222"/>
    </row>
    <row r="36" spans="3:14" ht="12" customHeight="1">
      <c r="C36" s="40"/>
      <c r="D36" s="40"/>
      <c r="E36" s="40"/>
      <c r="F36" s="40"/>
      <c r="G36" s="40"/>
      <c r="H36" s="40"/>
      <c r="I36" s="40"/>
      <c r="J36" s="40"/>
      <c r="K36" s="40"/>
      <c r="L36" s="40"/>
      <c r="M36" s="40"/>
      <c r="N36" s="40"/>
    </row>
    <row r="37" spans="3:14" ht="12" customHeight="1">
      <c r="C37" s="40"/>
      <c r="D37" s="223"/>
      <c r="E37" s="223"/>
      <c r="F37" s="223"/>
      <c r="G37" s="223"/>
      <c r="H37" s="223"/>
      <c r="I37" s="223"/>
      <c r="J37" s="223"/>
      <c r="K37" s="223"/>
      <c r="L37" s="223"/>
      <c r="M37" s="40"/>
      <c r="N37" s="40"/>
    </row>
    <row r="38" spans="3:14" ht="12" customHeight="1">
      <c r="C38" s="40"/>
      <c r="D38" s="223"/>
      <c r="E38" s="223"/>
      <c r="F38" s="223"/>
      <c r="G38" s="223"/>
      <c r="H38" s="223"/>
      <c r="I38" s="223"/>
      <c r="J38" s="223"/>
      <c r="K38" s="223"/>
      <c r="L38" s="223"/>
      <c r="M38" s="40"/>
      <c r="N38" s="40"/>
    </row>
    <row r="39" spans="3:14" ht="12" customHeight="1">
      <c r="C39" s="40"/>
      <c r="D39" s="223"/>
      <c r="E39" s="223"/>
      <c r="F39" s="223"/>
      <c r="G39" s="223"/>
      <c r="H39" s="223"/>
      <c r="I39" s="223"/>
      <c r="J39" s="223"/>
      <c r="K39" s="223"/>
      <c r="L39" s="223"/>
      <c r="M39" s="40"/>
      <c r="N39" s="40"/>
    </row>
    <row r="40" spans="3:14" ht="12" customHeight="1">
      <c r="C40" s="40"/>
      <c r="D40" s="223"/>
      <c r="E40" s="223"/>
      <c r="F40" s="223"/>
      <c r="G40" s="223"/>
      <c r="H40" s="223"/>
      <c r="I40" s="223"/>
      <c r="J40" s="223"/>
      <c r="K40" s="223"/>
      <c r="L40" s="223"/>
      <c r="M40" s="40"/>
      <c r="N40" s="40"/>
    </row>
    <row r="41" spans="3:14" ht="12" customHeight="1">
      <c r="C41" s="40"/>
      <c r="D41" s="223"/>
      <c r="E41" s="223"/>
      <c r="F41" s="223"/>
      <c r="G41" s="223"/>
      <c r="H41" s="223"/>
      <c r="I41" s="223"/>
      <c r="J41" s="223"/>
      <c r="K41" s="223"/>
      <c r="L41" s="223"/>
      <c r="M41" s="40"/>
      <c r="N41" s="40"/>
    </row>
    <row r="42" spans="3:14" ht="12" customHeight="1">
      <c r="C42" s="40"/>
      <c r="D42" s="223"/>
      <c r="E42" s="223"/>
      <c r="F42" s="223"/>
      <c r="G42" s="223"/>
      <c r="H42" s="223"/>
      <c r="I42" s="223"/>
      <c r="J42" s="223"/>
      <c r="K42" s="223"/>
      <c r="L42" s="223"/>
      <c r="M42" s="40"/>
      <c r="N42" s="40"/>
    </row>
    <row r="43" spans="3:14" ht="12" customHeight="1">
      <c r="C43" s="40"/>
      <c r="D43" s="223"/>
      <c r="E43" s="223"/>
      <c r="F43" s="223"/>
      <c r="G43" s="223"/>
      <c r="H43" s="223"/>
      <c r="I43" s="223"/>
      <c r="J43" s="223"/>
      <c r="K43" s="223"/>
      <c r="L43" s="223"/>
      <c r="M43" s="40"/>
      <c r="N43" s="40"/>
    </row>
    <row r="44" spans="3:14" ht="12" customHeight="1">
      <c r="C44" s="40"/>
      <c r="D44" s="223"/>
      <c r="E44" s="223"/>
      <c r="F44" s="223"/>
      <c r="G44" s="223"/>
      <c r="H44" s="223"/>
      <c r="I44" s="223"/>
      <c r="J44" s="223"/>
      <c r="K44" s="223"/>
      <c r="L44" s="223"/>
      <c r="M44" s="40"/>
      <c r="N44" s="40"/>
    </row>
    <row r="79" spans="7:12" ht="12" customHeight="1">
      <c r="G79" s="39"/>
      <c r="H79" s="39"/>
      <c r="I79" s="39"/>
      <c r="J79" s="39"/>
      <c r="K79" s="39"/>
      <c r="L79" s="39"/>
    </row>
  </sheetData>
  <mergeCells count="7">
    <mergeCell ref="C19:N19"/>
    <mergeCell ref="C20:N20"/>
    <mergeCell ref="C6:N6"/>
    <mergeCell ref="C7:N7"/>
    <mergeCell ref="C16:N16"/>
    <mergeCell ref="C17:N17"/>
    <mergeCell ref="C18:N1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ECDB9-AAA3-4B91-90FF-0EB2BDA3C764}">
  <sheetPr>
    <tabColor rgb="FF92D050"/>
  </sheetPr>
  <dimension ref="A1:BI111"/>
  <sheetViews>
    <sheetView showGridLines="0" workbookViewId="0" topLeftCell="A1"/>
  </sheetViews>
  <sheetFormatPr defaultColWidth="9.140625" defaultRowHeight="12" customHeight="1"/>
  <cols>
    <col min="1" max="2" width="9.7109375" style="31" customWidth="1"/>
    <col min="3" max="3" width="24.140625" style="31" customWidth="1"/>
    <col min="4" max="9" width="10.8515625" style="31" customWidth="1"/>
    <col min="10" max="16384" width="9.140625" style="31" customWidth="1"/>
  </cols>
  <sheetData>
    <row r="1" spans="1:6" s="109" customFormat="1" ht="12" customHeight="1">
      <c r="A1" s="118"/>
      <c r="D1" s="31"/>
      <c r="E1" s="31"/>
      <c r="F1" s="31"/>
    </row>
    <row r="3" ht="12" customHeight="1">
      <c r="C3" s="4" t="s">
        <v>0</v>
      </c>
    </row>
    <row r="4" ht="12" customHeight="1">
      <c r="C4" s="32" t="s">
        <v>14</v>
      </c>
    </row>
    <row r="5" spans="4:15" ht="12" customHeight="1">
      <c r="D5" s="40"/>
      <c r="E5" s="40"/>
      <c r="F5" s="40"/>
      <c r="G5" s="40"/>
      <c r="H5" s="40"/>
      <c r="I5" s="40"/>
      <c r="J5" s="40"/>
      <c r="K5" s="40"/>
      <c r="L5" s="40"/>
      <c r="M5" s="40"/>
      <c r="N5" s="40"/>
      <c r="O5" s="40"/>
    </row>
    <row r="6" spans="3:6" s="119" customFormat="1" ht="15.75">
      <c r="C6" s="147" t="s">
        <v>109</v>
      </c>
      <c r="F6" s="133"/>
    </row>
    <row r="7" spans="2:24" ht="12" customHeight="1">
      <c r="B7" s="33"/>
      <c r="C7" s="148" t="s">
        <v>1</v>
      </c>
      <c r="J7" s="33"/>
      <c r="T7" s="33"/>
      <c r="U7" s="33"/>
      <c r="V7" s="33"/>
      <c r="W7" s="33"/>
      <c r="X7" s="33"/>
    </row>
    <row r="8" spans="2:24" ht="12" customHeight="1">
      <c r="B8" s="33"/>
      <c r="C8" s="101"/>
      <c r="D8" s="149">
        <v>2010</v>
      </c>
      <c r="E8" s="149">
        <v>2011</v>
      </c>
      <c r="F8" s="149">
        <v>2012</v>
      </c>
      <c r="G8" s="149">
        <v>2013</v>
      </c>
      <c r="H8" s="149">
        <v>2014</v>
      </c>
      <c r="I8" s="149">
        <v>2015</v>
      </c>
      <c r="J8" s="149">
        <v>2016</v>
      </c>
      <c r="K8" s="149">
        <v>2017</v>
      </c>
      <c r="L8" s="149">
        <v>2018</v>
      </c>
      <c r="M8" s="149">
        <v>2019</v>
      </c>
      <c r="N8" s="149">
        <v>2020</v>
      </c>
      <c r="O8" s="134"/>
      <c r="P8" s="134"/>
      <c r="Q8" s="134"/>
      <c r="R8" s="134"/>
      <c r="S8" s="134"/>
      <c r="T8" s="36"/>
      <c r="U8" s="33"/>
      <c r="V8" s="33"/>
      <c r="W8" s="33"/>
      <c r="X8" s="33"/>
    </row>
    <row r="9" spans="2:24" ht="12" customHeight="1">
      <c r="B9" s="33"/>
      <c r="C9" s="150" t="s">
        <v>5</v>
      </c>
      <c r="D9" s="151">
        <v>-0.1</v>
      </c>
      <c r="E9" s="151">
        <v>-0.1</v>
      </c>
      <c r="F9" s="151">
        <v>-0.2</v>
      </c>
      <c r="G9" s="151">
        <v>-0.1</v>
      </c>
      <c r="H9" s="151">
        <v>-0.1</v>
      </c>
      <c r="I9" s="151">
        <v>-0.1</v>
      </c>
      <c r="J9" s="151">
        <v>-0.1</v>
      </c>
      <c r="K9" s="151">
        <v>-0.3</v>
      </c>
      <c r="L9" s="151">
        <v>-0.4</v>
      </c>
      <c r="M9" s="151">
        <v>-0.3</v>
      </c>
      <c r="N9" s="151">
        <v>-0.2</v>
      </c>
      <c r="O9" s="135"/>
      <c r="P9" s="135"/>
      <c r="Q9" s="135"/>
      <c r="R9" s="135"/>
      <c r="S9" s="135"/>
      <c r="T9" s="36"/>
      <c r="U9" s="33"/>
      <c r="V9" s="33"/>
      <c r="W9" s="33"/>
      <c r="X9" s="33"/>
    </row>
    <row r="10" spans="2:24" ht="12" customHeight="1">
      <c r="B10" s="33"/>
      <c r="C10" s="84" t="s">
        <v>7</v>
      </c>
      <c r="D10" s="152">
        <v>1.0675798919120387</v>
      </c>
      <c r="E10" s="152">
        <v>0.9327395670858962</v>
      </c>
      <c r="F10" s="152">
        <v>1.0209102449681082</v>
      </c>
      <c r="G10" s="152">
        <v>0.7587339641154278</v>
      </c>
      <c r="H10" s="152">
        <v>0.6066294052701376</v>
      </c>
      <c r="I10" s="152">
        <v>0.6185313907628815</v>
      </c>
      <c r="J10" s="153">
        <v>0.3306468377299453</v>
      </c>
      <c r="K10" s="152">
        <v>0.40172488834264014</v>
      </c>
      <c r="L10" s="152">
        <v>0.5422509225798049</v>
      </c>
      <c r="M10" s="152">
        <v>0.399860155560648</v>
      </c>
      <c r="N10" s="152">
        <v>0.35876906879320697</v>
      </c>
      <c r="O10" s="135"/>
      <c r="P10" s="135"/>
      <c r="Q10" s="135"/>
      <c r="R10" s="135"/>
      <c r="S10" s="135"/>
      <c r="T10" s="36"/>
      <c r="U10" s="33"/>
      <c r="V10" s="33"/>
      <c r="W10" s="33"/>
      <c r="X10" s="33"/>
    </row>
    <row r="11" spans="2:24" ht="12" customHeight="1">
      <c r="B11" s="33"/>
      <c r="C11" s="86" t="s">
        <v>76</v>
      </c>
      <c r="D11" s="154">
        <v>0.0270074088906688</v>
      </c>
      <c r="E11" s="154">
        <v>0.02832574180938591</v>
      </c>
      <c r="F11" s="154">
        <v>0.017903219257219428</v>
      </c>
      <c r="G11" s="154">
        <v>-0.017375385348430212</v>
      </c>
      <c r="H11" s="154">
        <v>-0.009190348013736036</v>
      </c>
      <c r="I11" s="154">
        <v>-0.08287015335163732</v>
      </c>
      <c r="J11" s="155">
        <v>-0.10579289141908599</v>
      </c>
      <c r="K11" s="154">
        <v>0.24548720511850491</v>
      </c>
      <c r="L11" s="154">
        <v>0.003010635068379049</v>
      </c>
      <c r="M11" s="154">
        <v>-0.03858715233789328</v>
      </c>
      <c r="N11" s="154">
        <v>-0.01730930771546181</v>
      </c>
      <c r="O11" s="135"/>
      <c r="P11" s="135"/>
      <c r="Q11" s="135"/>
      <c r="R11" s="135"/>
      <c r="S11" s="135"/>
      <c r="T11" s="36"/>
      <c r="U11" s="33"/>
      <c r="V11" s="33"/>
      <c r="W11" s="33"/>
      <c r="X11" s="33"/>
    </row>
    <row r="12" spans="2:24" ht="12" customHeight="1">
      <c r="B12" s="33"/>
      <c r="C12" s="86" t="s">
        <v>77</v>
      </c>
      <c r="D12" s="154">
        <v>0</v>
      </c>
      <c r="E12" s="154">
        <v>0.005976818909110272</v>
      </c>
      <c r="F12" s="154">
        <v>0.0056210107230973885</v>
      </c>
      <c r="G12" s="154">
        <v>0.013717548175056146</v>
      </c>
      <c r="H12" s="154">
        <v>0.010067106183611035</v>
      </c>
      <c r="I12" s="154">
        <v>0.008214283502228276</v>
      </c>
      <c r="J12" s="155">
        <v>0.01368709103936063</v>
      </c>
      <c r="K12" s="154">
        <v>0.0027360362964440263</v>
      </c>
      <c r="L12" s="154">
        <v>0.03409086617769335</v>
      </c>
      <c r="M12" s="154">
        <v>0.054280255016080164</v>
      </c>
      <c r="N12" s="154">
        <v>0.012218416105409281</v>
      </c>
      <c r="O12" s="135"/>
      <c r="P12" s="135"/>
      <c r="Q12" s="135"/>
      <c r="R12" s="135"/>
      <c r="S12" s="135"/>
      <c r="T12" s="36"/>
      <c r="U12" s="33"/>
      <c r="V12" s="33"/>
      <c r="W12" s="33"/>
      <c r="X12" s="33"/>
    </row>
    <row r="13" spans="2:24" ht="12" customHeight="1">
      <c r="B13" s="33"/>
      <c r="C13" s="86" t="s">
        <v>10</v>
      </c>
      <c r="D13" s="154">
        <v>1.6186841443552418</v>
      </c>
      <c r="E13" s="154">
        <v>0.9627796789201938</v>
      </c>
      <c r="F13" s="154">
        <v>0.7985472297580832</v>
      </c>
      <c r="G13" s="154">
        <v>0.7740306961111004</v>
      </c>
      <c r="H13" s="154">
        <v>0.6100955946379195</v>
      </c>
      <c r="I13" s="154">
        <v>0.38981982312792246</v>
      </c>
      <c r="J13" s="155">
        <v>0.370709862086196</v>
      </c>
      <c r="K13" s="154">
        <v>0.5085383336021282</v>
      </c>
      <c r="L13" s="154">
        <v>0.4344902125518718</v>
      </c>
      <c r="M13" s="154">
        <v>0.2687177976786423</v>
      </c>
      <c r="N13" s="154">
        <v>0.25604557192506366</v>
      </c>
      <c r="O13" s="135"/>
      <c r="P13" s="135"/>
      <c r="Q13" s="135"/>
      <c r="R13" s="135"/>
      <c r="S13" s="135"/>
      <c r="T13" s="36"/>
      <c r="U13" s="33"/>
      <c r="V13" s="33"/>
      <c r="W13" s="33"/>
      <c r="X13" s="33"/>
    </row>
    <row r="14" spans="2:24" ht="12" customHeight="1">
      <c r="B14" s="33"/>
      <c r="C14" s="86" t="s">
        <v>81</v>
      </c>
      <c r="D14" s="156">
        <v>0.0745336634077137</v>
      </c>
      <c r="E14" s="156">
        <v>0.3801826656840787</v>
      </c>
      <c r="F14" s="156">
        <v>0.24378366551829878</v>
      </c>
      <c r="G14" s="156">
        <v>1.128118132216202</v>
      </c>
      <c r="H14" s="156">
        <v>1.5476288169506427</v>
      </c>
      <c r="I14" s="156">
        <v>0.7083481585753704</v>
      </c>
      <c r="J14" s="157">
        <v>-0.2205292577620618</v>
      </c>
      <c r="K14" s="156">
        <v>-0.22058299102302756</v>
      </c>
      <c r="L14" s="156">
        <v>-0.3129168501006414</v>
      </c>
      <c r="M14" s="156">
        <v>-0.4593904136159539</v>
      </c>
      <c r="N14" s="156">
        <v>-0.5511293955732294</v>
      </c>
      <c r="O14" s="135"/>
      <c r="P14" s="135"/>
      <c r="Q14" s="135"/>
      <c r="R14" s="135"/>
      <c r="S14" s="135"/>
      <c r="T14" s="36"/>
      <c r="U14" s="33"/>
      <c r="V14" s="33"/>
      <c r="W14" s="33"/>
      <c r="X14" s="33"/>
    </row>
    <row r="15" spans="2:24" ht="12" customHeight="1">
      <c r="B15" s="33"/>
      <c r="C15" s="165" t="s">
        <v>78</v>
      </c>
      <c r="D15" s="158">
        <v>0.13309681002514048</v>
      </c>
      <c r="E15" s="158">
        <v>0.05968531916800881</v>
      </c>
      <c r="F15" s="158">
        <v>0.02189124069397111</v>
      </c>
      <c r="G15" s="158">
        <v>-0.0315021237979159</v>
      </c>
      <c r="H15" s="158">
        <v>0.2995784000000349</v>
      </c>
      <c r="I15" s="158">
        <v>0.5009283468779434</v>
      </c>
      <c r="J15" s="159">
        <v>0.09854766010635124</v>
      </c>
      <c r="K15" s="158">
        <v>-0.003568543641303234</v>
      </c>
      <c r="L15" s="158">
        <v>0.02826776466879234</v>
      </c>
      <c r="M15" s="158">
        <v>0.024694071178143578</v>
      </c>
      <c r="N15" s="158">
        <v>-0.0019292526695004154</v>
      </c>
      <c r="O15" s="135"/>
      <c r="P15" s="135"/>
      <c r="Q15" s="135"/>
      <c r="R15" s="135"/>
      <c r="S15" s="135"/>
      <c r="T15" s="36"/>
      <c r="U15" s="33"/>
      <c r="V15" s="33"/>
      <c r="W15" s="33"/>
      <c r="X15" s="33"/>
    </row>
    <row r="16" spans="3:24" ht="15" customHeight="1">
      <c r="C16" s="228" t="s">
        <v>61</v>
      </c>
      <c r="D16" s="228"/>
      <c r="E16" s="228"/>
      <c r="F16" s="228"/>
      <c r="G16" s="228"/>
      <c r="H16" s="228"/>
      <c r="I16" s="228"/>
      <c r="J16" s="228"/>
      <c r="K16" s="228"/>
      <c r="L16" s="228"/>
      <c r="M16" s="228"/>
      <c r="N16" s="228"/>
      <c r="T16" s="33"/>
      <c r="U16" s="33"/>
      <c r="V16" s="33"/>
      <c r="W16" s="33"/>
      <c r="X16" s="33"/>
    </row>
    <row r="17" spans="2:24" ht="12" customHeight="1">
      <c r="B17" s="33"/>
      <c r="C17" s="229" t="s">
        <v>84</v>
      </c>
      <c r="D17" s="229"/>
      <c r="E17" s="229"/>
      <c r="F17" s="229"/>
      <c r="G17" s="229"/>
      <c r="H17" s="229"/>
      <c r="I17" s="229"/>
      <c r="J17" s="229"/>
      <c r="K17" s="229"/>
      <c r="L17" s="229"/>
      <c r="M17" s="229"/>
      <c r="N17" s="229"/>
      <c r="T17" s="33"/>
      <c r="U17" s="33"/>
      <c r="V17" s="33"/>
      <c r="W17" s="33"/>
      <c r="X17" s="33"/>
    </row>
    <row r="18" spans="2:24" ht="12" customHeight="1">
      <c r="B18" s="33"/>
      <c r="C18" s="230" t="s">
        <v>85</v>
      </c>
      <c r="D18" s="230"/>
      <c r="E18" s="230"/>
      <c r="F18" s="230"/>
      <c r="G18" s="230"/>
      <c r="H18" s="230"/>
      <c r="I18" s="230"/>
      <c r="J18" s="230"/>
      <c r="K18" s="230"/>
      <c r="L18" s="230"/>
      <c r="M18" s="230"/>
      <c r="N18" s="230"/>
      <c r="T18" s="33"/>
      <c r="U18" s="33"/>
      <c r="V18" s="33"/>
      <c r="W18" s="33"/>
      <c r="X18" s="33"/>
    </row>
    <row r="19" spans="2:24" ht="12" customHeight="1">
      <c r="B19" s="33"/>
      <c r="C19" s="230" t="s">
        <v>82</v>
      </c>
      <c r="D19" s="230"/>
      <c r="E19" s="230"/>
      <c r="F19" s="230"/>
      <c r="G19" s="230"/>
      <c r="H19" s="230"/>
      <c r="I19" s="230"/>
      <c r="J19" s="230"/>
      <c r="K19" s="230"/>
      <c r="L19" s="230"/>
      <c r="M19" s="230"/>
      <c r="N19" s="230"/>
      <c r="T19" s="33"/>
      <c r="U19" s="33"/>
      <c r="V19" s="33"/>
      <c r="W19" s="33"/>
      <c r="X19" s="33"/>
    </row>
    <row r="20" spans="2:24" ht="23.1" customHeight="1">
      <c r="B20" s="33"/>
      <c r="C20" s="231" t="s">
        <v>86</v>
      </c>
      <c r="D20" s="231"/>
      <c r="E20" s="231"/>
      <c r="F20" s="231"/>
      <c r="G20" s="231"/>
      <c r="H20" s="231"/>
      <c r="I20" s="231"/>
      <c r="J20" s="231"/>
      <c r="K20" s="231"/>
      <c r="L20" s="231"/>
      <c r="M20" s="231"/>
      <c r="N20" s="231"/>
      <c r="T20" s="33"/>
      <c r="U20" s="33"/>
      <c r="V20" s="33"/>
      <c r="W20" s="33"/>
      <c r="X20" s="33"/>
    </row>
    <row r="21" spans="2:24" ht="15" customHeight="1">
      <c r="B21" s="33"/>
      <c r="C21" s="164" t="s">
        <v>104</v>
      </c>
      <c r="D21" s="41"/>
      <c r="E21" s="41"/>
      <c r="F21" s="41"/>
      <c r="G21" s="41"/>
      <c r="H21" s="41"/>
      <c r="I21" s="41"/>
      <c r="J21" s="33"/>
      <c r="T21" s="33"/>
      <c r="U21" s="33"/>
      <c r="V21" s="33"/>
      <c r="W21" s="33"/>
      <c r="X21" s="33"/>
    </row>
    <row r="22" spans="2:24" ht="12" customHeight="1">
      <c r="B22" s="33"/>
      <c r="C22" s="42"/>
      <c r="D22" s="33"/>
      <c r="E22" s="33"/>
      <c r="F22" s="33"/>
      <c r="G22" s="33"/>
      <c r="H22" s="33"/>
      <c r="I22" s="33"/>
      <c r="J22" s="33"/>
      <c r="T22" s="33"/>
      <c r="U22" s="33"/>
      <c r="V22" s="33"/>
      <c r="W22" s="33"/>
      <c r="X22" s="33"/>
    </row>
    <row r="23" spans="2:54" ht="12" customHeight="1">
      <c r="B23" s="30"/>
      <c r="C23" s="30"/>
      <c r="D23" s="30"/>
      <c r="E23" s="30"/>
      <c r="F23" s="30"/>
      <c r="G23" s="30"/>
      <c r="H23" s="30"/>
      <c r="I23" s="33"/>
      <c r="J23" s="30"/>
      <c r="T23" s="30"/>
      <c r="U23" s="30"/>
      <c r="V23" s="30"/>
      <c r="W23" s="30"/>
      <c r="X23" s="33"/>
      <c r="Y23" s="30"/>
      <c r="Z23" s="30"/>
      <c r="AA23" s="30"/>
      <c r="AB23" s="30"/>
      <c r="AC23" s="235"/>
      <c r="AD23" s="236"/>
      <c r="AE23" s="236"/>
      <c r="AF23" s="236"/>
      <c r="AG23" s="236"/>
      <c r="AH23" s="236"/>
      <c r="AI23" s="30"/>
      <c r="AJ23" s="30"/>
      <c r="AK23" s="30"/>
      <c r="AL23" s="30"/>
      <c r="AM23" s="30"/>
      <c r="AN23" s="30"/>
      <c r="AO23" s="30"/>
      <c r="AP23" s="235"/>
      <c r="AQ23" s="236"/>
      <c r="AR23" s="236"/>
      <c r="AS23" s="236"/>
      <c r="AT23" s="236"/>
      <c r="AU23" s="236"/>
      <c r="AV23" s="43"/>
      <c r="AW23" s="43"/>
      <c r="AX23" s="43"/>
      <c r="AY23" s="43"/>
      <c r="AZ23" s="43"/>
      <c r="BA23" s="43"/>
      <c r="BB23" s="43"/>
    </row>
    <row r="24" spans="2:61" ht="12" customHeight="1">
      <c r="B24" s="45"/>
      <c r="D24" s="47"/>
      <c r="E24" s="47"/>
      <c r="F24" s="47"/>
      <c r="G24" s="48"/>
      <c r="H24" s="48"/>
      <c r="I24" s="48"/>
      <c r="V24" s="44"/>
      <c r="W24" s="44"/>
      <c r="X24" s="44"/>
      <c r="Y24" s="44"/>
      <c r="Z24" s="44"/>
      <c r="AA24" s="44"/>
      <c r="AB24" s="44"/>
      <c r="AC24" s="44"/>
      <c r="AD24" s="44"/>
      <c r="AE24" s="30"/>
      <c r="AF24" s="33"/>
      <c r="AG24" s="44"/>
      <c r="AH24" s="44"/>
      <c r="AI24" s="44"/>
      <c r="AJ24" s="33"/>
      <c r="AK24" s="33"/>
      <c r="AL24" s="44"/>
      <c r="AM24" s="44"/>
      <c r="AN24" s="44"/>
      <c r="AO24" s="44"/>
      <c r="AP24" s="33"/>
      <c r="AQ24" s="33"/>
      <c r="AR24" s="44"/>
      <c r="AS24" s="44"/>
      <c r="AT24" s="44"/>
      <c r="AU24" s="44"/>
      <c r="AV24" s="30"/>
      <c r="AW24" s="33"/>
      <c r="AX24" s="44"/>
      <c r="AY24" s="44"/>
      <c r="AZ24" s="44"/>
      <c r="BA24" s="44"/>
      <c r="BB24" s="30"/>
      <c r="BC24" s="46"/>
      <c r="BF24" s="46"/>
      <c r="BI24" s="46"/>
    </row>
    <row r="25" spans="2:61" ht="12" customHeight="1">
      <c r="B25" s="45"/>
      <c r="C25" s="30"/>
      <c r="D25" s="30"/>
      <c r="E25" s="30"/>
      <c r="F25" s="30"/>
      <c r="V25" s="44"/>
      <c r="W25" s="44"/>
      <c r="X25" s="44"/>
      <c r="Y25" s="44"/>
      <c r="Z25" s="44"/>
      <c r="AA25" s="44"/>
      <c r="AB25" s="44"/>
      <c r="AC25" s="44"/>
      <c r="AD25" s="44"/>
      <c r="AE25" s="30"/>
      <c r="AF25" s="33"/>
      <c r="AG25" s="44"/>
      <c r="AH25" s="44"/>
      <c r="AI25" s="44"/>
      <c r="AJ25" s="33"/>
      <c r="AK25" s="33"/>
      <c r="AL25" s="44"/>
      <c r="AM25" s="44"/>
      <c r="AN25" s="44"/>
      <c r="AO25" s="44"/>
      <c r="AP25" s="33"/>
      <c r="AQ25" s="33"/>
      <c r="AR25" s="44"/>
      <c r="AS25" s="44"/>
      <c r="AT25" s="44"/>
      <c r="AU25" s="44"/>
      <c r="AV25" s="30"/>
      <c r="AW25" s="33"/>
      <c r="AX25" s="44"/>
      <c r="AY25" s="44"/>
      <c r="AZ25" s="44"/>
      <c r="BA25" s="44"/>
      <c r="BB25" s="30"/>
      <c r="BC25" s="46"/>
      <c r="BF25" s="46"/>
      <c r="BI25" s="46"/>
    </row>
    <row r="26" spans="2:61" ht="12" customHeight="1">
      <c r="B26" s="45"/>
      <c r="C26" s="30"/>
      <c r="D26" s="30"/>
      <c r="E26" s="30"/>
      <c r="F26" s="30"/>
      <c r="V26" s="44"/>
      <c r="W26" s="44"/>
      <c r="X26" s="44"/>
      <c r="Y26" s="44"/>
      <c r="Z26" s="44"/>
      <c r="AA26" s="44"/>
      <c r="AB26" s="44"/>
      <c r="AC26" s="44"/>
      <c r="AD26" s="44"/>
      <c r="AE26" s="30"/>
      <c r="AF26" s="33"/>
      <c r="AG26" s="44"/>
      <c r="AH26" s="44"/>
      <c r="AI26" s="44"/>
      <c r="AJ26" s="33"/>
      <c r="AK26" s="33"/>
      <c r="AL26" s="44"/>
      <c r="AM26" s="44"/>
      <c r="AN26" s="44"/>
      <c r="AO26" s="44"/>
      <c r="AP26" s="33"/>
      <c r="AQ26" s="33"/>
      <c r="AR26" s="44"/>
      <c r="AS26" s="44"/>
      <c r="AT26" s="44"/>
      <c r="AU26" s="44"/>
      <c r="AV26" s="30"/>
      <c r="AW26" s="33"/>
      <c r="AX26" s="44"/>
      <c r="AY26" s="44"/>
      <c r="AZ26" s="44"/>
      <c r="BA26" s="44"/>
      <c r="BB26" s="30"/>
      <c r="BC26" s="46"/>
      <c r="BF26" s="46"/>
      <c r="BI26" s="46"/>
    </row>
    <row r="27" spans="2:61" ht="12" customHeight="1">
      <c r="B27" s="45"/>
      <c r="C27" s="30"/>
      <c r="D27" s="30"/>
      <c r="E27" s="30"/>
      <c r="F27" s="30"/>
      <c r="V27" s="44"/>
      <c r="W27" s="44"/>
      <c r="X27" s="44"/>
      <c r="Y27" s="44"/>
      <c r="Z27" s="44"/>
      <c r="AA27" s="44"/>
      <c r="AB27" s="44"/>
      <c r="AC27" s="44"/>
      <c r="AD27" s="44"/>
      <c r="AE27" s="30"/>
      <c r="AF27" s="33"/>
      <c r="AG27" s="44"/>
      <c r="AH27" s="44"/>
      <c r="AI27" s="44"/>
      <c r="AJ27" s="33"/>
      <c r="AK27" s="33"/>
      <c r="AL27" s="44"/>
      <c r="AM27" s="44"/>
      <c r="AN27" s="44"/>
      <c r="AO27" s="44"/>
      <c r="AP27" s="33"/>
      <c r="AQ27" s="33"/>
      <c r="AR27" s="44"/>
      <c r="AS27" s="44"/>
      <c r="AT27" s="44"/>
      <c r="AU27" s="44"/>
      <c r="AV27" s="30"/>
      <c r="AW27" s="33"/>
      <c r="AX27" s="44"/>
      <c r="AY27" s="44"/>
      <c r="AZ27" s="44"/>
      <c r="BA27" s="44"/>
      <c r="BB27" s="30"/>
      <c r="BC27" s="46"/>
      <c r="BF27" s="46"/>
      <c r="BI27" s="46"/>
    </row>
    <row r="28" spans="2:61" ht="12" customHeight="1">
      <c r="B28" s="45"/>
      <c r="C28" s="30"/>
      <c r="D28" s="30"/>
      <c r="E28" s="30"/>
      <c r="F28" s="30"/>
      <c r="V28" s="44"/>
      <c r="W28" s="44"/>
      <c r="X28" s="44"/>
      <c r="Y28" s="44"/>
      <c r="Z28" s="44"/>
      <c r="AA28" s="44"/>
      <c r="AB28" s="44"/>
      <c r="AC28" s="44"/>
      <c r="AD28" s="44"/>
      <c r="AE28" s="30"/>
      <c r="AF28" s="33"/>
      <c r="AG28" s="44"/>
      <c r="AH28" s="44"/>
      <c r="AI28" s="44"/>
      <c r="AJ28" s="33"/>
      <c r="AK28" s="33"/>
      <c r="AL28" s="44"/>
      <c r="AM28" s="44"/>
      <c r="AN28" s="44"/>
      <c r="AO28" s="44"/>
      <c r="AP28" s="33"/>
      <c r="AQ28" s="33"/>
      <c r="AR28" s="44"/>
      <c r="AS28" s="44"/>
      <c r="AT28" s="44"/>
      <c r="AU28" s="44"/>
      <c r="AV28" s="30"/>
      <c r="AW28" s="33"/>
      <c r="AX28" s="44"/>
      <c r="AY28" s="44"/>
      <c r="AZ28" s="44"/>
      <c r="BA28" s="44"/>
      <c r="BB28" s="30"/>
      <c r="BC28" s="46"/>
      <c r="BF28" s="46"/>
      <c r="BI28" s="46"/>
    </row>
    <row r="29" spans="2:61" ht="12" customHeight="1">
      <c r="B29" s="45"/>
      <c r="C29" s="30"/>
      <c r="D29" s="30"/>
      <c r="E29" s="30"/>
      <c r="F29" s="30"/>
      <c r="V29" s="44"/>
      <c r="W29" s="44"/>
      <c r="X29" s="44"/>
      <c r="Y29" s="44"/>
      <c r="Z29" s="44"/>
      <c r="AA29" s="44"/>
      <c r="AB29" s="44"/>
      <c r="AC29" s="44"/>
      <c r="AD29" s="44"/>
      <c r="AE29" s="30"/>
      <c r="AF29" s="33"/>
      <c r="AG29" s="44"/>
      <c r="AH29" s="44"/>
      <c r="AI29" s="44"/>
      <c r="AJ29" s="33"/>
      <c r="AK29" s="33"/>
      <c r="AL29" s="44"/>
      <c r="AM29" s="44"/>
      <c r="AN29" s="44"/>
      <c r="AO29" s="44"/>
      <c r="AP29" s="33"/>
      <c r="AQ29" s="33"/>
      <c r="AR29" s="44"/>
      <c r="AS29" s="44"/>
      <c r="AT29" s="44"/>
      <c r="AU29" s="44"/>
      <c r="AV29" s="30"/>
      <c r="AW29" s="33"/>
      <c r="AX29" s="44"/>
      <c r="AY29" s="44"/>
      <c r="AZ29" s="44"/>
      <c r="BA29" s="44"/>
      <c r="BB29" s="30"/>
      <c r="BC29" s="46"/>
      <c r="BF29" s="46"/>
      <c r="BI29" s="46"/>
    </row>
    <row r="30" spans="2:61" ht="12" customHeight="1">
      <c r="B30" s="45"/>
      <c r="C30" s="30"/>
      <c r="D30" s="30"/>
      <c r="E30" s="30"/>
      <c r="F30" s="30"/>
      <c r="V30" s="44"/>
      <c r="W30" s="44"/>
      <c r="X30" s="44"/>
      <c r="Y30" s="44"/>
      <c r="Z30" s="44"/>
      <c r="AA30" s="44"/>
      <c r="AB30" s="44"/>
      <c r="AC30" s="44"/>
      <c r="AD30" s="44"/>
      <c r="AE30" s="30"/>
      <c r="AF30" s="33"/>
      <c r="AG30" s="44"/>
      <c r="AH30" s="44"/>
      <c r="AI30" s="44"/>
      <c r="AJ30" s="33"/>
      <c r="AK30" s="33"/>
      <c r="AL30" s="44"/>
      <c r="AM30" s="44"/>
      <c r="AN30" s="44"/>
      <c r="AO30" s="44"/>
      <c r="AP30" s="33"/>
      <c r="AQ30" s="33"/>
      <c r="AR30" s="44"/>
      <c r="AS30" s="44"/>
      <c r="AT30" s="44"/>
      <c r="AU30" s="44"/>
      <c r="AV30" s="30"/>
      <c r="AW30" s="33"/>
      <c r="AX30" s="44"/>
      <c r="AY30" s="44"/>
      <c r="AZ30" s="44"/>
      <c r="BA30" s="44"/>
      <c r="BB30" s="30"/>
      <c r="BC30" s="46"/>
      <c r="BF30" s="46"/>
      <c r="BI30" s="46"/>
    </row>
    <row r="31" spans="2:61" ht="12" customHeight="1">
      <c r="B31" s="45"/>
      <c r="C31" s="30"/>
      <c r="D31" s="30"/>
      <c r="E31" s="30"/>
      <c r="F31" s="30"/>
      <c r="V31" s="44"/>
      <c r="W31" s="44"/>
      <c r="X31" s="44"/>
      <c r="Y31" s="44"/>
      <c r="Z31" s="44"/>
      <c r="AA31" s="44"/>
      <c r="AB31" s="44"/>
      <c r="AC31" s="44"/>
      <c r="AD31" s="44"/>
      <c r="AE31" s="30"/>
      <c r="AF31" s="33"/>
      <c r="AG31" s="44"/>
      <c r="AH31" s="44"/>
      <c r="AI31" s="44"/>
      <c r="AJ31" s="33"/>
      <c r="AK31" s="33"/>
      <c r="AL31" s="44"/>
      <c r="AM31" s="44"/>
      <c r="AN31" s="44"/>
      <c r="AO31" s="44"/>
      <c r="AP31" s="33"/>
      <c r="AQ31" s="33"/>
      <c r="AR31" s="44"/>
      <c r="AS31" s="44"/>
      <c r="AT31" s="44"/>
      <c r="AU31" s="44"/>
      <c r="AV31" s="30"/>
      <c r="AW31" s="33"/>
      <c r="AX31" s="44"/>
      <c r="AY31" s="44"/>
      <c r="AZ31" s="44"/>
      <c r="BA31" s="44"/>
      <c r="BB31" s="30"/>
      <c r="BC31" s="46"/>
      <c r="BF31" s="46"/>
      <c r="BI31" s="46"/>
    </row>
    <row r="32" spans="2:61" ht="12" customHeight="1">
      <c r="B32" s="45"/>
      <c r="C32" s="30"/>
      <c r="D32" s="30"/>
      <c r="E32" s="30"/>
      <c r="F32" s="30"/>
      <c r="V32" s="44"/>
      <c r="W32" s="44"/>
      <c r="X32" s="44"/>
      <c r="Y32" s="44"/>
      <c r="Z32" s="44"/>
      <c r="AA32" s="44"/>
      <c r="AB32" s="44"/>
      <c r="AC32" s="44"/>
      <c r="AD32" s="44"/>
      <c r="AE32" s="30"/>
      <c r="AF32" s="33"/>
      <c r="AG32" s="44"/>
      <c r="AH32" s="44"/>
      <c r="AI32" s="44"/>
      <c r="AJ32" s="33"/>
      <c r="AK32" s="33"/>
      <c r="AL32" s="44"/>
      <c r="AM32" s="44"/>
      <c r="AN32" s="44"/>
      <c r="AO32" s="44"/>
      <c r="AP32" s="33"/>
      <c r="AQ32" s="33"/>
      <c r="AR32" s="44"/>
      <c r="AS32" s="44"/>
      <c r="AT32" s="44"/>
      <c r="AU32" s="44"/>
      <c r="AV32" s="30"/>
      <c r="AW32" s="33"/>
      <c r="AX32" s="44"/>
      <c r="AY32" s="44"/>
      <c r="AZ32" s="44"/>
      <c r="BA32" s="44"/>
      <c r="BB32" s="30"/>
      <c r="BC32" s="46"/>
      <c r="BF32" s="46"/>
      <c r="BI32" s="46"/>
    </row>
    <row r="33" spans="2:61" ht="12" customHeight="1">
      <c r="B33" s="45"/>
      <c r="C33" s="30"/>
      <c r="D33" s="30"/>
      <c r="E33" s="30"/>
      <c r="F33" s="30"/>
      <c r="V33" s="44"/>
      <c r="W33" s="44"/>
      <c r="X33" s="44"/>
      <c r="Y33" s="44"/>
      <c r="Z33" s="44"/>
      <c r="AA33" s="44"/>
      <c r="AB33" s="44"/>
      <c r="AC33" s="44"/>
      <c r="AD33" s="44"/>
      <c r="AE33" s="30"/>
      <c r="AF33" s="33"/>
      <c r="AG33" s="44"/>
      <c r="AH33" s="44"/>
      <c r="AI33" s="44"/>
      <c r="AJ33" s="33"/>
      <c r="AK33" s="33"/>
      <c r="AL33" s="44"/>
      <c r="AM33" s="44"/>
      <c r="AN33" s="44"/>
      <c r="AO33" s="44"/>
      <c r="AP33" s="33"/>
      <c r="AQ33" s="33"/>
      <c r="AR33" s="44"/>
      <c r="AS33" s="44"/>
      <c r="AT33" s="44"/>
      <c r="AU33" s="44"/>
      <c r="AV33" s="30"/>
      <c r="AW33" s="33"/>
      <c r="AX33" s="44"/>
      <c r="AY33" s="44"/>
      <c r="AZ33" s="44"/>
      <c r="BA33" s="44"/>
      <c r="BB33" s="30"/>
      <c r="BC33" s="46"/>
      <c r="BF33" s="46"/>
      <c r="BI33" s="46"/>
    </row>
    <row r="34" spans="2:61" ht="12" customHeight="1">
      <c r="B34" s="45"/>
      <c r="C34" s="30"/>
      <c r="D34" s="30"/>
      <c r="E34" s="30"/>
      <c r="F34" s="30"/>
      <c r="V34" s="44"/>
      <c r="W34" s="44"/>
      <c r="X34" s="44"/>
      <c r="Y34" s="44"/>
      <c r="Z34" s="44"/>
      <c r="AA34" s="44"/>
      <c r="AB34" s="44"/>
      <c r="AC34" s="44"/>
      <c r="AD34" s="44"/>
      <c r="AE34" s="30"/>
      <c r="AF34" s="33"/>
      <c r="AG34" s="44"/>
      <c r="AH34" s="44"/>
      <c r="AI34" s="44"/>
      <c r="AJ34" s="33"/>
      <c r="AK34" s="33"/>
      <c r="AL34" s="44"/>
      <c r="AM34" s="44"/>
      <c r="AN34" s="44"/>
      <c r="AO34" s="44"/>
      <c r="AP34" s="33"/>
      <c r="AQ34" s="33"/>
      <c r="AR34" s="44"/>
      <c r="AS34" s="44"/>
      <c r="AT34" s="44"/>
      <c r="AU34" s="44"/>
      <c r="AV34" s="30"/>
      <c r="AW34" s="33"/>
      <c r="AX34" s="44"/>
      <c r="AY34" s="44"/>
      <c r="AZ34" s="44"/>
      <c r="BA34" s="44"/>
      <c r="BB34" s="30"/>
      <c r="BC34" s="46"/>
      <c r="BF34" s="46"/>
      <c r="BI34" s="46"/>
    </row>
    <row r="35" spans="2:61" ht="12" customHeight="1">
      <c r="B35" s="45"/>
      <c r="C35" s="30"/>
      <c r="D35" s="30"/>
      <c r="E35" s="30"/>
      <c r="F35" s="30"/>
      <c r="V35" s="44"/>
      <c r="W35" s="44"/>
      <c r="X35" s="44"/>
      <c r="Y35" s="44"/>
      <c r="Z35" s="44"/>
      <c r="AA35" s="44"/>
      <c r="AB35" s="44"/>
      <c r="AC35" s="44"/>
      <c r="AD35" s="44"/>
      <c r="AE35" s="30"/>
      <c r="AF35" s="33"/>
      <c r="AG35" s="44"/>
      <c r="AH35" s="44"/>
      <c r="AI35" s="44"/>
      <c r="AJ35" s="33"/>
      <c r="AK35" s="33"/>
      <c r="AL35" s="44"/>
      <c r="AM35" s="44"/>
      <c r="AN35" s="44"/>
      <c r="AO35" s="44"/>
      <c r="AP35" s="33"/>
      <c r="AQ35" s="33"/>
      <c r="AR35" s="44"/>
      <c r="AS35" s="44"/>
      <c r="AT35" s="44"/>
      <c r="AU35" s="44"/>
      <c r="AV35" s="30"/>
      <c r="AW35" s="33"/>
      <c r="AX35" s="44"/>
      <c r="AY35" s="44"/>
      <c r="AZ35" s="44"/>
      <c r="BA35" s="44"/>
      <c r="BB35" s="30"/>
      <c r="BC35" s="46"/>
      <c r="BF35" s="46"/>
      <c r="BI35" s="46"/>
    </row>
    <row r="36" spans="2:61" ht="12" customHeight="1">
      <c r="B36" s="45"/>
      <c r="C36" s="30"/>
      <c r="D36" s="30"/>
      <c r="E36" s="30"/>
      <c r="F36" s="30"/>
      <c r="V36" s="44"/>
      <c r="W36" s="44"/>
      <c r="X36" s="44"/>
      <c r="Y36" s="44"/>
      <c r="Z36" s="44"/>
      <c r="AA36" s="44"/>
      <c r="AB36" s="44"/>
      <c r="AC36" s="44"/>
      <c r="AD36" s="44"/>
      <c r="AE36" s="30"/>
      <c r="AF36" s="33"/>
      <c r="AG36" s="44"/>
      <c r="AH36" s="44"/>
      <c r="AI36" s="44"/>
      <c r="AJ36" s="33"/>
      <c r="AK36" s="33"/>
      <c r="AL36" s="44"/>
      <c r="AM36" s="44"/>
      <c r="AN36" s="44"/>
      <c r="AO36" s="44"/>
      <c r="AP36" s="33"/>
      <c r="AQ36" s="33"/>
      <c r="AR36" s="44"/>
      <c r="AS36" s="44"/>
      <c r="AT36" s="44"/>
      <c r="AU36" s="44"/>
      <c r="AV36" s="30"/>
      <c r="AW36" s="33"/>
      <c r="AX36" s="44"/>
      <c r="AY36" s="44"/>
      <c r="AZ36" s="44"/>
      <c r="BA36" s="44"/>
      <c r="BB36" s="30"/>
      <c r="BC36" s="46"/>
      <c r="BF36" s="46"/>
      <c r="BI36" s="46"/>
    </row>
    <row r="37" spans="2:61" ht="12" customHeight="1">
      <c r="B37" s="45"/>
      <c r="C37" s="30"/>
      <c r="D37" s="30"/>
      <c r="E37" s="30"/>
      <c r="F37" s="30"/>
      <c r="V37" s="44"/>
      <c r="W37" s="44"/>
      <c r="X37" s="44"/>
      <c r="Y37" s="44"/>
      <c r="Z37" s="44"/>
      <c r="AA37" s="44"/>
      <c r="AB37" s="44"/>
      <c r="AC37" s="44"/>
      <c r="AD37" s="44"/>
      <c r="AE37" s="30"/>
      <c r="AF37" s="33"/>
      <c r="AG37" s="44"/>
      <c r="AH37" s="44"/>
      <c r="AI37" s="44"/>
      <c r="AJ37" s="33"/>
      <c r="AK37" s="33"/>
      <c r="AL37" s="44"/>
      <c r="AM37" s="44"/>
      <c r="AN37" s="44"/>
      <c r="AO37" s="44"/>
      <c r="AP37" s="33"/>
      <c r="AQ37" s="33"/>
      <c r="AR37" s="44"/>
      <c r="AS37" s="44"/>
      <c r="AT37" s="44"/>
      <c r="AU37" s="44"/>
      <c r="AV37" s="30"/>
      <c r="AW37" s="33"/>
      <c r="AX37" s="44"/>
      <c r="AY37" s="44"/>
      <c r="AZ37" s="44"/>
      <c r="BA37" s="44"/>
      <c r="BB37" s="30"/>
      <c r="BC37" s="46"/>
      <c r="BF37" s="46"/>
      <c r="BI37" s="46"/>
    </row>
    <row r="38" spans="2:61" ht="12" customHeight="1">
      <c r="B38" s="45"/>
      <c r="C38" s="30"/>
      <c r="D38" s="30"/>
      <c r="E38" s="30"/>
      <c r="F38" s="30"/>
      <c r="V38" s="44"/>
      <c r="W38" s="44"/>
      <c r="X38" s="44"/>
      <c r="Y38" s="44"/>
      <c r="Z38" s="44"/>
      <c r="AA38" s="44"/>
      <c r="AB38" s="44"/>
      <c r="AC38" s="44"/>
      <c r="AD38" s="44"/>
      <c r="AE38" s="30"/>
      <c r="AF38" s="33"/>
      <c r="AG38" s="44"/>
      <c r="AH38" s="44"/>
      <c r="AI38" s="44"/>
      <c r="AJ38" s="33"/>
      <c r="AK38" s="33"/>
      <c r="AL38" s="44"/>
      <c r="AM38" s="44"/>
      <c r="AN38" s="44"/>
      <c r="AO38" s="44"/>
      <c r="AP38" s="33"/>
      <c r="AQ38" s="33"/>
      <c r="AR38" s="44"/>
      <c r="AS38" s="44"/>
      <c r="AT38" s="44"/>
      <c r="AU38" s="44"/>
      <c r="AV38" s="30"/>
      <c r="AW38" s="33"/>
      <c r="AX38" s="44"/>
      <c r="AY38" s="44"/>
      <c r="AZ38" s="44"/>
      <c r="BA38" s="44"/>
      <c r="BB38" s="30"/>
      <c r="BC38" s="46"/>
      <c r="BF38" s="46"/>
      <c r="BI38" s="46"/>
    </row>
    <row r="39" spans="2:61" ht="12" customHeight="1">
      <c r="B39" s="45"/>
      <c r="C39" s="30"/>
      <c r="D39" s="30"/>
      <c r="E39" s="30"/>
      <c r="F39" s="30"/>
      <c r="V39" s="44"/>
      <c r="W39" s="44"/>
      <c r="X39" s="44"/>
      <c r="Y39" s="44"/>
      <c r="Z39" s="44"/>
      <c r="AA39" s="44"/>
      <c r="AB39" s="44"/>
      <c r="AC39" s="44"/>
      <c r="AD39" s="44"/>
      <c r="AE39" s="30"/>
      <c r="AF39" s="33"/>
      <c r="AG39" s="44"/>
      <c r="AH39" s="44"/>
      <c r="AI39" s="44"/>
      <c r="AJ39" s="33"/>
      <c r="AK39" s="33"/>
      <c r="AL39" s="44"/>
      <c r="AM39" s="44"/>
      <c r="AN39" s="44"/>
      <c r="AO39" s="44"/>
      <c r="AP39" s="33"/>
      <c r="AQ39" s="33"/>
      <c r="AR39" s="44"/>
      <c r="AS39" s="44"/>
      <c r="AT39" s="44"/>
      <c r="AU39" s="44"/>
      <c r="AV39" s="30"/>
      <c r="AW39" s="33"/>
      <c r="AX39" s="44"/>
      <c r="AY39" s="44"/>
      <c r="AZ39" s="44"/>
      <c r="BA39" s="44"/>
      <c r="BB39" s="30"/>
      <c r="BC39" s="46"/>
      <c r="BF39" s="46"/>
      <c r="BI39" s="46"/>
    </row>
    <row r="40" spans="2:61" ht="12" customHeight="1">
      <c r="B40" s="45"/>
      <c r="C40" s="30"/>
      <c r="D40" s="30"/>
      <c r="E40" s="30"/>
      <c r="F40" s="30"/>
      <c r="V40" s="44"/>
      <c r="W40" s="44"/>
      <c r="X40" s="44"/>
      <c r="Y40" s="44"/>
      <c r="Z40" s="44"/>
      <c r="AA40" s="44"/>
      <c r="AB40" s="44"/>
      <c r="AC40" s="44"/>
      <c r="AD40" s="44"/>
      <c r="AE40" s="30"/>
      <c r="AF40" s="33"/>
      <c r="AG40" s="44"/>
      <c r="AH40" s="44"/>
      <c r="AI40" s="44"/>
      <c r="AJ40" s="33"/>
      <c r="AK40" s="33"/>
      <c r="AL40" s="44"/>
      <c r="AM40" s="44"/>
      <c r="AN40" s="44"/>
      <c r="AO40" s="44"/>
      <c r="AP40" s="33"/>
      <c r="AQ40" s="33"/>
      <c r="AR40" s="44"/>
      <c r="AS40" s="44"/>
      <c r="AT40" s="44"/>
      <c r="AU40" s="44"/>
      <c r="AV40" s="30"/>
      <c r="AW40" s="33"/>
      <c r="AX40" s="44"/>
      <c r="AY40" s="44"/>
      <c r="AZ40" s="44"/>
      <c r="BA40" s="44"/>
      <c r="BB40" s="30"/>
      <c r="BC40" s="46"/>
      <c r="BF40" s="46"/>
      <c r="BI40" s="46"/>
    </row>
    <row r="41" spans="2:61" ht="40.35" customHeight="1">
      <c r="B41" s="45"/>
      <c r="E41" s="30"/>
      <c r="F41" s="30"/>
      <c r="V41" s="44"/>
      <c r="W41" s="44"/>
      <c r="X41" s="44"/>
      <c r="Y41" s="44"/>
      <c r="Z41" s="44"/>
      <c r="AA41" s="44"/>
      <c r="AB41" s="44"/>
      <c r="AC41" s="44"/>
      <c r="AD41" s="44"/>
      <c r="AE41" s="30"/>
      <c r="AF41" s="33"/>
      <c r="AG41" s="44"/>
      <c r="AH41" s="44"/>
      <c r="AI41" s="44"/>
      <c r="AJ41" s="33"/>
      <c r="AK41" s="33"/>
      <c r="AL41" s="44"/>
      <c r="AM41" s="44"/>
      <c r="AN41" s="44"/>
      <c r="AO41" s="44"/>
      <c r="AP41" s="33"/>
      <c r="AQ41" s="33"/>
      <c r="AR41" s="44"/>
      <c r="AS41" s="44"/>
      <c r="AT41" s="44"/>
      <c r="AU41" s="44"/>
      <c r="AV41" s="30"/>
      <c r="AW41" s="33"/>
      <c r="AX41" s="44"/>
      <c r="AY41" s="44"/>
      <c r="AZ41" s="44"/>
      <c r="BA41" s="44"/>
      <c r="BB41" s="30"/>
      <c r="BC41" s="46"/>
      <c r="BF41" s="46"/>
      <c r="BI41" s="46"/>
    </row>
    <row r="42" spans="2:61" ht="12" customHeight="1">
      <c r="B42" s="45"/>
      <c r="C42" s="30"/>
      <c r="D42" s="49"/>
      <c r="E42" s="49"/>
      <c r="F42" s="49"/>
      <c r="V42" s="44"/>
      <c r="W42" s="44"/>
      <c r="X42" s="44"/>
      <c r="Y42" s="44"/>
      <c r="Z42" s="44"/>
      <c r="AA42" s="44"/>
      <c r="AB42" s="44"/>
      <c r="AC42" s="44"/>
      <c r="AD42" s="44"/>
      <c r="AE42" s="30"/>
      <c r="AF42" s="33"/>
      <c r="AG42" s="44"/>
      <c r="AH42" s="44"/>
      <c r="AI42" s="44"/>
      <c r="AJ42" s="33"/>
      <c r="AK42" s="33"/>
      <c r="AL42" s="44"/>
      <c r="AM42" s="44"/>
      <c r="AN42" s="44"/>
      <c r="AO42" s="44"/>
      <c r="AP42" s="33"/>
      <c r="AQ42" s="33"/>
      <c r="AR42" s="44"/>
      <c r="AS42" s="44"/>
      <c r="AT42" s="44"/>
      <c r="AU42" s="44"/>
      <c r="AV42" s="30"/>
      <c r="AW42" s="33"/>
      <c r="AX42" s="44"/>
      <c r="AY42" s="44"/>
      <c r="AZ42" s="44"/>
      <c r="BA42" s="44"/>
      <c r="BB42" s="30"/>
      <c r="BC42" s="46"/>
      <c r="BF42" s="46"/>
      <c r="BI42" s="46"/>
    </row>
    <row r="43" spans="2:61" ht="12" customHeight="1">
      <c r="B43" s="45"/>
      <c r="D43" s="30"/>
      <c r="E43" s="30"/>
      <c r="F43" s="30"/>
      <c r="V43" s="44"/>
      <c r="W43" s="44"/>
      <c r="X43" s="44"/>
      <c r="Y43" s="44"/>
      <c r="Z43" s="44"/>
      <c r="AA43" s="44"/>
      <c r="AB43" s="44"/>
      <c r="AC43" s="44"/>
      <c r="AD43" s="44"/>
      <c r="AE43" s="30"/>
      <c r="AF43" s="33"/>
      <c r="AG43" s="44"/>
      <c r="AH43" s="44"/>
      <c r="AI43" s="44"/>
      <c r="AJ43" s="33"/>
      <c r="AK43" s="33"/>
      <c r="AL43" s="44"/>
      <c r="AM43" s="44"/>
      <c r="AN43" s="44"/>
      <c r="AO43" s="44"/>
      <c r="AP43" s="33"/>
      <c r="AQ43" s="30"/>
      <c r="AR43" s="44"/>
      <c r="AS43" s="44"/>
      <c r="AT43" s="44"/>
      <c r="AU43" s="44"/>
      <c r="AV43" s="30"/>
      <c r="AW43" s="33"/>
      <c r="AX43" s="44"/>
      <c r="AY43" s="44"/>
      <c r="AZ43" s="44"/>
      <c r="BA43" s="44"/>
      <c r="BB43" s="30"/>
      <c r="BC43" s="46"/>
      <c r="BF43" s="46"/>
      <c r="BI43" s="46"/>
    </row>
    <row r="44" spans="2:61" ht="12" customHeight="1">
      <c r="B44" s="45"/>
      <c r="C44" s="30"/>
      <c r="D44" s="30"/>
      <c r="E44" s="30"/>
      <c r="F44" s="30"/>
      <c r="V44" s="44"/>
      <c r="W44" s="44"/>
      <c r="X44" s="44"/>
      <c r="Y44" s="44"/>
      <c r="Z44" s="44"/>
      <c r="AA44" s="44"/>
      <c r="AB44" s="44"/>
      <c r="AC44" s="44"/>
      <c r="AD44" s="44"/>
      <c r="AE44" s="30"/>
      <c r="AF44" s="33"/>
      <c r="AG44" s="44"/>
      <c r="AH44" s="44"/>
      <c r="AI44" s="44"/>
      <c r="AJ44" s="33"/>
      <c r="AK44" s="33"/>
      <c r="AL44" s="44"/>
      <c r="AM44" s="44"/>
      <c r="AN44" s="44"/>
      <c r="AO44" s="44"/>
      <c r="AP44" s="33"/>
      <c r="AQ44" s="33"/>
      <c r="AR44" s="44"/>
      <c r="AS44" s="44"/>
      <c r="AT44" s="44"/>
      <c r="AU44" s="44"/>
      <c r="AV44" s="30"/>
      <c r="AW44" s="33"/>
      <c r="AX44" s="44"/>
      <c r="AY44" s="44"/>
      <c r="AZ44" s="44"/>
      <c r="BA44" s="44"/>
      <c r="BB44" s="30"/>
      <c r="BC44" s="46"/>
      <c r="BF44" s="46"/>
      <c r="BI44" s="46"/>
    </row>
    <row r="45" spans="2:61" ht="12" customHeight="1">
      <c r="B45" s="45"/>
      <c r="D45" s="30"/>
      <c r="E45" s="30"/>
      <c r="F45" s="30"/>
      <c r="V45" s="44"/>
      <c r="W45" s="44"/>
      <c r="X45" s="44"/>
      <c r="Y45" s="44"/>
      <c r="Z45" s="44"/>
      <c r="AA45" s="44"/>
      <c r="AB45" s="44"/>
      <c r="AC45" s="44"/>
      <c r="AD45" s="44"/>
      <c r="AE45" s="30"/>
      <c r="AF45" s="33"/>
      <c r="AG45" s="44"/>
      <c r="AH45" s="44"/>
      <c r="AI45" s="44"/>
      <c r="AJ45" s="33"/>
      <c r="AK45" s="33"/>
      <c r="AL45" s="44"/>
      <c r="AM45" s="44"/>
      <c r="AN45" s="44"/>
      <c r="AO45" s="44"/>
      <c r="AP45" s="33"/>
      <c r="AQ45" s="33"/>
      <c r="AR45" s="44"/>
      <c r="AS45" s="44"/>
      <c r="AT45" s="44"/>
      <c r="AU45" s="44"/>
      <c r="AV45" s="30"/>
      <c r="AW45" s="33"/>
      <c r="AX45" s="44"/>
      <c r="AY45" s="44"/>
      <c r="AZ45" s="44"/>
      <c r="BA45" s="44"/>
      <c r="BB45" s="30"/>
      <c r="BC45" s="46"/>
      <c r="BF45" s="46"/>
      <c r="BI45" s="46"/>
    </row>
    <row r="46" spans="2:61" ht="12" customHeight="1">
      <c r="B46" s="45"/>
      <c r="D46" s="30"/>
      <c r="E46" s="30"/>
      <c r="F46" s="30"/>
      <c r="V46" s="44"/>
      <c r="W46" s="44"/>
      <c r="X46" s="44"/>
      <c r="Y46" s="44"/>
      <c r="Z46" s="44"/>
      <c r="AA46" s="44"/>
      <c r="AB46" s="44"/>
      <c r="AC46" s="44"/>
      <c r="AD46" s="44"/>
      <c r="AE46" s="30"/>
      <c r="AF46" s="33"/>
      <c r="AG46" s="44"/>
      <c r="AH46" s="44"/>
      <c r="AI46" s="44"/>
      <c r="AJ46" s="33"/>
      <c r="AK46" s="33"/>
      <c r="AL46" s="44"/>
      <c r="AM46" s="44"/>
      <c r="AN46" s="44"/>
      <c r="AO46" s="44"/>
      <c r="AP46" s="33"/>
      <c r="AQ46" s="33"/>
      <c r="AR46" s="44"/>
      <c r="AS46" s="44"/>
      <c r="AT46" s="44"/>
      <c r="AU46" s="44"/>
      <c r="AV46" s="30"/>
      <c r="AW46" s="33"/>
      <c r="AX46" s="44"/>
      <c r="AY46" s="44"/>
      <c r="AZ46" s="44"/>
      <c r="BA46" s="44"/>
      <c r="BB46" s="30"/>
      <c r="BC46" s="46"/>
      <c r="BF46" s="46"/>
      <c r="BI46" s="46"/>
    </row>
    <row r="47" spans="2:61" ht="12" customHeight="1">
      <c r="B47" s="45"/>
      <c r="E47" s="30"/>
      <c r="F47" s="30"/>
      <c r="V47" s="44"/>
      <c r="W47" s="44"/>
      <c r="X47" s="44"/>
      <c r="Y47" s="44"/>
      <c r="Z47" s="44"/>
      <c r="AA47" s="44"/>
      <c r="AB47" s="44"/>
      <c r="AC47" s="44"/>
      <c r="AD47" s="44"/>
      <c r="AE47" s="30"/>
      <c r="AF47" s="33"/>
      <c r="AG47" s="44"/>
      <c r="AH47" s="44"/>
      <c r="AI47" s="44"/>
      <c r="AJ47" s="33"/>
      <c r="AK47" s="33"/>
      <c r="AL47" s="44"/>
      <c r="AM47" s="44"/>
      <c r="AN47" s="44"/>
      <c r="AO47" s="44"/>
      <c r="AP47" s="33"/>
      <c r="AQ47" s="33"/>
      <c r="AR47" s="44"/>
      <c r="AS47" s="44"/>
      <c r="AT47" s="44"/>
      <c r="AU47" s="44"/>
      <c r="AV47" s="30"/>
      <c r="AX47" s="44"/>
      <c r="AY47" s="44"/>
      <c r="AZ47" s="44"/>
      <c r="BA47" s="44"/>
      <c r="BB47" s="30"/>
      <c r="BC47" s="46"/>
      <c r="BF47" s="46"/>
      <c r="BI47" s="46"/>
    </row>
    <row r="48" spans="2:61" ht="12" customHeight="1">
      <c r="B48" s="30"/>
      <c r="E48" s="30"/>
      <c r="F48" s="30"/>
      <c r="V48" s="44"/>
      <c r="W48" s="44"/>
      <c r="X48" s="44"/>
      <c r="Y48" s="44"/>
      <c r="Z48" s="44"/>
      <c r="AA48" s="44"/>
      <c r="AB48" s="44"/>
      <c r="AC48" s="44"/>
      <c r="AD48" s="44"/>
      <c r="AE48" s="30"/>
      <c r="AF48" s="33"/>
      <c r="AG48" s="44"/>
      <c r="AH48" s="44"/>
      <c r="AI48" s="44"/>
      <c r="AJ48" s="33"/>
      <c r="AK48" s="33"/>
      <c r="AL48" s="44"/>
      <c r="AM48" s="44"/>
      <c r="AN48" s="44"/>
      <c r="AO48" s="44"/>
      <c r="AP48" s="33"/>
      <c r="AQ48" s="33"/>
      <c r="AR48" s="44"/>
      <c r="AS48" s="44"/>
      <c r="AT48" s="44"/>
      <c r="AU48" s="44"/>
      <c r="AV48" s="30"/>
      <c r="AW48" s="33"/>
      <c r="AX48" s="44"/>
      <c r="AY48" s="44"/>
      <c r="AZ48" s="44"/>
      <c r="BA48" s="44"/>
      <c r="BB48" s="30"/>
      <c r="BC48" s="46"/>
      <c r="BF48" s="46"/>
      <c r="BI48" s="46"/>
    </row>
    <row r="49" spans="2:54" ht="12" customHeight="1">
      <c r="B49" s="30"/>
      <c r="C49" s="136"/>
      <c r="D49" s="136"/>
      <c r="E49" s="136"/>
      <c r="F49" s="136"/>
      <c r="G49" s="136"/>
      <c r="H49" s="136"/>
      <c r="V49" s="44"/>
      <c r="W49" s="44"/>
      <c r="X49" s="44"/>
      <c r="Y49" s="44"/>
      <c r="Z49" s="44"/>
      <c r="AA49" s="44"/>
      <c r="AB49" s="44"/>
      <c r="AC49" s="44"/>
      <c r="AD49" s="44"/>
      <c r="AE49" s="30"/>
      <c r="AF49" s="33"/>
      <c r="AG49" s="44"/>
      <c r="AH49" s="44"/>
      <c r="AI49" s="44"/>
      <c r="AJ49" s="33"/>
      <c r="AK49" s="33"/>
      <c r="AL49" s="44"/>
      <c r="AM49" s="44"/>
      <c r="AN49" s="44"/>
      <c r="AO49" s="44"/>
      <c r="AP49" s="33"/>
      <c r="AQ49" s="33"/>
      <c r="AR49" s="44"/>
      <c r="AS49" s="44"/>
      <c r="AT49" s="44"/>
      <c r="AU49" s="44"/>
      <c r="AV49" s="30"/>
      <c r="AW49" s="33"/>
      <c r="AX49" s="44"/>
      <c r="AY49" s="44"/>
      <c r="AZ49" s="44"/>
      <c r="BA49" s="44"/>
      <c r="BB49" s="30"/>
    </row>
    <row r="50" spans="2:54" ht="12" customHeight="1">
      <c r="B50" s="30"/>
      <c r="E50" s="30"/>
      <c r="F50" s="30"/>
      <c r="G50" s="30"/>
      <c r="H50" s="30"/>
      <c r="I50" s="30"/>
      <c r="L50" s="30"/>
      <c r="M50" s="30"/>
      <c r="N50" s="30"/>
      <c r="O50" s="30"/>
      <c r="P50" s="30"/>
      <c r="Q50" s="30"/>
      <c r="R50" s="30"/>
      <c r="S50" s="30"/>
      <c r="T50" s="30"/>
      <c r="U50" s="30"/>
      <c r="V50" s="30"/>
      <c r="W50" s="30"/>
      <c r="X50" s="33"/>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row>
    <row r="51" spans="2:54" ht="12" customHeight="1">
      <c r="B51" s="30"/>
      <c r="C51" s="136"/>
      <c r="D51" s="138"/>
      <c r="E51" s="136"/>
      <c r="F51" s="136"/>
      <c r="G51" s="136"/>
      <c r="H51" s="136"/>
      <c r="I51" s="30"/>
      <c r="L51" s="30"/>
      <c r="M51" s="30"/>
      <c r="N51" s="30"/>
      <c r="O51" s="30"/>
      <c r="P51" s="30"/>
      <c r="Q51" s="30"/>
      <c r="R51" s="30"/>
      <c r="S51" s="30"/>
      <c r="T51" s="30"/>
      <c r="U51" s="30"/>
      <c r="V51" s="30"/>
      <c r="W51" s="30"/>
      <c r="X51" s="33"/>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row>
    <row r="52" spans="2:54" ht="12" customHeight="1">
      <c r="B52" s="30"/>
      <c r="C52" s="136"/>
      <c r="D52" s="138"/>
      <c r="E52" s="136"/>
      <c r="F52" s="136"/>
      <c r="G52" s="136"/>
      <c r="H52" s="136"/>
      <c r="I52" s="30"/>
      <c r="L52" s="30"/>
      <c r="M52" s="30"/>
      <c r="N52" s="30"/>
      <c r="O52" s="30"/>
      <c r="P52" s="30"/>
      <c r="Q52" s="30"/>
      <c r="R52" s="30"/>
      <c r="S52" s="30"/>
      <c r="T52" s="30"/>
      <c r="U52" s="30"/>
      <c r="V52" s="30"/>
      <c r="W52" s="30"/>
      <c r="X52" s="33"/>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row>
    <row r="53" spans="2:14" ht="12" customHeight="1">
      <c r="B53" s="33"/>
      <c r="C53" s="137"/>
      <c r="D53" s="137"/>
      <c r="E53" s="137"/>
      <c r="F53" s="137"/>
      <c r="G53" s="137"/>
      <c r="H53" s="137"/>
      <c r="I53" s="137"/>
      <c r="J53" s="137"/>
      <c r="K53" s="137"/>
      <c r="L53" s="137"/>
      <c r="M53" s="137"/>
      <c r="N53" s="137"/>
    </row>
    <row r="54" spans="3:14" ht="12" customHeight="1">
      <c r="C54" s="137"/>
      <c r="D54" s="137"/>
      <c r="E54" s="137"/>
      <c r="F54" s="137"/>
      <c r="G54" s="137"/>
      <c r="H54" s="137"/>
      <c r="I54" s="137"/>
      <c r="J54" s="137"/>
      <c r="K54" s="137"/>
      <c r="L54" s="137"/>
      <c r="M54" s="137"/>
      <c r="N54" s="137"/>
    </row>
    <row r="55" spans="3:14" ht="12" customHeight="1">
      <c r="C55" s="137"/>
      <c r="D55" s="137"/>
      <c r="E55" s="137"/>
      <c r="F55" s="137"/>
      <c r="G55" s="137"/>
      <c r="H55" s="137"/>
      <c r="I55" s="137"/>
      <c r="J55" s="137"/>
      <c r="K55" s="137"/>
      <c r="L55" s="137"/>
      <c r="M55" s="137"/>
      <c r="N55" s="137"/>
    </row>
    <row r="56" spans="3:14" ht="12" customHeight="1">
      <c r="C56" s="137"/>
      <c r="D56" s="137"/>
      <c r="E56" s="137"/>
      <c r="F56" s="137"/>
      <c r="G56" s="137"/>
      <c r="H56" s="137"/>
      <c r="I56" s="137"/>
      <c r="J56" s="137"/>
      <c r="K56" s="137"/>
      <c r="L56" s="137"/>
      <c r="M56" s="137"/>
      <c r="N56" s="137"/>
    </row>
    <row r="57" spans="3:14" ht="12" customHeight="1">
      <c r="C57" s="137"/>
      <c r="D57" s="137"/>
      <c r="E57" s="137"/>
      <c r="F57" s="137"/>
      <c r="G57" s="137"/>
      <c r="H57" s="137"/>
      <c r="I57" s="137"/>
      <c r="J57" s="137"/>
      <c r="K57" s="137"/>
      <c r="L57" s="137"/>
      <c r="M57" s="137"/>
      <c r="N57" s="137"/>
    </row>
    <row r="58" spans="3:14" ht="12" customHeight="1">
      <c r="C58" s="137"/>
      <c r="D58" s="137"/>
      <c r="E58" s="137"/>
      <c r="F58" s="137"/>
      <c r="G58" s="137"/>
      <c r="H58" s="137"/>
      <c r="I58" s="137"/>
      <c r="J58" s="137"/>
      <c r="K58" s="137"/>
      <c r="L58" s="137"/>
      <c r="M58" s="137"/>
      <c r="N58" s="137"/>
    </row>
    <row r="59" spans="3:14" ht="12" customHeight="1">
      <c r="C59" s="137"/>
      <c r="D59" s="137"/>
      <c r="E59" s="137"/>
      <c r="F59" s="137"/>
      <c r="G59" s="137"/>
      <c r="H59" s="137"/>
      <c r="I59" s="137"/>
      <c r="J59" s="137"/>
      <c r="K59" s="137"/>
      <c r="L59" s="137"/>
      <c r="M59" s="137"/>
      <c r="N59" s="137"/>
    </row>
    <row r="60" spans="3:14" ht="12" customHeight="1">
      <c r="C60" s="137"/>
      <c r="D60" s="137"/>
      <c r="E60" s="137"/>
      <c r="F60" s="137"/>
      <c r="G60" s="137"/>
      <c r="H60" s="137"/>
      <c r="I60" s="137"/>
      <c r="J60" s="137"/>
      <c r="K60" s="137"/>
      <c r="L60" s="137"/>
      <c r="M60" s="137"/>
      <c r="N60" s="137"/>
    </row>
    <row r="61" spans="3:14" ht="12" customHeight="1">
      <c r="C61" s="137"/>
      <c r="D61" s="137"/>
      <c r="E61" s="137"/>
      <c r="F61" s="137"/>
      <c r="G61" s="137"/>
      <c r="H61" s="137"/>
      <c r="I61" s="137"/>
      <c r="J61" s="137"/>
      <c r="K61" s="137"/>
      <c r="L61" s="137"/>
      <c r="M61" s="137"/>
      <c r="N61" s="137"/>
    </row>
    <row r="62" spans="3:16" ht="12" customHeight="1">
      <c r="C62" s="137"/>
      <c r="D62" s="137"/>
      <c r="E62" s="137"/>
      <c r="F62" s="137"/>
      <c r="G62" s="137"/>
      <c r="H62" s="137"/>
      <c r="I62" s="137"/>
      <c r="J62" s="137"/>
      <c r="K62" s="137"/>
      <c r="L62" s="137"/>
      <c r="M62" s="137"/>
      <c r="N62" s="137"/>
      <c r="O62" s="33"/>
      <c r="P62" s="30"/>
    </row>
    <row r="63" spans="3:14" ht="12" customHeight="1">
      <c r="C63" s="137"/>
      <c r="D63" s="137"/>
      <c r="E63" s="137"/>
      <c r="F63" s="137"/>
      <c r="G63" s="137"/>
      <c r="H63" s="137"/>
      <c r="I63" s="137"/>
      <c r="J63" s="137"/>
      <c r="K63" s="137"/>
      <c r="L63" s="137"/>
      <c r="M63" s="137"/>
      <c r="N63" s="137"/>
    </row>
    <row r="64" spans="3:14" ht="12" customHeight="1">
      <c r="C64" s="137"/>
      <c r="D64" s="137"/>
      <c r="E64" s="137"/>
      <c r="F64" s="137"/>
      <c r="G64" s="137"/>
      <c r="H64" s="137"/>
      <c r="I64" s="137"/>
      <c r="J64" s="137"/>
      <c r="K64" s="137"/>
      <c r="L64" s="137"/>
      <c r="M64" s="137"/>
      <c r="N64" s="137"/>
    </row>
    <row r="65" spans="3:14" ht="12" customHeight="1">
      <c r="C65" s="137"/>
      <c r="D65" s="137"/>
      <c r="E65" s="137"/>
      <c r="F65" s="137"/>
      <c r="G65" s="137"/>
      <c r="H65" s="137"/>
      <c r="I65" s="137"/>
      <c r="J65" s="137"/>
      <c r="K65" s="137"/>
      <c r="L65" s="137"/>
      <c r="M65" s="137"/>
      <c r="N65" s="137"/>
    </row>
    <row r="66" spans="3:14" ht="12" customHeight="1">
      <c r="C66" s="137"/>
      <c r="D66" s="137"/>
      <c r="E66" s="137"/>
      <c r="F66" s="137"/>
      <c r="G66" s="137"/>
      <c r="H66" s="137"/>
      <c r="I66" s="137"/>
      <c r="J66" s="137"/>
      <c r="K66" s="137"/>
      <c r="L66" s="137"/>
      <c r="M66" s="137"/>
      <c r="N66" s="137"/>
    </row>
    <row r="67" spans="3:14" ht="12" customHeight="1">
      <c r="C67" s="137"/>
      <c r="D67" s="137"/>
      <c r="E67" s="137"/>
      <c r="F67" s="137"/>
      <c r="G67" s="137"/>
      <c r="H67" s="137"/>
      <c r="I67" s="137"/>
      <c r="J67" s="137"/>
      <c r="K67" s="137"/>
      <c r="L67" s="137"/>
      <c r="M67" s="137"/>
      <c r="N67" s="137"/>
    </row>
    <row r="68" spans="3:14" ht="12" customHeight="1">
      <c r="C68" s="137"/>
      <c r="D68" s="137"/>
      <c r="E68" s="137"/>
      <c r="F68" s="137"/>
      <c r="G68" s="137"/>
      <c r="H68" s="137"/>
      <c r="I68" s="137"/>
      <c r="J68" s="137"/>
      <c r="K68" s="137"/>
      <c r="L68" s="137"/>
      <c r="M68" s="137"/>
      <c r="N68" s="137"/>
    </row>
    <row r="69" spans="3:14" ht="12" customHeight="1">
      <c r="C69" s="137"/>
      <c r="D69" s="137"/>
      <c r="E69" s="137"/>
      <c r="F69" s="137"/>
      <c r="G69" s="137"/>
      <c r="H69" s="137"/>
      <c r="I69" s="137"/>
      <c r="J69" s="137"/>
      <c r="K69" s="137"/>
      <c r="L69" s="137"/>
      <c r="M69" s="137"/>
      <c r="N69" s="137"/>
    </row>
    <row r="70" spans="3:14" ht="12" customHeight="1">
      <c r="C70" s="137"/>
      <c r="D70" s="137"/>
      <c r="E70" s="137"/>
      <c r="F70" s="137"/>
      <c r="G70" s="137"/>
      <c r="H70" s="137"/>
      <c r="I70" s="137"/>
      <c r="J70" s="137"/>
      <c r="K70" s="137"/>
      <c r="L70" s="137"/>
      <c r="M70" s="137"/>
      <c r="N70" s="137"/>
    </row>
    <row r="71" spans="3:14" ht="12" customHeight="1">
      <c r="C71" s="137"/>
      <c r="D71" s="137"/>
      <c r="E71" s="137"/>
      <c r="F71" s="137"/>
      <c r="G71" s="137"/>
      <c r="H71" s="137"/>
      <c r="I71" s="137"/>
      <c r="J71" s="137"/>
      <c r="K71" s="137"/>
      <c r="L71" s="137"/>
      <c r="M71" s="137"/>
      <c r="N71" s="137"/>
    </row>
    <row r="72" spans="3:14" ht="12" customHeight="1">
      <c r="C72" s="137"/>
      <c r="D72" s="137"/>
      <c r="E72" s="137"/>
      <c r="F72" s="137"/>
      <c r="G72" s="137"/>
      <c r="H72" s="137"/>
      <c r="I72" s="137"/>
      <c r="J72" s="137"/>
      <c r="K72" s="137"/>
      <c r="L72" s="137"/>
      <c r="M72" s="137"/>
      <c r="N72" s="137"/>
    </row>
    <row r="73" spans="3:14" ht="12" customHeight="1">
      <c r="C73" s="137"/>
      <c r="D73" s="137"/>
      <c r="E73" s="137"/>
      <c r="F73" s="137"/>
      <c r="G73" s="137"/>
      <c r="H73" s="137"/>
      <c r="I73" s="137"/>
      <c r="J73" s="137"/>
      <c r="K73" s="137"/>
      <c r="L73" s="137"/>
      <c r="M73" s="137"/>
      <c r="N73" s="137"/>
    </row>
    <row r="74" spans="3:14" ht="12" customHeight="1">
      <c r="C74" s="137"/>
      <c r="D74" s="137"/>
      <c r="E74" s="137"/>
      <c r="F74" s="137"/>
      <c r="G74" s="137"/>
      <c r="H74" s="137"/>
      <c r="I74" s="137"/>
      <c r="J74" s="137"/>
      <c r="K74" s="137"/>
      <c r="L74" s="137"/>
      <c r="M74" s="137"/>
      <c r="N74" s="137"/>
    </row>
    <row r="75" spans="3:14" ht="12" customHeight="1">
      <c r="C75" s="137"/>
      <c r="D75" s="137"/>
      <c r="E75" s="137"/>
      <c r="F75" s="137"/>
      <c r="G75" s="137"/>
      <c r="H75" s="137"/>
      <c r="I75" s="137"/>
      <c r="J75" s="137"/>
      <c r="K75" s="137"/>
      <c r="L75" s="137"/>
      <c r="M75" s="137"/>
      <c r="N75" s="137"/>
    </row>
    <row r="76" spans="3:14" ht="12" customHeight="1">
      <c r="C76" s="137"/>
      <c r="D76" s="137"/>
      <c r="E76" s="137"/>
      <c r="F76" s="137"/>
      <c r="G76" s="137"/>
      <c r="H76" s="137"/>
      <c r="I76" s="137"/>
      <c r="J76" s="137"/>
      <c r="K76" s="137"/>
      <c r="L76" s="137"/>
      <c r="M76" s="137"/>
      <c r="N76" s="137"/>
    </row>
    <row r="77" spans="3:14" ht="12" customHeight="1">
      <c r="C77" s="137"/>
      <c r="D77" s="137"/>
      <c r="E77" s="137"/>
      <c r="F77" s="137"/>
      <c r="G77" s="137"/>
      <c r="H77" s="137"/>
      <c r="I77" s="137"/>
      <c r="J77" s="137"/>
      <c r="K77" s="137"/>
      <c r="L77" s="137"/>
      <c r="M77" s="137"/>
      <c r="N77" s="137"/>
    </row>
    <row r="78" spans="3:14" ht="12" customHeight="1">
      <c r="C78" s="137"/>
      <c r="D78" s="137"/>
      <c r="E78" s="137"/>
      <c r="F78" s="137"/>
      <c r="G78" s="137"/>
      <c r="H78" s="137"/>
      <c r="I78" s="137"/>
      <c r="J78" s="137"/>
      <c r="K78" s="137"/>
      <c r="L78" s="137"/>
      <c r="M78" s="137"/>
      <c r="N78" s="137"/>
    </row>
    <row r="79" spans="3:14" ht="12" customHeight="1">
      <c r="C79" s="137"/>
      <c r="D79" s="137"/>
      <c r="E79" s="137"/>
      <c r="F79" s="137"/>
      <c r="G79" s="137"/>
      <c r="H79" s="137"/>
      <c r="I79" s="137"/>
      <c r="J79" s="137"/>
      <c r="K79" s="137"/>
      <c r="L79" s="137"/>
      <c r="M79" s="137"/>
      <c r="N79" s="137"/>
    </row>
    <row r="80" spans="3:14" ht="12" customHeight="1">
      <c r="C80" s="137"/>
      <c r="D80" s="137"/>
      <c r="E80" s="137"/>
      <c r="F80" s="137"/>
      <c r="G80" s="137"/>
      <c r="H80" s="137"/>
      <c r="I80" s="137"/>
      <c r="J80" s="137"/>
      <c r="K80" s="137"/>
      <c r="L80" s="137"/>
      <c r="M80" s="137"/>
      <c r="N80" s="137"/>
    </row>
    <row r="81" spans="3:14" ht="12" customHeight="1">
      <c r="C81" s="137"/>
      <c r="D81" s="137"/>
      <c r="E81" s="137"/>
      <c r="F81" s="137"/>
      <c r="G81" s="137"/>
      <c r="H81" s="137"/>
      <c r="I81" s="137"/>
      <c r="J81" s="137"/>
      <c r="K81" s="137"/>
      <c r="L81" s="137"/>
      <c r="M81" s="137"/>
      <c r="N81" s="137"/>
    </row>
    <row r="82" spans="3:14" ht="12" customHeight="1">
      <c r="C82" s="137"/>
      <c r="D82" s="137"/>
      <c r="E82" s="137"/>
      <c r="F82" s="137"/>
      <c r="G82" s="137"/>
      <c r="H82" s="137"/>
      <c r="I82" s="137"/>
      <c r="J82" s="137"/>
      <c r="K82" s="137"/>
      <c r="L82" s="137"/>
      <c r="M82" s="137"/>
      <c r="N82" s="137"/>
    </row>
    <row r="83" spans="3:14" ht="12" customHeight="1">
      <c r="C83" s="137"/>
      <c r="D83" s="137"/>
      <c r="E83" s="137"/>
      <c r="F83" s="137"/>
      <c r="G83" s="137"/>
      <c r="H83" s="137"/>
      <c r="I83" s="137"/>
      <c r="J83" s="137"/>
      <c r="K83" s="137"/>
      <c r="L83" s="137"/>
      <c r="M83" s="137"/>
      <c r="N83" s="137"/>
    </row>
    <row r="84" spans="3:14" ht="12" customHeight="1">
      <c r="C84" s="137"/>
      <c r="D84" s="137"/>
      <c r="E84" s="137"/>
      <c r="F84" s="137"/>
      <c r="G84" s="137"/>
      <c r="H84" s="137"/>
      <c r="I84" s="137"/>
      <c r="J84" s="137"/>
      <c r="K84" s="137"/>
      <c r="L84" s="137"/>
      <c r="M84" s="137"/>
      <c r="N84" s="137"/>
    </row>
    <row r="85" spans="3:14" ht="12" customHeight="1">
      <c r="C85" s="137"/>
      <c r="D85" s="137"/>
      <c r="E85" s="137"/>
      <c r="F85" s="137"/>
      <c r="G85" s="137"/>
      <c r="H85" s="137"/>
      <c r="I85" s="137"/>
      <c r="J85" s="137"/>
      <c r="K85" s="137"/>
      <c r="L85" s="137"/>
      <c r="M85" s="137"/>
      <c r="N85" s="137"/>
    </row>
    <row r="86" spans="3:14" ht="12" customHeight="1">
      <c r="C86" s="137"/>
      <c r="D86" s="137"/>
      <c r="E86" s="137"/>
      <c r="F86" s="137"/>
      <c r="G86" s="137"/>
      <c r="H86" s="137"/>
      <c r="I86" s="137"/>
      <c r="J86" s="137"/>
      <c r="K86" s="137"/>
      <c r="L86" s="137"/>
      <c r="M86" s="137"/>
      <c r="N86" s="137"/>
    </row>
    <row r="87" spans="3:14" ht="12" customHeight="1">
      <c r="C87" s="137"/>
      <c r="D87" s="137"/>
      <c r="E87" s="137"/>
      <c r="F87" s="137"/>
      <c r="G87" s="137"/>
      <c r="H87" s="137"/>
      <c r="I87" s="137"/>
      <c r="J87" s="137"/>
      <c r="K87" s="137"/>
      <c r="L87" s="137"/>
      <c r="M87" s="137"/>
      <c r="N87" s="137"/>
    </row>
    <row r="88" spans="3:14" ht="12" customHeight="1">
      <c r="C88" s="137"/>
      <c r="D88" s="137"/>
      <c r="E88" s="137"/>
      <c r="F88" s="137"/>
      <c r="G88" s="137"/>
      <c r="H88" s="137"/>
      <c r="I88" s="137"/>
      <c r="J88" s="137"/>
      <c r="K88" s="137"/>
      <c r="L88" s="137"/>
      <c r="M88" s="137"/>
      <c r="N88" s="137"/>
    </row>
    <row r="89" spans="3:14" ht="12" customHeight="1">
      <c r="C89" s="137"/>
      <c r="D89" s="137"/>
      <c r="E89" s="137"/>
      <c r="F89" s="137"/>
      <c r="G89" s="137"/>
      <c r="H89" s="137"/>
      <c r="I89" s="137"/>
      <c r="J89" s="137"/>
      <c r="K89" s="137"/>
      <c r="L89" s="137"/>
      <c r="M89" s="137"/>
      <c r="N89" s="137"/>
    </row>
    <row r="90" spans="3:14" ht="12" customHeight="1">
      <c r="C90" s="137"/>
      <c r="D90" s="137"/>
      <c r="E90" s="137"/>
      <c r="F90" s="137"/>
      <c r="G90" s="137"/>
      <c r="H90" s="137"/>
      <c r="I90" s="137"/>
      <c r="J90" s="137"/>
      <c r="K90" s="137"/>
      <c r="L90" s="137"/>
      <c r="M90" s="137"/>
      <c r="N90" s="137"/>
    </row>
    <row r="91" spans="3:14" ht="12" customHeight="1">
      <c r="C91" s="137"/>
      <c r="D91" s="137"/>
      <c r="E91" s="137"/>
      <c r="F91" s="137"/>
      <c r="G91" s="137"/>
      <c r="H91" s="137"/>
      <c r="I91" s="137"/>
      <c r="J91" s="137"/>
      <c r="K91" s="137"/>
      <c r="L91" s="137"/>
      <c r="M91" s="137"/>
      <c r="N91" s="137"/>
    </row>
    <row r="92" spans="3:14" ht="12" customHeight="1">
      <c r="C92" s="137"/>
      <c r="D92" s="137"/>
      <c r="E92" s="137"/>
      <c r="F92" s="137"/>
      <c r="G92" s="137"/>
      <c r="H92" s="137"/>
      <c r="I92" s="137"/>
      <c r="J92" s="137"/>
      <c r="K92" s="137"/>
      <c r="L92" s="137"/>
      <c r="M92" s="137"/>
      <c r="N92" s="137"/>
    </row>
    <row r="93" spans="3:14" ht="12" customHeight="1">
      <c r="C93" s="137"/>
      <c r="D93" s="137"/>
      <c r="E93" s="137"/>
      <c r="F93" s="137"/>
      <c r="G93" s="137"/>
      <c r="H93" s="137"/>
      <c r="I93" s="137"/>
      <c r="J93" s="137"/>
      <c r="K93" s="137"/>
      <c r="L93" s="137"/>
      <c r="M93" s="137"/>
      <c r="N93" s="137"/>
    </row>
    <row r="94" spans="3:14" ht="12" customHeight="1">
      <c r="C94" s="137"/>
      <c r="D94" s="137"/>
      <c r="E94" s="137"/>
      <c r="F94" s="137"/>
      <c r="G94" s="137"/>
      <c r="H94" s="137"/>
      <c r="I94" s="137"/>
      <c r="J94" s="137"/>
      <c r="K94" s="137"/>
      <c r="L94" s="137"/>
      <c r="M94" s="137"/>
      <c r="N94" s="137"/>
    </row>
    <row r="95" spans="3:14" ht="12" customHeight="1">
      <c r="C95" s="137"/>
      <c r="D95" s="137"/>
      <c r="E95" s="137"/>
      <c r="F95" s="137"/>
      <c r="G95" s="137"/>
      <c r="H95" s="137"/>
      <c r="I95" s="137"/>
      <c r="J95" s="137"/>
      <c r="K95" s="137"/>
      <c r="L95" s="137"/>
      <c r="M95" s="137"/>
      <c r="N95" s="137"/>
    </row>
    <row r="96" spans="3:14" ht="12" customHeight="1">
      <c r="C96" s="137"/>
      <c r="D96" s="137"/>
      <c r="E96" s="137"/>
      <c r="F96" s="137"/>
      <c r="G96" s="137"/>
      <c r="H96" s="137"/>
      <c r="I96" s="137"/>
      <c r="J96" s="137"/>
      <c r="K96" s="137"/>
      <c r="L96" s="137"/>
      <c r="M96" s="137"/>
      <c r="N96" s="137"/>
    </row>
    <row r="97" spans="3:14" ht="12" customHeight="1">
      <c r="C97" s="137"/>
      <c r="D97" s="137"/>
      <c r="E97" s="137"/>
      <c r="F97" s="137"/>
      <c r="G97" s="137"/>
      <c r="H97" s="137"/>
      <c r="I97" s="137"/>
      <c r="J97" s="137"/>
      <c r="K97" s="137"/>
      <c r="L97" s="137"/>
      <c r="M97" s="137"/>
      <c r="N97" s="137"/>
    </row>
    <row r="98" spans="3:14" ht="12" customHeight="1">
      <c r="C98" s="137"/>
      <c r="D98" s="137"/>
      <c r="E98" s="137"/>
      <c r="F98" s="137"/>
      <c r="G98" s="137"/>
      <c r="H98" s="137"/>
      <c r="I98" s="137"/>
      <c r="J98" s="137"/>
      <c r="K98" s="137"/>
      <c r="L98" s="137"/>
      <c r="M98" s="137"/>
      <c r="N98" s="137"/>
    </row>
    <row r="99" spans="3:14" ht="12" customHeight="1">
      <c r="C99" s="137"/>
      <c r="D99" s="137"/>
      <c r="E99" s="137"/>
      <c r="F99" s="137"/>
      <c r="G99" s="137"/>
      <c r="H99" s="137"/>
      <c r="I99" s="137"/>
      <c r="J99" s="137"/>
      <c r="K99" s="137"/>
      <c r="L99" s="137"/>
      <c r="M99" s="137"/>
      <c r="N99" s="137"/>
    </row>
    <row r="100" spans="3:14" ht="12" customHeight="1">
      <c r="C100" s="137"/>
      <c r="D100" s="137"/>
      <c r="E100" s="137"/>
      <c r="F100" s="137"/>
      <c r="G100" s="137"/>
      <c r="H100" s="137"/>
      <c r="I100" s="137"/>
      <c r="J100" s="137"/>
      <c r="K100" s="137"/>
      <c r="L100" s="137"/>
      <c r="M100" s="137"/>
      <c r="N100" s="137"/>
    </row>
    <row r="101" spans="3:14" ht="12" customHeight="1">
      <c r="C101" s="137"/>
      <c r="D101" s="137"/>
      <c r="E101" s="137"/>
      <c r="F101" s="137"/>
      <c r="G101" s="137"/>
      <c r="H101" s="137"/>
      <c r="I101" s="137"/>
      <c r="J101" s="137"/>
      <c r="K101" s="137"/>
      <c r="L101" s="137"/>
      <c r="M101" s="137"/>
      <c r="N101" s="137"/>
    </row>
    <row r="102" spans="3:14" ht="12" customHeight="1">
      <c r="C102" s="137"/>
      <c r="D102" s="137"/>
      <c r="E102" s="137"/>
      <c r="F102" s="137"/>
      <c r="G102" s="137"/>
      <c r="H102" s="137"/>
      <c r="I102" s="137"/>
      <c r="J102" s="137"/>
      <c r="K102" s="137"/>
      <c r="L102" s="137"/>
      <c r="M102" s="137"/>
      <c r="N102" s="137"/>
    </row>
    <row r="103" spans="3:14" ht="12" customHeight="1">
      <c r="C103" s="137"/>
      <c r="D103" s="137"/>
      <c r="E103" s="137"/>
      <c r="F103" s="137"/>
      <c r="G103" s="137"/>
      <c r="H103" s="137"/>
      <c r="I103" s="137"/>
      <c r="J103" s="137"/>
      <c r="K103" s="137"/>
      <c r="L103" s="137"/>
      <c r="M103" s="137"/>
      <c r="N103" s="137"/>
    </row>
    <row r="104" spans="3:14" ht="12" customHeight="1">
      <c r="C104" s="137"/>
      <c r="D104" s="137"/>
      <c r="E104" s="137"/>
      <c r="F104" s="137"/>
      <c r="G104" s="137"/>
      <c r="H104" s="137"/>
      <c r="I104" s="137"/>
      <c r="J104" s="137"/>
      <c r="K104" s="137"/>
      <c r="L104" s="137"/>
      <c r="M104" s="137"/>
      <c r="N104" s="137"/>
    </row>
    <row r="105" spans="3:14" ht="12" customHeight="1">
      <c r="C105" s="137"/>
      <c r="D105" s="137"/>
      <c r="E105" s="137"/>
      <c r="F105" s="137"/>
      <c r="G105" s="137"/>
      <c r="H105" s="137"/>
      <c r="I105" s="137"/>
      <c r="J105" s="137"/>
      <c r="K105" s="137"/>
      <c r="L105" s="137"/>
      <c r="M105" s="137"/>
      <c r="N105" s="137"/>
    </row>
    <row r="111" spans="2:7" ht="12" customHeight="1">
      <c r="B111" s="33"/>
      <c r="D111" s="33"/>
      <c r="E111" s="33"/>
      <c r="F111" s="33"/>
      <c r="G111" s="33"/>
    </row>
  </sheetData>
  <mergeCells count="7">
    <mergeCell ref="AC23:AH23"/>
    <mergeCell ref="AP23:AU23"/>
    <mergeCell ref="C16:N16"/>
    <mergeCell ref="C17:N17"/>
    <mergeCell ref="C18:N18"/>
    <mergeCell ref="C19:N19"/>
    <mergeCell ref="C20:N2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A9998-848C-43A0-9DD6-6F44E30E6C2A}">
  <sheetPr>
    <tabColor rgb="FF0070C0"/>
  </sheetPr>
  <dimension ref="A1:A1"/>
  <sheetViews>
    <sheetView showGridLines="0" workbookViewId="0" topLeftCell="A1"/>
  </sheetViews>
  <sheetFormatPr defaultColWidth="8.8515625" defaultRowHeight="12"/>
  <cols>
    <col min="1" max="16384" width="8.8515625" style="109" customWidth="1"/>
  </cols>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 Utvik</dc:creator>
  <cp:keywords/>
  <dc:description/>
  <cp:lastModifiedBy>Knut Utvik</cp:lastModifiedBy>
  <dcterms:created xsi:type="dcterms:W3CDTF">2022-03-17T09:55:23Z</dcterms:created>
  <dcterms:modified xsi:type="dcterms:W3CDTF">2022-05-31T11:12:45Z</dcterms:modified>
  <cp:category/>
  <cp:version/>
  <cp:contentType/>
  <cp:contentStatus/>
</cp:coreProperties>
</file>