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3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2"/>
  </bookViews>
  <sheets>
    <sheet name="Table 1" sheetId="22" r:id="rId1"/>
    <sheet name="Table 2" sheetId="8" r:id="rId2"/>
    <sheet name="Figure 1" sheetId="9" r:id="rId3"/>
    <sheet name="Table 3" sheetId="23" r:id="rId4"/>
    <sheet name="Table 4" sheetId="24" r:id="rId5"/>
    <sheet name="Figure 2" sheetId="25" r:id="rId6"/>
    <sheet name="Table 5" sheetId="26" r:id="rId7"/>
    <sheet name="Table 6" sheetId="27" r:id="rId8"/>
    <sheet name="Figure 3" sheetId="29" r:id="rId9"/>
    <sheet name="Data nucl elec" sheetId="39" r:id="rId10"/>
    <sheet name="Nuclear gross elec prod" sheetId="7" r:id="rId11"/>
    <sheet name="Enrichment capa" sheetId="12" r:id="rId12"/>
    <sheet name="Freah fuel prod" sheetId="31" r:id="rId13"/>
    <sheet name="Fresh fuel capa" sheetId="32" r:id="rId14"/>
    <sheet name="MOX prod" sheetId="33" r:id="rId15"/>
    <sheet name="MOX capa" sheetId="34" r:id="rId16"/>
    <sheet name="Nuclear heat" sheetId="35" r:id="rId17"/>
    <sheet name="Burnup" sheetId="36" r:id="rId18"/>
    <sheet name="U Pu prod" sheetId="37" r:id="rId19"/>
    <sheet name="U Pu capa" sheetId="38" r:id="rId20"/>
  </sheets>
  <definedNames/>
  <calcPr calcId="162913"/>
</workbook>
</file>

<file path=xl/sharedStrings.xml><?xml version="1.0" encoding="utf-8"?>
<sst xmlns="http://schemas.openxmlformats.org/spreadsheetml/2006/main" count="2902" uniqueCount="148">
  <si>
    <t>Eurostat</t>
  </si>
  <si>
    <t>Gigawatt-hour</t>
  </si>
  <si>
    <t>Gross electricity production</t>
  </si>
  <si>
    <t>European Union - 27 countries (from 2020)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</si>
  <si>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</si>
  <si>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</si>
  <si>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</si>
  <si>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</si>
  <si>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</si>
  <si>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</si>
  <si>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</si>
  <si>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</si>
  <si>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</si>
  <si>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</si>
  <si>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</si>
  <si>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</si>
  <si>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</si>
  <si>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</si>
  <si>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</si>
  <si>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</si>
  <si>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</si>
  <si>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</si>
  <si>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</si>
  <si>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</si>
  <si>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</si>
  <si>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</si>
  <si>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</si>
  <si>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</si>
  <si>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</si>
  <si>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</si>
  <si>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</si>
  <si>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</si>
  <si>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</si>
  <si>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</si>
  <si>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United Kingdom</t>
  </si>
  <si>
    <t>Montenegro</t>
  </si>
  <si>
    <t>North Macedonia</t>
  </si>
  <si>
    <t>Albania</t>
  </si>
  <si>
    <t>Serbia</t>
  </si>
  <si>
    <t>Turkey</t>
  </si>
  <si>
    <t>Bosnia and Herzegovina</t>
  </si>
  <si>
    <t>Kosovo (under United Nations Security Council Resolution 1244/99)</t>
  </si>
  <si>
    <t>Moldova</t>
  </si>
  <si>
    <t>Ukraine</t>
  </si>
  <si>
    <t>Georgia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</si>
  <si>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</si>
  <si>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</si>
  <si>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</si>
  <si>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</si>
  <si>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</si>
  <si>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</si>
  <si>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</si>
  <si>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</si>
  <si>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</si>
  <si>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</si>
  <si>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</si>
  <si>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</si>
  <si>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</si>
  <si>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</si>
  <si>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</si>
  <si>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</si>
  <si>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</si>
  <si>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</si>
  <si>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</si>
  <si>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</si>
  <si>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</si>
  <si>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</si>
  <si>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</si>
  <si>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</si>
  <si>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</si>
  <si>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</si>
  <si>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</si>
  <si>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</si>
  <si>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</si>
  <si>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</si>
  <si>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:</t>
  </si>
  <si>
    <t>not available</t>
  </si>
  <si>
    <t>Last update</t>
  </si>
  <si>
    <t>Extracted on</t>
  </si>
  <si>
    <t>Source of data</t>
  </si>
  <si>
    <t>NRG_BAL</t>
  </si>
  <si>
    <t>SIEC</t>
  </si>
  <si>
    <t>UNIT</t>
  </si>
  <si>
    <t>Germany</t>
  </si>
  <si>
    <t>Special value:</t>
  </si>
  <si>
    <t>% of 27 EU countries</t>
  </si>
  <si>
    <t xml:space="preserve">Germany </t>
  </si>
  <si>
    <r>
      <t>Source:</t>
    </r>
    <r>
      <rPr>
        <sz val="9"/>
        <rFont val="Arial"/>
        <family val="2"/>
      </rPr>
      <t xml:space="preserve"> Eurostat (online data code: nrg_ind_peh)</t>
    </r>
  </si>
  <si>
    <t>Summary table for the production of the Figure 1</t>
  </si>
  <si>
    <t>Figure 1: Gross nuclear electricity production from 1990 to 2019</t>
  </si>
  <si>
    <t>(in gigawatt-hour)</t>
  </si>
  <si>
    <t>Enrichment capacity (tSWU)</t>
  </si>
  <si>
    <t>Tonnes of separative work units</t>
  </si>
  <si>
    <t>Tonnes of heavy metal</t>
  </si>
  <si>
    <t>Gigawatt-days per tonne of heavy metal</t>
  </si>
  <si>
    <t>Production capacity of fresh fuel elements (tHM)</t>
  </si>
  <si>
    <t>Production capacity of MOX fuel fabrication plants (tHM)</t>
  </si>
  <si>
    <t>Production of fresh fuel elements (tHM)</t>
  </si>
  <si>
    <t>Production of MOX fuel elements (tHM)</t>
  </si>
  <si>
    <t>Production of nuclear heat (ktoe)</t>
  </si>
  <si>
    <t>Annual average burnup of definitively discharged irradiated fuel elements (GWd/tHM)</t>
  </si>
  <si>
    <t>Production of uranium and plutonium in reprocessing plants (tHM)</t>
  </si>
  <si>
    <t>Capacity (uranium and plutonium) of reprocessing plants (tHM)</t>
  </si>
  <si>
    <t>Source: Eurostat (online data code: nrg_inf_nuc)</t>
  </si>
  <si>
    <r>
      <t>Source:</t>
    </r>
    <r>
      <rPr>
        <sz val="9"/>
        <rFont val="Arial"/>
        <family val="2"/>
      </rPr>
      <t xml:space="preserve"> Eurostat (online data code: nrg_inf_nuc)</t>
    </r>
  </si>
  <si>
    <t>(thousand tonnes of oil equivalent)</t>
  </si>
  <si>
    <t>(tonnes of separative work units)</t>
  </si>
  <si>
    <t>(tonnes of heavy metal)</t>
  </si>
  <si>
    <t>Russia</t>
  </si>
  <si>
    <t>Kazakhstan</t>
  </si>
  <si>
    <t>Niger</t>
  </si>
  <si>
    <t>Australia</t>
  </si>
  <si>
    <t>Canada</t>
  </si>
  <si>
    <t>Namibia</t>
  </si>
  <si>
    <t>Uzbekistan</t>
  </si>
  <si>
    <t>EU</t>
  </si>
  <si>
    <t>Re-enriched tails</t>
  </si>
  <si>
    <t>South Africa</t>
  </si>
  <si>
    <t>Other</t>
  </si>
  <si>
    <t>Quantity</t>
  </si>
  <si>
    <t>% U supply</t>
  </si>
  <si>
    <r>
      <t>Source:</t>
    </r>
    <r>
      <rPr>
        <sz val="9"/>
        <color indexed="8"/>
        <rFont val="Arial"/>
        <family val="2"/>
      </rPr>
      <t xml:space="preserve"> Euratom Supply Agency</t>
    </r>
  </si>
  <si>
    <t>Note: EU Member States not listed have no nuclear heat production</t>
  </si>
  <si>
    <t>Note: EU Member States not listed have no nuclear electricity production</t>
  </si>
  <si>
    <t>Note: EU Member States not listed have no nuclear enrichment capacity</t>
  </si>
  <si>
    <t>Note: EU Member States not listed have no production of fresh fuel assemblies</t>
  </si>
  <si>
    <t>Note: EU Member States not listed have no production of MOX fuel assemblies</t>
  </si>
  <si>
    <t>Note: EU Member States not listed have no nuclear reprocessing plants</t>
  </si>
  <si>
    <t xml:space="preserve">Table 1: Production of nuclear heat from 2011 to 2020 in ktoe </t>
  </si>
  <si>
    <t xml:space="preserve">Table 3: Enrichment capacity from 2011 to 2020 in tSWU </t>
  </si>
  <si>
    <t>2020</t>
  </si>
  <si>
    <t xml:space="preserve">Table 4: Production of fresh fuel assemblies from 2011 to 2020 in tHM </t>
  </si>
  <si>
    <t>Figure 2: Production of fresh fuel assemblies from 2011 to 2020 in tHM</t>
  </si>
  <si>
    <t xml:space="preserve">Table 5: Production of MOX fuel assemblies from 2011 to 2020 in tHM  </t>
  </si>
  <si>
    <t xml:space="preserve">Table 6: Production of Uranium and Plutonium in reprocessing plants from 2011 to 2020 in tHM </t>
  </si>
  <si>
    <t xml:space="preserve">Figure 3: EU Uranium supply sources in %, 2020
</t>
  </si>
  <si>
    <t xml:space="preserve">Table 2: Gross nuclear electricity production from 1990 to 2020 </t>
  </si>
  <si>
    <t>Figure 1: Gross nuclear electricity production from 1990 to 2020</t>
  </si>
  <si>
    <t>Other EU countries</t>
  </si>
  <si>
    <t>Nuclear energy facilities [nrg_inf_nuc]</t>
  </si>
  <si>
    <t>PLANT_TEC</t>
  </si>
  <si>
    <t>GEO/TIME</t>
  </si>
  <si>
    <t>Euro area - 19 countries  (from 2015)</t>
  </si>
  <si>
    <t>Thousand tonnes of oil equivalent</t>
  </si>
  <si>
    <t>Complete energy balances [nrg_bal_c]</t>
  </si>
  <si>
    <t>Nuclear heat</t>
  </si>
  <si>
    <r>
      <t>Source:</t>
    </r>
    <r>
      <rPr>
        <sz val="9"/>
        <rFont val="Arial"/>
        <family val="2"/>
      </rPr>
      <t xml:space="preserve"> Eurostat (online data code: nrg_bal_c)</t>
    </r>
  </si>
  <si>
    <t>Table 2: Gross electricity production from nuclear heat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</si>
</sst>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#,##0.000"/>
    <numFmt numFmtId="166" formatCode="dd\.mm\.yy"/>
    <numFmt numFmtId="167" formatCode="#,##0.0_i"/>
    <numFmt numFmtId="168" formatCode="#,##0_i"/>
    <numFmt numFmtId="169" formatCode="0.0%"/>
  </numFmts>
  <fonts count="2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9"/>
      <color rgb="FFFF000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i/>
      <sz val="9"/>
      <color indexed="8"/>
      <name val="Arial"/>
      <family val="2"/>
    </font>
    <font>
      <b/>
      <sz val="12"/>
      <name val="Arial"/>
      <family val="2"/>
    </font>
    <font>
      <sz val="9"/>
      <color rgb="FF00B05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i/>
      <sz val="1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indexed="8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rgb="FF000000"/>
      </top>
      <bottom style="hair">
        <color rgb="FFC0C0C0"/>
      </bottom>
    </border>
    <border>
      <left style="thin">
        <color indexed="8"/>
      </left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167" fontId="3" fillId="0" borderId="0" applyFill="0" applyBorder="0" applyProtection="0">
      <alignment horizontal="right"/>
    </xf>
    <xf numFmtId="0" fontId="0" fillId="0" borderId="0">
      <alignment/>
      <protection/>
    </xf>
  </cellStyleXfs>
  <cellXfs count="77">
    <xf numFmtId="0" fontId="0" fillId="0" borderId="0" xfId="0"/>
    <xf numFmtId="0" fontId="3" fillId="0" borderId="0" xfId="20" applyNumberFormat="1" applyFont="1" applyFill="1" applyBorder="1" applyAlignment="1">
      <alignment/>
      <protection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2" fillId="2" borderId="1" xfId="20" applyNumberFormat="1" applyFont="1" applyFill="1" applyBorder="1" applyAlignment="1">
      <alignment horizontal="left" vertical="center"/>
      <protection/>
    </xf>
    <xf numFmtId="0" fontId="2" fillId="2" borderId="1" xfId="20" applyNumberFormat="1" applyFont="1" applyFill="1" applyBorder="1" applyAlignment="1">
      <alignment horizontal="center" vertical="center"/>
      <protection/>
    </xf>
    <xf numFmtId="0" fontId="2" fillId="3" borderId="2" xfId="20" applyNumberFormat="1" applyFont="1" applyFill="1" applyBorder="1" applyAlignment="1">
      <alignment horizontal="left"/>
      <protection/>
    </xf>
    <xf numFmtId="0" fontId="2" fillId="0" borderId="3" xfId="20" applyNumberFormat="1" applyFont="1" applyFill="1" applyBorder="1" applyAlignment="1">
      <alignment horizontal="left"/>
      <protection/>
    </xf>
    <xf numFmtId="0" fontId="2" fillId="0" borderId="4" xfId="20" applyNumberFormat="1" applyFont="1" applyFill="1" applyBorder="1" applyAlignment="1">
      <alignment horizontal="left"/>
      <protection/>
    </xf>
    <xf numFmtId="0" fontId="2" fillId="0" borderId="5" xfId="20" applyNumberFormat="1" applyFont="1" applyFill="1" applyBorder="1" applyAlignment="1">
      <alignment horizontal="left"/>
      <protection/>
    </xf>
    <xf numFmtId="3" fontId="3" fillId="0" borderId="0" xfId="20" applyNumberFormat="1" applyFont="1">
      <alignment/>
      <protection/>
    </xf>
    <xf numFmtId="0" fontId="6" fillId="0" borderId="0" xfId="20" applyFont="1" applyAlignment="1">
      <alignment/>
      <protection/>
    </xf>
    <xf numFmtId="0" fontId="3" fillId="4" borderId="0" xfId="20" applyFont="1" applyFill="1">
      <alignment/>
      <protection/>
    </xf>
    <xf numFmtId="0" fontId="2" fillId="2" borderId="6" xfId="20" applyNumberFormat="1" applyFont="1" applyFill="1" applyBorder="1" applyAlignment="1">
      <alignment horizontal="left" vertical="center"/>
      <protection/>
    </xf>
    <xf numFmtId="0" fontId="2" fillId="2" borderId="7" xfId="20" applyNumberFormat="1" applyFont="1" applyFill="1" applyBorder="1" applyAlignment="1">
      <alignment horizontal="center" vertical="center"/>
      <protection/>
    </xf>
    <xf numFmtId="0" fontId="2" fillId="2" borderId="6" xfId="20" applyNumberFormat="1" applyFont="1" applyFill="1" applyBorder="1" applyAlignment="1">
      <alignment horizontal="center" vertical="center"/>
      <protection/>
    </xf>
    <xf numFmtId="0" fontId="2" fillId="5" borderId="8" xfId="20" applyNumberFormat="1" applyFont="1" applyFill="1" applyBorder="1" applyAlignment="1">
      <alignment horizontal="left"/>
      <protection/>
    </xf>
    <xf numFmtId="3" fontId="3" fillId="0" borderId="8" xfId="20" applyNumberFormat="1" applyFont="1" applyFill="1" applyBorder="1" applyAlignment="1">
      <alignment/>
      <protection/>
    </xf>
    <xf numFmtId="0" fontId="2" fillId="5" borderId="9" xfId="20" applyNumberFormat="1" applyFont="1" applyFill="1" applyBorder="1" applyAlignment="1">
      <alignment horizontal="left"/>
      <protection/>
    </xf>
    <xf numFmtId="3" fontId="3" fillId="0" borderId="9" xfId="20" applyNumberFormat="1" applyFont="1" applyFill="1" applyBorder="1" applyAlignment="1">
      <alignment/>
      <protection/>
    </xf>
    <xf numFmtId="0" fontId="2" fillId="0" borderId="0" xfId="20" applyFont="1" applyAlignment="1">
      <alignment horizontal="left"/>
      <protection/>
    </xf>
    <xf numFmtId="0" fontId="2" fillId="2" borderId="10" xfId="20" applyNumberFormat="1" applyFont="1" applyFill="1" applyBorder="1" applyAlignment="1">
      <alignment horizontal="center" vertical="center"/>
      <protection/>
    </xf>
    <xf numFmtId="0" fontId="2" fillId="3" borderId="11" xfId="20" applyNumberFormat="1" applyFont="1" applyFill="1" applyBorder="1" applyAlignment="1">
      <alignment horizontal="left"/>
      <protection/>
    </xf>
    <xf numFmtId="3" fontId="3" fillId="3" borderId="11" xfId="20" applyNumberFormat="1" applyFont="1" applyFill="1" applyBorder="1" applyAlignment="1">
      <alignment/>
      <protection/>
    </xf>
    <xf numFmtId="0" fontId="2" fillId="2" borderId="12" xfId="20" applyNumberFormat="1" applyFont="1" applyFill="1" applyBorder="1" applyAlignment="1">
      <alignment horizontal="left" vertical="center"/>
      <protection/>
    </xf>
    <xf numFmtId="168" fontId="3" fillId="3" borderId="3" xfId="21" applyNumberFormat="1" applyFont="1" applyFill="1" applyBorder="1" applyAlignment="1">
      <alignment horizontal="right"/>
    </xf>
    <xf numFmtId="168" fontId="3" fillId="0" borderId="3" xfId="21" applyNumberFormat="1" applyFont="1" applyFill="1" applyBorder="1" applyAlignment="1">
      <alignment horizontal="right"/>
    </xf>
    <xf numFmtId="168" fontId="3" fillId="0" borderId="4" xfId="21" applyNumberFormat="1" applyFont="1" applyFill="1" applyBorder="1" applyAlignment="1">
      <alignment horizontal="right"/>
    </xf>
    <xf numFmtId="168" fontId="3" fillId="0" borderId="5" xfId="21" applyNumberFormat="1" applyFont="1" applyFill="1" applyBorder="1" applyAlignment="1">
      <alignment horizontal="right"/>
    </xf>
    <xf numFmtId="0" fontId="8" fillId="0" borderId="0" xfId="20" applyFont="1" applyAlignment="1">
      <alignment horizontal="left"/>
      <protection/>
    </xf>
    <xf numFmtId="0" fontId="3" fillId="0" borderId="0" xfId="20" applyFont="1" applyAlignment="1">
      <alignment horizontal="left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3" borderId="3" xfId="20" applyNumberFormat="1" applyFont="1" applyFill="1" applyBorder="1" applyAlignment="1">
      <alignment horizontal="left"/>
      <protection/>
    </xf>
    <xf numFmtId="0" fontId="2" fillId="0" borderId="0" xfId="20" applyNumberFormat="1" applyFont="1" applyFill="1" applyBorder="1" applyAlignment="1">
      <alignment horizontal="left"/>
      <protection/>
    </xf>
    <xf numFmtId="0" fontId="2" fillId="0" borderId="3" xfId="20" applyNumberFormat="1" applyFont="1" applyFill="1" applyBorder="1" applyAlignment="1">
      <alignment horizontal="left"/>
      <protection/>
    </xf>
    <xf numFmtId="0" fontId="2" fillId="0" borderId="4" xfId="20" applyNumberFormat="1" applyFont="1" applyFill="1" applyBorder="1" applyAlignment="1">
      <alignment horizontal="left"/>
      <protection/>
    </xf>
    <xf numFmtId="0" fontId="2" fillId="0" borderId="5" xfId="20" applyNumberFormat="1" applyFont="1" applyFill="1" applyBorder="1" applyAlignment="1">
      <alignment horizontal="left"/>
      <protection/>
    </xf>
    <xf numFmtId="0" fontId="2" fillId="0" borderId="13" xfId="20" applyNumberFormat="1" applyFont="1" applyFill="1" applyBorder="1" applyAlignment="1">
      <alignment horizontal="left"/>
      <protection/>
    </xf>
    <xf numFmtId="0" fontId="7" fillId="0" borderId="0" xfId="0" applyFont="1" applyAlignment="1">
      <alignment/>
    </xf>
    <xf numFmtId="3" fontId="3" fillId="6" borderId="3" xfId="20" applyNumberFormat="1" applyFont="1" applyFill="1" applyBorder="1" applyAlignment="1">
      <alignment/>
      <protection/>
    </xf>
    <xf numFmtId="0" fontId="7" fillId="0" borderId="0" xfId="0" applyFont="1"/>
    <xf numFmtId="0" fontId="7" fillId="0" borderId="0" xfId="22" applyFont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left"/>
    </xf>
    <xf numFmtId="168" fontId="3" fillId="0" borderId="0" xfId="21" applyNumberFormat="1" applyFont="1" applyFill="1" applyBorder="1" applyAlignment="1">
      <alignment horizontal="right"/>
    </xf>
    <xf numFmtId="168" fontId="3" fillId="0" borderId="3" xfId="21" applyNumberFormat="1" applyFont="1" applyBorder="1" applyAlignment="1">
      <alignment horizontal="right"/>
    </xf>
    <xf numFmtId="168" fontId="3" fillId="0" borderId="13" xfId="21" applyNumberFormat="1" applyFont="1" applyFill="1" applyBorder="1" applyAlignment="1">
      <alignment horizontal="right"/>
    </xf>
    <xf numFmtId="168" fontId="3" fillId="6" borderId="3" xfId="21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9" fontId="7" fillId="0" borderId="0" xfId="0" applyNumberFormat="1" applyFont="1"/>
    <xf numFmtId="10" fontId="7" fillId="0" borderId="0" xfId="0" applyNumberFormat="1" applyFont="1"/>
    <xf numFmtId="0" fontId="10" fillId="0" borderId="0" xfId="20" applyNumberFormat="1" applyFont="1" applyFill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0" fillId="0" borderId="0" xfId="20" applyFont="1" applyAlignment="1">
      <alignment horizontal="left"/>
      <protection/>
    </xf>
    <xf numFmtId="0" fontId="2" fillId="0" borderId="14" xfId="20" applyNumberFormat="1" applyFont="1" applyFill="1" applyBorder="1" applyAlignment="1">
      <alignment horizontal="left"/>
      <protection/>
    </xf>
    <xf numFmtId="168" fontId="3" fillId="0" borderId="14" xfId="21" applyNumberFormat="1" applyFont="1" applyFill="1" applyBorder="1" applyAlignment="1">
      <alignment horizontal="right"/>
    </xf>
    <xf numFmtId="0" fontId="2" fillId="0" borderId="15" xfId="20" applyNumberFormat="1" applyFont="1" applyFill="1" applyBorder="1" applyAlignment="1">
      <alignment horizontal="left"/>
      <protection/>
    </xf>
    <xf numFmtId="3" fontId="3" fillId="0" borderId="15" xfId="20" applyNumberFormat="1" applyFont="1" applyFill="1" applyBorder="1" applyAlignment="1">
      <alignment/>
      <protection/>
    </xf>
    <xf numFmtId="169" fontId="7" fillId="0" borderId="0" xfId="0" applyNumberFormat="1" applyFont="1"/>
    <xf numFmtId="10" fontId="3" fillId="0" borderId="0" xfId="20" applyNumberFormat="1" applyFont="1">
      <alignment/>
      <protection/>
    </xf>
    <xf numFmtId="10" fontId="11" fillId="0" borderId="0" xfId="20" applyNumberFormat="1" applyFont="1">
      <alignment/>
      <protection/>
    </xf>
    <xf numFmtId="0" fontId="2" fillId="0" borderId="14" xfId="20" applyNumberFormat="1" applyFont="1" applyFill="1" applyBorder="1" applyAlignment="1">
      <alignment horizontal="left"/>
      <protection/>
    </xf>
    <xf numFmtId="0" fontId="11" fillId="0" borderId="0" xfId="20" applyFont="1">
      <alignment/>
      <protection/>
    </xf>
    <xf numFmtId="169" fontId="11" fillId="0" borderId="0" xfId="21" applyNumberFormat="1" applyFont="1" applyAlignment="1">
      <alignment horizontal="right"/>
    </xf>
    <xf numFmtId="169" fontId="11" fillId="0" borderId="0" xfId="20" applyNumberFormat="1" applyFont="1">
      <alignment/>
      <protection/>
    </xf>
    <xf numFmtId="0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" fillId="5" borderId="9" xfId="0" applyNumberFormat="1" applyFont="1" applyFill="1" applyBorder="1" applyAlignment="1">
      <alignment/>
    </xf>
    <xf numFmtId="165" fontId="1" fillId="0" borderId="9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" fillId="5" borderId="9" xfId="0" applyNumberFormat="1" applyFont="1" applyFill="1" applyBorder="1" applyAlignment="1">
      <alignment/>
    </xf>
    <xf numFmtId="165" fontId="1" fillId="0" borderId="9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nuclear electricity production from 1990 to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gigawatt-hour)</a:t>
            </a:r>
          </a:p>
        </c:rich>
      </c:tx>
      <c:layout>
        <c:manualLayout>
          <c:xMode val="edge"/>
          <c:yMode val="edge"/>
          <c:x val="0.001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675"/>
          <c:w val="0.97075"/>
          <c:h val="0.763"/>
        </c:manualLayout>
      </c:layout>
      <c:areaChart>
        <c:grouping val="stacked"/>
        <c:varyColors val="0"/>
        <c:ser>
          <c:idx val="0"/>
          <c:order val="0"/>
          <c:tx>
            <c:strRef>
              <c:f>'Nuclear gross elec prod'!$A$40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1"/>
            </a:solidFill>
            <a:ln w="9525" cap="flat" cmpd="sng">
              <a:solidFill>
                <a:schemeClr val="accent1">
                  <a:shade val="9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'Nuclear gross elec prod'!$B$38:$AF$38</c:f>
              <c:strCache/>
            </c:strRef>
          </c:cat>
          <c:val>
            <c:numRef>
              <c:f>'Nuclear gross elec prod'!$B$40:$AF$40</c:f>
              <c:numCache/>
            </c:numRef>
          </c:val>
        </c:ser>
        <c:ser>
          <c:idx val="1"/>
          <c:order val="1"/>
          <c:tx>
            <c:strRef>
              <c:f>'Nuclear gross elec prod'!$A$41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2"/>
            </a:solidFill>
            <a:ln w="9525" cap="flat" cmpd="sng">
              <a:solidFill>
                <a:schemeClr val="accent2">
                  <a:shade val="9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'Nuclear gross elec prod'!$B$38:$AF$38</c:f>
              <c:strCache/>
            </c:strRef>
          </c:cat>
          <c:val>
            <c:numRef>
              <c:f>'Nuclear gross elec prod'!$B$41:$AF$41</c:f>
              <c:numCache/>
            </c:numRef>
          </c:val>
        </c:ser>
        <c:ser>
          <c:idx val="2"/>
          <c:order val="2"/>
          <c:tx>
            <c:strRef>
              <c:f>'Nuclear gross elec prod'!$A$42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3"/>
            </a:solidFill>
            <a:ln w="9525" cap="flat" cmpd="sng">
              <a:solidFill>
                <a:schemeClr val="accent3">
                  <a:shade val="9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'Nuclear gross elec prod'!$B$38:$AF$38</c:f>
              <c:strCache/>
            </c:strRef>
          </c:cat>
          <c:val>
            <c:numRef>
              <c:f>'Nuclear gross elec prod'!$B$42:$AF$42</c:f>
              <c:numCache/>
            </c:numRef>
          </c:val>
        </c:ser>
        <c:ser>
          <c:idx val="3"/>
          <c:order val="3"/>
          <c:tx>
            <c:strRef>
              <c:f>'Nuclear gross elec prod'!$A$43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5"/>
            </a:solidFill>
            <a:ln w="9525" cap="flat" cmpd="sng">
              <a:solidFill>
                <a:schemeClr val="accent4">
                  <a:shade val="9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'Nuclear gross elec prod'!$B$38:$AF$38</c:f>
              <c:strCache/>
            </c:strRef>
          </c:cat>
          <c:val>
            <c:numRef>
              <c:f>'Nuclear gross elec prod'!$B$43:$AF$43</c:f>
              <c:numCache/>
            </c:numRef>
          </c:val>
        </c:ser>
        <c:ser>
          <c:idx val="4"/>
          <c:order val="4"/>
          <c:tx>
            <c:strRef>
              <c:f>'Nuclear gross elec prod'!$A$44</c:f>
              <c:strCache>
                <c:ptCount val="1"/>
                <c:pt idx="0">
                  <c:v>Sweden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/>
            </a:gradFill>
            <a:ln w="9525" cap="flat" cmpd="sng">
              <a:solidFill>
                <a:schemeClr val="accent5">
                  <a:shade val="9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'Nuclear gross elec prod'!$B$38:$AF$38</c:f>
              <c:strCache/>
            </c:strRef>
          </c:cat>
          <c:val>
            <c:numRef>
              <c:f>'Nuclear gross elec prod'!$B$44:$AF$44</c:f>
              <c:numCache/>
            </c:numRef>
          </c:val>
        </c:ser>
        <c:ser>
          <c:idx val="5"/>
          <c:order val="5"/>
          <c:tx>
            <c:strRef>
              <c:f>'Nuclear gross elec prod'!$A$45</c:f>
              <c:strCache>
                <c:ptCount val="1"/>
                <c:pt idx="0">
                  <c:v>Other EU countries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/>
            </a:gradFill>
            <a:ln w="9525" cap="flat" cmpd="sng">
              <a:solidFill>
                <a:schemeClr val="accent6">
                  <a:shade val="95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'Nuclear gross elec prod'!$B$38:$AF$38</c:f>
              <c:strCache/>
            </c:strRef>
          </c:cat>
          <c:val>
            <c:numRef>
              <c:f>'Nuclear gross elec prod'!$B$45:$AF$45</c:f>
              <c:numCache/>
            </c:numRef>
          </c:val>
        </c:ser>
        <c:axId val="10215781"/>
        <c:axId val="24833166"/>
      </c:areaChart>
      <c:catAx>
        <c:axId val="10215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3166"/>
        <c:crosses val="autoZero"/>
        <c:auto val="1"/>
        <c:lblOffset val="100"/>
        <c:noMultiLvlLbl val="0"/>
      </c:catAx>
      <c:valAx>
        <c:axId val="2483316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2157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75"/>
          <c:y val="0.8895"/>
          <c:w val="0.665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fresh fuel assemblies from 201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 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 tHM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(tonnes of heavy metal)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575"/>
          <c:w val="0.97075"/>
          <c:h val="0.6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2'!$R$6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2'!$R$7:$R$13</c:f>
              <c:numCache/>
            </c:numRef>
          </c:val>
        </c:ser>
        <c:ser>
          <c:idx val="1"/>
          <c:order val="1"/>
          <c:tx>
            <c:strRef>
              <c:f>'Figure 2'!$S$6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2'!$S$7:$S$13</c:f>
              <c:numCache/>
            </c:numRef>
          </c:val>
        </c:ser>
        <c:ser>
          <c:idx val="2"/>
          <c:order val="2"/>
          <c:tx>
            <c:strRef>
              <c:f>'Figure 2'!$T$6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2AFAF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2'!$T$7:$T$13</c:f>
              <c:numCache/>
            </c:numRef>
          </c:val>
        </c:ser>
        <c:ser>
          <c:idx val="3"/>
          <c:order val="3"/>
          <c:tx>
            <c:strRef>
              <c:f>'Figure 2'!$U$6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2'!$U$7:$U$13</c:f>
              <c:numCache/>
            </c:numRef>
          </c:val>
        </c:ser>
        <c:ser>
          <c:idx val="4"/>
          <c:order val="4"/>
          <c:tx>
            <c:strRef>
              <c:f>'Figure 2'!$V$6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2'!$V$7:$V$13</c:f>
              <c:numCache/>
            </c:numRef>
          </c:val>
        </c:ser>
        <c:ser>
          <c:idx val="5"/>
          <c:order val="5"/>
          <c:tx>
            <c:strRef>
              <c:f>'Figure 2'!$W$6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2'!$W$7:$W$13</c:f>
              <c:numCache/>
            </c:numRef>
          </c:val>
        </c:ser>
        <c:ser>
          <c:idx val="6"/>
          <c:order val="6"/>
          <c:tx>
            <c:strRef>
              <c:f>'Figure 2'!$X$6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2'!$X$7:$X$13</c:f>
              <c:numCache/>
            </c:numRef>
          </c:val>
        </c:ser>
        <c:ser>
          <c:idx val="7"/>
          <c:order val="7"/>
          <c:tx>
            <c:strRef>
              <c:f>'Figure 2'!$Y$6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2'!$Y$7:$Y$13</c:f>
              <c:numCache/>
            </c:numRef>
          </c:val>
        </c:ser>
        <c:ser>
          <c:idx val="8"/>
          <c:order val="8"/>
          <c:tx>
            <c:strRef>
              <c:f>'Figure 2'!$Z$6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2'!$Z$7:$Z$13</c:f>
              <c:numCache/>
            </c:numRef>
          </c:val>
        </c:ser>
        <c:ser>
          <c:idx val="9"/>
          <c:order val="9"/>
          <c:tx>
            <c:strRef>
              <c:f>'Figure 2'!$AA$6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2'!$Q$7:$Q$13</c:f>
              <c:strCache/>
            </c:strRef>
          </c:cat>
          <c:val>
            <c:numRef>
              <c:f>'Figure 2'!$AA$7:$AA$13</c:f>
              <c:numCache/>
            </c:numRef>
          </c:val>
        </c:ser>
        <c:axId val="22171903"/>
        <c:axId val="65329400"/>
      </c:barChart>
      <c:catAx>
        <c:axId val="2217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5329400"/>
        <c:crosses val="autoZero"/>
        <c:auto val="1"/>
        <c:lblOffset val="100"/>
        <c:noMultiLvlLbl val="0"/>
      </c:catAx>
      <c:valAx>
        <c:axId val="6532940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1719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83375"/>
          <c:w val="0.59125"/>
          <c:h val="0.0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Uranium supply sources in %, 20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</a:p>
        </c:rich>
      </c:tx>
      <c:layout>
        <c:manualLayout>
          <c:xMode val="edge"/>
          <c:yMode val="edge"/>
          <c:x val="0.05175"/>
          <c:y val="0.02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8225"/>
          <c:y val="0.28125"/>
          <c:w val="0.495"/>
          <c:h val="0.52"/>
        </c:manualLayout>
      </c:layout>
      <c:pieChart>
        <c:varyColors val="1"/>
        <c:ser>
          <c:idx val="0"/>
          <c:order val="0"/>
          <c:tx>
            <c:strRef>
              <c:f>'Figure 3'!$B$3</c:f>
              <c:strCache>
                <c:ptCount val="1"/>
                <c:pt idx="0">
                  <c:v>% U supply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2AFAF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32AFAF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32AFAF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9"/>
            <c:spPr>
              <a:solidFill>
                <a:srgbClr val="D73C41">
                  <a:lumMod val="100000"/>
                </a:srgbClr>
              </a:solidFill>
              <a:ln w="19050">
                <a:noFill/>
              </a:ln>
            </c:spPr>
          </c:dPt>
          <c:dPt>
            <c:idx val="10"/>
            <c:spPr>
              <a:solidFill>
                <a:srgbClr val="D73C41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.02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.01475"/>
                  <c:y val="0.00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.00425"/>
                  <c:y val="0.02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-0.08125"/>
                  <c:y val="-0.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-0.1585"/>
                  <c:y val="-0.09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fa97c0-de57-4ec7-8d19-4bbe0cbd4122}" type="CATEGORYNAM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[CATEGORY NAME]</a:t>
                    </a:fld>
                    <a:fld id="{12c4cfe9-7254-4150-858d-51001ccf8844}" type="VALU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[VALUE]</a:t>
                    </a:fld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.0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-0.04225"/>
                  <c:y val="-0.10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.0695"/>
                  <c:y val="-0.10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.132"/>
                  <c:y val="-0.02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3'!$A$4:$A$14</c:f>
              <c:strCache/>
            </c:strRef>
          </c:cat>
          <c:val>
            <c:numRef>
              <c:f>'Figure 3'!$B$4:$B$14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nuclear electricity production from 1990 to 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gigawatt-hour)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75"/>
          <c:w val="0.97075"/>
          <c:h val="0.69225"/>
        </c:manualLayout>
      </c:layout>
      <c:lineChart>
        <c:grouping val="standard"/>
        <c:varyColors val="0"/>
        <c:ser>
          <c:idx val="0"/>
          <c:order val="0"/>
          <c:tx>
            <c:strRef>
              <c:f>'Nuclear gross elec prod'!$A$39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prod'!$B$38:$AF$38</c:f>
              <c:strCache/>
            </c:strRef>
          </c:cat>
          <c:val>
            <c:numRef>
              <c:f>'Nuclear gross elec prod'!$B$39:$AF$39</c:f>
              <c:numCache/>
            </c:numRef>
          </c:val>
          <c:smooth val="0"/>
        </c:ser>
        <c:ser>
          <c:idx val="1"/>
          <c:order val="1"/>
          <c:tx>
            <c:strRef>
              <c:f>'Nuclear gross elec prod'!$A$40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prod'!$B$38:$AF$38</c:f>
              <c:strCache/>
            </c:strRef>
          </c:cat>
          <c:val>
            <c:numRef>
              <c:f>'Nuclear gross elec prod'!$B$40:$AF$40</c:f>
              <c:numCache/>
            </c:numRef>
          </c:val>
          <c:smooth val="0"/>
        </c:ser>
        <c:ser>
          <c:idx val="2"/>
          <c:order val="2"/>
          <c:tx>
            <c:strRef>
              <c:f>'Nuclear gross elec prod'!$A$41</c:f>
              <c:strCache>
                <c:ptCount val="1"/>
                <c:pt idx="0">
                  <c:v>Germany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prod'!$B$38:$AF$38</c:f>
              <c:strCache/>
            </c:strRef>
          </c:cat>
          <c:val>
            <c:numRef>
              <c:f>'Nuclear gross elec prod'!$B$41:$AF$41</c:f>
              <c:numCache/>
            </c:numRef>
          </c:val>
          <c:smooth val="0"/>
        </c:ser>
        <c:ser>
          <c:idx val="3"/>
          <c:order val="3"/>
          <c:tx>
            <c:strRef>
              <c:f>'Nuclear gross elec prod'!$A$42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 cmpd="sng">
              <a:solidFill>
                <a:srgbClr val="D73C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prod'!$B$38:$AF$38</c:f>
              <c:strCache/>
            </c:strRef>
          </c:cat>
          <c:val>
            <c:numRef>
              <c:f>'Nuclear gross elec prod'!$B$42:$AF$42</c:f>
              <c:numCache/>
            </c:numRef>
          </c:val>
          <c:smooth val="0"/>
        </c:ser>
        <c:ser>
          <c:idx val="4"/>
          <c:order val="4"/>
          <c:tx>
            <c:strRef>
              <c:f>'Nuclear gross elec prod'!$A$43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prod'!$B$38:$AF$38</c:f>
              <c:strCache/>
            </c:strRef>
          </c:cat>
          <c:val>
            <c:numRef>
              <c:f>'Nuclear gross elec prod'!$B$43:$AF$43</c:f>
              <c:numCache/>
            </c:numRef>
          </c:val>
          <c:smooth val="0"/>
        </c:ser>
        <c:ser>
          <c:idx val="5"/>
          <c:order val="5"/>
          <c:tx>
            <c:strRef>
              <c:f>'Nuclear gross elec prod'!$A$44</c:f>
              <c:strCache>
                <c:ptCount val="1"/>
                <c:pt idx="0">
                  <c:v>Sweden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prod'!$B$38:$AF$38</c:f>
              <c:strCache/>
            </c:strRef>
          </c:cat>
          <c:val>
            <c:numRef>
              <c:f>'Nuclear gross elec prod'!$B$44:$AF$44</c:f>
              <c:numCache/>
            </c:numRef>
          </c:val>
          <c:smooth val="0"/>
        </c:ser>
        <c:ser>
          <c:idx val="6"/>
          <c:order val="6"/>
          <c:tx>
            <c:strRef>
              <c:f>'Nuclear gross elec prod'!$A$45</c:f>
              <c:strCache>
                <c:ptCount val="1"/>
                <c:pt idx="0">
                  <c:v>Other EU countries</c:v>
                </c:pt>
              </c:strCache>
            </c:strRef>
          </c:tx>
          <c:spPr>
            <a:ln w="28575" cap="rnd" cmpd="sng">
              <a:solidFill>
                <a:srgbClr val="32AFAF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'Nuclear gross elec prod'!$B$38:$AF$38</c:f>
              <c:strCache/>
            </c:strRef>
          </c:cat>
          <c:val>
            <c:numRef>
              <c:f>'Nuclear gross elec prod'!$B$45:$AF$45</c:f>
              <c:numCache/>
            </c:numRef>
          </c:val>
          <c:smooth val="0"/>
        </c:ser>
        <c:axId val="51093689"/>
        <c:axId val="57190018"/>
      </c:lineChart>
      <c:dateAx>
        <c:axId val="510936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0018"/>
        <c:crosses val="autoZero"/>
        <c:auto val="0"/>
        <c:baseTimeUnit val="days"/>
        <c:noMultiLvlLbl val="0"/>
      </c:dateAx>
      <c:valAx>
        <c:axId val="571900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crossAx val="5109368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5"/>
          <c:y val="0.84925"/>
          <c:w val="0.74625"/>
          <c:h val="0.03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0.961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7000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</a:t>
          </a:r>
          <a:r>
            <a:rPr lang="hr-HR" sz="1200">
              <a:latin typeface="Arial" panose="020B0604020202020204" pitchFamily="34" charset="0"/>
            </a:rPr>
            <a:t>bal</a:t>
          </a:r>
          <a:r>
            <a:rPr lang="en-GB" sz="1200">
              <a:latin typeface="Arial" panose="020B0604020202020204" pitchFamily="34" charset="0"/>
            </a:rPr>
            <a:t>_</a:t>
          </a:r>
          <a:r>
            <a:rPr lang="hr-HR" sz="1200">
              <a:latin typeface="Arial" panose="020B0604020202020204" pitchFamily="34" charset="0"/>
            </a:rPr>
            <a:t>c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8</xdr:row>
      <xdr:rowOff>66675</xdr:rowOff>
    </xdr:from>
    <xdr:to>
      <xdr:col>16</xdr:col>
      <xdr:colOff>209550</xdr:colOff>
      <xdr:row>56</xdr:row>
      <xdr:rowOff>0</xdr:rowOff>
    </xdr:to>
    <xdr:graphicFrame macro="">
      <xdr:nvGraphicFramePr>
        <xdr:cNvPr id="4" name="Chart 3"/>
        <xdr:cNvGraphicFramePr/>
      </xdr:nvGraphicFramePr>
      <xdr:xfrm>
        <a:off x="438150" y="1285875"/>
        <a:ext cx="952500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72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EU Member States not listed have no production of fresh fuel assemblies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nrg_inf_nuc)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95250</xdr:rowOff>
    </xdr:from>
    <xdr:to>
      <xdr:col>15</xdr:col>
      <xdr:colOff>523875</xdr:colOff>
      <xdr:row>38</xdr:row>
      <xdr:rowOff>142875</xdr:rowOff>
    </xdr:to>
    <xdr:graphicFrame macro="">
      <xdr:nvGraphicFramePr>
        <xdr:cNvPr id="3" name="Chart 2"/>
        <xdr:cNvGraphicFramePr/>
      </xdr:nvGraphicFramePr>
      <xdr:xfrm>
        <a:off x="142875" y="285750"/>
        <a:ext cx="95250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0.9495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Euratom Supply Agency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3</xdr:row>
      <xdr:rowOff>19050</xdr:rowOff>
    </xdr:from>
    <xdr:to>
      <xdr:col>13</xdr:col>
      <xdr:colOff>485775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5495925" y="628650"/>
        <a:ext cx="57912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0.956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477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nrg_ind_peh)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142875</xdr:rowOff>
    </xdr:from>
    <xdr:to>
      <xdr:col>9</xdr:col>
      <xdr:colOff>809625</xdr:colOff>
      <xdr:row>110</xdr:row>
      <xdr:rowOff>57150</xdr:rowOff>
    </xdr:to>
    <xdr:graphicFrame macro="">
      <xdr:nvGraphicFramePr>
        <xdr:cNvPr id="2" name="Chart 2"/>
        <xdr:cNvGraphicFramePr/>
      </xdr:nvGraphicFramePr>
      <xdr:xfrm>
        <a:off x="0" y="10201275"/>
        <a:ext cx="11144250" cy="886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  <pageSetUpPr fitToPage="1"/>
  </sheetPr>
  <dimension ref="A1:N21"/>
  <sheetViews>
    <sheetView showGridLines="0" workbookViewId="0" topLeftCell="A1">
      <selection activeCell="A1" sqref="A1:K21"/>
    </sheetView>
  </sheetViews>
  <sheetFormatPr defaultColWidth="9.140625" defaultRowHeight="15"/>
  <cols>
    <col min="1" max="1" width="13.7109375" style="2" customWidth="1"/>
    <col min="2" max="11" width="13.00390625" style="2" customWidth="1"/>
    <col min="12" max="256" width="9.140625" style="2" customWidth="1"/>
    <col min="257" max="257" width="13.7109375" style="2" customWidth="1"/>
    <col min="258" max="267" width="13.00390625" style="2" customWidth="1"/>
    <col min="268" max="512" width="9.140625" style="2" customWidth="1"/>
    <col min="513" max="513" width="13.7109375" style="2" customWidth="1"/>
    <col min="514" max="523" width="13.00390625" style="2" customWidth="1"/>
    <col min="524" max="768" width="9.140625" style="2" customWidth="1"/>
    <col min="769" max="769" width="13.7109375" style="2" customWidth="1"/>
    <col min="770" max="779" width="13.00390625" style="2" customWidth="1"/>
    <col min="780" max="1024" width="9.140625" style="2" customWidth="1"/>
    <col min="1025" max="1025" width="13.7109375" style="2" customWidth="1"/>
    <col min="1026" max="1035" width="13.00390625" style="2" customWidth="1"/>
    <col min="1036" max="1280" width="9.140625" style="2" customWidth="1"/>
    <col min="1281" max="1281" width="13.7109375" style="2" customWidth="1"/>
    <col min="1282" max="1291" width="13.00390625" style="2" customWidth="1"/>
    <col min="1292" max="1536" width="9.140625" style="2" customWidth="1"/>
    <col min="1537" max="1537" width="13.7109375" style="2" customWidth="1"/>
    <col min="1538" max="1547" width="13.00390625" style="2" customWidth="1"/>
    <col min="1548" max="1792" width="9.140625" style="2" customWidth="1"/>
    <col min="1793" max="1793" width="13.7109375" style="2" customWidth="1"/>
    <col min="1794" max="1803" width="13.00390625" style="2" customWidth="1"/>
    <col min="1804" max="2048" width="9.140625" style="2" customWidth="1"/>
    <col min="2049" max="2049" width="13.7109375" style="2" customWidth="1"/>
    <col min="2050" max="2059" width="13.00390625" style="2" customWidth="1"/>
    <col min="2060" max="2304" width="9.140625" style="2" customWidth="1"/>
    <col min="2305" max="2305" width="13.7109375" style="2" customWidth="1"/>
    <col min="2306" max="2315" width="13.00390625" style="2" customWidth="1"/>
    <col min="2316" max="2560" width="9.140625" style="2" customWidth="1"/>
    <col min="2561" max="2561" width="13.7109375" style="2" customWidth="1"/>
    <col min="2562" max="2571" width="13.00390625" style="2" customWidth="1"/>
    <col min="2572" max="2816" width="9.140625" style="2" customWidth="1"/>
    <col min="2817" max="2817" width="13.7109375" style="2" customWidth="1"/>
    <col min="2818" max="2827" width="13.00390625" style="2" customWidth="1"/>
    <col min="2828" max="3072" width="9.140625" style="2" customWidth="1"/>
    <col min="3073" max="3073" width="13.7109375" style="2" customWidth="1"/>
    <col min="3074" max="3083" width="13.00390625" style="2" customWidth="1"/>
    <col min="3084" max="3328" width="9.140625" style="2" customWidth="1"/>
    <col min="3329" max="3329" width="13.7109375" style="2" customWidth="1"/>
    <col min="3330" max="3339" width="13.00390625" style="2" customWidth="1"/>
    <col min="3340" max="3584" width="9.140625" style="2" customWidth="1"/>
    <col min="3585" max="3585" width="13.7109375" style="2" customWidth="1"/>
    <col min="3586" max="3595" width="13.00390625" style="2" customWidth="1"/>
    <col min="3596" max="3840" width="9.140625" style="2" customWidth="1"/>
    <col min="3841" max="3841" width="13.7109375" style="2" customWidth="1"/>
    <col min="3842" max="3851" width="13.00390625" style="2" customWidth="1"/>
    <col min="3852" max="4096" width="9.140625" style="2" customWidth="1"/>
    <col min="4097" max="4097" width="13.7109375" style="2" customWidth="1"/>
    <col min="4098" max="4107" width="13.00390625" style="2" customWidth="1"/>
    <col min="4108" max="4352" width="9.140625" style="2" customWidth="1"/>
    <col min="4353" max="4353" width="13.7109375" style="2" customWidth="1"/>
    <col min="4354" max="4363" width="13.00390625" style="2" customWidth="1"/>
    <col min="4364" max="4608" width="9.140625" style="2" customWidth="1"/>
    <col min="4609" max="4609" width="13.7109375" style="2" customWidth="1"/>
    <col min="4610" max="4619" width="13.00390625" style="2" customWidth="1"/>
    <col min="4620" max="4864" width="9.140625" style="2" customWidth="1"/>
    <col min="4865" max="4865" width="13.7109375" style="2" customWidth="1"/>
    <col min="4866" max="4875" width="13.00390625" style="2" customWidth="1"/>
    <col min="4876" max="5120" width="9.140625" style="2" customWidth="1"/>
    <col min="5121" max="5121" width="13.7109375" style="2" customWidth="1"/>
    <col min="5122" max="5131" width="13.00390625" style="2" customWidth="1"/>
    <col min="5132" max="5376" width="9.140625" style="2" customWidth="1"/>
    <col min="5377" max="5377" width="13.7109375" style="2" customWidth="1"/>
    <col min="5378" max="5387" width="13.00390625" style="2" customWidth="1"/>
    <col min="5388" max="5632" width="9.140625" style="2" customWidth="1"/>
    <col min="5633" max="5633" width="13.7109375" style="2" customWidth="1"/>
    <col min="5634" max="5643" width="13.00390625" style="2" customWidth="1"/>
    <col min="5644" max="5888" width="9.140625" style="2" customWidth="1"/>
    <col min="5889" max="5889" width="13.7109375" style="2" customWidth="1"/>
    <col min="5890" max="5899" width="13.00390625" style="2" customWidth="1"/>
    <col min="5900" max="6144" width="9.140625" style="2" customWidth="1"/>
    <col min="6145" max="6145" width="13.7109375" style="2" customWidth="1"/>
    <col min="6146" max="6155" width="13.00390625" style="2" customWidth="1"/>
    <col min="6156" max="6400" width="9.140625" style="2" customWidth="1"/>
    <col min="6401" max="6401" width="13.7109375" style="2" customWidth="1"/>
    <col min="6402" max="6411" width="13.00390625" style="2" customWidth="1"/>
    <col min="6412" max="6656" width="9.140625" style="2" customWidth="1"/>
    <col min="6657" max="6657" width="13.7109375" style="2" customWidth="1"/>
    <col min="6658" max="6667" width="13.00390625" style="2" customWidth="1"/>
    <col min="6668" max="6912" width="9.140625" style="2" customWidth="1"/>
    <col min="6913" max="6913" width="13.7109375" style="2" customWidth="1"/>
    <col min="6914" max="6923" width="13.00390625" style="2" customWidth="1"/>
    <col min="6924" max="7168" width="9.140625" style="2" customWidth="1"/>
    <col min="7169" max="7169" width="13.7109375" style="2" customWidth="1"/>
    <col min="7170" max="7179" width="13.00390625" style="2" customWidth="1"/>
    <col min="7180" max="7424" width="9.140625" style="2" customWidth="1"/>
    <col min="7425" max="7425" width="13.7109375" style="2" customWidth="1"/>
    <col min="7426" max="7435" width="13.00390625" style="2" customWidth="1"/>
    <col min="7436" max="7680" width="9.140625" style="2" customWidth="1"/>
    <col min="7681" max="7681" width="13.7109375" style="2" customWidth="1"/>
    <col min="7682" max="7691" width="13.00390625" style="2" customWidth="1"/>
    <col min="7692" max="7936" width="9.140625" style="2" customWidth="1"/>
    <col min="7937" max="7937" width="13.7109375" style="2" customWidth="1"/>
    <col min="7938" max="7947" width="13.00390625" style="2" customWidth="1"/>
    <col min="7948" max="8192" width="9.140625" style="2" customWidth="1"/>
    <col min="8193" max="8193" width="13.7109375" style="2" customWidth="1"/>
    <col min="8194" max="8203" width="13.00390625" style="2" customWidth="1"/>
    <col min="8204" max="8448" width="9.140625" style="2" customWidth="1"/>
    <col min="8449" max="8449" width="13.7109375" style="2" customWidth="1"/>
    <col min="8450" max="8459" width="13.00390625" style="2" customWidth="1"/>
    <col min="8460" max="8704" width="9.140625" style="2" customWidth="1"/>
    <col min="8705" max="8705" width="13.7109375" style="2" customWidth="1"/>
    <col min="8706" max="8715" width="13.00390625" style="2" customWidth="1"/>
    <col min="8716" max="8960" width="9.140625" style="2" customWidth="1"/>
    <col min="8961" max="8961" width="13.7109375" style="2" customWidth="1"/>
    <col min="8962" max="8971" width="13.00390625" style="2" customWidth="1"/>
    <col min="8972" max="9216" width="9.140625" style="2" customWidth="1"/>
    <col min="9217" max="9217" width="13.7109375" style="2" customWidth="1"/>
    <col min="9218" max="9227" width="13.00390625" style="2" customWidth="1"/>
    <col min="9228" max="9472" width="9.140625" style="2" customWidth="1"/>
    <col min="9473" max="9473" width="13.7109375" style="2" customWidth="1"/>
    <col min="9474" max="9483" width="13.00390625" style="2" customWidth="1"/>
    <col min="9484" max="9728" width="9.140625" style="2" customWidth="1"/>
    <col min="9729" max="9729" width="13.7109375" style="2" customWidth="1"/>
    <col min="9730" max="9739" width="13.00390625" style="2" customWidth="1"/>
    <col min="9740" max="9984" width="9.140625" style="2" customWidth="1"/>
    <col min="9985" max="9985" width="13.7109375" style="2" customWidth="1"/>
    <col min="9986" max="9995" width="13.00390625" style="2" customWidth="1"/>
    <col min="9996" max="10240" width="9.140625" style="2" customWidth="1"/>
    <col min="10241" max="10241" width="13.7109375" style="2" customWidth="1"/>
    <col min="10242" max="10251" width="13.00390625" style="2" customWidth="1"/>
    <col min="10252" max="10496" width="9.140625" style="2" customWidth="1"/>
    <col min="10497" max="10497" width="13.7109375" style="2" customWidth="1"/>
    <col min="10498" max="10507" width="13.00390625" style="2" customWidth="1"/>
    <col min="10508" max="10752" width="9.140625" style="2" customWidth="1"/>
    <col min="10753" max="10753" width="13.7109375" style="2" customWidth="1"/>
    <col min="10754" max="10763" width="13.00390625" style="2" customWidth="1"/>
    <col min="10764" max="11008" width="9.140625" style="2" customWidth="1"/>
    <col min="11009" max="11009" width="13.7109375" style="2" customWidth="1"/>
    <col min="11010" max="11019" width="13.00390625" style="2" customWidth="1"/>
    <col min="11020" max="11264" width="9.140625" style="2" customWidth="1"/>
    <col min="11265" max="11265" width="13.7109375" style="2" customWidth="1"/>
    <col min="11266" max="11275" width="13.00390625" style="2" customWidth="1"/>
    <col min="11276" max="11520" width="9.140625" style="2" customWidth="1"/>
    <col min="11521" max="11521" width="13.7109375" style="2" customWidth="1"/>
    <col min="11522" max="11531" width="13.00390625" style="2" customWidth="1"/>
    <col min="11532" max="11776" width="9.140625" style="2" customWidth="1"/>
    <col min="11777" max="11777" width="13.7109375" style="2" customWidth="1"/>
    <col min="11778" max="11787" width="13.00390625" style="2" customWidth="1"/>
    <col min="11788" max="12032" width="9.140625" style="2" customWidth="1"/>
    <col min="12033" max="12033" width="13.7109375" style="2" customWidth="1"/>
    <col min="12034" max="12043" width="13.00390625" style="2" customWidth="1"/>
    <col min="12044" max="12288" width="9.140625" style="2" customWidth="1"/>
    <col min="12289" max="12289" width="13.7109375" style="2" customWidth="1"/>
    <col min="12290" max="12299" width="13.00390625" style="2" customWidth="1"/>
    <col min="12300" max="12544" width="9.140625" style="2" customWidth="1"/>
    <col min="12545" max="12545" width="13.7109375" style="2" customWidth="1"/>
    <col min="12546" max="12555" width="13.00390625" style="2" customWidth="1"/>
    <col min="12556" max="12800" width="9.140625" style="2" customWidth="1"/>
    <col min="12801" max="12801" width="13.7109375" style="2" customWidth="1"/>
    <col min="12802" max="12811" width="13.00390625" style="2" customWidth="1"/>
    <col min="12812" max="13056" width="9.140625" style="2" customWidth="1"/>
    <col min="13057" max="13057" width="13.7109375" style="2" customWidth="1"/>
    <col min="13058" max="13067" width="13.00390625" style="2" customWidth="1"/>
    <col min="13068" max="13312" width="9.140625" style="2" customWidth="1"/>
    <col min="13313" max="13313" width="13.7109375" style="2" customWidth="1"/>
    <col min="13314" max="13323" width="13.00390625" style="2" customWidth="1"/>
    <col min="13324" max="13568" width="9.140625" style="2" customWidth="1"/>
    <col min="13569" max="13569" width="13.7109375" style="2" customWidth="1"/>
    <col min="13570" max="13579" width="13.00390625" style="2" customWidth="1"/>
    <col min="13580" max="13824" width="9.140625" style="2" customWidth="1"/>
    <col min="13825" max="13825" width="13.7109375" style="2" customWidth="1"/>
    <col min="13826" max="13835" width="13.00390625" style="2" customWidth="1"/>
    <col min="13836" max="14080" width="9.140625" style="2" customWidth="1"/>
    <col min="14081" max="14081" width="13.7109375" style="2" customWidth="1"/>
    <col min="14082" max="14091" width="13.00390625" style="2" customWidth="1"/>
    <col min="14092" max="14336" width="9.140625" style="2" customWidth="1"/>
    <col min="14337" max="14337" width="13.7109375" style="2" customWidth="1"/>
    <col min="14338" max="14347" width="13.00390625" style="2" customWidth="1"/>
    <col min="14348" max="14592" width="9.140625" style="2" customWidth="1"/>
    <col min="14593" max="14593" width="13.7109375" style="2" customWidth="1"/>
    <col min="14594" max="14603" width="13.00390625" style="2" customWidth="1"/>
    <col min="14604" max="14848" width="9.140625" style="2" customWidth="1"/>
    <col min="14849" max="14849" width="13.7109375" style="2" customWidth="1"/>
    <col min="14850" max="14859" width="13.00390625" style="2" customWidth="1"/>
    <col min="14860" max="15104" width="9.140625" style="2" customWidth="1"/>
    <col min="15105" max="15105" width="13.7109375" style="2" customWidth="1"/>
    <col min="15106" max="15115" width="13.00390625" style="2" customWidth="1"/>
    <col min="15116" max="15360" width="9.140625" style="2" customWidth="1"/>
    <col min="15361" max="15361" width="13.7109375" style="2" customWidth="1"/>
    <col min="15362" max="15371" width="13.00390625" style="2" customWidth="1"/>
    <col min="15372" max="15616" width="9.140625" style="2" customWidth="1"/>
    <col min="15617" max="15617" width="13.7109375" style="2" customWidth="1"/>
    <col min="15618" max="15627" width="13.00390625" style="2" customWidth="1"/>
    <col min="15628" max="15872" width="9.140625" style="2" customWidth="1"/>
    <col min="15873" max="15873" width="13.7109375" style="2" customWidth="1"/>
    <col min="15874" max="15883" width="13.00390625" style="2" customWidth="1"/>
    <col min="15884" max="16128" width="9.140625" style="2" customWidth="1"/>
    <col min="16129" max="16129" width="13.7109375" style="2" customWidth="1"/>
    <col min="16130" max="16139" width="13.00390625" style="2" customWidth="1"/>
    <col min="16140" max="16384" width="9.140625" style="2" customWidth="1"/>
  </cols>
  <sheetData>
    <row r="1" spans="1:2" ht="15.5">
      <c r="A1" s="53" t="s">
        <v>128</v>
      </c>
      <c r="B1" s="1"/>
    </row>
    <row r="2" ht="12.5">
      <c r="A2" s="54" t="s">
        <v>105</v>
      </c>
    </row>
    <row r="3" ht="15">
      <c r="A3" s="30"/>
    </row>
    <row r="4" spans="1:11" s="31" customFormat="1" ht="15">
      <c r="A4" s="5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</row>
    <row r="5" spans="1:14" ht="15">
      <c r="A5" s="32" t="s">
        <v>115</v>
      </c>
      <c r="B5" s="25">
        <v>215345.913</v>
      </c>
      <c r="C5" s="25">
        <v>208372.396</v>
      </c>
      <c r="D5" s="25">
        <v>206514.046</v>
      </c>
      <c r="E5" s="25">
        <v>208966.146</v>
      </c>
      <c r="F5" s="25">
        <v>203781.652</v>
      </c>
      <c r="G5" s="25">
        <v>197052.792</v>
      </c>
      <c r="H5" s="25">
        <v>194898.857</v>
      </c>
      <c r="I5" s="25">
        <v>195247.612</v>
      </c>
      <c r="J5" s="25">
        <v>196180.921</v>
      </c>
      <c r="K5" s="25">
        <v>175175.075</v>
      </c>
      <c r="N5" s="62">
        <f>$K5/$B5-1</f>
        <v>-0.1865409816252236</v>
      </c>
    </row>
    <row r="6" spans="1:14" ht="15">
      <c r="A6" s="34" t="s">
        <v>4</v>
      </c>
      <c r="B6" s="26">
        <v>11700.611</v>
      </c>
      <c r="C6" s="26">
        <v>9765.313</v>
      </c>
      <c r="D6" s="26">
        <v>10336.494</v>
      </c>
      <c r="E6" s="26">
        <v>8176.237</v>
      </c>
      <c r="F6" s="26">
        <v>6283.178</v>
      </c>
      <c r="G6" s="26">
        <v>10588.967</v>
      </c>
      <c r="H6" s="26">
        <v>10299.71</v>
      </c>
      <c r="I6" s="26">
        <v>6960.862</v>
      </c>
      <c r="J6" s="26">
        <v>10593.545</v>
      </c>
      <c r="K6" s="26">
        <v>8369.961</v>
      </c>
      <c r="N6" s="62">
        <f>$K6/$B6-1</f>
        <v>-0.28465607479814525</v>
      </c>
    </row>
    <row r="7" spans="1:14" ht="15">
      <c r="A7" s="35" t="s">
        <v>5</v>
      </c>
      <c r="B7" s="27">
        <v>4105.07</v>
      </c>
      <c r="C7" s="27">
        <v>4020.24</v>
      </c>
      <c r="D7" s="27">
        <v>3667.58</v>
      </c>
      <c r="E7" s="27">
        <v>4046.7</v>
      </c>
      <c r="F7" s="27">
        <v>3912</v>
      </c>
      <c r="G7" s="27">
        <v>4010.9</v>
      </c>
      <c r="H7" s="27">
        <v>3940.7</v>
      </c>
      <c r="I7" s="27">
        <v>4168.3</v>
      </c>
      <c r="J7" s="27">
        <v>4301.762</v>
      </c>
      <c r="K7" s="27">
        <v>4334.677</v>
      </c>
      <c r="N7" s="62">
        <f aca="true" t="shared" si="0" ref="N7:N18">$K7/$B7-1</f>
        <v>0.055932541954217596</v>
      </c>
    </row>
    <row r="8" spans="1:14" ht="15">
      <c r="A8" s="35" t="s">
        <v>6</v>
      </c>
      <c r="B8" s="27">
        <v>7199.85</v>
      </c>
      <c r="C8" s="27">
        <v>7673.985</v>
      </c>
      <c r="D8" s="27">
        <v>7758.521</v>
      </c>
      <c r="E8" s="27">
        <v>7630.766</v>
      </c>
      <c r="F8" s="27">
        <v>6680.352</v>
      </c>
      <c r="G8" s="27">
        <v>5977.498</v>
      </c>
      <c r="H8" s="27">
        <v>7016.777</v>
      </c>
      <c r="I8" s="27">
        <v>7449</v>
      </c>
      <c r="J8" s="27">
        <v>7548.204</v>
      </c>
      <c r="K8" s="27">
        <v>7496.295</v>
      </c>
      <c r="N8" s="62">
        <f t="shared" si="0"/>
        <v>0.04117377445363446</v>
      </c>
    </row>
    <row r="9" spans="1:14" ht="15">
      <c r="A9" s="35" t="s">
        <v>83</v>
      </c>
      <c r="B9" s="27">
        <v>27807.2</v>
      </c>
      <c r="C9" s="27">
        <v>25618.6</v>
      </c>
      <c r="D9" s="27">
        <v>25052.2</v>
      </c>
      <c r="E9" s="27">
        <v>25010.7</v>
      </c>
      <c r="F9" s="27">
        <v>23636.344</v>
      </c>
      <c r="G9" s="27">
        <v>21794.7</v>
      </c>
      <c r="H9" s="27">
        <v>19654.7</v>
      </c>
      <c r="I9" s="27">
        <v>19571</v>
      </c>
      <c r="J9" s="27">
        <v>19332</v>
      </c>
      <c r="K9" s="27">
        <v>16576.8</v>
      </c>
      <c r="N9" s="62">
        <f t="shared" si="0"/>
        <v>-0.40386662447136</v>
      </c>
    </row>
    <row r="10" spans="1:14" ht="15">
      <c r="A10" s="35" t="s">
        <v>12</v>
      </c>
      <c r="B10" s="27">
        <v>15044.7</v>
      </c>
      <c r="C10" s="27">
        <v>15990.5</v>
      </c>
      <c r="D10" s="27">
        <v>14785</v>
      </c>
      <c r="E10" s="27">
        <v>14931.1</v>
      </c>
      <c r="F10" s="27">
        <v>14903.2</v>
      </c>
      <c r="G10" s="27">
        <v>15272.9</v>
      </c>
      <c r="H10" s="27">
        <v>15131.49</v>
      </c>
      <c r="I10" s="27">
        <v>14478.8</v>
      </c>
      <c r="J10" s="27">
        <v>15218</v>
      </c>
      <c r="K10" s="27">
        <v>15174</v>
      </c>
      <c r="N10" s="62">
        <f t="shared" si="0"/>
        <v>0.008594388721609558</v>
      </c>
    </row>
    <row r="11" spans="1:14" ht="15">
      <c r="A11" s="35" t="s">
        <v>13</v>
      </c>
      <c r="B11" s="27">
        <v>115209</v>
      </c>
      <c r="C11" s="27">
        <v>110863</v>
      </c>
      <c r="D11" s="27">
        <v>110414.916</v>
      </c>
      <c r="E11" s="27">
        <v>113747.77</v>
      </c>
      <c r="F11" s="27">
        <v>113996.445</v>
      </c>
      <c r="G11" s="27">
        <v>105078.837</v>
      </c>
      <c r="H11" s="27">
        <v>103860.74</v>
      </c>
      <c r="I11" s="27">
        <v>107628.69</v>
      </c>
      <c r="J11" s="27">
        <v>103987</v>
      </c>
      <c r="K11" s="27">
        <v>92211</v>
      </c>
      <c r="N11" s="62">
        <f t="shared" si="0"/>
        <v>-0.19961982136812229</v>
      </c>
    </row>
    <row r="12" spans="1:14" ht="15">
      <c r="A12" s="35" t="s">
        <v>20</v>
      </c>
      <c r="B12" s="27">
        <v>3964.9</v>
      </c>
      <c r="C12" s="27">
        <v>3986.135</v>
      </c>
      <c r="D12" s="27">
        <v>3869.526</v>
      </c>
      <c r="E12" s="27">
        <v>3937.414</v>
      </c>
      <c r="F12" s="27">
        <v>3994.282</v>
      </c>
      <c r="G12" s="27">
        <v>4070.704</v>
      </c>
      <c r="H12" s="27">
        <v>4084</v>
      </c>
      <c r="I12" s="27">
        <v>4006</v>
      </c>
      <c r="J12" s="27">
        <v>4106</v>
      </c>
      <c r="K12" s="27">
        <v>4053</v>
      </c>
      <c r="N12" s="62">
        <f t="shared" si="0"/>
        <v>0.0222199803273726</v>
      </c>
    </row>
    <row r="13" spans="1:14" ht="15">
      <c r="A13" s="35" t="s">
        <v>22</v>
      </c>
      <c r="B13" s="27">
        <v>959.2</v>
      </c>
      <c r="C13" s="27">
        <v>920</v>
      </c>
      <c r="D13" s="27">
        <v>656.2</v>
      </c>
      <c r="E13" s="27">
        <v>941.3</v>
      </c>
      <c r="F13" s="27">
        <v>937.35</v>
      </c>
      <c r="G13" s="27">
        <v>916.14</v>
      </c>
      <c r="H13" s="27">
        <v>789.54</v>
      </c>
      <c r="I13" s="27">
        <v>812.26</v>
      </c>
      <c r="J13" s="27">
        <v>910.31</v>
      </c>
      <c r="K13" s="27">
        <v>955.89</v>
      </c>
      <c r="N13" s="62">
        <f t="shared" si="0"/>
        <v>-0.0034507923269391227</v>
      </c>
    </row>
    <row r="14" spans="1:14" ht="15">
      <c r="A14" s="35" t="s">
        <v>26</v>
      </c>
      <c r="B14" s="27">
        <v>2978.9</v>
      </c>
      <c r="C14" s="27">
        <v>3008.49</v>
      </c>
      <c r="D14" s="27">
        <v>2922.2</v>
      </c>
      <c r="E14" s="27">
        <v>2941.2</v>
      </c>
      <c r="F14" s="27">
        <v>2940.1</v>
      </c>
      <c r="G14" s="27">
        <v>2810.7</v>
      </c>
      <c r="H14" s="27">
        <v>2907</v>
      </c>
      <c r="I14" s="27">
        <v>2877</v>
      </c>
      <c r="J14" s="27">
        <v>2846</v>
      </c>
      <c r="K14" s="27">
        <v>2887</v>
      </c>
      <c r="N14" s="62">
        <f t="shared" si="0"/>
        <v>-0.030850313874248858</v>
      </c>
    </row>
    <row r="15" spans="1:14" ht="15">
      <c r="A15" s="35" t="s">
        <v>27</v>
      </c>
      <c r="B15" s="27">
        <v>1470.482</v>
      </c>
      <c r="C15" s="27">
        <v>1308.132</v>
      </c>
      <c r="D15" s="27">
        <v>1250.9</v>
      </c>
      <c r="E15" s="27">
        <v>1499.459</v>
      </c>
      <c r="F15" s="27">
        <v>1332.2</v>
      </c>
      <c r="G15" s="27">
        <v>1348.646</v>
      </c>
      <c r="H15" s="27">
        <v>1488.1</v>
      </c>
      <c r="I15" s="27">
        <v>1364.6</v>
      </c>
      <c r="J15" s="27">
        <v>1375.2</v>
      </c>
      <c r="K15" s="27">
        <v>1496.852</v>
      </c>
      <c r="N15" s="62">
        <f t="shared" si="0"/>
        <v>0.01793289547236898</v>
      </c>
    </row>
    <row r="16" spans="1:14" ht="15">
      <c r="A16" s="35" t="s">
        <v>28</v>
      </c>
      <c r="B16" s="27">
        <v>4027</v>
      </c>
      <c r="C16" s="27">
        <v>4050</v>
      </c>
      <c r="D16" s="27">
        <v>4110.51</v>
      </c>
      <c r="E16" s="27">
        <v>4053</v>
      </c>
      <c r="F16" s="27">
        <v>4028</v>
      </c>
      <c r="G16" s="27">
        <v>3894</v>
      </c>
      <c r="H16" s="27">
        <v>3985</v>
      </c>
      <c r="I16" s="27">
        <v>3760</v>
      </c>
      <c r="J16" s="27">
        <v>4048</v>
      </c>
      <c r="K16" s="27">
        <v>4044</v>
      </c>
      <c r="N16" s="62">
        <f t="shared" si="0"/>
        <v>0.0042215048423144275</v>
      </c>
    </row>
    <row r="17" spans="1:14" ht="15">
      <c r="A17" s="36" t="s">
        <v>29</v>
      </c>
      <c r="B17" s="28">
        <v>5627</v>
      </c>
      <c r="C17" s="28">
        <v>5536</v>
      </c>
      <c r="D17" s="28">
        <v>5694</v>
      </c>
      <c r="E17" s="28">
        <v>5688</v>
      </c>
      <c r="F17" s="28">
        <v>5606.2</v>
      </c>
      <c r="G17" s="28">
        <v>5589.8</v>
      </c>
      <c r="H17" s="28">
        <v>5390.1</v>
      </c>
      <c r="I17" s="28">
        <v>5444.1</v>
      </c>
      <c r="J17" s="28">
        <v>5675.9</v>
      </c>
      <c r="K17" s="28">
        <v>5547.6</v>
      </c>
      <c r="N17" s="62">
        <f t="shared" si="0"/>
        <v>-0.014110538475208712</v>
      </c>
    </row>
    <row r="18" spans="1:14" ht="15">
      <c r="A18" s="56" t="s">
        <v>30</v>
      </c>
      <c r="B18" s="57">
        <v>15252</v>
      </c>
      <c r="C18" s="57">
        <v>15632</v>
      </c>
      <c r="D18" s="57">
        <v>15996</v>
      </c>
      <c r="E18" s="57">
        <v>16362</v>
      </c>
      <c r="F18" s="57">
        <v>15532</v>
      </c>
      <c r="G18" s="57">
        <v>15699</v>
      </c>
      <c r="H18" s="57">
        <v>16351</v>
      </c>
      <c r="I18" s="57">
        <v>16727</v>
      </c>
      <c r="J18" s="57">
        <v>16239</v>
      </c>
      <c r="K18" s="57">
        <v>12028</v>
      </c>
      <c r="N18" s="62">
        <f t="shared" si="0"/>
        <v>-0.21138211382113825</v>
      </c>
    </row>
    <row r="19" spans="1:11" ht="15">
      <c r="A19" s="33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ht="14.5" customHeight="1">
      <c r="A20" s="45" t="s">
        <v>122</v>
      </c>
    </row>
    <row r="21" ht="15" customHeight="1">
      <c r="A21" s="11" t="s">
        <v>104</v>
      </c>
    </row>
  </sheetData>
  <printOptions/>
  <pageMargins left="0.75" right="0.75" top="1" bottom="1" header="0.5" footer="0.5"/>
  <pageSetup fitToHeight="1" fitToWidth="1" horizontalDpi="300" verticalDpi="300" orientation="landscape" pageOrder="overThenDown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workbookViewId="0" topLeftCell="A1">
      <selection activeCell="D7" sqref="D7"/>
    </sheetView>
  </sheetViews>
  <sheetFormatPr defaultColWidth="18.57421875" defaultRowHeight="15"/>
  <sheetData>
    <row r="1" ht="15">
      <c r="A1" s="72" t="s">
        <v>144</v>
      </c>
    </row>
    <row r="3" spans="1:2" ht="15">
      <c r="A3" s="72" t="s">
        <v>77</v>
      </c>
      <c r="B3" s="73">
        <v>44547.7608449074</v>
      </c>
    </row>
    <row r="4" spans="1:2" ht="15">
      <c r="A4" s="72" t="s">
        <v>78</v>
      </c>
      <c r="B4" s="73">
        <v>44564.38437017361</v>
      </c>
    </row>
    <row r="5" spans="1:2" ht="15">
      <c r="A5" s="72" t="s">
        <v>79</v>
      </c>
      <c r="B5" s="72" t="s">
        <v>0</v>
      </c>
    </row>
    <row r="7" spans="1:2" ht="15">
      <c r="A7" s="72" t="s">
        <v>80</v>
      </c>
      <c r="B7" s="72" t="s">
        <v>2</v>
      </c>
    </row>
    <row r="8" spans="1:2" ht="15">
      <c r="A8" s="72" t="s">
        <v>81</v>
      </c>
      <c r="B8" s="72" t="s">
        <v>145</v>
      </c>
    </row>
    <row r="9" spans="1:2" ht="15">
      <c r="A9" s="72" t="s">
        <v>82</v>
      </c>
      <c r="B9" s="72" t="s">
        <v>1</v>
      </c>
    </row>
    <row r="11" spans="1:32" ht="15">
      <c r="A11" s="74" t="s">
        <v>141</v>
      </c>
      <c r="B11" s="74" t="s">
        <v>45</v>
      </c>
      <c r="C11" s="74" t="s">
        <v>46</v>
      </c>
      <c r="D11" s="74" t="s">
        <v>47</v>
      </c>
      <c r="E11" s="74" t="s">
        <v>48</v>
      </c>
      <c r="F11" s="74" t="s">
        <v>49</v>
      </c>
      <c r="G11" s="74" t="s">
        <v>50</v>
      </c>
      <c r="H11" s="74" t="s">
        <v>51</v>
      </c>
      <c r="I11" s="74" t="s">
        <v>52</v>
      </c>
      <c r="J11" s="74" t="s">
        <v>53</v>
      </c>
      <c r="K11" s="74" t="s">
        <v>54</v>
      </c>
      <c r="L11" s="74" t="s">
        <v>55</v>
      </c>
      <c r="M11" s="74" t="s">
        <v>56</v>
      </c>
      <c r="N11" s="74" t="s">
        <v>57</v>
      </c>
      <c r="O11" s="74" t="s">
        <v>58</v>
      </c>
      <c r="P11" s="74" t="s">
        <v>59</v>
      </c>
      <c r="Q11" s="74" t="s">
        <v>60</v>
      </c>
      <c r="R11" s="74" t="s">
        <v>61</v>
      </c>
      <c r="S11" s="74" t="s">
        <v>62</v>
      </c>
      <c r="T11" s="74" t="s">
        <v>63</v>
      </c>
      <c r="U11" s="74" t="s">
        <v>64</v>
      </c>
      <c r="V11" s="74" t="s">
        <v>65</v>
      </c>
      <c r="W11" s="74" t="s">
        <v>66</v>
      </c>
      <c r="X11" s="74" t="s">
        <v>67</v>
      </c>
      <c r="Y11" s="74" t="s">
        <v>68</v>
      </c>
      <c r="Z11" s="74" t="s">
        <v>69</v>
      </c>
      <c r="AA11" s="74" t="s">
        <v>70</v>
      </c>
      <c r="AB11" s="74" t="s">
        <v>71</v>
      </c>
      <c r="AC11" s="74" t="s">
        <v>72</v>
      </c>
      <c r="AD11" s="74" t="s">
        <v>73</v>
      </c>
      <c r="AE11" s="74" t="s">
        <v>74</v>
      </c>
      <c r="AF11" s="74" t="s">
        <v>130</v>
      </c>
    </row>
    <row r="12" spans="1:32" ht="15">
      <c r="A12" s="74" t="s">
        <v>3</v>
      </c>
      <c r="B12" s="75">
        <v>729114</v>
      </c>
      <c r="C12" s="75">
        <v>749292</v>
      </c>
      <c r="D12" s="75">
        <v>750516</v>
      </c>
      <c r="E12" s="75">
        <v>772820</v>
      </c>
      <c r="F12" s="75">
        <v>770442</v>
      </c>
      <c r="G12" s="75">
        <v>791857</v>
      </c>
      <c r="H12" s="75">
        <v>831268</v>
      </c>
      <c r="I12" s="75">
        <v>839476</v>
      </c>
      <c r="J12" s="75">
        <v>833365</v>
      </c>
      <c r="K12" s="75">
        <v>848251</v>
      </c>
      <c r="L12" s="75">
        <v>859930</v>
      </c>
      <c r="M12" s="75">
        <v>888892</v>
      </c>
      <c r="N12" s="75">
        <v>902348</v>
      </c>
      <c r="O12" s="75">
        <v>907174</v>
      </c>
      <c r="P12" s="75">
        <v>928438</v>
      </c>
      <c r="Q12" s="75">
        <v>916081</v>
      </c>
      <c r="R12" s="75">
        <v>914426</v>
      </c>
      <c r="S12" s="75">
        <v>872249</v>
      </c>
      <c r="T12" s="75">
        <v>884729</v>
      </c>
      <c r="U12" s="75">
        <v>824912</v>
      </c>
      <c r="V12" s="75">
        <v>854470</v>
      </c>
      <c r="W12" s="75">
        <v>837768.763</v>
      </c>
      <c r="X12" s="75">
        <v>811961.017</v>
      </c>
      <c r="Y12" s="75">
        <v>806222.671</v>
      </c>
      <c r="Z12" s="75">
        <v>812550.009</v>
      </c>
      <c r="AA12" s="75">
        <v>786675.849</v>
      </c>
      <c r="AB12" s="75">
        <v>767958.76</v>
      </c>
      <c r="AC12" s="75">
        <v>759382.643</v>
      </c>
      <c r="AD12" s="75">
        <v>761943.048</v>
      </c>
      <c r="AE12" s="75">
        <v>765337.856</v>
      </c>
      <c r="AF12" s="75">
        <v>683512.145</v>
      </c>
    </row>
    <row r="13" spans="1:32" ht="15">
      <c r="A13" s="74" t="s">
        <v>142</v>
      </c>
      <c r="B13" s="75">
        <v>619948</v>
      </c>
      <c r="C13" s="75">
        <v>633489</v>
      </c>
      <c r="D13" s="75">
        <v>649206</v>
      </c>
      <c r="E13" s="75">
        <v>671029</v>
      </c>
      <c r="F13" s="75">
        <v>654925</v>
      </c>
      <c r="G13" s="75">
        <v>678405</v>
      </c>
      <c r="H13" s="75">
        <v>710496</v>
      </c>
      <c r="I13" s="75">
        <v>719935</v>
      </c>
      <c r="J13" s="75">
        <v>710449</v>
      </c>
      <c r="K13" s="75">
        <v>726598</v>
      </c>
      <c r="L13" s="75">
        <v>751210</v>
      </c>
      <c r="M13" s="75">
        <v>762909</v>
      </c>
      <c r="N13" s="75">
        <v>775811</v>
      </c>
      <c r="O13" s="75">
        <v>780688</v>
      </c>
      <c r="P13" s="75">
        <v>790349</v>
      </c>
      <c r="Q13" s="75">
        <v>780934</v>
      </c>
      <c r="R13" s="75">
        <v>782817</v>
      </c>
      <c r="S13" s="75">
        <v>742079</v>
      </c>
      <c r="T13" s="75">
        <v>752480</v>
      </c>
      <c r="U13" s="75">
        <v>703097</v>
      </c>
      <c r="V13" s="75">
        <v>726011</v>
      </c>
      <c r="W13" s="75">
        <v>705264.763</v>
      </c>
      <c r="X13" s="75">
        <v>674556.017</v>
      </c>
      <c r="Y13" s="75">
        <v>667861.671</v>
      </c>
      <c r="Z13" s="75">
        <v>674156.009</v>
      </c>
      <c r="AA13" s="75">
        <v>660629.849</v>
      </c>
      <c r="AB13" s="75">
        <v>637637.76</v>
      </c>
      <c r="AC13" s="75">
        <v>622194.679</v>
      </c>
      <c r="AD13" s="75">
        <v>620237.021</v>
      </c>
      <c r="AE13" s="75">
        <v>624838.192</v>
      </c>
      <c r="AF13" s="75">
        <v>560123.696</v>
      </c>
    </row>
    <row r="14" spans="1:32" ht="15">
      <c r="A14" s="74" t="s">
        <v>4</v>
      </c>
      <c r="B14" s="75">
        <v>42722</v>
      </c>
      <c r="C14" s="75">
        <v>42861</v>
      </c>
      <c r="D14" s="75">
        <v>43456</v>
      </c>
      <c r="E14" s="75">
        <v>41927</v>
      </c>
      <c r="F14" s="75">
        <v>40624</v>
      </c>
      <c r="G14" s="75">
        <v>41356</v>
      </c>
      <c r="H14" s="75">
        <v>43336</v>
      </c>
      <c r="I14" s="75">
        <v>47408</v>
      </c>
      <c r="J14" s="75">
        <v>46165</v>
      </c>
      <c r="K14" s="75">
        <v>49017</v>
      </c>
      <c r="L14" s="75">
        <v>48157</v>
      </c>
      <c r="M14" s="75">
        <v>46349</v>
      </c>
      <c r="N14" s="75">
        <v>47360</v>
      </c>
      <c r="O14" s="75">
        <v>47379</v>
      </c>
      <c r="P14" s="75">
        <v>47312</v>
      </c>
      <c r="Q14" s="75">
        <v>47595</v>
      </c>
      <c r="R14" s="75">
        <v>46645</v>
      </c>
      <c r="S14" s="75">
        <v>48227</v>
      </c>
      <c r="T14" s="75">
        <v>45568</v>
      </c>
      <c r="U14" s="75">
        <v>47222</v>
      </c>
      <c r="V14" s="75">
        <v>47944</v>
      </c>
      <c r="W14" s="75">
        <v>48234</v>
      </c>
      <c r="X14" s="75">
        <v>40295</v>
      </c>
      <c r="Y14" s="75">
        <v>42644</v>
      </c>
      <c r="Z14" s="75">
        <v>33703</v>
      </c>
      <c r="AA14" s="75">
        <v>26103</v>
      </c>
      <c r="AB14" s="75">
        <v>43523</v>
      </c>
      <c r="AC14" s="75">
        <v>42226.8</v>
      </c>
      <c r="AD14" s="75">
        <v>28597</v>
      </c>
      <c r="AE14" s="75">
        <v>43523.6</v>
      </c>
      <c r="AF14" s="75">
        <v>34434.7</v>
      </c>
    </row>
    <row r="15" spans="1:32" ht="15">
      <c r="A15" s="74" t="s">
        <v>5</v>
      </c>
      <c r="B15" s="75">
        <v>14665</v>
      </c>
      <c r="C15" s="75">
        <v>13184</v>
      </c>
      <c r="D15" s="75">
        <v>11552</v>
      </c>
      <c r="E15" s="75">
        <v>13973</v>
      </c>
      <c r="F15" s="75">
        <v>15335</v>
      </c>
      <c r="G15" s="75">
        <v>17261</v>
      </c>
      <c r="H15" s="75">
        <v>18082</v>
      </c>
      <c r="I15" s="75">
        <v>17751</v>
      </c>
      <c r="J15" s="75">
        <v>16899</v>
      </c>
      <c r="K15" s="75">
        <v>15814</v>
      </c>
      <c r="L15" s="75">
        <v>18178</v>
      </c>
      <c r="M15" s="75">
        <v>19553</v>
      </c>
      <c r="N15" s="75">
        <v>20222</v>
      </c>
      <c r="O15" s="75">
        <v>17280</v>
      </c>
      <c r="P15" s="75">
        <v>16815</v>
      </c>
      <c r="Q15" s="75">
        <v>18653</v>
      </c>
      <c r="R15" s="75">
        <v>19493</v>
      </c>
      <c r="S15" s="75">
        <v>14643</v>
      </c>
      <c r="T15" s="75">
        <v>15765</v>
      </c>
      <c r="U15" s="75">
        <v>15256</v>
      </c>
      <c r="V15" s="75">
        <v>15249</v>
      </c>
      <c r="W15" s="75">
        <v>16314</v>
      </c>
      <c r="X15" s="75">
        <v>15785</v>
      </c>
      <c r="Y15" s="75">
        <v>14171</v>
      </c>
      <c r="Z15" s="75">
        <v>15867</v>
      </c>
      <c r="AA15" s="75">
        <v>15383</v>
      </c>
      <c r="AB15" s="75">
        <v>15776</v>
      </c>
      <c r="AC15" s="75">
        <v>15545.499</v>
      </c>
      <c r="AD15" s="75">
        <v>16125.281</v>
      </c>
      <c r="AE15" s="75">
        <v>16555.288</v>
      </c>
      <c r="AF15" s="75">
        <v>16625.765</v>
      </c>
    </row>
    <row r="16" spans="1:32" ht="15">
      <c r="A16" s="74" t="s">
        <v>6</v>
      </c>
      <c r="B16" s="75">
        <v>12585</v>
      </c>
      <c r="C16" s="75">
        <v>12132</v>
      </c>
      <c r="D16" s="75">
        <v>12250</v>
      </c>
      <c r="E16" s="75">
        <v>12627</v>
      </c>
      <c r="F16" s="75">
        <v>12977</v>
      </c>
      <c r="G16" s="75">
        <v>12230</v>
      </c>
      <c r="H16" s="75">
        <v>12850</v>
      </c>
      <c r="I16" s="75">
        <v>12494</v>
      </c>
      <c r="J16" s="75">
        <v>13178</v>
      </c>
      <c r="K16" s="75">
        <v>13357</v>
      </c>
      <c r="L16" s="75">
        <v>13590</v>
      </c>
      <c r="M16" s="75">
        <v>14749</v>
      </c>
      <c r="N16" s="75">
        <v>18738</v>
      </c>
      <c r="O16" s="75">
        <v>25872</v>
      </c>
      <c r="P16" s="75">
        <v>26325</v>
      </c>
      <c r="Q16" s="75">
        <v>24728</v>
      </c>
      <c r="R16" s="75">
        <v>26046</v>
      </c>
      <c r="S16" s="75">
        <v>26172</v>
      </c>
      <c r="T16" s="75">
        <v>26551</v>
      </c>
      <c r="U16" s="75">
        <v>27208</v>
      </c>
      <c r="V16" s="75">
        <v>27998</v>
      </c>
      <c r="W16" s="75">
        <v>28283</v>
      </c>
      <c r="X16" s="75">
        <v>30324</v>
      </c>
      <c r="Y16" s="75">
        <v>30745</v>
      </c>
      <c r="Z16" s="75">
        <v>30325</v>
      </c>
      <c r="AA16" s="75">
        <v>26841</v>
      </c>
      <c r="AB16" s="75">
        <v>24104</v>
      </c>
      <c r="AC16" s="75">
        <v>28339.6</v>
      </c>
      <c r="AD16" s="75">
        <v>29921.311</v>
      </c>
      <c r="AE16" s="75">
        <v>30246.209</v>
      </c>
      <c r="AF16" s="75">
        <v>30043.28</v>
      </c>
    </row>
    <row r="17" spans="1:32" ht="15">
      <c r="A17" s="74" t="s">
        <v>7</v>
      </c>
      <c r="B17" s="75">
        <v>0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</row>
    <row r="18" spans="1:32" ht="15">
      <c r="A18" s="74" t="s">
        <v>8</v>
      </c>
      <c r="B18" s="75">
        <v>152468</v>
      </c>
      <c r="C18" s="75">
        <v>147229</v>
      </c>
      <c r="D18" s="75">
        <v>158804</v>
      </c>
      <c r="E18" s="75">
        <v>153276</v>
      </c>
      <c r="F18" s="75">
        <v>150703</v>
      </c>
      <c r="G18" s="75">
        <v>153091</v>
      </c>
      <c r="H18" s="75">
        <v>160016</v>
      </c>
      <c r="I18" s="75">
        <v>170328</v>
      </c>
      <c r="J18" s="75">
        <v>161644</v>
      </c>
      <c r="K18" s="75">
        <v>170004</v>
      </c>
      <c r="L18" s="75">
        <v>169606</v>
      </c>
      <c r="M18" s="75">
        <v>171305</v>
      </c>
      <c r="N18" s="75">
        <v>164842</v>
      </c>
      <c r="O18" s="75">
        <v>165060</v>
      </c>
      <c r="P18" s="75">
        <v>167065</v>
      </c>
      <c r="Q18" s="75">
        <v>163055</v>
      </c>
      <c r="R18" s="75">
        <v>167269</v>
      </c>
      <c r="S18" s="75">
        <v>140534</v>
      </c>
      <c r="T18" s="75">
        <v>148495</v>
      </c>
      <c r="U18" s="75">
        <v>134932</v>
      </c>
      <c r="V18" s="75">
        <v>140556</v>
      </c>
      <c r="W18" s="75">
        <v>107971</v>
      </c>
      <c r="X18" s="75">
        <v>99460</v>
      </c>
      <c r="Y18" s="75">
        <v>97290</v>
      </c>
      <c r="Z18" s="75">
        <v>97129</v>
      </c>
      <c r="AA18" s="75">
        <v>91786</v>
      </c>
      <c r="AB18" s="75">
        <v>84634</v>
      </c>
      <c r="AC18" s="75">
        <v>76324</v>
      </c>
      <c r="AD18" s="75">
        <v>76005</v>
      </c>
      <c r="AE18" s="75">
        <v>75071</v>
      </c>
      <c r="AF18" s="75">
        <v>64382</v>
      </c>
    </row>
    <row r="19" spans="1:32" ht="15">
      <c r="A19" s="74" t="s">
        <v>9</v>
      </c>
      <c r="B19" s="75">
        <v>0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</row>
    <row r="20" spans="1:32" ht="15">
      <c r="A20" s="74" t="s">
        <v>10</v>
      </c>
      <c r="B20" s="75">
        <v>0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</row>
    <row r="21" spans="1:32" ht="15">
      <c r="A21" s="74" t="s">
        <v>11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v>0</v>
      </c>
      <c r="AD21" s="75">
        <v>0</v>
      </c>
      <c r="AE21" s="75">
        <v>0</v>
      </c>
      <c r="AF21" s="75">
        <v>0</v>
      </c>
    </row>
    <row r="22" spans="1:32" ht="15">
      <c r="A22" s="74" t="s">
        <v>12</v>
      </c>
      <c r="B22" s="75">
        <v>54268</v>
      </c>
      <c r="C22" s="75">
        <v>55578</v>
      </c>
      <c r="D22" s="75">
        <v>55782</v>
      </c>
      <c r="E22" s="75">
        <v>56060</v>
      </c>
      <c r="F22" s="75">
        <v>55313</v>
      </c>
      <c r="G22" s="75">
        <v>55455</v>
      </c>
      <c r="H22" s="75">
        <v>56330</v>
      </c>
      <c r="I22" s="75">
        <v>55298</v>
      </c>
      <c r="J22" s="75">
        <v>58993</v>
      </c>
      <c r="K22" s="75">
        <v>58852</v>
      </c>
      <c r="L22" s="75">
        <v>62206</v>
      </c>
      <c r="M22" s="75">
        <v>63708</v>
      </c>
      <c r="N22" s="75">
        <v>63016</v>
      </c>
      <c r="O22" s="75">
        <v>61875</v>
      </c>
      <c r="P22" s="75">
        <v>63606</v>
      </c>
      <c r="Q22" s="75">
        <v>57539</v>
      </c>
      <c r="R22" s="75">
        <v>60126</v>
      </c>
      <c r="S22" s="75">
        <v>55103</v>
      </c>
      <c r="T22" s="75">
        <v>58973</v>
      </c>
      <c r="U22" s="75">
        <v>52761</v>
      </c>
      <c r="V22" s="75">
        <v>61990</v>
      </c>
      <c r="W22" s="75">
        <v>57718</v>
      </c>
      <c r="X22" s="75">
        <v>61470</v>
      </c>
      <c r="Y22" s="75">
        <v>56726</v>
      </c>
      <c r="Z22" s="75">
        <v>57305</v>
      </c>
      <c r="AA22" s="75">
        <v>57196</v>
      </c>
      <c r="AB22" s="75">
        <v>58633</v>
      </c>
      <c r="AC22" s="75">
        <v>58039</v>
      </c>
      <c r="AD22" s="75">
        <v>55766</v>
      </c>
      <c r="AE22" s="75">
        <v>58349</v>
      </c>
      <c r="AF22" s="75">
        <v>58299</v>
      </c>
    </row>
    <row r="23" spans="1:32" ht="15">
      <c r="A23" s="74" t="s">
        <v>13</v>
      </c>
      <c r="B23" s="75">
        <v>314081</v>
      </c>
      <c r="C23" s="75">
        <v>331340</v>
      </c>
      <c r="D23" s="75">
        <v>338445</v>
      </c>
      <c r="E23" s="75">
        <v>368188</v>
      </c>
      <c r="F23" s="75">
        <v>359981</v>
      </c>
      <c r="G23" s="75">
        <v>377231</v>
      </c>
      <c r="H23" s="75">
        <v>397340</v>
      </c>
      <c r="I23" s="75">
        <v>395483</v>
      </c>
      <c r="J23" s="75">
        <v>387990</v>
      </c>
      <c r="K23" s="75">
        <v>394244</v>
      </c>
      <c r="L23" s="75">
        <v>415162</v>
      </c>
      <c r="M23" s="75">
        <v>421076</v>
      </c>
      <c r="N23" s="75">
        <v>436760</v>
      </c>
      <c r="O23" s="75">
        <v>441070</v>
      </c>
      <c r="P23" s="75">
        <v>448241</v>
      </c>
      <c r="Q23" s="75">
        <v>451529</v>
      </c>
      <c r="R23" s="75">
        <v>450191</v>
      </c>
      <c r="S23" s="75">
        <v>439730</v>
      </c>
      <c r="T23" s="75">
        <v>439447</v>
      </c>
      <c r="U23" s="75">
        <v>409736</v>
      </c>
      <c r="V23" s="75">
        <v>428521</v>
      </c>
      <c r="W23" s="75">
        <v>442387.763</v>
      </c>
      <c r="X23" s="75">
        <v>425406.017</v>
      </c>
      <c r="Y23" s="75">
        <v>423684.671</v>
      </c>
      <c r="Z23" s="75">
        <v>436479.009</v>
      </c>
      <c r="AA23" s="75">
        <v>437427.808</v>
      </c>
      <c r="AB23" s="75">
        <v>403195.482</v>
      </c>
      <c r="AC23" s="75">
        <v>398359.129</v>
      </c>
      <c r="AD23" s="75">
        <v>412941.812</v>
      </c>
      <c r="AE23" s="75">
        <v>399011.587</v>
      </c>
      <c r="AF23" s="75">
        <v>353832.867</v>
      </c>
    </row>
    <row r="24" spans="1:32" ht="15">
      <c r="A24" s="74" t="s">
        <v>14</v>
      </c>
      <c r="B24" s="75">
        <v>0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v>0</v>
      </c>
      <c r="AD24" s="75">
        <v>0</v>
      </c>
      <c r="AE24" s="75">
        <v>0</v>
      </c>
      <c r="AF24" s="75">
        <v>0</v>
      </c>
    </row>
    <row r="25" spans="1:32" ht="15">
      <c r="A25" s="74" t="s">
        <v>15</v>
      </c>
      <c r="B25" s="75">
        <v>0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v>0</v>
      </c>
      <c r="AD25" s="75">
        <v>0</v>
      </c>
      <c r="AE25" s="75">
        <v>0</v>
      </c>
      <c r="AF25" s="75">
        <v>0</v>
      </c>
    </row>
    <row r="26" spans="1:32" ht="15">
      <c r="A26" s="74" t="s">
        <v>16</v>
      </c>
      <c r="B26" s="75">
        <v>0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</row>
    <row r="27" spans="1:32" ht="15">
      <c r="A27" s="74" t="s">
        <v>17</v>
      </c>
      <c r="B27" s="75">
        <v>0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</row>
    <row r="28" spans="1:32" ht="15">
      <c r="A28" s="74" t="s">
        <v>18</v>
      </c>
      <c r="B28" s="75">
        <v>17033</v>
      </c>
      <c r="C28" s="75">
        <v>17000</v>
      </c>
      <c r="D28" s="75">
        <v>14638</v>
      </c>
      <c r="E28" s="75">
        <v>12260</v>
      </c>
      <c r="F28" s="75">
        <v>7706</v>
      </c>
      <c r="G28" s="75">
        <v>11822</v>
      </c>
      <c r="H28" s="75">
        <v>13942</v>
      </c>
      <c r="I28" s="75">
        <v>12024</v>
      </c>
      <c r="J28" s="75">
        <v>13554</v>
      </c>
      <c r="K28" s="75">
        <v>9862</v>
      </c>
      <c r="L28" s="75">
        <v>8419</v>
      </c>
      <c r="M28" s="75">
        <v>11362</v>
      </c>
      <c r="N28" s="75">
        <v>14142</v>
      </c>
      <c r="O28" s="75">
        <v>15484</v>
      </c>
      <c r="P28" s="75">
        <v>15102</v>
      </c>
      <c r="Q28" s="75">
        <v>10337</v>
      </c>
      <c r="R28" s="75">
        <v>8651</v>
      </c>
      <c r="S28" s="75">
        <v>9833</v>
      </c>
      <c r="T28" s="75">
        <v>9894</v>
      </c>
      <c r="U28" s="75">
        <v>10852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v>0</v>
      </c>
      <c r="AD28" s="75">
        <v>0</v>
      </c>
      <c r="AE28" s="75">
        <v>0</v>
      </c>
      <c r="AF28" s="75">
        <v>0</v>
      </c>
    </row>
    <row r="29" spans="1:32" ht="15">
      <c r="A29" s="74" t="s">
        <v>19</v>
      </c>
      <c r="B29" s="75">
        <v>0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v>0</v>
      </c>
      <c r="AD29" s="75">
        <v>0</v>
      </c>
      <c r="AE29" s="75">
        <v>0</v>
      </c>
      <c r="AF29" s="75">
        <v>0</v>
      </c>
    </row>
    <row r="30" spans="1:32" ht="15">
      <c r="A30" s="74" t="s">
        <v>20</v>
      </c>
      <c r="B30" s="75">
        <v>13731</v>
      </c>
      <c r="C30" s="75">
        <v>13726</v>
      </c>
      <c r="D30" s="75">
        <v>13964</v>
      </c>
      <c r="E30" s="75">
        <v>13796</v>
      </c>
      <c r="F30" s="75">
        <v>14049</v>
      </c>
      <c r="G30" s="75">
        <v>14026</v>
      </c>
      <c r="H30" s="75">
        <v>14180</v>
      </c>
      <c r="I30" s="75">
        <v>13968</v>
      </c>
      <c r="J30" s="75">
        <v>13949</v>
      </c>
      <c r="K30" s="75">
        <v>14096</v>
      </c>
      <c r="L30" s="75">
        <v>14180</v>
      </c>
      <c r="M30" s="75">
        <v>14126</v>
      </c>
      <c r="N30" s="75">
        <v>13953</v>
      </c>
      <c r="O30" s="75">
        <v>11013</v>
      </c>
      <c r="P30" s="75">
        <v>11915</v>
      </c>
      <c r="Q30" s="75">
        <v>13834</v>
      </c>
      <c r="R30" s="75">
        <v>13461</v>
      </c>
      <c r="S30" s="75">
        <v>14677</v>
      </c>
      <c r="T30" s="75">
        <v>14818</v>
      </c>
      <c r="U30" s="75">
        <v>15426</v>
      </c>
      <c r="V30" s="75">
        <v>15761</v>
      </c>
      <c r="W30" s="75">
        <v>15685</v>
      </c>
      <c r="X30" s="75">
        <v>15793</v>
      </c>
      <c r="Y30" s="75">
        <v>15370</v>
      </c>
      <c r="Z30" s="75">
        <v>15649</v>
      </c>
      <c r="AA30" s="75">
        <v>15834</v>
      </c>
      <c r="AB30" s="75">
        <v>16054</v>
      </c>
      <c r="AC30" s="75">
        <v>16098</v>
      </c>
      <c r="AD30" s="75">
        <v>15733</v>
      </c>
      <c r="AE30" s="75">
        <v>16288</v>
      </c>
      <c r="AF30" s="75">
        <v>16055</v>
      </c>
    </row>
    <row r="31" spans="1:32" ht="15">
      <c r="A31" s="74" t="s">
        <v>21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0</v>
      </c>
      <c r="AD31" s="75">
        <v>0</v>
      </c>
      <c r="AE31" s="75">
        <v>0</v>
      </c>
      <c r="AF31" s="75">
        <v>0</v>
      </c>
    </row>
    <row r="32" spans="1:32" ht="15">
      <c r="A32" s="74" t="s">
        <v>22</v>
      </c>
      <c r="B32" s="75">
        <v>3502</v>
      </c>
      <c r="C32" s="75">
        <v>3329</v>
      </c>
      <c r="D32" s="75">
        <v>3800</v>
      </c>
      <c r="E32" s="75">
        <v>3948</v>
      </c>
      <c r="F32" s="75">
        <v>3967</v>
      </c>
      <c r="G32" s="75">
        <v>4018</v>
      </c>
      <c r="H32" s="75">
        <v>4160</v>
      </c>
      <c r="I32" s="75">
        <v>2408</v>
      </c>
      <c r="J32" s="75">
        <v>3814</v>
      </c>
      <c r="K32" s="75">
        <v>3832</v>
      </c>
      <c r="L32" s="75">
        <v>3926</v>
      </c>
      <c r="M32" s="75">
        <v>3976</v>
      </c>
      <c r="N32" s="75">
        <v>3915</v>
      </c>
      <c r="O32" s="75">
        <v>4018</v>
      </c>
      <c r="P32" s="75">
        <v>3822</v>
      </c>
      <c r="Q32" s="75">
        <v>3997</v>
      </c>
      <c r="R32" s="75">
        <v>3469</v>
      </c>
      <c r="S32" s="75">
        <v>4200</v>
      </c>
      <c r="T32" s="75">
        <v>4169</v>
      </c>
      <c r="U32" s="75">
        <v>4248</v>
      </c>
      <c r="V32" s="75">
        <v>3969</v>
      </c>
      <c r="W32" s="75">
        <v>4141</v>
      </c>
      <c r="X32" s="75">
        <v>3915</v>
      </c>
      <c r="Y32" s="75">
        <v>2891</v>
      </c>
      <c r="Z32" s="75">
        <v>4091</v>
      </c>
      <c r="AA32" s="75">
        <v>4078.041</v>
      </c>
      <c r="AB32" s="75">
        <v>3960.278</v>
      </c>
      <c r="AC32" s="75">
        <v>3402.478</v>
      </c>
      <c r="AD32" s="75">
        <v>3514.77</v>
      </c>
      <c r="AE32" s="75">
        <v>3909.748</v>
      </c>
      <c r="AF32" s="75">
        <v>4087.363</v>
      </c>
    </row>
    <row r="33" spans="1:32" ht="15">
      <c r="A33" s="74" t="s">
        <v>23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75">
        <v>0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v>0</v>
      </c>
      <c r="AD33" s="75">
        <v>0</v>
      </c>
      <c r="AE33" s="75">
        <v>0</v>
      </c>
      <c r="AF33" s="75">
        <v>0</v>
      </c>
    </row>
    <row r="34" spans="1:32" ht="15">
      <c r="A34" s="74" t="s">
        <v>24</v>
      </c>
      <c r="B34" s="75">
        <v>0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75">
        <v>0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v>0</v>
      </c>
      <c r="AD34" s="75">
        <v>0</v>
      </c>
      <c r="AE34" s="75">
        <v>0</v>
      </c>
      <c r="AF34" s="75">
        <v>0</v>
      </c>
    </row>
    <row r="35" spans="1:32" ht="15">
      <c r="A35" s="74" t="s">
        <v>25</v>
      </c>
      <c r="B35" s="75">
        <v>0</v>
      </c>
      <c r="C35" s="75">
        <v>0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v>0</v>
      </c>
      <c r="W35" s="75">
        <v>0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v>0</v>
      </c>
      <c r="AD35" s="75">
        <v>0</v>
      </c>
      <c r="AE35" s="75">
        <v>0</v>
      </c>
      <c r="AF35" s="75">
        <v>0</v>
      </c>
    </row>
    <row r="36" spans="1:32" ht="15">
      <c r="A36" s="74" t="s">
        <v>26</v>
      </c>
      <c r="B36" s="75">
        <v>0</v>
      </c>
      <c r="C36" s="75">
        <v>0</v>
      </c>
      <c r="D36" s="75">
        <v>0</v>
      </c>
      <c r="E36" s="75">
        <v>0</v>
      </c>
      <c r="F36" s="75">
        <v>0</v>
      </c>
      <c r="G36" s="75">
        <v>0</v>
      </c>
      <c r="H36" s="75">
        <v>1386</v>
      </c>
      <c r="I36" s="75">
        <v>5400</v>
      </c>
      <c r="J36" s="75">
        <v>5307</v>
      </c>
      <c r="K36" s="75">
        <v>5198</v>
      </c>
      <c r="L36" s="75">
        <v>5456</v>
      </c>
      <c r="M36" s="75">
        <v>5446</v>
      </c>
      <c r="N36" s="75">
        <v>5513</v>
      </c>
      <c r="O36" s="75">
        <v>4906</v>
      </c>
      <c r="P36" s="75">
        <v>5548</v>
      </c>
      <c r="Q36" s="75">
        <v>5555</v>
      </c>
      <c r="R36" s="75">
        <v>5632</v>
      </c>
      <c r="S36" s="75">
        <v>7709</v>
      </c>
      <c r="T36" s="75">
        <v>11226</v>
      </c>
      <c r="U36" s="75">
        <v>11752</v>
      </c>
      <c r="V36" s="75">
        <v>11623</v>
      </c>
      <c r="W36" s="75">
        <v>11747</v>
      </c>
      <c r="X36" s="75">
        <v>11466</v>
      </c>
      <c r="Y36" s="75">
        <v>11618</v>
      </c>
      <c r="Z36" s="75">
        <v>11676</v>
      </c>
      <c r="AA36" s="75">
        <v>11640</v>
      </c>
      <c r="AB36" s="75">
        <v>11286</v>
      </c>
      <c r="AC36" s="75">
        <v>11508.865</v>
      </c>
      <c r="AD36" s="75">
        <v>11377.435</v>
      </c>
      <c r="AE36" s="75">
        <v>11280.167</v>
      </c>
      <c r="AF36" s="75">
        <v>11466.404</v>
      </c>
    </row>
    <row r="37" spans="1:32" ht="15">
      <c r="A37" s="74" t="s">
        <v>27</v>
      </c>
      <c r="B37" s="75">
        <v>4622</v>
      </c>
      <c r="C37" s="75">
        <v>4952</v>
      </c>
      <c r="D37" s="75">
        <v>3971</v>
      </c>
      <c r="E37" s="75">
        <v>3956</v>
      </c>
      <c r="F37" s="75">
        <v>4609</v>
      </c>
      <c r="G37" s="75">
        <v>4779</v>
      </c>
      <c r="H37" s="75">
        <v>4647</v>
      </c>
      <c r="I37" s="75">
        <v>5019</v>
      </c>
      <c r="J37" s="75">
        <v>5042</v>
      </c>
      <c r="K37" s="75">
        <v>4696</v>
      </c>
      <c r="L37" s="75">
        <v>4761</v>
      </c>
      <c r="M37" s="75">
        <v>5257</v>
      </c>
      <c r="N37" s="75">
        <v>5528</v>
      </c>
      <c r="O37" s="75">
        <v>5207</v>
      </c>
      <c r="P37" s="75">
        <v>5459</v>
      </c>
      <c r="Q37" s="75">
        <v>5884</v>
      </c>
      <c r="R37" s="75">
        <v>5548</v>
      </c>
      <c r="S37" s="75">
        <v>5695</v>
      </c>
      <c r="T37" s="75">
        <v>6273</v>
      </c>
      <c r="U37" s="75">
        <v>5739</v>
      </c>
      <c r="V37" s="75">
        <v>5657</v>
      </c>
      <c r="W37" s="75">
        <v>6215</v>
      </c>
      <c r="X37" s="75">
        <v>5528</v>
      </c>
      <c r="Y37" s="75">
        <v>5300</v>
      </c>
      <c r="Z37" s="75">
        <v>6370</v>
      </c>
      <c r="AA37" s="75">
        <v>5648</v>
      </c>
      <c r="AB37" s="75">
        <v>5715</v>
      </c>
      <c r="AC37" s="75">
        <v>6285.272</v>
      </c>
      <c r="AD37" s="75">
        <v>5776.439</v>
      </c>
      <c r="AE37" s="75">
        <v>5821.257</v>
      </c>
      <c r="AF37" s="75">
        <v>6352.766</v>
      </c>
    </row>
    <row r="38" spans="1:32" ht="15">
      <c r="A38" s="74" t="s">
        <v>28</v>
      </c>
      <c r="B38" s="75">
        <v>12036</v>
      </c>
      <c r="C38" s="75">
        <v>11689</v>
      </c>
      <c r="D38" s="75">
        <v>11050</v>
      </c>
      <c r="E38" s="75">
        <v>11486</v>
      </c>
      <c r="F38" s="75">
        <v>12595</v>
      </c>
      <c r="G38" s="75">
        <v>11437</v>
      </c>
      <c r="H38" s="75">
        <v>11249</v>
      </c>
      <c r="I38" s="75">
        <v>11073</v>
      </c>
      <c r="J38" s="75">
        <v>11394</v>
      </c>
      <c r="K38" s="75">
        <v>13117</v>
      </c>
      <c r="L38" s="75">
        <v>16494</v>
      </c>
      <c r="M38" s="75">
        <v>17103</v>
      </c>
      <c r="N38" s="75">
        <v>17953</v>
      </c>
      <c r="O38" s="75">
        <v>17864</v>
      </c>
      <c r="P38" s="75">
        <v>17026</v>
      </c>
      <c r="Q38" s="75">
        <v>17727</v>
      </c>
      <c r="R38" s="75">
        <v>18012</v>
      </c>
      <c r="S38" s="75">
        <v>15334</v>
      </c>
      <c r="T38" s="75">
        <v>16703</v>
      </c>
      <c r="U38" s="75">
        <v>14081</v>
      </c>
      <c r="V38" s="75">
        <v>14574</v>
      </c>
      <c r="W38" s="75">
        <v>15411</v>
      </c>
      <c r="X38" s="75">
        <v>15495</v>
      </c>
      <c r="Y38" s="75">
        <v>15720</v>
      </c>
      <c r="Z38" s="75">
        <v>15499</v>
      </c>
      <c r="AA38" s="75">
        <v>15146</v>
      </c>
      <c r="AB38" s="75">
        <v>14774</v>
      </c>
      <c r="AC38" s="75">
        <v>15081</v>
      </c>
      <c r="AD38" s="75">
        <v>14843</v>
      </c>
      <c r="AE38" s="75">
        <v>15282</v>
      </c>
      <c r="AF38" s="75">
        <v>15444</v>
      </c>
    </row>
    <row r="39" spans="1:32" ht="15">
      <c r="A39" s="74" t="s">
        <v>29</v>
      </c>
      <c r="B39" s="75">
        <v>19216</v>
      </c>
      <c r="C39" s="75">
        <v>19511</v>
      </c>
      <c r="D39" s="75">
        <v>19260</v>
      </c>
      <c r="E39" s="75">
        <v>19928</v>
      </c>
      <c r="F39" s="75">
        <v>19427</v>
      </c>
      <c r="G39" s="75">
        <v>19216</v>
      </c>
      <c r="H39" s="75">
        <v>19476</v>
      </c>
      <c r="I39" s="75">
        <v>20894</v>
      </c>
      <c r="J39" s="75">
        <v>21853</v>
      </c>
      <c r="K39" s="75">
        <v>22974</v>
      </c>
      <c r="L39" s="75">
        <v>22479</v>
      </c>
      <c r="M39" s="75">
        <v>22773</v>
      </c>
      <c r="N39" s="75">
        <v>22295</v>
      </c>
      <c r="O39" s="75">
        <v>22731</v>
      </c>
      <c r="P39" s="75">
        <v>22716</v>
      </c>
      <c r="Q39" s="75">
        <v>23271</v>
      </c>
      <c r="R39" s="75">
        <v>22906</v>
      </c>
      <c r="S39" s="75">
        <v>23423</v>
      </c>
      <c r="T39" s="75">
        <v>22958</v>
      </c>
      <c r="U39" s="75">
        <v>23526</v>
      </c>
      <c r="V39" s="75">
        <v>22800</v>
      </c>
      <c r="W39" s="75">
        <v>23187</v>
      </c>
      <c r="X39" s="75">
        <v>22987</v>
      </c>
      <c r="Y39" s="75">
        <v>23606</v>
      </c>
      <c r="Z39" s="75">
        <v>23580</v>
      </c>
      <c r="AA39" s="75">
        <v>23245</v>
      </c>
      <c r="AB39" s="75">
        <v>23203</v>
      </c>
      <c r="AC39" s="75">
        <v>22477</v>
      </c>
      <c r="AD39" s="75">
        <v>22793</v>
      </c>
      <c r="AE39" s="75">
        <v>23870</v>
      </c>
      <c r="AF39" s="75">
        <v>23291</v>
      </c>
    </row>
    <row r="40" spans="1:32" ht="15">
      <c r="A40" s="74" t="s">
        <v>30</v>
      </c>
      <c r="B40" s="75">
        <v>68185</v>
      </c>
      <c r="C40" s="75">
        <v>76761</v>
      </c>
      <c r="D40" s="75">
        <v>63544</v>
      </c>
      <c r="E40" s="75">
        <v>61395</v>
      </c>
      <c r="F40" s="75">
        <v>73156</v>
      </c>
      <c r="G40" s="75">
        <v>69935</v>
      </c>
      <c r="H40" s="75">
        <v>74274</v>
      </c>
      <c r="I40" s="75">
        <v>69928</v>
      </c>
      <c r="J40" s="75">
        <v>73583</v>
      </c>
      <c r="K40" s="75">
        <v>73188</v>
      </c>
      <c r="L40" s="75">
        <v>57316</v>
      </c>
      <c r="M40" s="75">
        <v>72109</v>
      </c>
      <c r="N40" s="75">
        <v>68111</v>
      </c>
      <c r="O40" s="75">
        <v>67415</v>
      </c>
      <c r="P40" s="75">
        <v>77486</v>
      </c>
      <c r="Q40" s="75">
        <v>72377</v>
      </c>
      <c r="R40" s="75">
        <v>66977</v>
      </c>
      <c r="S40" s="75">
        <v>66969</v>
      </c>
      <c r="T40" s="75">
        <v>63889</v>
      </c>
      <c r="U40" s="75">
        <v>52173</v>
      </c>
      <c r="V40" s="75">
        <v>57828</v>
      </c>
      <c r="W40" s="75">
        <v>60475</v>
      </c>
      <c r="X40" s="75">
        <v>64037</v>
      </c>
      <c r="Y40" s="75">
        <v>66457</v>
      </c>
      <c r="Z40" s="75">
        <v>64877</v>
      </c>
      <c r="AA40" s="75">
        <v>56348</v>
      </c>
      <c r="AB40" s="75">
        <v>63101</v>
      </c>
      <c r="AC40" s="75">
        <v>65696</v>
      </c>
      <c r="AD40" s="75">
        <v>68549</v>
      </c>
      <c r="AE40" s="75">
        <v>66130</v>
      </c>
      <c r="AF40" s="75">
        <v>49198</v>
      </c>
    </row>
    <row r="41" spans="1:32" ht="15">
      <c r="A41" s="74" t="s">
        <v>31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  <c r="AD41" s="75">
        <v>0</v>
      </c>
      <c r="AE41" s="75">
        <v>0</v>
      </c>
      <c r="AF41" s="75">
        <v>0</v>
      </c>
    </row>
    <row r="42" spans="1:32" ht="15">
      <c r="A42" s="74" t="s">
        <v>33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v>0</v>
      </c>
      <c r="AD42" s="75">
        <v>0</v>
      </c>
      <c r="AE42" s="75">
        <v>0</v>
      </c>
      <c r="AF42" s="75">
        <v>0</v>
      </c>
    </row>
    <row r="43" spans="1:32" ht="15">
      <c r="A43" s="74" t="s">
        <v>34</v>
      </c>
      <c r="B43" s="75">
        <v>65749</v>
      </c>
      <c r="C43" s="75">
        <v>70543</v>
      </c>
      <c r="D43" s="75">
        <v>76807</v>
      </c>
      <c r="E43" s="75">
        <v>89353</v>
      </c>
      <c r="F43" s="75">
        <v>88282</v>
      </c>
      <c r="G43" s="75">
        <v>88964</v>
      </c>
      <c r="H43" s="75">
        <v>94671</v>
      </c>
      <c r="I43" s="75">
        <v>98146</v>
      </c>
      <c r="J43" s="75">
        <v>99486</v>
      </c>
      <c r="K43" s="75">
        <v>95133</v>
      </c>
      <c r="L43" s="75">
        <v>85063</v>
      </c>
      <c r="M43" s="75">
        <v>90094</v>
      </c>
      <c r="N43" s="75">
        <v>87848</v>
      </c>
      <c r="O43" s="75">
        <v>88686</v>
      </c>
      <c r="P43" s="75">
        <v>79999</v>
      </c>
      <c r="Q43" s="75">
        <v>81618</v>
      </c>
      <c r="R43" s="75">
        <v>75451</v>
      </c>
      <c r="S43" s="75">
        <v>63028</v>
      </c>
      <c r="T43" s="75">
        <v>52486</v>
      </c>
      <c r="U43" s="75">
        <v>69098</v>
      </c>
      <c r="V43" s="75">
        <v>62140</v>
      </c>
      <c r="W43" s="75">
        <v>68980</v>
      </c>
      <c r="X43" s="75">
        <v>70405</v>
      </c>
      <c r="Y43" s="75">
        <v>70607</v>
      </c>
      <c r="Z43" s="75">
        <v>63748</v>
      </c>
      <c r="AA43" s="75">
        <v>70344.902</v>
      </c>
      <c r="AB43" s="75">
        <v>71726.081</v>
      </c>
      <c r="AC43" s="75">
        <v>70336.426</v>
      </c>
      <c r="AD43" s="75">
        <v>65063.849</v>
      </c>
      <c r="AE43" s="75">
        <v>56183.934</v>
      </c>
      <c r="AF43" s="76" t="s">
        <v>75</v>
      </c>
    </row>
    <row r="44" spans="1:32" ht="15">
      <c r="A44" s="74" t="s">
        <v>35</v>
      </c>
      <c r="B44" s="76" t="s">
        <v>75</v>
      </c>
      <c r="C44" s="76" t="s">
        <v>75</v>
      </c>
      <c r="D44" s="76" t="s">
        <v>75</v>
      </c>
      <c r="E44" s="76" t="s">
        <v>75</v>
      </c>
      <c r="F44" s="76" t="s">
        <v>75</v>
      </c>
      <c r="G44" s="76" t="s">
        <v>75</v>
      </c>
      <c r="H44" s="76" t="s">
        <v>75</v>
      </c>
      <c r="I44" s="76" t="s">
        <v>75</v>
      </c>
      <c r="J44" s="76" t="s">
        <v>75</v>
      </c>
      <c r="K44" s="76" t="s">
        <v>75</v>
      </c>
      <c r="L44" s="76" t="s">
        <v>75</v>
      </c>
      <c r="M44" s="76" t="s">
        <v>75</v>
      </c>
      <c r="N44" s="76" t="s">
        <v>75</v>
      </c>
      <c r="O44" s="76" t="s">
        <v>75</v>
      </c>
      <c r="P44" s="76" t="s">
        <v>75</v>
      </c>
      <c r="Q44" s="75">
        <v>0</v>
      </c>
      <c r="R44" s="75">
        <v>0</v>
      </c>
      <c r="S44" s="75">
        <v>0</v>
      </c>
      <c r="T44" s="75">
        <v>0</v>
      </c>
      <c r="U44" s="75">
        <v>0</v>
      </c>
      <c r="V44" s="75">
        <v>0</v>
      </c>
      <c r="W44" s="75">
        <v>0</v>
      </c>
      <c r="X44" s="75">
        <v>0</v>
      </c>
      <c r="Y44" s="75">
        <v>0</v>
      </c>
      <c r="Z44" s="75">
        <v>0</v>
      </c>
      <c r="AA44" s="75">
        <v>0</v>
      </c>
      <c r="AB44" s="75">
        <v>0</v>
      </c>
      <c r="AC44" s="75">
        <v>0</v>
      </c>
      <c r="AD44" s="75">
        <v>0</v>
      </c>
      <c r="AE44" s="75">
        <v>0</v>
      </c>
      <c r="AF44" s="75">
        <v>0</v>
      </c>
    </row>
    <row r="45" spans="1:32" ht="15">
      <c r="A45" s="74" t="s">
        <v>36</v>
      </c>
      <c r="B45" s="75">
        <v>0</v>
      </c>
      <c r="C45" s="75">
        <v>0</v>
      </c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v>0</v>
      </c>
      <c r="W45" s="75">
        <v>0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v>0</v>
      </c>
      <c r="AD45" s="75">
        <v>0</v>
      </c>
      <c r="AE45" s="75">
        <v>0</v>
      </c>
      <c r="AF45" s="75">
        <v>0</v>
      </c>
    </row>
    <row r="46" spans="1:32" ht="15">
      <c r="A46" s="74" t="s">
        <v>37</v>
      </c>
      <c r="B46" s="75">
        <v>0</v>
      </c>
      <c r="C46" s="75">
        <v>0</v>
      </c>
      <c r="D46" s="75">
        <v>0</v>
      </c>
      <c r="E46" s="75"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75">
        <v>0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v>0</v>
      </c>
      <c r="AD46" s="75">
        <v>0</v>
      </c>
      <c r="AE46" s="75">
        <v>0</v>
      </c>
      <c r="AF46" s="75">
        <v>0</v>
      </c>
    </row>
    <row r="47" spans="1:32" ht="15">
      <c r="A47" s="74" t="s">
        <v>38</v>
      </c>
      <c r="B47" s="75">
        <v>0</v>
      </c>
      <c r="C47" s="75">
        <v>0</v>
      </c>
      <c r="D47" s="75">
        <v>0</v>
      </c>
      <c r="E47" s="75"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75">
        <v>0</v>
      </c>
      <c r="X47" s="75">
        <v>0</v>
      </c>
      <c r="Y47" s="75">
        <v>0</v>
      </c>
      <c r="Z47" s="75">
        <v>0</v>
      </c>
      <c r="AA47" s="75">
        <v>0</v>
      </c>
      <c r="AB47" s="75">
        <v>0</v>
      </c>
      <c r="AC47" s="75">
        <v>0</v>
      </c>
      <c r="AD47" s="75">
        <v>0</v>
      </c>
      <c r="AE47" s="75">
        <v>0</v>
      </c>
      <c r="AF47" s="75">
        <v>0</v>
      </c>
    </row>
    <row r="48" spans="1:32" ht="15">
      <c r="A48" s="74" t="s">
        <v>39</v>
      </c>
      <c r="B48" s="75">
        <v>0</v>
      </c>
      <c r="C48" s="75">
        <v>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  <c r="W48" s="75">
        <v>0</v>
      </c>
      <c r="X48" s="75">
        <v>0</v>
      </c>
      <c r="Y48" s="75">
        <v>0</v>
      </c>
      <c r="Z48" s="75">
        <v>0</v>
      </c>
      <c r="AA48" s="75">
        <v>0</v>
      </c>
      <c r="AB48" s="75">
        <v>0</v>
      </c>
      <c r="AC48" s="75">
        <v>0</v>
      </c>
      <c r="AD48" s="75">
        <v>0</v>
      </c>
      <c r="AE48" s="75">
        <v>0</v>
      </c>
      <c r="AF48" s="75">
        <v>0</v>
      </c>
    </row>
    <row r="49" spans="1:32" ht="15">
      <c r="A49" s="74" t="s">
        <v>40</v>
      </c>
      <c r="B49" s="76" t="s">
        <v>75</v>
      </c>
      <c r="C49" s="76" t="s">
        <v>75</v>
      </c>
      <c r="D49" s="76" t="s">
        <v>75</v>
      </c>
      <c r="E49" s="76" t="s">
        <v>75</v>
      </c>
      <c r="F49" s="76" t="s">
        <v>75</v>
      </c>
      <c r="G49" s="76" t="s">
        <v>75</v>
      </c>
      <c r="H49" s="76" t="s">
        <v>75</v>
      </c>
      <c r="I49" s="76" t="s">
        <v>75</v>
      </c>
      <c r="J49" s="76" t="s">
        <v>75</v>
      </c>
      <c r="K49" s="76" t="s">
        <v>75</v>
      </c>
      <c r="L49" s="76" t="s">
        <v>75</v>
      </c>
      <c r="M49" s="76" t="s">
        <v>75</v>
      </c>
      <c r="N49" s="76" t="s">
        <v>75</v>
      </c>
      <c r="O49" s="76" t="s">
        <v>75</v>
      </c>
      <c r="P49" s="76" t="s">
        <v>75</v>
      </c>
      <c r="Q49" s="76" t="s">
        <v>75</v>
      </c>
      <c r="R49" s="76" t="s">
        <v>75</v>
      </c>
      <c r="S49" s="76" t="s">
        <v>75</v>
      </c>
      <c r="T49" s="76" t="s">
        <v>75</v>
      </c>
      <c r="U49" s="76" t="s">
        <v>75</v>
      </c>
      <c r="V49" s="76" t="s">
        <v>75</v>
      </c>
      <c r="W49" s="76" t="s">
        <v>75</v>
      </c>
      <c r="X49" s="76" t="s">
        <v>75</v>
      </c>
      <c r="Y49" s="76" t="s">
        <v>75</v>
      </c>
      <c r="Z49" s="75">
        <v>0</v>
      </c>
      <c r="AA49" s="75">
        <v>0</v>
      </c>
      <c r="AB49" s="75">
        <v>0</v>
      </c>
      <c r="AC49" s="75">
        <v>0</v>
      </c>
      <c r="AD49" s="75">
        <v>0</v>
      </c>
      <c r="AE49" s="75">
        <v>0</v>
      </c>
      <c r="AF49" s="76" t="s">
        <v>75</v>
      </c>
    </row>
    <row r="50" spans="1:32" ht="15">
      <c r="A50" s="74" t="s">
        <v>41</v>
      </c>
      <c r="B50" s="76" t="s">
        <v>75</v>
      </c>
      <c r="C50" s="76" t="s">
        <v>75</v>
      </c>
      <c r="D50" s="76" t="s">
        <v>75</v>
      </c>
      <c r="E50" s="76" t="s">
        <v>75</v>
      </c>
      <c r="F50" s="76" t="s">
        <v>75</v>
      </c>
      <c r="G50" s="76" t="s">
        <v>75</v>
      </c>
      <c r="H50" s="76" t="s">
        <v>75</v>
      </c>
      <c r="I50" s="76" t="s">
        <v>75</v>
      </c>
      <c r="J50" s="76" t="s">
        <v>75</v>
      </c>
      <c r="K50" s="76" t="s">
        <v>75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5">
        <v>0</v>
      </c>
      <c r="V50" s="75">
        <v>0</v>
      </c>
      <c r="W50" s="75">
        <v>0</v>
      </c>
      <c r="X50" s="75">
        <v>0</v>
      </c>
      <c r="Y50" s="75">
        <v>0</v>
      </c>
      <c r="Z50" s="75">
        <v>0</v>
      </c>
      <c r="AA50" s="75">
        <v>0</v>
      </c>
      <c r="AB50" s="75">
        <v>0</v>
      </c>
      <c r="AC50" s="75">
        <v>0</v>
      </c>
      <c r="AD50" s="75">
        <v>0</v>
      </c>
      <c r="AE50" s="75">
        <v>0</v>
      </c>
      <c r="AF50" s="75">
        <v>0</v>
      </c>
    </row>
    <row r="51" spans="1:32" ht="15">
      <c r="A51" s="74" t="s">
        <v>42</v>
      </c>
      <c r="B51" s="76" t="s">
        <v>75</v>
      </c>
      <c r="C51" s="76" t="s">
        <v>75</v>
      </c>
      <c r="D51" s="76" t="s">
        <v>75</v>
      </c>
      <c r="E51" s="76" t="s">
        <v>75</v>
      </c>
      <c r="F51" s="76" t="s">
        <v>75</v>
      </c>
      <c r="G51" s="76" t="s">
        <v>75</v>
      </c>
      <c r="H51" s="76" t="s">
        <v>75</v>
      </c>
      <c r="I51" s="76" t="s">
        <v>75</v>
      </c>
      <c r="J51" s="76" t="s">
        <v>75</v>
      </c>
      <c r="K51" s="76" t="s">
        <v>75</v>
      </c>
      <c r="L51" s="76" t="s">
        <v>75</v>
      </c>
      <c r="M51" s="76" t="s">
        <v>75</v>
      </c>
      <c r="N51" s="76" t="s">
        <v>75</v>
      </c>
      <c r="O51" s="76" t="s">
        <v>75</v>
      </c>
      <c r="P51" s="76" t="s">
        <v>75</v>
      </c>
      <c r="Q51" s="76" t="s">
        <v>75</v>
      </c>
      <c r="R51" s="76" t="s">
        <v>75</v>
      </c>
      <c r="S51" s="76" t="s">
        <v>75</v>
      </c>
      <c r="T51" s="76" t="s">
        <v>75</v>
      </c>
      <c r="U51" s="76" t="s">
        <v>75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v>0</v>
      </c>
      <c r="AD51" s="75">
        <v>0</v>
      </c>
      <c r="AE51" s="75">
        <v>0</v>
      </c>
      <c r="AF51" s="75">
        <v>0</v>
      </c>
    </row>
    <row r="52" spans="1:32" ht="15">
      <c r="A52" s="74" t="s">
        <v>43</v>
      </c>
      <c r="B52" s="75">
        <v>76179</v>
      </c>
      <c r="C52" s="75">
        <v>75131</v>
      </c>
      <c r="D52" s="75">
        <v>73750</v>
      </c>
      <c r="E52" s="75">
        <v>75243</v>
      </c>
      <c r="F52" s="75">
        <v>68848</v>
      </c>
      <c r="G52" s="75">
        <v>70523</v>
      </c>
      <c r="H52" s="75">
        <v>79577</v>
      </c>
      <c r="I52" s="75">
        <v>79433</v>
      </c>
      <c r="J52" s="75">
        <v>75239</v>
      </c>
      <c r="K52" s="75">
        <v>72065</v>
      </c>
      <c r="L52" s="75">
        <v>77341</v>
      </c>
      <c r="M52" s="75">
        <v>76169</v>
      </c>
      <c r="N52" s="75">
        <v>77990</v>
      </c>
      <c r="O52" s="75">
        <v>81406</v>
      </c>
      <c r="P52" s="75">
        <v>87022</v>
      </c>
      <c r="Q52" s="75">
        <v>88756</v>
      </c>
      <c r="R52" s="75">
        <v>90225</v>
      </c>
      <c r="S52" s="75">
        <v>92542</v>
      </c>
      <c r="T52" s="75">
        <v>89841</v>
      </c>
      <c r="U52" s="75">
        <v>82924</v>
      </c>
      <c r="V52" s="75">
        <v>89152</v>
      </c>
      <c r="W52" s="75">
        <v>90248</v>
      </c>
      <c r="X52" s="75">
        <v>90137</v>
      </c>
      <c r="Y52" s="75">
        <v>83209</v>
      </c>
      <c r="Z52" s="75">
        <v>88389</v>
      </c>
      <c r="AA52" s="75">
        <v>87627</v>
      </c>
      <c r="AB52" s="75">
        <v>80950</v>
      </c>
      <c r="AC52" s="75">
        <v>85576.2</v>
      </c>
      <c r="AD52" s="75">
        <v>84398.1</v>
      </c>
      <c r="AE52" s="75">
        <v>83002.7</v>
      </c>
      <c r="AF52" s="75">
        <v>76202.7</v>
      </c>
    </row>
    <row r="53" spans="1:32" ht="15">
      <c r="A53" s="74" t="s">
        <v>44</v>
      </c>
      <c r="B53" s="76" t="s">
        <v>75</v>
      </c>
      <c r="C53" s="76" t="s">
        <v>75</v>
      </c>
      <c r="D53" s="76" t="s">
        <v>75</v>
      </c>
      <c r="E53" s="76" t="s">
        <v>75</v>
      </c>
      <c r="F53" s="76" t="s">
        <v>75</v>
      </c>
      <c r="G53" s="76" t="s">
        <v>75</v>
      </c>
      <c r="H53" s="76" t="s">
        <v>75</v>
      </c>
      <c r="I53" s="76" t="s">
        <v>75</v>
      </c>
      <c r="J53" s="76" t="s">
        <v>75</v>
      </c>
      <c r="K53" s="76" t="s">
        <v>75</v>
      </c>
      <c r="L53" s="76" t="s">
        <v>75</v>
      </c>
      <c r="M53" s="76" t="s">
        <v>75</v>
      </c>
      <c r="N53" s="76" t="s">
        <v>75</v>
      </c>
      <c r="O53" s="76" t="s">
        <v>75</v>
      </c>
      <c r="P53" s="76" t="s">
        <v>75</v>
      </c>
      <c r="Q53" s="76" t="s">
        <v>75</v>
      </c>
      <c r="R53" s="76" t="s">
        <v>75</v>
      </c>
      <c r="S53" s="76" t="s">
        <v>75</v>
      </c>
      <c r="T53" s="76" t="s">
        <v>75</v>
      </c>
      <c r="U53" s="76" t="s">
        <v>75</v>
      </c>
      <c r="V53" s="76" t="s">
        <v>75</v>
      </c>
      <c r="W53" s="76" t="s">
        <v>75</v>
      </c>
      <c r="X53" s="76" t="s">
        <v>75</v>
      </c>
      <c r="Y53" s="75">
        <v>0</v>
      </c>
      <c r="Z53" s="75">
        <v>0</v>
      </c>
      <c r="AA53" s="75">
        <v>0</v>
      </c>
      <c r="AB53" s="75">
        <v>0</v>
      </c>
      <c r="AC53" s="75">
        <v>0</v>
      </c>
      <c r="AD53" s="75">
        <v>0</v>
      </c>
      <c r="AE53" s="75">
        <v>0</v>
      </c>
      <c r="AF53" s="75">
        <v>0</v>
      </c>
    </row>
    <row r="55" ht="15">
      <c r="A55" s="72" t="s">
        <v>84</v>
      </c>
    </row>
    <row r="56" spans="1:2" ht="15">
      <c r="A56" s="72" t="s">
        <v>75</v>
      </c>
      <c r="B56" s="72" t="s">
        <v>76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1"/>
  <sheetViews>
    <sheetView showGridLines="0" zoomScale="68" zoomScaleNormal="68" workbookViewId="0" topLeftCell="A1">
      <selection activeCell="D24" sqref="D24"/>
    </sheetView>
  </sheetViews>
  <sheetFormatPr defaultColWidth="9.140625" defaultRowHeight="15"/>
  <cols>
    <col min="1" max="1" width="40.140625" style="2" customWidth="1"/>
    <col min="2" max="8" width="14.57421875" style="2" customWidth="1"/>
    <col min="9" max="31" width="12.8515625" style="2" bestFit="1" customWidth="1"/>
    <col min="32" max="256" width="9.140625" style="2" customWidth="1"/>
    <col min="257" max="257" width="40.140625" style="2" customWidth="1"/>
    <col min="258" max="264" width="14.57421875" style="2" customWidth="1"/>
    <col min="265" max="287" width="12.8515625" style="2" bestFit="1" customWidth="1"/>
    <col min="288" max="512" width="9.140625" style="2" customWidth="1"/>
    <col min="513" max="513" width="40.140625" style="2" customWidth="1"/>
    <col min="514" max="520" width="14.57421875" style="2" customWidth="1"/>
    <col min="521" max="543" width="12.8515625" style="2" bestFit="1" customWidth="1"/>
    <col min="544" max="768" width="9.140625" style="2" customWidth="1"/>
    <col min="769" max="769" width="40.140625" style="2" customWidth="1"/>
    <col min="770" max="776" width="14.57421875" style="2" customWidth="1"/>
    <col min="777" max="799" width="12.8515625" style="2" bestFit="1" customWidth="1"/>
    <col min="800" max="1024" width="9.140625" style="2" customWidth="1"/>
    <col min="1025" max="1025" width="40.140625" style="2" customWidth="1"/>
    <col min="1026" max="1032" width="14.57421875" style="2" customWidth="1"/>
    <col min="1033" max="1055" width="12.8515625" style="2" bestFit="1" customWidth="1"/>
    <col min="1056" max="1280" width="9.140625" style="2" customWidth="1"/>
    <col min="1281" max="1281" width="40.140625" style="2" customWidth="1"/>
    <col min="1282" max="1288" width="14.57421875" style="2" customWidth="1"/>
    <col min="1289" max="1311" width="12.8515625" style="2" bestFit="1" customWidth="1"/>
    <col min="1312" max="1536" width="9.140625" style="2" customWidth="1"/>
    <col min="1537" max="1537" width="40.140625" style="2" customWidth="1"/>
    <col min="1538" max="1544" width="14.57421875" style="2" customWidth="1"/>
    <col min="1545" max="1567" width="12.8515625" style="2" bestFit="1" customWidth="1"/>
    <col min="1568" max="1792" width="9.140625" style="2" customWidth="1"/>
    <col min="1793" max="1793" width="40.140625" style="2" customWidth="1"/>
    <col min="1794" max="1800" width="14.57421875" style="2" customWidth="1"/>
    <col min="1801" max="1823" width="12.8515625" style="2" bestFit="1" customWidth="1"/>
    <col min="1824" max="2048" width="9.140625" style="2" customWidth="1"/>
    <col min="2049" max="2049" width="40.140625" style="2" customWidth="1"/>
    <col min="2050" max="2056" width="14.57421875" style="2" customWidth="1"/>
    <col min="2057" max="2079" width="12.8515625" style="2" bestFit="1" customWidth="1"/>
    <col min="2080" max="2304" width="9.140625" style="2" customWidth="1"/>
    <col min="2305" max="2305" width="40.140625" style="2" customWidth="1"/>
    <col min="2306" max="2312" width="14.57421875" style="2" customWidth="1"/>
    <col min="2313" max="2335" width="12.8515625" style="2" bestFit="1" customWidth="1"/>
    <col min="2336" max="2560" width="9.140625" style="2" customWidth="1"/>
    <col min="2561" max="2561" width="40.140625" style="2" customWidth="1"/>
    <col min="2562" max="2568" width="14.57421875" style="2" customWidth="1"/>
    <col min="2569" max="2591" width="12.8515625" style="2" bestFit="1" customWidth="1"/>
    <col min="2592" max="2816" width="9.140625" style="2" customWidth="1"/>
    <col min="2817" max="2817" width="40.140625" style="2" customWidth="1"/>
    <col min="2818" max="2824" width="14.57421875" style="2" customWidth="1"/>
    <col min="2825" max="2847" width="12.8515625" style="2" bestFit="1" customWidth="1"/>
    <col min="2848" max="3072" width="9.140625" style="2" customWidth="1"/>
    <col min="3073" max="3073" width="40.140625" style="2" customWidth="1"/>
    <col min="3074" max="3080" width="14.57421875" style="2" customWidth="1"/>
    <col min="3081" max="3103" width="12.8515625" style="2" bestFit="1" customWidth="1"/>
    <col min="3104" max="3328" width="9.140625" style="2" customWidth="1"/>
    <col min="3329" max="3329" width="40.140625" style="2" customWidth="1"/>
    <col min="3330" max="3336" width="14.57421875" style="2" customWidth="1"/>
    <col min="3337" max="3359" width="12.8515625" style="2" bestFit="1" customWidth="1"/>
    <col min="3360" max="3584" width="9.140625" style="2" customWidth="1"/>
    <col min="3585" max="3585" width="40.140625" style="2" customWidth="1"/>
    <col min="3586" max="3592" width="14.57421875" style="2" customWidth="1"/>
    <col min="3593" max="3615" width="12.8515625" style="2" bestFit="1" customWidth="1"/>
    <col min="3616" max="3840" width="9.140625" style="2" customWidth="1"/>
    <col min="3841" max="3841" width="40.140625" style="2" customWidth="1"/>
    <col min="3842" max="3848" width="14.57421875" style="2" customWidth="1"/>
    <col min="3849" max="3871" width="12.8515625" style="2" bestFit="1" customWidth="1"/>
    <col min="3872" max="4096" width="9.140625" style="2" customWidth="1"/>
    <col min="4097" max="4097" width="40.140625" style="2" customWidth="1"/>
    <col min="4098" max="4104" width="14.57421875" style="2" customWidth="1"/>
    <col min="4105" max="4127" width="12.8515625" style="2" bestFit="1" customWidth="1"/>
    <col min="4128" max="4352" width="9.140625" style="2" customWidth="1"/>
    <col min="4353" max="4353" width="40.140625" style="2" customWidth="1"/>
    <col min="4354" max="4360" width="14.57421875" style="2" customWidth="1"/>
    <col min="4361" max="4383" width="12.8515625" style="2" bestFit="1" customWidth="1"/>
    <col min="4384" max="4608" width="9.140625" style="2" customWidth="1"/>
    <col min="4609" max="4609" width="40.140625" style="2" customWidth="1"/>
    <col min="4610" max="4616" width="14.57421875" style="2" customWidth="1"/>
    <col min="4617" max="4639" width="12.8515625" style="2" bestFit="1" customWidth="1"/>
    <col min="4640" max="4864" width="9.140625" style="2" customWidth="1"/>
    <col min="4865" max="4865" width="40.140625" style="2" customWidth="1"/>
    <col min="4866" max="4872" width="14.57421875" style="2" customWidth="1"/>
    <col min="4873" max="4895" width="12.8515625" style="2" bestFit="1" customWidth="1"/>
    <col min="4896" max="5120" width="9.140625" style="2" customWidth="1"/>
    <col min="5121" max="5121" width="40.140625" style="2" customWidth="1"/>
    <col min="5122" max="5128" width="14.57421875" style="2" customWidth="1"/>
    <col min="5129" max="5151" width="12.8515625" style="2" bestFit="1" customWidth="1"/>
    <col min="5152" max="5376" width="9.140625" style="2" customWidth="1"/>
    <col min="5377" max="5377" width="40.140625" style="2" customWidth="1"/>
    <col min="5378" max="5384" width="14.57421875" style="2" customWidth="1"/>
    <col min="5385" max="5407" width="12.8515625" style="2" bestFit="1" customWidth="1"/>
    <col min="5408" max="5632" width="9.140625" style="2" customWidth="1"/>
    <col min="5633" max="5633" width="40.140625" style="2" customWidth="1"/>
    <col min="5634" max="5640" width="14.57421875" style="2" customWidth="1"/>
    <col min="5641" max="5663" width="12.8515625" style="2" bestFit="1" customWidth="1"/>
    <col min="5664" max="5888" width="9.140625" style="2" customWidth="1"/>
    <col min="5889" max="5889" width="40.140625" style="2" customWidth="1"/>
    <col min="5890" max="5896" width="14.57421875" style="2" customWidth="1"/>
    <col min="5897" max="5919" width="12.8515625" style="2" bestFit="1" customWidth="1"/>
    <col min="5920" max="6144" width="9.140625" style="2" customWidth="1"/>
    <col min="6145" max="6145" width="40.140625" style="2" customWidth="1"/>
    <col min="6146" max="6152" width="14.57421875" style="2" customWidth="1"/>
    <col min="6153" max="6175" width="12.8515625" style="2" bestFit="1" customWidth="1"/>
    <col min="6176" max="6400" width="9.140625" style="2" customWidth="1"/>
    <col min="6401" max="6401" width="40.140625" style="2" customWidth="1"/>
    <col min="6402" max="6408" width="14.57421875" style="2" customWidth="1"/>
    <col min="6409" max="6431" width="12.8515625" style="2" bestFit="1" customWidth="1"/>
    <col min="6432" max="6656" width="9.140625" style="2" customWidth="1"/>
    <col min="6657" max="6657" width="40.140625" style="2" customWidth="1"/>
    <col min="6658" max="6664" width="14.57421875" style="2" customWidth="1"/>
    <col min="6665" max="6687" width="12.8515625" style="2" bestFit="1" customWidth="1"/>
    <col min="6688" max="6912" width="9.140625" style="2" customWidth="1"/>
    <col min="6913" max="6913" width="40.140625" style="2" customWidth="1"/>
    <col min="6914" max="6920" width="14.57421875" style="2" customWidth="1"/>
    <col min="6921" max="6943" width="12.8515625" style="2" bestFit="1" customWidth="1"/>
    <col min="6944" max="7168" width="9.140625" style="2" customWidth="1"/>
    <col min="7169" max="7169" width="40.140625" style="2" customWidth="1"/>
    <col min="7170" max="7176" width="14.57421875" style="2" customWidth="1"/>
    <col min="7177" max="7199" width="12.8515625" style="2" bestFit="1" customWidth="1"/>
    <col min="7200" max="7424" width="9.140625" style="2" customWidth="1"/>
    <col min="7425" max="7425" width="40.140625" style="2" customWidth="1"/>
    <col min="7426" max="7432" width="14.57421875" style="2" customWidth="1"/>
    <col min="7433" max="7455" width="12.8515625" style="2" bestFit="1" customWidth="1"/>
    <col min="7456" max="7680" width="9.140625" style="2" customWidth="1"/>
    <col min="7681" max="7681" width="40.140625" style="2" customWidth="1"/>
    <col min="7682" max="7688" width="14.57421875" style="2" customWidth="1"/>
    <col min="7689" max="7711" width="12.8515625" style="2" bestFit="1" customWidth="1"/>
    <col min="7712" max="7936" width="9.140625" style="2" customWidth="1"/>
    <col min="7937" max="7937" width="40.140625" style="2" customWidth="1"/>
    <col min="7938" max="7944" width="14.57421875" style="2" customWidth="1"/>
    <col min="7945" max="7967" width="12.8515625" style="2" bestFit="1" customWidth="1"/>
    <col min="7968" max="8192" width="9.140625" style="2" customWidth="1"/>
    <col min="8193" max="8193" width="40.140625" style="2" customWidth="1"/>
    <col min="8194" max="8200" width="14.57421875" style="2" customWidth="1"/>
    <col min="8201" max="8223" width="12.8515625" style="2" bestFit="1" customWidth="1"/>
    <col min="8224" max="8448" width="9.140625" style="2" customWidth="1"/>
    <col min="8449" max="8449" width="40.140625" style="2" customWidth="1"/>
    <col min="8450" max="8456" width="14.57421875" style="2" customWidth="1"/>
    <col min="8457" max="8479" width="12.8515625" style="2" bestFit="1" customWidth="1"/>
    <col min="8480" max="8704" width="9.140625" style="2" customWidth="1"/>
    <col min="8705" max="8705" width="40.140625" style="2" customWidth="1"/>
    <col min="8706" max="8712" width="14.57421875" style="2" customWidth="1"/>
    <col min="8713" max="8735" width="12.8515625" style="2" bestFit="1" customWidth="1"/>
    <col min="8736" max="8960" width="9.140625" style="2" customWidth="1"/>
    <col min="8961" max="8961" width="40.140625" style="2" customWidth="1"/>
    <col min="8962" max="8968" width="14.57421875" style="2" customWidth="1"/>
    <col min="8969" max="8991" width="12.8515625" style="2" bestFit="1" customWidth="1"/>
    <col min="8992" max="9216" width="9.140625" style="2" customWidth="1"/>
    <col min="9217" max="9217" width="40.140625" style="2" customWidth="1"/>
    <col min="9218" max="9224" width="14.57421875" style="2" customWidth="1"/>
    <col min="9225" max="9247" width="12.8515625" style="2" bestFit="1" customWidth="1"/>
    <col min="9248" max="9472" width="9.140625" style="2" customWidth="1"/>
    <col min="9473" max="9473" width="40.140625" style="2" customWidth="1"/>
    <col min="9474" max="9480" width="14.57421875" style="2" customWidth="1"/>
    <col min="9481" max="9503" width="12.8515625" style="2" bestFit="1" customWidth="1"/>
    <col min="9504" max="9728" width="9.140625" style="2" customWidth="1"/>
    <col min="9729" max="9729" width="40.140625" style="2" customWidth="1"/>
    <col min="9730" max="9736" width="14.57421875" style="2" customWidth="1"/>
    <col min="9737" max="9759" width="12.8515625" style="2" bestFit="1" customWidth="1"/>
    <col min="9760" max="9984" width="9.140625" style="2" customWidth="1"/>
    <col min="9985" max="9985" width="40.140625" style="2" customWidth="1"/>
    <col min="9986" max="9992" width="14.57421875" style="2" customWidth="1"/>
    <col min="9993" max="10015" width="12.8515625" style="2" bestFit="1" customWidth="1"/>
    <col min="10016" max="10240" width="9.140625" style="2" customWidth="1"/>
    <col min="10241" max="10241" width="40.140625" style="2" customWidth="1"/>
    <col min="10242" max="10248" width="14.57421875" style="2" customWidth="1"/>
    <col min="10249" max="10271" width="12.8515625" style="2" bestFit="1" customWidth="1"/>
    <col min="10272" max="10496" width="9.140625" style="2" customWidth="1"/>
    <col min="10497" max="10497" width="40.140625" style="2" customWidth="1"/>
    <col min="10498" max="10504" width="14.57421875" style="2" customWidth="1"/>
    <col min="10505" max="10527" width="12.8515625" style="2" bestFit="1" customWidth="1"/>
    <col min="10528" max="10752" width="9.140625" style="2" customWidth="1"/>
    <col min="10753" max="10753" width="40.140625" style="2" customWidth="1"/>
    <col min="10754" max="10760" width="14.57421875" style="2" customWidth="1"/>
    <col min="10761" max="10783" width="12.8515625" style="2" bestFit="1" customWidth="1"/>
    <col min="10784" max="11008" width="9.140625" style="2" customWidth="1"/>
    <col min="11009" max="11009" width="40.140625" style="2" customWidth="1"/>
    <col min="11010" max="11016" width="14.57421875" style="2" customWidth="1"/>
    <col min="11017" max="11039" width="12.8515625" style="2" bestFit="1" customWidth="1"/>
    <col min="11040" max="11264" width="9.140625" style="2" customWidth="1"/>
    <col min="11265" max="11265" width="40.140625" style="2" customWidth="1"/>
    <col min="11266" max="11272" width="14.57421875" style="2" customWidth="1"/>
    <col min="11273" max="11295" width="12.8515625" style="2" bestFit="1" customWidth="1"/>
    <col min="11296" max="11520" width="9.140625" style="2" customWidth="1"/>
    <col min="11521" max="11521" width="40.140625" style="2" customWidth="1"/>
    <col min="11522" max="11528" width="14.57421875" style="2" customWidth="1"/>
    <col min="11529" max="11551" width="12.8515625" style="2" bestFit="1" customWidth="1"/>
    <col min="11552" max="11776" width="9.140625" style="2" customWidth="1"/>
    <col min="11777" max="11777" width="40.140625" style="2" customWidth="1"/>
    <col min="11778" max="11784" width="14.57421875" style="2" customWidth="1"/>
    <col min="11785" max="11807" width="12.8515625" style="2" bestFit="1" customWidth="1"/>
    <col min="11808" max="12032" width="9.140625" style="2" customWidth="1"/>
    <col min="12033" max="12033" width="40.140625" style="2" customWidth="1"/>
    <col min="12034" max="12040" width="14.57421875" style="2" customWidth="1"/>
    <col min="12041" max="12063" width="12.8515625" style="2" bestFit="1" customWidth="1"/>
    <col min="12064" max="12288" width="9.140625" style="2" customWidth="1"/>
    <col min="12289" max="12289" width="40.140625" style="2" customWidth="1"/>
    <col min="12290" max="12296" width="14.57421875" style="2" customWidth="1"/>
    <col min="12297" max="12319" width="12.8515625" style="2" bestFit="1" customWidth="1"/>
    <col min="12320" max="12544" width="9.140625" style="2" customWidth="1"/>
    <col min="12545" max="12545" width="40.140625" style="2" customWidth="1"/>
    <col min="12546" max="12552" width="14.57421875" style="2" customWidth="1"/>
    <col min="12553" max="12575" width="12.8515625" style="2" bestFit="1" customWidth="1"/>
    <col min="12576" max="12800" width="9.140625" style="2" customWidth="1"/>
    <col min="12801" max="12801" width="40.140625" style="2" customWidth="1"/>
    <col min="12802" max="12808" width="14.57421875" style="2" customWidth="1"/>
    <col min="12809" max="12831" width="12.8515625" style="2" bestFit="1" customWidth="1"/>
    <col min="12832" max="13056" width="9.140625" style="2" customWidth="1"/>
    <col min="13057" max="13057" width="40.140625" style="2" customWidth="1"/>
    <col min="13058" max="13064" width="14.57421875" style="2" customWidth="1"/>
    <col min="13065" max="13087" width="12.8515625" style="2" bestFit="1" customWidth="1"/>
    <col min="13088" max="13312" width="9.140625" style="2" customWidth="1"/>
    <col min="13313" max="13313" width="40.140625" style="2" customWidth="1"/>
    <col min="13314" max="13320" width="14.57421875" style="2" customWidth="1"/>
    <col min="13321" max="13343" width="12.8515625" style="2" bestFit="1" customWidth="1"/>
    <col min="13344" max="13568" width="9.140625" style="2" customWidth="1"/>
    <col min="13569" max="13569" width="40.140625" style="2" customWidth="1"/>
    <col min="13570" max="13576" width="14.57421875" style="2" customWidth="1"/>
    <col min="13577" max="13599" width="12.8515625" style="2" bestFit="1" customWidth="1"/>
    <col min="13600" max="13824" width="9.140625" style="2" customWidth="1"/>
    <col min="13825" max="13825" width="40.140625" style="2" customWidth="1"/>
    <col min="13826" max="13832" width="14.57421875" style="2" customWidth="1"/>
    <col min="13833" max="13855" width="12.8515625" style="2" bestFit="1" customWidth="1"/>
    <col min="13856" max="14080" width="9.140625" style="2" customWidth="1"/>
    <col min="14081" max="14081" width="40.140625" style="2" customWidth="1"/>
    <col min="14082" max="14088" width="14.57421875" style="2" customWidth="1"/>
    <col min="14089" max="14111" width="12.8515625" style="2" bestFit="1" customWidth="1"/>
    <col min="14112" max="14336" width="9.140625" style="2" customWidth="1"/>
    <col min="14337" max="14337" width="40.140625" style="2" customWidth="1"/>
    <col min="14338" max="14344" width="14.57421875" style="2" customWidth="1"/>
    <col min="14345" max="14367" width="12.8515625" style="2" bestFit="1" customWidth="1"/>
    <col min="14368" max="14592" width="9.140625" style="2" customWidth="1"/>
    <col min="14593" max="14593" width="40.140625" style="2" customWidth="1"/>
    <col min="14594" max="14600" width="14.57421875" style="2" customWidth="1"/>
    <col min="14601" max="14623" width="12.8515625" style="2" bestFit="1" customWidth="1"/>
    <col min="14624" max="14848" width="9.140625" style="2" customWidth="1"/>
    <col min="14849" max="14849" width="40.140625" style="2" customWidth="1"/>
    <col min="14850" max="14856" width="14.57421875" style="2" customWidth="1"/>
    <col min="14857" max="14879" width="12.8515625" style="2" bestFit="1" customWidth="1"/>
    <col min="14880" max="15104" width="9.140625" style="2" customWidth="1"/>
    <col min="15105" max="15105" width="40.140625" style="2" customWidth="1"/>
    <col min="15106" max="15112" width="14.57421875" style="2" customWidth="1"/>
    <col min="15113" max="15135" width="12.8515625" style="2" bestFit="1" customWidth="1"/>
    <col min="15136" max="15360" width="9.140625" style="2" customWidth="1"/>
    <col min="15361" max="15361" width="40.140625" style="2" customWidth="1"/>
    <col min="15362" max="15368" width="14.57421875" style="2" customWidth="1"/>
    <col min="15369" max="15391" width="12.8515625" style="2" bestFit="1" customWidth="1"/>
    <col min="15392" max="15616" width="9.140625" style="2" customWidth="1"/>
    <col min="15617" max="15617" width="40.140625" style="2" customWidth="1"/>
    <col min="15618" max="15624" width="14.57421875" style="2" customWidth="1"/>
    <col min="15625" max="15647" width="12.8515625" style="2" bestFit="1" customWidth="1"/>
    <col min="15648" max="15872" width="9.140625" style="2" customWidth="1"/>
    <col min="15873" max="15873" width="40.140625" style="2" customWidth="1"/>
    <col min="15874" max="15880" width="14.57421875" style="2" customWidth="1"/>
    <col min="15881" max="15903" width="12.8515625" style="2" bestFit="1" customWidth="1"/>
    <col min="15904" max="16128" width="9.140625" style="2" customWidth="1"/>
    <col min="16129" max="16129" width="40.140625" style="2" customWidth="1"/>
    <col min="16130" max="16136" width="14.57421875" style="2" customWidth="1"/>
    <col min="16137" max="16159" width="12.8515625" style="2" bestFit="1" customWidth="1"/>
    <col min="16160" max="16384" width="9.140625" style="2" customWidth="1"/>
  </cols>
  <sheetData>
    <row r="1" spans="1:3" ht="15">
      <c r="A1" s="72" t="s">
        <v>144</v>
      </c>
      <c r="B1"/>
      <c r="C1"/>
    </row>
    <row r="2" spans="1:3" ht="15">
      <c r="A2"/>
      <c r="B2"/>
      <c r="C2"/>
    </row>
    <row r="3" spans="1:3" ht="15">
      <c r="A3" s="72" t="s">
        <v>77</v>
      </c>
      <c r="B3" s="73">
        <v>44547.7608449074</v>
      </c>
      <c r="C3"/>
    </row>
    <row r="4" spans="1:3" ht="15">
      <c r="A4" s="72" t="s">
        <v>78</v>
      </c>
      <c r="B4" s="73">
        <v>44564.38437017361</v>
      </c>
      <c r="C4"/>
    </row>
    <row r="5" spans="1:3" ht="15">
      <c r="A5" s="72" t="s">
        <v>79</v>
      </c>
      <c r="B5" s="72" t="s">
        <v>0</v>
      </c>
      <c r="C5"/>
    </row>
    <row r="6" spans="1:3" ht="15">
      <c r="A6"/>
      <c r="B6"/>
      <c r="C6"/>
    </row>
    <row r="7" spans="1:3" ht="15">
      <c r="A7" s="72" t="s">
        <v>80</v>
      </c>
      <c r="B7" s="72" t="s">
        <v>2</v>
      </c>
      <c r="C7"/>
    </row>
    <row r="8" spans="1:3" ht="15">
      <c r="A8" s="72" t="s">
        <v>81</v>
      </c>
      <c r="B8" s="72" t="s">
        <v>145</v>
      </c>
      <c r="C8"/>
    </row>
    <row r="9" spans="1:3" ht="15">
      <c r="A9" s="72" t="s">
        <v>82</v>
      </c>
      <c r="B9" s="72" t="s">
        <v>1</v>
      </c>
      <c r="C9"/>
    </row>
    <row r="10" spans="1:2" ht="12">
      <c r="A10" s="1"/>
      <c r="B10" s="1"/>
    </row>
    <row r="11" spans="1:2" ht="12">
      <c r="A11" s="1"/>
      <c r="B11" s="1"/>
    </row>
    <row r="12" spans="1:2" ht="12">
      <c r="A12" s="1"/>
      <c r="B12" s="1"/>
    </row>
    <row r="13" ht="12">
      <c r="A13" s="20" t="s">
        <v>147</v>
      </c>
    </row>
    <row r="14" ht="12">
      <c r="A14" s="3"/>
    </row>
    <row r="15" spans="1:12" ht="12">
      <c r="A15" s="4"/>
      <c r="B15" s="5" t="s">
        <v>45</v>
      </c>
      <c r="C15" s="5" t="s">
        <v>50</v>
      </c>
      <c r="D15" s="5" t="s">
        <v>55</v>
      </c>
      <c r="E15" s="5" t="s">
        <v>60</v>
      </c>
      <c r="F15" s="5" t="s">
        <v>65</v>
      </c>
      <c r="G15" s="5" t="s">
        <v>70</v>
      </c>
      <c r="H15" s="5">
        <v>2020</v>
      </c>
      <c r="I15" s="64"/>
      <c r="J15" s="64" t="s">
        <v>85</v>
      </c>
      <c r="K15" s="64"/>
      <c r="L15" s="64"/>
    </row>
    <row r="16" spans="1:12" ht="12">
      <c r="A16" s="6" t="s">
        <v>115</v>
      </c>
      <c r="B16" s="25">
        <v>729114</v>
      </c>
      <c r="C16" s="25">
        <v>791857</v>
      </c>
      <c r="D16" s="25">
        <v>859930</v>
      </c>
      <c r="E16" s="25">
        <v>916081</v>
      </c>
      <c r="F16" s="25">
        <v>854470</v>
      </c>
      <c r="G16" s="25">
        <v>786675.849</v>
      </c>
      <c r="H16" s="25">
        <v>683512</v>
      </c>
      <c r="I16" s="64"/>
      <c r="J16" s="64"/>
      <c r="K16" s="64"/>
      <c r="L16" s="64"/>
    </row>
    <row r="17" spans="1:12" ht="12">
      <c r="A17" s="7" t="s">
        <v>4</v>
      </c>
      <c r="B17" s="26">
        <v>42722</v>
      </c>
      <c r="C17" s="26">
        <v>41356</v>
      </c>
      <c r="D17" s="26">
        <v>48157</v>
      </c>
      <c r="E17" s="26">
        <v>47595</v>
      </c>
      <c r="F17" s="26">
        <v>47944</v>
      </c>
      <c r="G17" s="26">
        <v>26103</v>
      </c>
      <c r="H17" s="26">
        <v>34434.7</v>
      </c>
      <c r="I17" s="64">
        <v>683512</v>
      </c>
      <c r="J17" s="65">
        <f aca="true" t="shared" si="0" ref="J17:J30">H17/I17</f>
        <v>0.050379071618347586</v>
      </c>
      <c r="K17" s="64"/>
      <c r="L17" s="64"/>
    </row>
    <row r="18" spans="1:12" ht="12">
      <c r="A18" s="8" t="s">
        <v>5</v>
      </c>
      <c r="B18" s="27">
        <v>14665</v>
      </c>
      <c r="C18" s="27">
        <v>17261</v>
      </c>
      <c r="D18" s="27">
        <v>18178</v>
      </c>
      <c r="E18" s="27">
        <v>18653</v>
      </c>
      <c r="F18" s="27">
        <v>15249</v>
      </c>
      <c r="G18" s="27">
        <v>15383</v>
      </c>
      <c r="H18" s="27">
        <v>16625.765</v>
      </c>
      <c r="I18" s="64">
        <v>683512</v>
      </c>
      <c r="J18" s="65">
        <f t="shared" si="0"/>
        <v>0.024324027961469586</v>
      </c>
      <c r="K18" s="64"/>
      <c r="L18" s="64"/>
    </row>
    <row r="19" spans="1:12" ht="12">
      <c r="A19" s="8" t="s">
        <v>6</v>
      </c>
      <c r="B19" s="27">
        <v>12585</v>
      </c>
      <c r="C19" s="27">
        <v>12230</v>
      </c>
      <c r="D19" s="27">
        <v>13590</v>
      </c>
      <c r="E19" s="27">
        <v>24728</v>
      </c>
      <c r="F19" s="27">
        <v>27998</v>
      </c>
      <c r="G19" s="27">
        <v>26841</v>
      </c>
      <c r="H19" s="27">
        <v>30043.28</v>
      </c>
      <c r="I19" s="64">
        <v>683512</v>
      </c>
      <c r="J19" s="65">
        <f t="shared" si="0"/>
        <v>0.04395428317278994</v>
      </c>
      <c r="K19" s="64"/>
      <c r="L19" s="64"/>
    </row>
    <row r="20" spans="1:12" ht="12">
      <c r="A20" s="8" t="s">
        <v>86</v>
      </c>
      <c r="B20" s="27">
        <v>152468</v>
      </c>
      <c r="C20" s="27">
        <v>153091</v>
      </c>
      <c r="D20" s="27">
        <v>169606</v>
      </c>
      <c r="E20" s="27">
        <v>163055</v>
      </c>
      <c r="F20" s="27">
        <v>140556</v>
      </c>
      <c r="G20" s="27">
        <v>91786</v>
      </c>
      <c r="H20" s="27">
        <v>64382</v>
      </c>
      <c r="I20" s="64">
        <v>683512</v>
      </c>
      <c r="J20" s="65">
        <f t="shared" si="0"/>
        <v>0.09419293296972109</v>
      </c>
      <c r="K20" s="64"/>
      <c r="L20" s="64"/>
    </row>
    <row r="21" spans="1:12" ht="12">
      <c r="A21" s="8" t="s">
        <v>12</v>
      </c>
      <c r="B21" s="27">
        <v>54268</v>
      </c>
      <c r="C21" s="27">
        <v>55455</v>
      </c>
      <c r="D21" s="27">
        <v>62206</v>
      </c>
      <c r="E21" s="27">
        <v>57539</v>
      </c>
      <c r="F21" s="27">
        <v>61990</v>
      </c>
      <c r="G21" s="27">
        <v>57196</v>
      </c>
      <c r="H21" s="27">
        <v>58299</v>
      </c>
      <c r="I21" s="64">
        <v>683512</v>
      </c>
      <c r="J21" s="65">
        <f t="shared" si="0"/>
        <v>0.0852933086763656</v>
      </c>
      <c r="K21" s="64"/>
      <c r="L21" s="64"/>
    </row>
    <row r="22" spans="1:12" ht="12">
      <c r="A22" s="8" t="s">
        <v>13</v>
      </c>
      <c r="B22" s="27">
        <v>314081</v>
      </c>
      <c r="C22" s="27">
        <v>377231</v>
      </c>
      <c r="D22" s="27">
        <v>415162</v>
      </c>
      <c r="E22" s="27">
        <v>451529</v>
      </c>
      <c r="F22" s="27">
        <v>428521</v>
      </c>
      <c r="G22" s="27">
        <v>437427.808</v>
      </c>
      <c r="H22" s="27">
        <v>353832.867</v>
      </c>
      <c r="I22" s="64">
        <v>683512</v>
      </c>
      <c r="J22" s="65">
        <f t="shared" si="0"/>
        <v>0.517668844146116</v>
      </c>
      <c r="K22" s="64"/>
      <c r="L22" s="66">
        <f>J22+J20+J21+J30</f>
        <v>0.7691333392829973</v>
      </c>
    </row>
    <row r="23" spans="1:12" ht="12">
      <c r="A23" s="8" t="s">
        <v>18</v>
      </c>
      <c r="B23" s="27">
        <v>17033</v>
      </c>
      <c r="C23" s="27">
        <v>11822</v>
      </c>
      <c r="D23" s="27">
        <v>8419</v>
      </c>
      <c r="E23" s="27">
        <v>10337</v>
      </c>
      <c r="F23" s="27">
        <v>0</v>
      </c>
      <c r="G23" s="27">
        <v>0</v>
      </c>
      <c r="H23" s="27">
        <v>0</v>
      </c>
      <c r="I23" s="64">
        <v>683512</v>
      </c>
      <c r="J23" s="65">
        <f t="shared" si="0"/>
        <v>0</v>
      </c>
      <c r="K23" s="64"/>
      <c r="L23" s="64"/>
    </row>
    <row r="24" spans="1:12" ht="12">
      <c r="A24" s="8" t="s">
        <v>20</v>
      </c>
      <c r="B24" s="27">
        <v>13731</v>
      </c>
      <c r="C24" s="27">
        <v>14026</v>
      </c>
      <c r="D24" s="27">
        <v>14180</v>
      </c>
      <c r="E24" s="27">
        <v>13834</v>
      </c>
      <c r="F24" s="27">
        <v>15761</v>
      </c>
      <c r="G24" s="27">
        <v>15834</v>
      </c>
      <c r="H24" s="27">
        <v>16055</v>
      </c>
      <c r="I24" s="64">
        <v>683512</v>
      </c>
      <c r="J24" s="65">
        <f t="shared" si="0"/>
        <v>0.023488980442186825</v>
      </c>
      <c r="K24" s="64"/>
      <c r="L24" s="64"/>
    </row>
    <row r="25" spans="1:12" ht="12">
      <c r="A25" s="8" t="s">
        <v>22</v>
      </c>
      <c r="B25" s="27">
        <v>3502</v>
      </c>
      <c r="C25" s="27">
        <v>4018</v>
      </c>
      <c r="D25" s="27">
        <v>3926</v>
      </c>
      <c r="E25" s="27">
        <v>3997</v>
      </c>
      <c r="F25" s="27">
        <v>3969</v>
      </c>
      <c r="G25" s="27">
        <v>4078.041</v>
      </c>
      <c r="H25" s="27">
        <v>4087.363</v>
      </c>
      <c r="I25" s="64">
        <v>683512</v>
      </c>
      <c r="J25" s="65">
        <f t="shared" si="0"/>
        <v>0.0059799432928756184</v>
      </c>
      <c r="K25" s="64"/>
      <c r="L25" s="64"/>
    </row>
    <row r="26" spans="1:12" ht="12">
      <c r="A26" s="8" t="s">
        <v>26</v>
      </c>
      <c r="B26" s="27">
        <v>0</v>
      </c>
      <c r="C26" s="27">
        <v>0</v>
      </c>
      <c r="D26" s="27">
        <v>5456</v>
      </c>
      <c r="E26" s="27">
        <v>5555</v>
      </c>
      <c r="F26" s="27">
        <v>11623</v>
      </c>
      <c r="G26" s="27">
        <v>11640</v>
      </c>
      <c r="H26" s="27">
        <v>11466.404</v>
      </c>
      <c r="I26" s="64">
        <v>683512</v>
      </c>
      <c r="J26" s="65">
        <f t="shared" si="0"/>
        <v>0.016775717178337764</v>
      </c>
      <c r="K26" s="64"/>
      <c r="L26" s="64"/>
    </row>
    <row r="27" spans="1:12" ht="12">
      <c r="A27" s="8" t="s">
        <v>27</v>
      </c>
      <c r="B27" s="27">
        <v>4622</v>
      </c>
      <c r="C27" s="27">
        <v>4779</v>
      </c>
      <c r="D27" s="27">
        <v>4761</v>
      </c>
      <c r="E27" s="27">
        <v>5884</v>
      </c>
      <c r="F27" s="27">
        <v>5657</v>
      </c>
      <c r="G27" s="27">
        <v>5648</v>
      </c>
      <c r="H27" s="27">
        <v>6352.766</v>
      </c>
      <c r="I27" s="64">
        <v>683512</v>
      </c>
      <c r="J27" s="65">
        <f t="shared" si="0"/>
        <v>0.009294300612132633</v>
      </c>
      <c r="K27" s="64"/>
      <c r="L27" s="64"/>
    </row>
    <row r="28" spans="1:12" ht="12">
      <c r="A28" s="8" t="s">
        <v>28</v>
      </c>
      <c r="B28" s="27">
        <v>12036</v>
      </c>
      <c r="C28" s="27">
        <v>11437</v>
      </c>
      <c r="D28" s="27">
        <v>16494</v>
      </c>
      <c r="E28" s="27">
        <v>17727</v>
      </c>
      <c r="F28" s="27">
        <v>14574</v>
      </c>
      <c r="G28" s="27">
        <v>15146</v>
      </c>
      <c r="H28" s="27">
        <v>15444</v>
      </c>
      <c r="I28" s="64">
        <v>683512</v>
      </c>
      <c r="J28" s="65">
        <f t="shared" si="0"/>
        <v>0.022595067826168377</v>
      </c>
      <c r="K28" s="64"/>
      <c r="L28" s="64"/>
    </row>
    <row r="29" spans="1:12" ht="12">
      <c r="A29" s="9" t="s">
        <v>29</v>
      </c>
      <c r="B29" s="28">
        <v>19216</v>
      </c>
      <c r="C29" s="28">
        <v>19216</v>
      </c>
      <c r="D29" s="28">
        <v>22479</v>
      </c>
      <c r="E29" s="28">
        <v>23271</v>
      </c>
      <c r="F29" s="28">
        <v>22800</v>
      </c>
      <c r="G29" s="28">
        <v>23245</v>
      </c>
      <c r="H29" s="28">
        <v>23291</v>
      </c>
      <c r="I29" s="64">
        <v>683512</v>
      </c>
      <c r="J29" s="65">
        <f t="shared" si="0"/>
        <v>0.03407548075234963</v>
      </c>
      <c r="K29" s="64"/>
      <c r="L29" s="64"/>
    </row>
    <row r="30" spans="1:12" ht="12">
      <c r="A30" s="63" t="s">
        <v>30</v>
      </c>
      <c r="B30" s="57">
        <v>68185</v>
      </c>
      <c r="C30" s="57">
        <v>69935</v>
      </c>
      <c r="D30" s="57">
        <v>57316</v>
      </c>
      <c r="E30" s="57">
        <v>72377</v>
      </c>
      <c r="F30" s="57">
        <v>57828</v>
      </c>
      <c r="G30" s="57">
        <v>56348</v>
      </c>
      <c r="H30" s="57">
        <v>49198</v>
      </c>
      <c r="I30" s="64">
        <v>683512</v>
      </c>
      <c r="J30" s="65">
        <f t="shared" si="0"/>
        <v>0.0719782534907946</v>
      </c>
      <c r="K30" s="64"/>
      <c r="L30" s="64"/>
    </row>
    <row r="31" spans="8:12" ht="12">
      <c r="H31" s="10"/>
      <c r="I31" s="64"/>
      <c r="J31" s="66">
        <f>SUM(J17:J30)</f>
        <v>1.0000002121396554</v>
      </c>
      <c r="K31" s="64"/>
      <c r="L31" s="64"/>
    </row>
    <row r="32" ht="12">
      <c r="A32" s="11" t="s">
        <v>87</v>
      </c>
    </row>
    <row r="33" ht="12">
      <c r="A33" s="11"/>
    </row>
    <row r="34" ht="12">
      <c r="A34" s="1" t="s">
        <v>84</v>
      </c>
    </row>
    <row r="35" spans="1:2" ht="15" customHeight="1">
      <c r="A35" s="1" t="s">
        <v>75</v>
      </c>
      <c r="B35" s="1" t="s">
        <v>76</v>
      </c>
    </row>
    <row r="36" ht="12"/>
    <row r="37" ht="12">
      <c r="A37" s="12" t="s">
        <v>88</v>
      </c>
    </row>
    <row r="38" spans="1:32" ht="12">
      <c r="A38" s="13"/>
      <c r="B38" s="14" t="s">
        <v>45</v>
      </c>
      <c r="C38" s="15" t="s">
        <v>46</v>
      </c>
      <c r="D38" s="15" t="s">
        <v>47</v>
      </c>
      <c r="E38" s="15" t="s">
        <v>48</v>
      </c>
      <c r="F38" s="15" t="s">
        <v>49</v>
      </c>
      <c r="G38" s="15" t="s">
        <v>50</v>
      </c>
      <c r="H38" s="15" t="s">
        <v>51</v>
      </c>
      <c r="I38" s="15" t="s">
        <v>52</v>
      </c>
      <c r="J38" s="15" t="s">
        <v>53</v>
      </c>
      <c r="K38" s="15" t="s">
        <v>54</v>
      </c>
      <c r="L38" s="15" t="s">
        <v>55</v>
      </c>
      <c r="M38" s="15" t="s">
        <v>56</v>
      </c>
      <c r="N38" s="15" t="s">
        <v>57</v>
      </c>
      <c r="O38" s="15" t="s">
        <v>58</v>
      </c>
      <c r="P38" s="15" t="s">
        <v>59</v>
      </c>
      <c r="Q38" s="15" t="s">
        <v>60</v>
      </c>
      <c r="R38" s="15" t="s">
        <v>61</v>
      </c>
      <c r="S38" s="15" t="s">
        <v>62</v>
      </c>
      <c r="T38" s="15" t="s">
        <v>63</v>
      </c>
      <c r="U38" s="15" t="s">
        <v>64</v>
      </c>
      <c r="V38" s="15" t="s">
        <v>65</v>
      </c>
      <c r="W38" s="15" t="s">
        <v>66</v>
      </c>
      <c r="X38" s="15" t="s">
        <v>67</v>
      </c>
      <c r="Y38" s="15" t="s">
        <v>68</v>
      </c>
      <c r="Z38" s="15" t="s">
        <v>69</v>
      </c>
      <c r="AA38" s="15" t="s">
        <v>70</v>
      </c>
      <c r="AB38" s="15" t="s">
        <v>71</v>
      </c>
      <c r="AC38" s="15" t="s">
        <v>72</v>
      </c>
      <c r="AD38" s="15" t="s">
        <v>73</v>
      </c>
      <c r="AE38" s="15" t="s">
        <v>74</v>
      </c>
      <c r="AF38" s="15" t="s">
        <v>130</v>
      </c>
    </row>
    <row r="39" spans="1:35" ht="12">
      <c r="A39" s="16" t="s">
        <v>115</v>
      </c>
      <c r="B39" s="17">
        <v>729114</v>
      </c>
      <c r="C39" s="17">
        <v>749292</v>
      </c>
      <c r="D39" s="17">
        <v>750516</v>
      </c>
      <c r="E39" s="17">
        <v>772820</v>
      </c>
      <c r="F39" s="17">
        <v>770442</v>
      </c>
      <c r="G39" s="17">
        <v>791857</v>
      </c>
      <c r="H39" s="17">
        <v>831268</v>
      </c>
      <c r="I39" s="17">
        <v>839476</v>
      </c>
      <c r="J39" s="17">
        <v>833365</v>
      </c>
      <c r="K39" s="17">
        <v>848251</v>
      </c>
      <c r="L39" s="17">
        <v>859930</v>
      </c>
      <c r="M39" s="17">
        <v>888892</v>
      </c>
      <c r="N39" s="17">
        <v>902348</v>
      </c>
      <c r="O39" s="17">
        <v>907174</v>
      </c>
      <c r="P39" s="17">
        <v>928438</v>
      </c>
      <c r="Q39" s="17">
        <v>916081</v>
      </c>
      <c r="R39" s="17">
        <v>914426</v>
      </c>
      <c r="S39" s="17">
        <v>872249</v>
      </c>
      <c r="T39" s="17">
        <v>884729</v>
      </c>
      <c r="U39" s="17">
        <v>824912</v>
      </c>
      <c r="V39" s="17">
        <v>854470</v>
      </c>
      <c r="W39" s="17">
        <v>837768.763</v>
      </c>
      <c r="X39" s="17">
        <v>811961.017</v>
      </c>
      <c r="Y39" s="17">
        <v>806222.671</v>
      </c>
      <c r="Z39" s="17">
        <v>812550.009</v>
      </c>
      <c r="AA39" s="17">
        <v>786675.849</v>
      </c>
      <c r="AB39" s="17">
        <v>767958.76</v>
      </c>
      <c r="AC39" s="17">
        <v>759382.643</v>
      </c>
      <c r="AD39" s="17">
        <v>761943.048</v>
      </c>
      <c r="AE39" s="17">
        <v>765337.856</v>
      </c>
      <c r="AF39" s="17">
        <v>683512</v>
      </c>
      <c r="AI39" s="61">
        <f>$AF39/$R39-1</f>
        <v>-0.2525234409345316</v>
      </c>
    </row>
    <row r="40" spans="1:35" ht="12">
      <c r="A40" s="18" t="s">
        <v>4</v>
      </c>
      <c r="B40" s="19">
        <v>42722</v>
      </c>
      <c r="C40" s="19">
        <v>42861</v>
      </c>
      <c r="D40" s="19">
        <v>43456</v>
      </c>
      <c r="E40" s="19">
        <v>41927</v>
      </c>
      <c r="F40" s="19">
        <v>40624</v>
      </c>
      <c r="G40" s="19">
        <v>41356</v>
      </c>
      <c r="H40" s="19">
        <v>43336</v>
      </c>
      <c r="I40" s="19">
        <v>47408</v>
      </c>
      <c r="J40" s="19">
        <v>46165</v>
      </c>
      <c r="K40" s="19">
        <v>49017</v>
      </c>
      <c r="L40" s="19">
        <v>48157</v>
      </c>
      <c r="M40" s="19">
        <v>46349</v>
      </c>
      <c r="N40" s="19">
        <v>47360</v>
      </c>
      <c r="O40" s="19">
        <v>47379</v>
      </c>
      <c r="P40" s="19">
        <v>47312</v>
      </c>
      <c r="Q40" s="19">
        <v>47595</v>
      </c>
      <c r="R40" s="19">
        <v>46645</v>
      </c>
      <c r="S40" s="19">
        <v>48227</v>
      </c>
      <c r="T40" s="19">
        <v>45568</v>
      </c>
      <c r="U40" s="19">
        <v>47222</v>
      </c>
      <c r="V40" s="19">
        <v>47944</v>
      </c>
      <c r="W40" s="19">
        <v>48234</v>
      </c>
      <c r="X40" s="19">
        <v>40295</v>
      </c>
      <c r="Y40" s="19">
        <v>42644</v>
      </c>
      <c r="Z40" s="19">
        <v>33703</v>
      </c>
      <c r="AA40" s="19">
        <v>26103</v>
      </c>
      <c r="AB40" s="19">
        <v>43523</v>
      </c>
      <c r="AC40" s="19">
        <v>42226.8</v>
      </c>
      <c r="AD40" s="19">
        <v>28597</v>
      </c>
      <c r="AE40" s="19">
        <v>43523.6</v>
      </c>
      <c r="AF40" s="19">
        <v>34434.7</v>
      </c>
      <c r="AI40" s="61">
        <f aca="true" t="shared" si="1" ref="AI40:AI54">$AF40/$R40-1</f>
        <v>-0.26177082216743497</v>
      </c>
    </row>
    <row r="41" spans="1:35" ht="12">
      <c r="A41" s="18" t="s">
        <v>83</v>
      </c>
      <c r="B41" s="19">
        <v>152468</v>
      </c>
      <c r="C41" s="19">
        <v>147229</v>
      </c>
      <c r="D41" s="19">
        <v>158804</v>
      </c>
      <c r="E41" s="19">
        <v>153276</v>
      </c>
      <c r="F41" s="19">
        <v>150703</v>
      </c>
      <c r="G41" s="19">
        <v>153091</v>
      </c>
      <c r="H41" s="19">
        <v>160016</v>
      </c>
      <c r="I41" s="19">
        <v>170328</v>
      </c>
      <c r="J41" s="19">
        <v>161644</v>
      </c>
      <c r="K41" s="19">
        <v>170004</v>
      </c>
      <c r="L41" s="19">
        <v>169606</v>
      </c>
      <c r="M41" s="19">
        <v>171305</v>
      </c>
      <c r="N41" s="19">
        <v>164842</v>
      </c>
      <c r="O41" s="19">
        <v>165060</v>
      </c>
      <c r="P41" s="19">
        <v>167065</v>
      </c>
      <c r="Q41" s="19">
        <v>163055</v>
      </c>
      <c r="R41" s="19">
        <v>167269</v>
      </c>
      <c r="S41" s="19">
        <v>140534</v>
      </c>
      <c r="T41" s="19">
        <v>148495</v>
      </c>
      <c r="U41" s="19">
        <v>134932</v>
      </c>
      <c r="V41" s="19">
        <v>140556</v>
      </c>
      <c r="W41" s="19">
        <v>107971</v>
      </c>
      <c r="X41" s="19">
        <v>99460</v>
      </c>
      <c r="Y41" s="19">
        <v>97290</v>
      </c>
      <c r="Z41" s="19">
        <v>97129</v>
      </c>
      <c r="AA41" s="19">
        <v>91786</v>
      </c>
      <c r="AB41" s="19">
        <v>84634</v>
      </c>
      <c r="AC41" s="19">
        <v>76324</v>
      </c>
      <c r="AD41" s="19">
        <v>76005</v>
      </c>
      <c r="AE41" s="19">
        <v>75071</v>
      </c>
      <c r="AF41" s="19">
        <v>64382</v>
      </c>
      <c r="AI41" s="61">
        <f t="shared" si="1"/>
        <v>-0.6150990320979979</v>
      </c>
    </row>
    <row r="42" spans="1:35" ht="12">
      <c r="A42" s="18" t="s">
        <v>12</v>
      </c>
      <c r="B42" s="19">
        <v>54268</v>
      </c>
      <c r="C42" s="19">
        <v>55578</v>
      </c>
      <c r="D42" s="19">
        <v>55782</v>
      </c>
      <c r="E42" s="19">
        <v>56060</v>
      </c>
      <c r="F42" s="19">
        <v>55313</v>
      </c>
      <c r="G42" s="19">
        <v>55455</v>
      </c>
      <c r="H42" s="19">
        <v>56330</v>
      </c>
      <c r="I42" s="19">
        <v>55298</v>
      </c>
      <c r="J42" s="19">
        <v>58993</v>
      </c>
      <c r="K42" s="19">
        <v>58852</v>
      </c>
      <c r="L42" s="19">
        <v>62206</v>
      </c>
      <c r="M42" s="19">
        <v>63708</v>
      </c>
      <c r="N42" s="19">
        <v>63016</v>
      </c>
      <c r="O42" s="19">
        <v>61875</v>
      </c>
      <c r="P42" s="19">
        <v>63606</v>
      </c>
      <c r="Q42" s="19">
        <v>57539</v>
      </c>
      <c r="R42" s="19">
        <v>60126</v>
      </c>
      <c r="S42" s="19">
        <v>55103</v>
      </c>
      <c r="T42" s="19">
        <v>58973</v>
      </c>
      <c r="U42" s="19">
        <v>52761</v>
      </c>
      <c r="V42" s="19">
        <v>61990</v>
      </c>
      <c r="W42" s="19">
        <v>57718</v>
      </c>
      <c r="X42" s="19">
        <v>61470</v>
      </c>
      <c r="Y42" s="19">
        <v>56726</v>
      </c>
      <c r="Z42" s="19">
        <v>57305</v>
      </c>
      <c r="AA42" s="19">
        <v>57196</v>
      </c>
      <c r="AB42" s="19">
        <v>58633</v>
      </c>
      <c r="AC42" s="19">
        <v>58039</v>
      </c>
      <c r="AD42" s="19">
        <v>55766</v>
      </c>
      <c r="AE42" s="19">
        <v>58349</v>
      </c>
      <c r="AF42" s="19">
        <v>58299</v>
      </c>
      <c r="AI42" s="61">
        <f t="shared" si="1"/>
        <v>-0.030386189003093533</v>
      </c>
    </row>
    <row r="43" spans="1:35" ht="12">
      <c r="A43" s="18" t="s">
        <v>13</v>
      </c>
      <c r="B43" s="19">
        <v>314081</v>
      </c>
      <c r="C43" s="19">
        <v>331340</v>
      </c>
      <c r="D43" s="19">
        <v>338445</v>
      </c>
      <c r="E43" s="19">
        <v>368188</v>
      </c>
      <c r="F43" s="19">
        <v>359981</v>
      </c>
      <c r="G43" s="19">
        <v>377231</v>
      </c>
      <c r="H43" s="19">
        <v>397340</v>
      </c>
      <c r="I43" s="19">
        <v>395483</v>
      </c>
      <c r="J43" s="19">
        <v>387990</v>
      </c>
      <c r="K43" s="19">
        <v>394244</v>
      </c>
      <c r="L43" s="19">
        <v>415162</v>
      </c>
      <c r="M43" s="19">
        <v>421076</v>
      </c>
      <c r="N43" s="19">
        <v>436760</v>
      </c>
      <c r="O43" s="19">
        <v>441070</v>
      </c>
      <c r="P43" s="19">
        <v>448241</v>
      </c>
      <c r="Q43" s="19">
        <v>451529</v>
      </c>
      <c r="R43" s="19">
        <v>450191</v>
      </c>
      <c r="S43" s="19">
        <v>439730</v>
      </c>
      <c r="T43" s="19">
        <v>439447</v>
      </c>
      <c r="U43" s="19">
        <v>409736</v>
      </c>
      <c r="V43" s="19">
        <v>428521</v>
      </c>
      <c r="W43" s="19">
        <v>442387.763</v>
      </c>
      <c r="X43" s="19">
        <v>425406.017</v>
      </c>
      <c r="Y43" s="19">
        <v>423684.671</v>
      </c>
      <c r="Z43" s="19">
        <v>436479.009</v>
      </c>
      <c r="AA43" s="19">
        <v>437427.808</v>
      </c>
      <c r="AB43" s="19">
        <v>403195.482</v>
      </c>
      <c r="AC43" s="19">
        <v>398359.129</v>
      </c>
      <c r="AD43" s="19">
        <v>412941.812</v>
      </c>
      <c r="AE43" s="19">
        <v>399011.587</v>
      </c>
      <c r="AF43" s="19">
        <v>353832.867</v>
      </c>
      <c r="AI43" s="61">
        <f t="shared" si="1"/>
        <v>-0.21403833706138053</v>
      </c>
    </row>
    <row r="44" spans="1:35" ht="12">
      <c r="A44" s="18" t="s">
        <v>30</v>
      </c>
      <c r="B44" s="19">
        <v>68185</v>
      </c>
      <c r="C44" s="19">
        <v>76761</v>
      </c>
      <c r="D44" s="19">
        <v>63544</v>
      </c>
      <c r="E44" s="19">
        <v>61395</v>
      </c>
      <c r="F44" s="19">
        <v>73156</v>
      </c>
      <c r="G44" s="19">
        <v>69935</v>
      </c>
      <c r="H44" s="19">
        <v>74274</v>
      </c>
      <c r="I44" s="19">
        <v>69928</v>
      </c>
      <c r="J44" s="19">
        <v>73583</v>
      </c>
      <c r="K44" s="19">
        <v>73188</v>
      </c>
      <c r="L44" s="19">
        <v>57316</v>
      </c>
      <c r="M44" s="19">
        <v>72109</v>
      </c>
      <c r="N44" s="19">
        <v>68111</v>
      </c>
      <c r="O44" s="19">
        <v>67415</v>
      </c>
      <c r="P44" s="19">
        <v>77486</v>
      </c>
      <c r="Q44" s="19">
        <v>72377</v>
      </c>
      <c r="R44" s="19">
        <v>66977</v>
      </c>
      <c r="S44" s="19">
        <v>66969</v>
      </c>
      <c r="T44" s="19">
        <v>63889</v>
      </c>
      <c r="U44" s="19">
        <v>52173</v>
      </c>
      <c r="V44" s="19">
        <v>57828</v>
      </c>
      <c r="W44" s="19">
        <v>60475</v>
      </c>
      <c r="X44" s="19">
        <v>64037</v>
      </c>
      <c r="Y44" s="19">
        <v>66457</v>
      </c>
      <c r="Z44" s="19">
        <v>64877</v>
      </c>
      <c r="AA44" s="19">
        <v>56348</v>
      </c>
      <c r="AB44" s="19">
        <v>63101</v>
      </c>
      <c r="AC44" s="19">
        <v>65696</v>
      </c>
      <c r="AD44" s="19">
        <v>68549</v>
      </c>
      <c r="AE44" s="19">
        <v>66130</v>
      </c>
      <c r="AF44" s="19">
        <v>49198</v>
      </c>
      <c r="AI44" s="61">
        <f t="shared" si="1"/>
        <v>-0.2654493333532406</v>
      </c>
    </row>
    <row r="45" spans="1:35" ht="12">
      <c r="A45" s="20" t="s">
        <v>138</v>
      </c>
      <c r="B45" s="10">
        <f>SUM(B46:B54)</f>
        <v>97390</v>
      </c>
      <c r="C45" s="10">
        <f aca="true" t="shared" si="2" ref="C45:AE45">SUM(C46:C54)</f>
        <v>95523</v>
      </c>
      <c r="D45" s="10">
        <f t="shared" si="2"/>
        <v>90485</v>
      </c>
      <c r="E45" s="10">
        <f t="shared" si="2"/>
        <v>91974</v>
      </c>
      <c r="F45" s="10">
        <f t="shared" si="2"/>
        <v>90665</v>
      </c>
      <c r="G45" s="10">
        <f t="shared" si="2"/>
        <v>94789</v>
      </c>
      <c r="H45" s="10">
        <f t="shared" si="2"/>
        <v>99972</v>
      </c>
      <c r="I45" s="10">
        <f t="shared" si="2"/>
        <v>101031</v>
      </c>
      <c r="J45" s="10">
        <f t="shared" si="2"/>
        <v>104990</v>
      </c>
      <c r="K45" s="10">
        <f t="shared" si="2"/>
        <v>102946</v>
      </c>
      <c r="L45" s="10">
        <f t="shared" si="2"/>
        <v>107483</v>
      </c>
      <c r="M45" s="10">
        <f t="shared" si="2"/>
        <v>114345</v>
      </c>
      <c r="N45" s="10">
        <f t="shared" si="2"/>
        <v>122259</v>
      </c>
      <c r="O45" s="10">
        <f t="shared" si="2"/>
        <v>124375</v>
      </c>
      <c r="P45" s="10">
        <f t="shared" si="2"/>
        <v>124728</v>
      </c>
      <c r="Q45" s="10">
        <f t="shared" si="2"/>
        <v>123986</v>
      </c>
      <c r="R45" s="10">
        <f t="shared" si="2"/>
        <v>123218</v>
      </c>
      <c r="S45" s="10">
        <f t="shared" si="2"/>
        <v>121686</v>
      </c>
      <c r="T45" s="10">
        <f t="shared" si="2"/>
        <v>128357</v>
      </c>
      <c r="U45" s="10">
        <f t="shared" si="2"/>
        <v>128088</v>
      </c>
      <c r="V45" s="10">
        <f t="shared" si="2"/>
        <v>117631</v>
      </c>
      <c r="W45" s="10">
        <f t="shared" si="2"/>
        <v>120983</v>
      </c>
      <c r="X45" s="10">
        <f t="shared" si="2"/>
        <v>121293</v>
      </c>
      <c r="Y45" s="10">
        <f t="shared" si="2"/>
        <v>119421</v>
      </c>
      <c r="Z45" s="10">
        <f t="shared" si="2"/>
        <v>123057</v>
      </c>
      <c r="AA45" s="10">
        <f t="shared" si="2"/>
        <v>117815.041</v>
      </c>
      <c r="AB45" s="10">
        <f t="shared" si="2"/>
        <v>114872.27799999999</v>
      </c>
      <c r="AC45" s="10">
        <f t="shared" si="2"/>
        <v>118737.714</v>
      </c>
      <c r="AD45" s="10">
        <f t="shared" si="2"/>
        <v>120084.236</v>
      </c>
      <c r="AE45" s="10">
        <f t="shared" si="2"/>
        <v>123252.66900000001</v>
      </c>
      <c r="AF45" s="19">
        <v>123366</v>
      </c>
      <c r="AI45" s="61">
        <f t="shared" si="1"/>
        <v>0.0012011232125177518</v>
      </c>
    </row>
    <row r="46" spans="1:35" ht="12">
      <c r="A46" s="18" t="s">
        <v>5</v>
      </c>
      <c r="B46" s="19">
        <v>14665</v>
      </c>
      <c r="C46" s="19">
        <v>13184</v>
      </c>
      <c r="D46" s="19">
        <v>11552</v>
      </c>
      <c r="E46" s="19">
        <v>13973</v>
      </c>
      <c r="F46" s="19">
        <v>15335</v>
      </c>
      <c r="G46" s="19">
        <v>17261</v>
      </c>
      <c r="H46" s="19">
        <v>18082</v>
      </c>
      <c r="I46" s="19">
        <v>17751</v>
      </c>
      <c r="J46" s="19">
        <v>16899</v>
      </c>
      <c r="K46" s="19">
        <v>15814</v>
      </c>
      <c r="L46" s="19">
        <v>18178</v>
      </c>
      <c r="M46" s="19">
        <v>19553</v>
      </c>
      <c r="N46" s="19">
        <v>20222</v>
      </c>
      <c r="O46" s="19">
        <v>17280</v>
      </c>
      <c r="P46" s="19">
        <v>16815</v>
      </c>
      <c r="Q46" s="19">
        <v>18653</v>
      </c>
      <c r="R46" s="19">
        <v>19493</v>
      </c>
      <c r="S46" s="19">
        <v>14643</v>
      </c>
      <c r="T46" s="19">
        <v>15765</v>
      </c>
      <c r="U46" s="19">
        <v>15256</v>
      </c>
      <c r="V46" s="19">
        <v>15249</v>
      </c>
      <c r="W46" s="19">
        <v>16314</v>
      </c>
      <c r="X46" s="19">
        <v>15785</v>
      </c>
      <c r="Y46" s="19">
        <v>14171</v>
      </c>
      <c r="Z46" s="19">
        <v>15867</v>
      </c>
      <c r="AA46" s="19">
        <v>15383</v>
      </c>
      <c r="AB46" s="19">
        <v>15776</v>
      </c>
      <c r="AC46" s="19">
        <v>15545.499</v>
      </c>
      <c r="AD46" s="19">
        <v>16125.281</v>
      </c>
      <c r="AE46" s="19">
        <v>16555.288</v>
      </c>
      <c r="AF46" s="19">
        <v>16625.765</v>
      </c>
      <c r="AI46" s="61">
        <f t="shared" si="1"/>
        <v>-0.1470904940234956</v>
      </c>
    </row>
    <row r="47" spans="1:35" ht="12">
      <c r="A47" s="18" t="s">
        <v>6</v>
      </c>
      <c r="B47" s="19">
        <v>12585</v>
      </c>
      <c r="C47" s="19">
        <v>12132</v>
      </c>
      <c r="D47" s="19">
        <v>12250</v>
      </c>
      <c r="E47" s="19">
        <v>12627</v>
      </c>
      <c r="F47" s="19">
        <v>12977</v>
      </c>
      <c r="G47" s="19">
        <v>12230</v>
      </c>
      <c r="H47" s="19">
        <v>12850</v>
      </c>
      <c r="I47" s="19">
        <v>12494</v>
      </c>
      <c r="J47" s="19">
        <v>13178</v>
      </c>
      <c r="K47" s="19">
        <v>13357</v>
      </c>
      <c r="L47" s="19">
        <v>13590</v>
      </c>
      <c r="M47" s="19">
        <v>14749</v>
      </c>
      <c r="N47" s="19">
        <v>18738</v>
      </c>
      <c r="O47" s="19">
        <v>25872</v>
      </c>
      <c r="P47" s="19">
        <v>26325</v>
      </c>
      <c r="Q47" s="19">
        <v>24728</v>
      </c>
      <c r="R47" s="19">
        <v>26046</v>
      </c>
      <c r="S47" s="19">
        <v>26172</v>
      </c>
      <c r="T47" s="19">
        <v>26551</v>
      </c>
      <c r="U47" s="19">
        <v>27208</v>
      </c>
      <c r="V47" s="19">
        <v>27998</v>
      </c>
      <c r="W47" s="19">
        <v>28283</v>
      </c>
      <c r="X47" s="19">
        <v>30324</v>
      </c>
      <c r="Y47" s="19">
        <v>30745</v>
      </c>
      <c r="Z47" s="19">
        <v>30325</v>
      </c>
      <c r="AA47" s="19">
        <v>26841</v>
      </c>
      <c r="AB47" s="19">
        <v>24104</v>
      </c>
      <c r="AC47" s="19">
        <v>28339.6</v>
      </c>
      <c r="AD47" s="19">
        <v>29921.311</v>
      </c>
      <c r="AE47" s="19">
        <v>30246.209</v>
      </c>
      <c r="AF47" s="19">
        <v>30043.28</v>
      </c>
      <c r="AI47" s="61">
        <f t="shared" si="1"/>
        <v>0.1534700145895722</v>
      </c>
    </row>
    <row r="48" spans="1:35" ht="12">
      <c r="A48" s="18" t="s">
        <v>18</v>
      </c>
      <c r="B48" s="19">
        <v>17033</v>
      </c>
      <c r="C48" s="19">
        <v>17000</v>
      </c>
      <c r="D48" s="19">
        <v>14638</v>
      </c>
      <c r="E48" s="19">
        <v>12260</v>
      </c>
      <c r="F48" s="19">
        <v>7706</v>
      </c>
      <c r="G48" s="19">
        <v>11822</v>
      </c>
      <c r="H48" s="19">
        <v>13942</v>
      </c>
      <c r="I48" s="19">
        <v>12024</v>
      </c>
      <c r="J48" s="19">
        <v>13554</v>
      </c>
      <c r="K48" s="19">
        <v>9862</v>
      </c>
      <c r="L48" s="19">
        <v>8419</v>
      </c>
      <c r="M48" s="19">
        <v>11362</v>
      </c>
      <c r="N48" s="19">
        <v>14142</v>
      </c>
      <c r="O48" s="19">
        <v>15484</v>
      </c>
      <c r="P48" s="19">
        <v>15102</v>
      </c>
      <c r="Q48" s="19">
        <v>10337</v>
      </c>
      <c r="R48" s="19">
        <v>8651</v>
      </c>
      <c r="S48" s="19">
        <v>9833</v>
      </c>
      <c r="T48" s="19">
        <v>9894</v>
      </c>
      <c r="U48" s="19">
        <v>10852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I48" s="61">
        <f t="shared" si="1"/>
        <v>-1</v>
      </c>
    </row>
    <row r="49" spans="1:35" ht="12">
      <c r="A49" s="18" t="s">
        <v>20</v>
      </c>
      <c r="B49" s="19">
        <v>13731</v>
      </c>
      <c r="C49" s="19">
        <v>13726</v>
      </c>
      <c r="D49" s="19">
        <v>13964</v>
      </c>
      <c r="E49" s="19">
        <v>13796</v>
      </c>
      <c r="F49" s="19">
        <v>14049</v>
      </c>
      <c r="G49" s="19">
        <v>14026</v>
      </c>
      <c r="H49" s="19">
        <v>14180</v>
      </c>
      <c r="I49" s="19">
        <v>13968</v>
      </c>
      <c r="J49" s="19">
        <v>13949</v>
      </c>
      <c r="K49" s="19">
        <v>14096</v>
      </c>
      <c r="L49" s="19">
        <v>14180</v>
      </c>
      <c r="M49" s="19">
        <v>14126</v>
      </c>
      <c r="N49" s="19">
        <v>13953</v>
      </c>
      <c r="O49" s="19">
        <v>11013</v>
      </c>
      <c r="P49" s="19">
        <v>11915</v>
      </c>
      <c r="Q49" s="19">
        <v>13834</v>
      </c>
      <c r="R49" s="19">
        <v>13461</v>
      </c>
      <c r="S49" s="19">
        <v>14677</v>
      </c>
      <c r="T49" s="19">
        <v>14818</v>
      </c>
      <c r="U49" s="19">
        <v>15426</v>
      </c>
      <c r="V49" s="19">
        <v>15761</v>
      </c>
      <c r="W49" s="19">
        <v>15685</v>
      </c>
      <c r="X49" s="19">
        <v>15793</v>
      </c>
      <c r="Y49" s="19">
        <v>15370</v>
      </c>
      <c r="Z49" s="19">
        <v>15649</v>
      </c>
      <c r="AA49" s="19">
        <v>15834</v>
      </c>
      <c r="AB49" s="19">
        <v>16054</v>
      </c>
      <c r="AC49" s="19">
        <v>16098</v>
      </c>
      <c r="AD49" s="19">
        <v>15733</v>
      </c>
      <c r="AE49" s="19">
        <v>16288</v>
      </c>
      <c r="AF49" s="19">
        <v>16055</v>
      </c>
      <c r="AI49" s="61">
        <f>$AF49/$R49-1</f>
        <v>0.19270485105118484</v>
      </c>
    </row>
    <row r="50" spans="1:35" ht="12">
      <c r="A50" s="18" t="s">
        <v>22</v>
      </c>
      <c r="B50" s="19">
        <v>3502</v>
      </c>
      <c r="C50" s="19">
        <v>3329</v>
      </c>
      <c r="D50" s="19">
        <v>3800</v>
      </c>
      <c r="E50" s="19">
        <v>3948</v>
      </c>
      <c r="F50" s="19">
        <v>3967</v>
      </c>
      <c r="G50" s="19">
        <v>4018</v>
      </c>
      <c r="H50" s="19">
        <v>4160</v>
      </c>
      <c r="I50" s="19">
        <v>2408</v>
      </c>
      <c r="J50" s="19">
        <v>3814</v>
      </c>
      <c r="K50" s="19">
        <v>3832</v>
      </c>
      <c r="L50" s="19">
        <v>3926</v>
      </c>
      <c r="M50" s="19">
        <v>3976</v>
      </c>
      <c r="N50" s="19">
        <v>3915</v>
      </c>
      <c r="O50" s="19">
        <v>4018</v>
      </c>
      <c r="P50" s="19">
        <v>3822</v>
      </c>
      <c r="Q50" s="19">
        <v>3997</v>
      </c>
      <c r="R50" s="19">
        <v>3469</v>
      </c>
      <c r="S50" s="19">
        <v>4200</v>
      </c>
      <c r="T50" s="19">
        <v>4169</v>
      </c>
      <c r="U50" s="19">
        <v>4248</v>
      </c>
      <c r="V50" s="19">
        <v>3969</v>
      </c>
      <c r="W50" s="19">
        <v>4141</v>
      </c>
      <c r="X50" s="19">
        <v>3915</v>
      </c>
      <c r="Y50" s="19">
        <v>2891</v>
      </c>
      <c r="Z50" s="19">
        <v>4091</v>
      </c>
      <c r="AA50" s="19">
        <v>4078.041</v>
      </c>
      <c r="AB50" s="19">
        <v>3960.278</v>
      </c>
      <c r="AC50" s="19">
        <v>3402.478</v>
      </c>
      <c r="AD50" s="19">
        <v>3514.77</v>
      </c>
      <c r="AE50" s="19">
        <v>3909.748</v>
      </c>
      <c r="AF50" s="19">
        <v>4087.363</v>
      </c>
      <c r="AI50" s="61">
        <f t="shared" si="1"/>
        <v>0.17825396367829338</v>
      </c>
    </row>
    <row r="51" spans="1:35" ht="12">
      <c r="A51" s="18" t="s">
        <v>26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1386</v>
      </c>
      <c r="I51" s="19">
        <v>5400</v>
      </c>
      <c r="J51" s="19">
        <v>5307</v>
      </c>
      <c r="K51" s="19">
        <v>5198</v>
      </c>
      <c r="L51" s="19">
        <v>5456</v>
      </c>
      <c r="M51" s="19">
        <v>5446</v>
      </c>
      <c r="N51" s="19">
        <v>5513</v>
      </c>
      <c r="O51" s="19">
        <v>4906</v>
      </c>
      <c r="P51" s="19">
        <v>5548</v>
      </c>
      <c r="Q51" s="19">
        <v>5555</v>
      </c>
      <c r="R51" s="19">
        <v>5632</v>
      </c>
      <c r="S51" s="19">
        <v>7709</v>
      </c>
      <c r="T51" s="19">
        <v>11226</v>
      </c>
      <c r="U51" s="19">
        <v>11752</v>
      </c>
      <c r="V51" s="19">
        <v>11623</v>
      </c>
      <c r="W51" s="19">
        <v>11747</v>
      </c>
      <c r="X51" s="19">
        <v>11466</v>
      </c>
      <c r="Y51" s="19">
        <v>11618</v>
      </c>
      <c r="Z51" s="19">
        <v>11676</v>
      </c>
      <c r="AA51" s="19">
        <v>11640</v>
      </c>
      <c r="AB51" s="19">
        <v>11286</v>
      </c>
      <c r="AC51" s="19">
        <v>11508.865</v>
      </c>
      <c r="AD51" s="19">
        <v>11377.435</v>
      </c>
      <c r="AE51" s="19">
        <v>11280.167</v>
      </c>
      <c r="AF51" s="19">
        <v>11466.404</v>
      </c>
      <c r="AI51" s="61">
        <f t="shared" si="1"/>
        <v>1.0359382102272727</v>
      </c>
    </row>
    <row r="52" spans="1:35" ht="12">
      <c r="A52" s="18" t="s">
        <v>27</v>
      </c>
      <c r="B52" s="19">
        <v>4622</v>
      </c>
      <c r="C52" s="19">
        <v>4952</v>
      </c>
      <c r="D52" s="19">
        <v>3971</v>
      </c>
      <c r="E52" s="19">
        <v>3956</v>
      </c>
      <c r="F52" s="19">
        <v>4609</v>
      </c>
      <c r="G52" s="19">
        <v>4779</v>
      </c>
      <c r="H52" s="19">
        <v>4647</v>
      </c>
      <c r="I52" s="19">
        <v>5019</v>
      </c>
      <c r="J52" s="19">
        <v>5042</v>
      </c>
      <c r="K52" s="19">
        <v>4696</v>
      </c>
      <c r="L52" s="19">
        <v>4761</v>
      </c>
      <c r="M52" s="19">
        <v>5257</v>
      </c>
      <c r="N52" s="19">
        <v>5528</v>
      </c>
      <c r="O52" s="19">
        <v>5207</v>
      </c>
      <c r="P52" s="19">
        <v>5459</v>
      </c>
      <c r="Q52" s="19">
        <v>5884</v>
      </c>
      <c r="R52" s="19">
        <v>5548</v>
      </c>
      <c r="S52" s="19">
        <v>5695</v>
      </c>
      <c r="T52" s="19">
        <v>6273</v>
      </c>
      <c r="U52" s="19">
        <v>5739</v>
      </c>
      <c r="V52" s="19">
        <v>5657</v>
      </c>
      <c r="W52" s="19">
        <v>6215</v>
      </c>
      <c r="X52" s="19">
        <v>5528</v>
      </c>
      <c r="Y52" s="19">
        <v>5300</v>
      </c>
      <c r="Z52" s="19">
        <v>6370</v>
      </c>
      <c r="AA52" s="19">
        <v>5648</v>
      </c>
      <c r="AB52" s="19">
        <v>5715</v>
      </c>
      <c r="AC52" s="19">
        <v>6285.272</v>
      </c>
      <c r="AD52" s="19">
        <v>5776.439</v>
      </c>
      <c r="AE52" s="19">
        <v>5821.257</v>
      </c>
      <c r="AF52" s="19">
        <v>6352.766</v>
      </c>
      <c r="AI52" s="61">
        <f t="shared" si="1"/>
        <v>0.14505515501081456</v>
      </c>
    </row>
    <row r="53" spans="1:35" ht="12">
      <c r="A53" s="18" t="s">
        <v>28</v>
      </c>
      <c r="B53" s="19">
        <v>12036</v>
      </c>
      <c r="C53" s="19">
        <v>11689</v>
      </c>
      <c r="D53" s="19">
        <v>11050</v>
      </c>
      <c r="E53" s="19">
        <v>11486</v>
      </c>
      <c r="F53" s="19">
        <v>12595</v>
      </c>
      <c r="G53" s="19">
        <v>11437</v>
      </c>
      <c r="H53" s="19">
        <v>11249</v>
      </c>
      <c r="I53" s="19">
        <v>11073</v>
      </c>
      <c r="J53" s="19">
        <v>11394</v>
      </c>
      <c r="K53" s="19">
        <v>13117</v>
      </c>
      <c r="L53" s="19">
        <v>16494</v>
      </c>
      <c r="M53" s="19">
        <v>17103</v>
      </c>
      <c r="N53" s="19">
        <v>17953</v>
      </c>
      <c r="O53" s="19">
        <v>17864</v>
      </c>
      <c r="P53" s="19">
        <v>17026</v>
      </c>
      <c r="Q53" s="19">
        <v>17727</v>
      </c>
      <c r="R53" s="19">
        <v>18012</v>
      </c>
      <c r="S53" s="19">
        <v>15334</v>
      </c>
      <c r="T53" s="19">
        <v>16703</v>
      </c>
      <c r="U53" s="19">
        <v>14081</v>
      </c>
      <c r="V53" s="19">
        <v>14574</v>
      </c>
      <c r="W53" s="19">
        <v>15411</v>
      </c>
      <c r="X53" s="19">
        <v>15495</v>
      </c>
      <c r="Y53" s="19">
        <v>15720</v>
      </c>
      <c r="Z53" s="19">
        <v>15499</v>
      </c>
      <c r="AA53" s="19">
        <v>15146</v>
      </c>
      <c r="AB53" s="19">
        <v>14774</v>
      </c>
      <c r="AC53" s="19">
        <v>15081</v>
      </c>
      <c r="AD53" s="19">
        <v>14843</v>
      </c>
      <c r="AE53" s="19">
        <v>15282</v>
      </c>
      <c r="AF53" s="19">
        <v>15444</v>
      </c>
      <c r="AI53" s="61">
        <f t="shared" si="1"/>
        <v>-0.14257161892071957</v>
      </c>
    </row>
    <row r="54" spans="1:35" ht="12">
      <c r="A54" s="18" t="s">
        <v>29</v>
      </c>
      <c r="B54" s="19">
        <v>19216</v>
      </c>
      <c r="C54" s="19">
        <v>19511</v>
      </c>
      <c r="D54" s="19">
        <v>19260</v>
      </c>
      <c r="E54" s="19">
        <v>19928</v>
      </c>
      <c r="F54" s="19">
        <v>19427</v>
      </c>
      <c r="G54" s="19">
        <v>19216</v>
      </c>
      <c r="H54" s="19">
        <v>19476</v>
      </c>
      <c r="I54" s="19">
        <v>20894</v>
      </c>
      <c r="J54" s="19">
        <v>21853</v>
      </c>
      <c r="K54" s="19">
        <v>22974</v>
      </c>
      <c r="L54" s="19">
        <v>22479</v>
      </c>
      <c r="M54" s="19">
        <v>22773</v>
      </c>
      <c r="N54" s="19">
        <v>22295</v>
      </c>
      <c r="O54" s="19">
        <v>22731</v>
      </c>
      <c r="P54" s="19">
        <v>22716</v>
      </c>
      <c r="Q54" s="19">
        <v>23271</v>
      </c>
      <c r="R54" s="19">
        <v>22906</v>
      </c>
      <c r="S54" s="19">
        <v>23423</v>
      </c>
      <c r="T54" s="19">
        <v>22958</v>
      </c>
      <c r="U54" s="19">
        <v>23526</v>
      </c>
      <c r="V54" s="19">
        <v>22800</v>
      </c>
      <c r="W54" s="19">
        <v>23187</v>
      </c>
      <c r="X54" s="19">
        <v>22987</v>
      </c>
      <c r="Y54" s="19">
        <v>23606</v>
      </c>
      <c r="Z54" s="19">
        <v>23580</v>
      </c>
      <c r="AA54" s="19">
        <v>23245</v>
      </c>
      <c r="AB54" s="19">
        <v>23203</v>
      </c>
      <c r="AC54" s="19">
        <v>22477</v>
      </c>
      <c r="AD54" s="19">
        <v>22793</v>
      </c>
      <c r="AE54" s="19">
        <v>23870</v>
      </c>
      <c r="AF54" s="19">
        <v>23291</v>
      </c>
      <c r="AI54" s="61">
        <f t="shared" si="1"/>
        <v>0.016807823277743772</v>
      </c>
    </row>
    <row r="55" ht="12"/>
    <row r="56" ht="12"/>
    <row r="57" ht="12"/>
    <row r="58" ht="12">
      <c r="A58" s="29" t="s">
        <v>137</v>
      </c>
    </row>
    <row r="59" ht="12">
      <c r="A59" s="30" t="s">
        <v>90</v>
      </c>
    </row>
    <row r="60" ht="12"/>
    <row r="61" ht="12">
      <c r="A61" s="11" t="s">
        <v>146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 topLeftCell="A1">
      <pane xSplit="1" ySplit="1" topLeftCell="B47" activePane="bottomRight" state="frozen"/>
      <selection pane="topRight" activeCell="A1" sqref="A1"/>
      <selection pane="bottomLeft" activeCell="A1" sqref="A1"/>
      <selection pane="bottomRight" activeCell="N11" sqref="N11"/>
    </sheetView>
  </sheetViews>
  <sheetFormatPr defaultColWidth="15.00390625" defaultRowHeight="11.25" customHeight="1"/>
  <cols>
    <col min="1" max="1" width="18.421875" style="41" customWidth="1"/>
    <col min="2" max="16384" width="15.00390625" style="41" customWidth="1"/>
  </cols>
  <sheetData>
    <row r="1" spans="1:11" ht="11.5" customHeight="1">
      <c r="A1" s="67" t="s">
        <v>139</v>
      </c>
      <c r="B1"/>
      <c r="C1"/>
      <c r="D1"/>
      <c r="E1"/>
      <c r="F1"/>
      <c r="G1"/>
      <c r="H1"/>
      <c r="I1"/>
      <c r="J1"/>
      <c r="K1"/>
    </row>
    <row r="2" spans="1:11" ht="11.5" customHeight="1">
      <c r="A2"/>
      <c r="B2"/>
      <c r="C2"/>
      <c r="D2"/>
      <c r="E2"/>
      <c r="F2"/>
      <c r="G2"/>
      <c r="H2"/>
      <c r="I2"/>
      <c r="J2"/>
      <c r="K2"/>
    </row>
    <row r="3" spans="1:11" ht="11.5" customHeight="1">
      <c r="A3" s="67" t="s">
        <v>77</v>
      </c>
      <c r="B3" s="68">
        <v>44545.521250000005</v>
      </c>
      <c r="C3"/>
      <c r="D3"/>
      <c r="E3"/>
      <c r="F3"/>
      <c r="G3"/>
      <c r="H3"/>
      <c r="I3"/>
      <c r="J3"/>
      <c r="K3"/>
    </row>
    <row r="4" spans="1:11" ht="11.5" customHeight="1">
      <c r="A4" s="67" t="s">
        <v>78</v>
      </c>
      <c r="B4" s="68">
        <v>44562.4650569213</v>
      </c>
      <c r="C4"/>
      <c r="D4"/>
      <c r="E4"/>
      <c r="F4"/>
      <c r="G4"/>
      <c r="H4"/>
      <c r="I4"/>
      <c r="J4"/>
      <c r="K4"/>
    </row>
    <row r="5" spans="1:11" ht="11.5" customHeight="1">
      <c r="A5" s="67" t="s">
        <v>79</v>
      </c>
      <c r="B5" s="67" t="s">
        <v>0</v>
      </c>
      <c r="C5"/>
      <c r="D5"/>
      <c r="E5"/>
      <c r="F5"/>
      <c r="G5"/>
      <c r="H5"/>
      <c r="I5"/>
      <c r="J5"/>
      <c r="K5"/>
    </row>
    <row r="6" spans="1:11" ht="11.5" customHeight="1">
      <c r="A6"/>
      <c r="B6"/>
      <c r="C6"/>
      <c r="D6"/>
      <c r="E6"/>
      <c r="F6"/>
      <c r="G6"/>
      <c r="H6"/>
      <c r="I6"/>
      <c r="J6"/>
      <c r="K6"/>
    </row>
    <row r="7" spans="1:11" ht="11.5" customHeight="1">
      <c r="A7" s="67" t="s">
        <v>140</v>
      </c>
      <c r="B7" s="67" t="s">
        <v>91</v>
      </c>
      <c r="C7"/>
      <c r="D7"/>
      <c r="E7"/>
      <c r="F7"/>
      <c r="G7"/>
      <c r="H7"/>
      <c r="I7"/>
      <c r="J7"/>
      <c r="K7"/>
    </row>
    <row r="8" spans="1:11" ht="11.5" customHeight="1">
      <c r="A8" s="67" t="s">
        <v>82</v>
      </c>
      <c r="B8" s="67" t="s">
        <v>92</v>
      </c>
      <c r="C8"/>
      <c r="D8"/>
      <c r="E8"/>
      <c r="F8"/>
      <c r="G8"/>
      <c r="H8"/>
      <c r="I8"/>
      <c r="J8"/>
      <c r="K8"/>
    </row>
    <row r="9" spans="1:11" ht="11.5" customHeight="1">
      <c r="A9"/>
      <c r="B9"/>
      <c r="C9"/>
      <c r="D9"/>
      <c r="E9"/>
      <c r="F9"/>
      <c r="G9"/>
      <c r="H9"/>
      <c r="I9"/>
      <c r="J9"/>
      <c r="K9"/>
    </row>
    <row r="10" spans="1:11" ht="11.5" customHeight="1">
      <c r="A10" s="69" t="s">
        <v>141</v>
      </c>
      <c r="B10" s="69" t="s">
        <v>66</v>
      </c>
      <c r="C10" s="69" t="s">
        <v>67</v>
      </c>
      <c r="D10" s="69" t="s">
        <v>68</v>
      </c>
      <c r="E10" s="69" t="s">
        <v>69</v>
      </c>
      <c r="F10" s="69" t="s">
        <v>70</v>
      </c>
      <c r="G10" s="69" t="s">
        <v>71</v>
      </c>
      <c r="H10" s="69" t="s">
        <v>72</v>
      </c>
      <c r="I10" s="69" t="s">
        <v>73</v>
      </c>
      <c r="J10" s="69" t="s">
        <v>74</v>
      </c>
      <c r="K10" s="69" t="s">
        <v>130</v>
      </c>
    </row>
    <row r="11" spans="1:11" ht="11.5" customHeight="1">
      <c r="A11" s="69" t="s">
        <v>3</v>
      </c>
      <c r="B11" s="70">
        <v>13200</v>
      </c>
      <c r="C11" s="70">
        <v>12800</v>
      </c>
      <c r="D11" s="70">
        <v>15400</v>
      </c>
      <c r="E11" s="70">
        <v>16300</v>
      </c>
      <c r="F11" s="70">
        <v>16900</v>
      </c>
      <c r="G11" s="70">
        <v>17000</v>
      </c>
      <c r="H11" s="70">
        <v>16800</v>
      </c>
      <c r="I11" s="70">
        <v>16700</v>
      </c>
      <c r="J11" s="70">
        <v>16600</v>
      </c>
      <c r="K11" s="70">
        <v>16600</v>
      </c>
    </row>
    <row r="12" spans="1:11" ht="11.5" customHeight="1">
      <c r="A12" s="69" t="s">
        <v>4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</row>
    <row r="13" spans="1:11" ht="11.5" customHeight="1">
      <c r="A13" s="69" t="s">
        <v>5</v>
      </c>
      <c r="B13" s="71" t="s">
        <v>75</v>
      </c>
      <c r="C13" s="71" t="s">
        <v>75</v>
      </c>
      <c r="D13" s="71" t="s">
        <v>75</v>
      </c>
      <c r="E13" s="71" t="s">
        <v>75</v>
      </c>
      <c r="F13" s="71" t="s">
        <v>75</v>
      </c>
      <c r="G13" s="71" t="s">
        <v>75</v>
      </c>
      <c r="H13" s="71" t="s">
        <v>75</v>
      </c>
      <c r="I13" s="71" t="s">
        <v>75</v>
      </c>
      <c r="J13" s="70">
        <v>0</v>
      </c>
      <c r="K13" s="70">
        <v>0</v>
      </c>
    </row>
    <row r="14" spans="1:11" ht="11.5" customHeight="1">
      <c r="A14" s="69" t="s">
        <v>6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</row>
    <row r="15" spans="1:11" ht="11.5" customHeight="1">
      <c r="A15" s="69" t="s">
        <v>7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11.5" customHeight="1">
      <c r="A16" s="69" t="s">
        <v>8</v>
      </c>
      <c r="B16" s="70">
        <v>4200</v>
      </c>
      <c r="C16" s="70">
        <v>4500</v>
      </c>
      <c r="D16" s="70">
        <v>4500</v>
      </c>
      <c r="E16" s="70">
        <v>4500</v>
      </c>
      <c r="F16" s="70">
        <v>4100</v>
      </c>
      <c r="G16" s="70">
        <v>4100</v>
      </c>
      <c r="H16" s="70">
        <v>4000</v>
      </c>
      <c r="I16" s="70">
        <v>4000</v>
      </c>
      <c r="J16" s="70">
        <v>3900</v>
      </c>
      <c r="K16" s="70">
        <v>3900</v>
      </c>
    </row>
    <row r="17" spans="1:11" ht="11.5" customHeight="1">
      <c r="A17" s="69" t="s">
        <v>9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</row>
    <row r="18" spans="1:11" ht="11.5" customHeight="1">
      <c r="A18" s="69" t="s">
        <v>10</v>
      </c>
      <c r="B18" s="71" t="s">
        <v>75</v>
      </c>
      <c r="C18" s="71" t="s">
        <v>75</v>
      </c>
      <c r="D18" s="71" t="s">
        <v>75</v>
      </c>
      <c r="E18" s="71" t="s">
        <v>75</v>
      </c>
      <c r="F18" s="71" t="s">
        <v>75</v>
      </c>
      <c r="G18" s="71" t="s">
        <v>75</v>
      </c>
      <c r="H18" s="71" t="s">
        <v>75</v>
      </c>
      <c r="I18" s="71" t="s">
        <v>75</v>
      </c>
      <c r="J18" s="70">
        <v>0</v>
      </c>
      <c r="K18" s="70">
        <v>0</v>
      </c>
    </row>
    <row r="19" spans="1:11" ht="11.5" customHeight="1">
      <c r="A19" s="69" t="s">
        <v>11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</row>
    <row r="20" spans="1:11" ht="11.5" customHeight="1">
      <c r="A20" s="69" t="s">
        <v>12</v>
      </c>
      <c r="B20" s="71" t="s">
        <v>75</v>
      </c>
      <c r="C20" s="71" t="s">
        <v>75</v>
      </c>
      <c r="D20" s="71" t="s">
        <v>75</v>
      </c>
      <c r="E20" s="71" t="s">
        <v>75</v>
      </c>
      <c r="F20" s="71" t="s">
        <v>75</v>
      </c>
      <c r="G20" s="71" t="s">
        <v>75</v>
      </c>
      <c r="H20" s="71" t="s">
        <v>75</v>
      </c>
      <c r="I20" s="71" t="s">
        <v>75</v>
      </c>
      <c r="J20" s="70">
        <v>0</v>
      </c>
      <c r="K20" s="70">
        <v>0</v>
      </c>
    </row>
    <row r="21" spans="1:11" ht="11.5" customHeight="1">
      <c r="A21" s="69" t="s">
        <v>13</v>
      </c>
      <c r="B21" s="70">
        <v>4000</v>
      </c>
      <c r="C21" s="70">
        <v>2800</v>
      </c>
      <c r="D21" s="70">
        <v>5500</v>
      </c>
      <c r="E21" s="70">
        <v>6400</v>
      </c>
      <c r="F21" s="70">
        <v>7400</v>
      </c>
      <c r="G21" s="70">
        <v>7500</v>
      </c>
      <c r="H21" s="70">
        <v>7500</v>
      </c>
      <c r="I21" s="70">
        <v>7500</v>
      </c>
      <c r="J21" s="70">
        <v>7500</v>
      </c>
      <c r="K21" s="70">
        <v>7500</v>
      </c>
    </row>
    <row r="22" spans="1:11" ht="11.5" customHeight="1">
      <c r="A22" s="69" t="s">
        <v>14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</row>
    <row r="23" spans="1:11" ht="11.5" customHeight="1">
      <c r="A23" s="69" t="s">
        <v>15</v>
      </c>
      <c r="B23" s="71" t="s">
        <v>75</v>
      </c>
      <c r="C23" s="71" t="s">
        <v>75</v>
      </c>
      <c r="D23" s="71" t="s">
        <v>75</v>
      </c>
      <c r="E23" s="71" t="s">
        <v>75</v>
      </c>
      <c r="F23" s="71" t="s">
        <v>75</v>
      </c>
      <c r="G23" s="71" t="s">
        <v>75</v>
      </c>
      <c r="H23" s="71" t="s">
        <v>75</v>
      </c>
      <c r="I23" s="71" t="s">
        <v>75</v>
      </c>
      <c r="J23" s="70">
        <v>0</v>
      </c>
      <c r="K23" s="70">
        <v>0</v>
      </c>
    </row>
    <row r="24" spans="1:11" ht="11.5" customHeight="1">
      <c r="A24" s="69" t="s">
        <v>16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</row>
    <row r="25" spans="1:11" ht="11.5" customHeight="1">
      <c r="A25" s="69" t="s">
        <v>17</v>
      </c>
      <c r="B25" s="71" t="s">
        <v>75</v>
      </c>
      <c r="C25" s="71" t="s">
        <v>75</v>
      </c>
      <c r="D25" s="71" t="s">
        <v>75</v>
      </c>
      <c r="E25" s="71" t="s">
        <v>75</v>
      </c>
      <c r="F25" s="71" t="s">
        <v>75</v>
      </c>
      <c r="G25" s="71" t="s">
        <v>75</v>
      </c>
      <c r="H25" s="71" t="s">
        <v>75</v>
      </c>
      <c r="I25" s="70">
        <v>0</v>
      </c>
      <c r="J25" s="70">
        <v>0</v>
      </c>
      <c r="K25" s="70">
        <v>0</v>
      </c>
    </row>
    <row r="26" spans="1:11" ht="11.5" customHeight="1">
      <c r="A26" s="69" t="s">
        <v>18</v>
      </c>
      <c r="B26" s="71" t="s">
        <v>75</v>
      </c>
      <c r="C26" s="71" t="s">
        <v>75</v>
      </c>
      <c r="D26" s="71" t="s">
        <v>75</v>
      </c>
      <c r="E26" s="71" t="s">
        <v>75</v>
      </c>
      <c r="F26" s="71" t="s">
        <v>75</v>
      </c>
      <c r="G26" s="71" t="s">
        <v>75</v>
      </c>
      <c r="H26" s="71" t="s">
        <v>75</v>
      </c>
      <c r="I26" s="70">
        <v>0</v>
      </c>
      <c r="J26" s="70">
        <v>0</v>
      </c>
      <c r="K26" s="70">
        <v>0</v>
      </c>
    </row>
    <row r="27" spans="1:11" ht="11.5" customHeight="1">
      <c r="A27" s="69" t="s">
        <v>19</v>
      </c>
      <c r="B27" s="71" t="s">
        <v>75</v>
      </c>
      <c r="C27" s="71" t="s">
        <v>75</v>
      </c>
      <c r="D27" s="71" t="s">
        <v>75</v>
      </c>
      <c r="E27" s="71" t="s">
        <v>75</v>
      </c>
      <c r="F27" s="71" t="s">
        <v>75</v>
      </c>
      <c r="G27" s="71" t="s">
        <v>75</v>
      </c>
      <c r="H27" s="71" t="s">
        <v>75</v>
      </c>
      <c r="I27" s="70">
        <v>0</v>
      </c>
      <c r="J27" s="70">
        <v>0</v>
      </c>
      <c r="K27" s="70">
        <v>0</v>
      </c>
    </row>
    <row r="28" spans="1:11" ht="11.5" customHeight="1">
      <c r="A28" s="69" t="s">
        <v>20</v>
      </c>
      <c r="B28" s="71" t="s">
        <v>75</v>
      </c>
      <c r="C28" s="71" t="s">
        <v>75</v>
      </c>
      <c r="D28" s="71" t="s">
        <v>75</v>
      </c>
      <c r="E28" s="71" t="s">
        <v>75</v>
      </c>
      <c r="F28" s="71" t="s">
        <v>75</v>
      </c>
      <c r="G28" s="71" t="s">
        <v>75</v>
      </c>
      <c r="H28" s="71" t="s">
        <v>75</v>
      </c>
      <c r="I28" s="71" t="s">
        <v>75</v>
      </c>
      <c r="J28" s="70">
        <v>0</v>
      </c>
      <c r="K28" s="70">
        <v>0</v>
      </c>
    </row>
    <row r="29" spans="1:11" ht="11.5" customHeight="1">
      <c r="A29" s="69" t="s">
        <v>21</v>
      </c>
      <c r="B29" s="71" t="s">
        <v>75</v>
      </c>
      <c r="C29" s="71" t="s">
        <v>75</v>
      </c>
      <c r="D29" s="71" t="s">
        <v>75</v>
      </c>
      <c r="E29" s="71" t="s">
        <v>75</v>
      </c>
      <c r="F29" s="71" t="s">
        <v>75</v>
      </c>
      <c r="G29" s="71" t="s">
        <v>75</v>
      </c>
      <c r="H29" s="71" t="s">
        <v>75</v>
      </c>
      <c r="I29" s="70">
        <v>0</v>
      </c>
      <c r="J29" s="70">
        <v>0</v>
      </c>
      <c r="K29" s="70">
        <v>0</v>
      </c>
    </row>
    <row r="30" spans="1:11" ht="11.5" customHeight="1">
      <c r="A30" s="69" t="s">
        <v>22</v>
      </c>
      <c r="B30" s="70">
        <v>5000</v>
      </c>
      <c r="C30" s="70">
        <v>5500</v>
      </c>
      <c r="D30" s="70">
        <v>5400</v>
      </c>
      <c r="E30" s="70">
        <v>5400</v>
      </c>
      <c r="F30" s="70">
        <v>5400</v>
      </c>
      <c r="G30" s="70">
        <v>5400</v>
      </c>
      <c r="H30" s="70">
        <v>5300</v>
      </c>
      <c r="I30" s="70">
        <v>5200</v>
      </c>
      <c r="J30" s="70">
        <v>5200</v>
      </c>
      <c r="K30" s="70">
        <v>5200</v>
      </c>
    </row>
    <row r="31" spans="1:11" ht="11.5" customHeight="1">
      <c r="A31" s="69" t="s">
        <v>23</v>
      </c>
      <c r="B31" s="71" t="s">
        <v>75</v>
      </c>
      <c r="C31" s="71" t="s">
        <v>75</v>
      </c>
      <c r="D31" s="71" t="s">
        <v>75</v>
      </c>
      <c r="E31" s="71" t="s">
        <v>75</v>
      </c>
      <c r="F31" s="71" t="s">
        <v>75</v>
      </c>
      <c r="G31" s="71" t="s">
        <v>75</v>
      </c>
      <c r="H31" s="71" t="s">
        <v>75</v>
      </c>
      <c r="I31" s="70">
        <v>0</v>
      </c>
      <c r="J31" s="70">
        <v>0</v>
      </c>
      <c r="K31" s="70">
        <v>0</v>
      </c>
    </row>
    <row r="32" spans="1:11" ht="11.5" customHeight="1">
      <c r="A32" s="69" t="s">
        <v>24</v>
      </c>
      <c r="B32" s="71" t="s">
        <v>75</v>
      </c>
      <c r="C32" s="71" t="s">
        <v>75</v>
      </c>
      <c r="D32" s="71" t="s">
        <v>75</v>
      </c>
      <c r="E32" s="71" t="s">
        <v>75</v>
      </c>
      <c r="F32" s="71" t="s">
        <v>75</v>
      </c>
      <c r="G32" s="71" t="s">
        <v>75</v>
      </c>
      <c r="H32" s="71" t="s">
        <v>75</v>
      </c>
      <c r="I32" s="71" t="s">
        <v>75</v>
      </c>
      <c r="J32" s="70">
        <v>0</v>
      </c>
      <c r="K32" s="70">
        <v>0</v>
      </c>
    </row>
    <row r="33" spans="1:11" ht="11.5" customHeight="1">
      <c r="A33" s="69" t="s">
        <v>25</v>
      </c>
      <c r="B33" s="71" t="s">
        <v>75</v>
      </c>
      <c r="C33" s="71" t="s">
        <v>75</v>
      </c>
      <c r="D33" s="71" t="s">
        <v>75</v>
      </c>
      <c r="E33" s="71" t="s">
        <v>75</v>
      </c>
      <c r="F33" s="71" t="s">
        <v>75</v>
      </c>
      <c r="G33" s="71" t="s">
        <v>75</v>
      </c>
      <c r="H33" s="71" t="s">
        <v>75</v>
      </c>
      <c r="I33" s="71" t="s">
        <v>75</v>
      </c>
      <c r="J33" s="70">
        <v>0</v>
      </c>
      <c r="K33" s="70">
        <v>0</v>
      </c>
    </row>
    <row r="34" spans="1:11" ht="11.5" customHeight="1">
      <c r="A34" s="69" t="s">
        <v>26</v>
      </c>
      <c r="B34" s="71" t="s">
        <v>75</v>
      </c>
      <c r="C34" s="71" t="s">
        <v>75</v>
      </c>
      <c r="D34" s="71" t="s">
        <v>75</v>
      </c>
      <c r="E34" s="71" t="s">
        <v>75</v>
      </c>
      <c r="F34" s="71" t="s">
        <v>75</v>
      </c>
      <c r="G34" s="71" t="s">
        <v>75</v>
      </c>
      <c r="H34" s="71" t="s">
        <v>75</v>
      </c>
      <c r="I34" s="71" t="s">
        <v>75</v>
      </c>
      <c r="J34" s="70">
        <v>0</v>
      </c>
      <c r="K34" s="70">
        <v>0</v>
      </c>
    </row>
    <row r="35" spans="1:11" ht="11.5" customHeight="1">
      <c r="A35" s="69" t="s">
        <v>27</v>
      </c>
      <c r="B35" s="71" t="s">
        <v>75</v>
      </c>
      <c r="C35" s="71" t="s">
        <v>75</v>
      </c>
      <c r="D35" s="71" t="s">
        <v>75</v>
      </c>
      <c r="E35" s="71" t="s">
        <v>75</v>
      </c>
      <c r="F35" s="71" t="s">
        <v>75</v>
      </c>
      <c r="G35" s="71" t="s">
        <v>75</v>
      </c>
      <c r="H35" s="71" t="s">
        <v>75</v>
      </c>
      <c r="I35" s="71" t="s">
        <v>75</v>
      </c>
      <c r="J35" s="70">
        <v>0</v>
      </c>
      <c r="K35" s="70">
        <v>0</v>
      </c>
    </row>
    <row r="36" spans="1:11" ht="11.5" customHeight="1">
      <c r="A36" s="69" t="s">
        <v>28</v>
      </c>
      <c r="B36" s="71" t="s">
        <v>75</v>
      </c>
      <c r="C36" s="71" t="s">
        <v>75</v>
      </c>
      <c r="D36" s="71" t="s">
        <v>75</v>
      </c>
      <c r="E36" s="71" t="s">
        <v>75</v>
      </c>
      <c r="F36" s="71" t="s">
        <v>75</v>
      </c>
      <c r="G36" s="71" t="s">
        <v>75</v>
      </c>
      <c r="H36" s="71" t="s">
        <v>75</v>
      </c>
      <c r="I36" s="71" t="s">
        <v>75</v>
      </c>
      <c r="J36" s="70">
        <v>0</v>
      </c>
      <c r="K36" s="70">
        <v>0</v>
      </c>
    </row>
    <row r="37" spans="1:11" ht="11.5" customHeight="1">
      <c r="A37" s="69" t="s">
        <v>29</v>
      </c>
      <c r="B37" s="71" t="s">
        <v>75</v>
      </c>
      <c r="C37" s="71" t="s">
        <v>75</v>
      </c>
      <c r="D37" s="71" t="s">
        <v>75</v>
      </c>
      <c r="E37" s="71" t="s">
        <v>75</v>
      </c>
      <c r="F37" s="71" t="s">
        <v>75</v>
      </c>
      <c r="G37" s="71" t="s">
        <v>75</v>
      </c>
      <c r="H37" s="71" t="s">
        <v>75</v>
      </c>
      <c r="I37" s="71" t="s">
        <v>75</v>
      </c>
      <c r="J37" s="70">
        <v>0</v>
      </c>
      <c r="K37" s="70">
        <v>0</v>
      </c>
    </row>
    <row r="38" spans="1:11" ht="11.5" customHeight="1">
      <c r="A38" s="69" t="s">
        <v>30</v>
      </c>
      <c r="B38" s="71" t="s">
        <v>75</v>
      </c>
      <c r="C38" s="71" t="s">
        <v>75</v>
      </c>
      <c r="D38" s="71" t="s">
        <v>75</v>
      </c>
      <c r="E38" s="71" t="s">
        <v>75</v>
      </c>
      <c r="F38" s="71" t="s">
        <v>75</v>
      </c>
      <c r="G38" s="71" t="s">
        <v>75</v>
      </c>
      <c r="H38" s="71" t="s">
        <v>75</v>
      </c>
      <c r="I38" s="71" t="s">
        <v>75</v>
      </c>
      <c r="J38" s="70">
        <v>0</v>
      </c>
      <c r="K38" s="70">
        <v>0</v>
      </c>
    </row>
    <row r="39" spans="1:11" ht="11.5" customHeight="1">
      <c r="A39" s="69" t="s">
        <v>31</v>
      </c>
      <c r="B39" s="71" t="s">
        <v>75</v>
      </c>
      <c r="C39" s="71" t="s">
        <v>75</v>
      </c>
      <c r="D39" s="71" t="s">
        <v>75</v>
      </c>
      <c r="E39" s="71" t="s">
        <v>75</v>
      </c>
      <c r="F39" s="71" t="s">
        <v>75</v>
      </c>
      <c r="G39" s="71" t="s">
        <v>75</v>
      </c>
      <c r="H39" s="71" t="s">
        <v>75</v>
      </c>
      <c r="I39" s="70">
        <v>0</v>
      </c>
      <c r="J39" s="70">
        <v>0</v>
      </c>
      <c r="K39" s="71" t="s">
        <v>75</v>
      </c>
    </row>
    <row r="40" spans="1:11" ht="11.5" customHeight="1">
      <c r="A40" s="69" t="s">
        <v>32</v>
      </c>
      <c r="B40" s="71" t="s">
        <v>75</v>
      </c>
      <c r="C40" s="71" t="s">
        <v>75</v>
      </c>
      <c r="D40" s="71" t="s">
        <v>75</v>
      </c>
      <c r="E40" s="71" t="s">
        <v>75</v>
      </c>
      <c r="F40" s="71" t="s">
        <v>75</v>
      </c>
      <c r="G40" s="71" t="s">
        <v>75</v>
      </c>
      <c r="H40" s="71" t="s">
        <v>75</v>
      </c>
      <c r="I40" s="70">
        <v>0</v>
      </c>
      <c r="J40" s="70">
        <v>0</v>
      </c>
      <c r="K40" s="70">
        <v>0</v>
      </c>
    </row>
    <row r="41" spans="1:11" ht="11.5" customHeight="1">
      <c r="A41" s="69" t="s">
        <v>33</v>
      </c>
      <c r="B41" s="71" t="s">
        <v>75</v>
      </c>
      <c r="C41" s="71" t="s">
        <v>75</v>
      </c>
      <c r="D41" s="71" t="s">
        <v>75</v>
      </c>
      <c r="E41" s="71" t="s">
        <v>75</v>
      </c>
      <c r="F41" s="71" t="s">
        <v>75</v>
      </c>
      <c r="G41" s="71" t="s">
        <v>75</v>
      </c>
      <c r="H41" s="71" t="s">
        <v>75</v>
      </c>
      <c r="I41" s="70">
        <v>0</v>
      </c>
      <c r="J41" s="70">
        <v>0</v>
      </c>
      <c r="K41" s="70">
        <v>0</v>
      </c>
    </row>
    <row r="42" spans="1:11" ht="11.5" customHeight="1">
      <c r="A42" s="69" t="s">
        <v>34</v>
      </c>
      <c r="B42" s="70">
        <v>5000</v>
      </c>
      <c r="C42" s="70">
        <v>5000</v>
      </c>
      <c r="D42" s="70">
        <v>5000</v>
      </c>
      <c r="E42" s="70">
        <v>4900</v>
      </c>
      <c r="F42" s="70">
        <v>4900</v>
      </c>
      <c r="G42" s="70">
        <v>4700</v>
      </c>
      <c r="H42" s="70">
        <v>4700</v>
      </c>
      <c r="I42" s="70">
        <v>4600</v>
      </c>
      <c r="J42" s="70">
        <v>4600</v>
      </c>
      <c r="K42" s="71" t="s">
        <v>75</v>
      </c>
    </row>
    <row r="43" spans="1:11" ht="11.5" customHeight="1">
      <c r="A43" s="69" t="s">
        <v>35</v>
      </c>
      <c r="B43" s="71" t="s">
        <v>75</v>
      </c>
      <c r="C43" s="71" t="s">
        <v>75</v>
      </c>
      <c r="D43" s="71" t="s">
        <v>75</v>
      </c>
      <c r="E43" s="71" t="s">
        <v>75</v>
      </c>
      <c r="F43" s="71" t="s">
        <v>75</v>
      </c>
      <c r="G43" s="71" t="s">
        <v>75</v>
      </c>
      <c r="H43" s="71" t="s">
        <v>75</v>
      </c>
      <c r="I43" s="70">
        <v>0</v>
      </c>
      <c r="J43" s="70">
        <v>0</v>
      </c>
      <c r="K43" s="70">
        <v>0</v>
      </c>
    </row>
    <row r="44" spans="1:11" ht="11.5" customHeight="1">
      <c r="A44" s="69" t="s">
        <v>36</v>
      </c>
      <c r="B44" s="71" t="s">
        <v>75</v>
      </c>
      <c r="C44" s="71" t="s">
        <v>75</v>
      </c>
      <c r="D44" s="71" t="s">
        <v>75</v>
      </c>
      <c r="E44" s="71" t="s">
        <v>75</v>
      </c>
      <c r="F44" s="71" t="s">
        <v>75</v>
      </c>
      <c r="G44" s="71" t="s">
        <v>75</v>
      </c>
      <c r="H44" s="71" t="s">
        <v>75</v>
      </c>
      <c r="I44" s="70">
        <v>0</v>
      </c>
      <c r="J44" s="70">
        <v>0</v>
      </c>
      <c r="K44" s="70">
        <v>0</v>
      </c>
    </row>
    <row r="45" spans="1:11" ht="11.5" customHeight="1">
      <c r="A45" s="69" t="s">
        <v>37</v>
      </c>
      <c r="B45" s="71" t="s">
        <v>75</v>
      </c>
      <c r="C45" s="71" t="s">
        <v>75</v>
      </c>
      <c r="D45" s="71" t="s">
        <v>75</v>
      </c>
      <c r="E45" s="71" t="s">
        <v>75</v>
      </c>
      <c r="F45" s="71" t="s">
        <v>75</v>
      </c>
      <c r="G45" s="71" t="s">
        <v>75</v>
      </c>
      <c r="H45" s="71" t="s">
        <v>75</v>
      </c>
      <c r="I45" s="71" t="s">
        <v>75</v>
      </c>
      <c r="J45" s="70">
        <v>0</v>
      </c>
      <c r="K45" s="71" t="s">
        <v>75</v>
      </c>
    </row>
    <row r="46" spans="1:11" ht="11.5" customHeight="1">
      <c r="A46" s="69" t="s">
        <v>38</v>
      </c>
      <c r="B46" s="71" t="s">
        <v>75</v>
      </c>
      <c r="C46" s="71" t="s">
        <v>75</v>
      </c>
      <c r="D46" s="71" t="s">
        <v>75</v>
      </c>
      <c r="E46" s="71" t="s">
        <v>75</v>
      </c>
      <c r="F46" s="71" t="s">
        <v>75</v>
      </c>
      <c r="G46" s="71" t="s">
        <v>75</v>
      </c>
      <c r="H46" s="71" t="s">
        <v>75</v>
      </c>
      <c r="I46" s="70">
        <v>0</v>
      </c>
      <c r="J46" s="70">
        <v>0</v>
      </c>
      <c r="K46" s="70">
        <v>0</v>
      </c>
    </row>
    <row r="47" spans="1:11" ht="11.5" customHeight="1">
      <c r="A47" s="69" t="s">
        <v>39</v>
      </c>
      <c r="B47" s="71" t="s">
        <v>75</v>
      </c>
      <c r="C47" s="71" t="s">
        <v>75</v>
      </c>
      <c r="D47" s="71" t="s">
        <v>75</v>
      </c>
      <c r="E47" s="71" t="s">
        <v>75</v>
      </c>
      <c r="F47" s="71" t="s">
        <v>75</v>
      </c>
      <c r="G47" s="71" t="s">
        <v>75</v>
      </c>
      <c r="H47" s="71" t="s">
        <v>75</v>
      </c>
      <c r="I47" s="71" t="s">
        <v>75</v>
      </c>
      <c r="J47" s="70">
        <v>0</v>
      </c>
      <c r="K47" s="70">
        <v>0</v>
      </c>
    </row>
    <row r="48" spans="1:11" ht="11.5" customHeight="1">
      <c r="A48" s="69" t="s">
        <v>40</v>
      </c>
      <c r="B48" s="70">
        <v>0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1" t="s">
        <v>75</v>
      </c>
    </row>
    <row r="49" spans="1:11" ht="11.5" customHeight="1">
      <c r="A49" s="69" t="s">
        <v>41</v>
      </c>
      <c r="B49" s="71" t="s">
        <v>75</v>
      </c>
      <c r="C49" s="71" t="s">
        <v>75</v>
      </c>
      <c r="D49" s="71" t="s">
        <v>75</v>
      </c>
      <c r="E49" s="71" t="s">
        <v>75</v>
      </c>
      <c r="F49" s="71" t="s">
        <v>75</v>
      </c>
      <c r="G49" s="71" t="s">
        <v>75</v>
      </c>
      <c r="H49" s="71" t="s">
        <v>75</v>
      </c>
      <c r="I49" s="70">
        <v>0</v>
      </c>
      <c r="J49" s="70">
        <v>0</v>
      </c>
      <c r="K49" s="70">
        <v>0</v>
      </c>
    </row>
    <row r="50" spans="1:11" ht="11.5" customHeight="1">
      <c r="A50" s="69" t="s">
        <v>42</v>
      </c>
      <c r="B50" s="71" t="s">
        <v>75</v>
      </c>
      <c r="C50" s="71" t="s">
        <v>75</v>
      </c>
      <c r="D50" s="71" t="s">
        <v>75</v>
      </c>
      <c r="E50" s="71" t="s">
        <v>75</v>
      </c>
      <c r="F50" s="71" t="s">
        <v>75</v>
      </c>
      <c r="G50" s="71" t="s">
        <v>75</v>
      </c>
      <c r="H50" s="71" t="s">
        <v>75</v>
      </c>
      <c r="I50" s="70">
        <v>0</v>
      </c>
      <c r="J50" s="70">
        <v>0</v>
      </c>
      <c r="K50" s="70">
        <v>0</v>
      </c>
    </row>
    <row r="51" spans="1:11" ht="11.5" customHeight="1">
      <c r="A51" s="69" t="s">
        <v>43</v>
      </c>
      <c r="B51" s="71" t="s">
        <v>75</v>
      </c>
      <c r="C51" s="71" t="s">
        <v>75</v>
      </c>
      <c r="D51" s="71" t="s">
        <v>75</v>
      </c>
      <c r="E51" s="71" t="s">
        <v>75</v>
      </c>
      <c r="F51" s="71" t="s">
        <v>75</v>
      </c>
      <c r="G51" s="71" t="s">
        <v>75</v>
      </c>
      <c r="H51" s="71" t="s">
        <v>75</v>
      </c>
      <c r="I51" s="71" t="s">
        <v>75</v>
      </c>
      <c r="J51" s="71" t="s">
        <v>75</v>
      </c>
      <c r="K51" s="71" t="s">
        <v>75</v>
      </c>
    </row>
    <row r="52" spans="1:11" ht="11.5" customHeight="1">
      <c r="A52" s="69" t="s">
        <v>44</v>
      </c>
      <c r="B52" s="70">
        <v>0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</row>
    <row r="53" spans="1:11" ht="11.5" customHeight="1">
      <c r="A53"/>
      <c r="B53"/>
      <c r="C53"/>
      <c r="D53"/>
      <c r="E53"/>
      <c r="F53"/>
      <c r="G53"/>
      <c r="H53"/>
      <c r="I53"/>
      <c r="J53"/>
      <c r="K53"/>
    </row>
    <row r="54" spans="1:11" ht="11.5" customHeight="1">
      <c r="A54" s="67" t="s">
        <v>84</v>
      </c>
      <c r="B54"/>
      <c r="C54"/>
      <c r="D54"/>
      <c r="E54"/>
      <c r="F54"/>
      <c r="G54"/>
      <c r="H54"/>
      <c r="I54"/>
      <c r="J54"/>
      <c r="K54"/>
    </row>
    <row r="55" spans="1:11" ht="11.5" customHeight="1">
      <c r="A55" s="67" t="s">
        <v>75</v>
      </c>
      <c r="B55" s="67" t="s">
        <v>76</v>
      </c>
      <c r="C55"/>
      <c r="D55"/>
      <c r="E55"/>
      <c r="F55"/>
      <c r="G55"/>
      <c r="H55"/>
      <c r="I55"/>
      <c r="J55"/>
      <c r="K55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1">
      <selection activeCell="L19" sqref="L19"/>
    </sheetView>
  </sheetViews>
  <sheetFormatPr defaultColWidth="17.28125" defaultRowHeight="15"/>
  <sheetData>
    <row r="1" ht="15">
      <c r="A1" s="67" t="s">
        <v>139</v>
      </c>
    </row>
    <row r="3" spans="1:2" ht="15">
      <c r="A3" s="67" t="s">
        <v>77</v>
      </c>
      <c r="B3" s="68">
        <v>44545.521250000005</v>
      </c>
    </row>
    <row r="4" spans="1:2" ht="15">
      <c r="A4" s="67" t="s">
        <v>78</v>
      </c>
      <c r="B4" s="68">
        <v>44562.46505697917</v>
      </c>
    </row>
    <row r="5" spans="1:2" ht="15">
      <c r="A5" s="67" t="s">
        <v>79</v>
      </c>
      <c r="B5" s="67" t="s">
        <v>0</v>
      </c>
    </row>
    <row r="7" spans="1:2" ht="15">
      <c r="A7" s="67" t="s">
        <v>140</v>
      </c>
      <c r="B7" s="67" t="s">
        <v>97</v>
      </c>
    </row>
    <row r="8" spans="1:2" ht="15">
      <c r="A8" s="67" t="s">
        <v>82</v>
      </c>
      <c r="B8" s="67" t="s">
        <v>93</v>
      </c>
    </row>
    <row r="10" spans="1:11" ht="15">
      <c r="A10" s="69" t="s">
        <v>141</v>
      </c>
      <c r="B10" s="69" t="s">
        <v>66</v>
      </c>
      <c r="C10" s="69" t="s">
        <v>67</v>
      </c>
      <c r="D10" s="69" t="s">
        <v>68</v>
      </c>
      <c r="E10" s="69" t="s">
        <v>69</v>
      </c>
      <c r="F10" s="69" t="s">
        <v>70</v>
      </c>
      <c r="G10" s="69" t="s">
        <v>71</v>
      </c>
      <c r="H10" s="69" t="s">
        <v>72</v>
      </c>
      <c r="I10" s="69" t="s">
        <v>73</v>
      </c>
      <c r="J10" s="69" t="s">
        <v>74</v>
      </c>
      <c r="K10" s="69" t="s">
        <v>130</v>
      </c>
    </row>
    <row r="11" spans="1:11" ht="15">
      <c r="A11" s="69" t="s">
        <v>3</v>
      </c>
      <c r="B11" s="70">
        <v>2060.04</v>
      </c>
      <c r="C11" s="70">
        <v>2110.64</v>
      </c>
      <c r="D11" s="70">
        <v>2049.6</v>
      </c>
      <c r="E11" s="70">
        <v>1946.8</v>
      </c>
      <c r="F11" s="70">
        <v>1904.1</v>
      </c>
      <c r="G11" s="70">
        <v>1864.4</v>
      </c>
      <c r="H11" s="70">
        <v>1928.2</v>
      </c>
      <c r="I11" s="70">
        <v>1947.706</v>
      </c>
      <c r="J11" s="70">
        <v>1824</v>
      </c>
      <c r="K11" s="70">
        <v>1968</v>
      </c>
    </row>
    <row r="12" spans="1:11" ht="15">
      <c r="A12" s="69" t="s">
        <v>142</v>
      </c>
      <c r="B12" s="70">
        <v>1387.6</v>
      </c>
      <c r="C12" s="70">
        <v>1457.1</v>
      </c>
      <c r="D12" s="70">
        <v>1289.2</v>
      </c>
      <c r="E12" s="70">
        <v>1275.5</v>
      </c>
      <c r="F12" s="70">
        <v>1197.7</v>
      </c>
      <c r="G12" s="70">
        <v>1152.1</v>
      </c>
      <c r="H12" s="70">
        <v>1224.2</v>
      </c>
      <c r="I12" s="70">
        <v>1283.706</v>
      </c>
      <c r="J12" s="70">
        <v>1124</v>
      </c>
      <c r="K12" s="70">
        <v>1192</v>
      </c>
    </row>
    <row r="13" spans="1:11" ht="15">
      <c r="A13" s="69" t="s">
        <v>4</v>
      </c>
      <c r="B13" s="70">
        <v>202</v>
      </c>
      <c r="C13" s="70">
        <v>29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</row>
    <row r="14" spans="1:11" ht="15">
      <c r="A14" s="69" t="s">
        <v>5</v>
      </c>
      <c r="B14" s="71" t="s">
        <v>75</v>
      </c>
      <c r="C14" s="71" t="s">
        <v>75</v>
      </c>
      <c r="D14" s="71" t="s">
        <v>75</v>
      </c>
      <c r="E14" s="71" t="s">
        <v>75</v>
      </c>
      <c r="F14" s="71" t="s">
        <v>75</v>
      </c>
      <c r="G14" s="71" t="s">
        <v>75</v>
      </c>
      <c r="H14" s="71" t="s">
        <v>75</v>
      </c>
      <c r="I14" s="71" t="s">
        <v>75</v>
      </c>
      <c r="J14" s="70">
        <v>0</v>
      </c>
      <c r="K14" s="70">
        <v>0</v>
      </c>
    </row>
    <row r="15" spans="1:11" ht="15">
      <c r="A15" s="69" t="s">
        <v>6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15">
      <c r="A16" s="69" t="s">
        <v>7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</row>
    <row r="17" spans="1:11" ht="15">
      <c r="A17" s="69" t="s">
        <v>8</v>
      </c>
      <c r="B17" s="70">
        <v>301.2</v>
      </c>
      <c r="C17" s="70">
        <v>396.7</v>
      </c>
      <c r="D17" s="70">
        <v>250.6</v>
      </c>
      <c r="E17" s="70">
        <v>307.7</v>
      </c>
      <c r="F17" s="70">
        <v>232.5</v>
      </c>
      <c r="G17" s="70">
        <v>249.6</v>
      </c>
      <c r="H17" s="70">
        <v>299.2</v>
      </c>
      <c r="I17" s="70">
        <v>259</v>
      </c>
      <c r="J17" s="70">
        <v>217</v>
      </c>
      <c r="K17" s="70">
        <v>193</v>
      </c>
    </row>
    <row r="18" spans="1:11" ht="15">
      <c r="A18" s="69" t="s">
        <v>9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</row>
    <row r="19" spans="1:11" ht="15">
      <c r="A19" s="69" t="s">
        <v>10</v>
      </c>
      <c r="B19" s="71" t="s">
        <v>75</v>
      </c>
      <c r="C19" s="71" t="s">
        <v>75</v>
      </c>
      <c r="D19" s="71" t="s">
        <v>75</v>
      </c>
      <c r="E19" s="71" t="s">
        <v>75</v>
      </c>
      <c r="F19" s="71" t="s">
        <v>75</v>
      </c>
      <c r="G19" s="71" t="s">
        <v>75</v>
      </c>
      <c r="H19" s="71" t="s">
        <v>75</v>
      </c>
      <c r="I19" s="71" t="s">
        <v>75</v>
      </c>
      <c r="J19" s="70">
        <v>0</v>
      </c>
      <c r="K19" s="70">
        <v>0</v>
      </c>
    </row>
    <row r="20" spans="1:11" ht="15">
      <c r="A20" s="69" t="s">
        <v>11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</row>
    <row r="21" spans="1:11" ht="15">
      <c r="A21" s="69" t="s">
        <v>12</v>
      </c>
      <c r="B21" s="70">
        <v>348.4</v>
      </c>
      <c r="C21" s="70">
        <v>357.4</v>
      </c>
      <c r="D21" s="70">
        <v>344.6</v>
      </c>
      <c r="E21" s="70">
        <v>324.8</v>
      </c>
      <c r="F21" s="70">
        <v>347.2</v>
      </c>
      <c r="G21" s="70">
        <v>272.5</v>
      </c>
      <c r="H21" s="70">
        <v>293</v>
      </c>
      <c r="I21" s="70">
        <v>290.706</v>
      </c>
      <c r="J21" s="70">
        <v>265</v>
      </c>
      <c r="K21" s="70">
        <v>294</v>
      </c>
    </row>
    <row r="22" spans="1:11" ht="15">
      <c r="A22" s="69" t="s">
        <v>13</v>
      </c>
      <c r="B22" s="70">
        <v>536</v>
      </c>
      <c r="C22" s="70">
        <v>674</v>
      </c>
      <c r="D22" s="70">
        <v>694</v>
      </c>
      <c r="E22" s="70">
        <v>643</v>
      </c>
      <c r="F22" s="70">
        <v>618</v>
      </c>
      <c r="G22" s="70">
        <v>630</v>
      </c>
      <c r="H22" s="70">
        <v>632</v>
      </c>
      <c r="I22" s="70">
        <v>734</v>
      </c>
      <c r="J22" s="70">
        <v>642</v>
      </c>
      <c r="K22" s="70">
        <v>705</v>
      </c>
    </row>
    <row r="23" spans="1:11" ht="15">
      <c r="A23" s="69" t="s">
        <v>14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</row>
    <row r="24" spans="1:11" ht="15">
      <c r="A24" s="69" t="s">
        <v>15</v>
      </c>
      <c r="B24" s="71" t="s">
        <v>75</v>
      </c>
      <c r="C24" s="71" t="s">
        <v>75</v>
      </c>
      <c r="D24" s="71" t="s">
        <v>75</v>
      </c>
      <c r="E24" s="71" t="s">
        <v>75</v>
      </c>
      <c r="F24" s="71" t="s">
        <v>75</v>
      </c>
      <c r="G24" s="71" t="s">
        <v>75</v>
      </c>
      <c r="H24" s="71" t="s">
        <v>75</v>
      </c>
      <c r="I24" s="71" t="s">
        <v>75</v>
      </c>
      <c r="J24" s="70">
        <v>0</v>
      </c>
      <c r="K24" s="70">
        <v>0</v>
      </c>
    </row>
    <row r="25" spans="1:11" ht="15">
      <c r="A25" s="69" t="s">
        <v>16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</row>
    <row r="26" spans="1:11" ht="15">
      <c r="A26" s="69" t="s">
        <v>17</v>
      </c>
      <c r="B26" s="71" t="s">
        <v>75</v>
      </c>
      <c r="C26" s="71" t="s">
        <v>75</v>
      </c>
      <c r="D26" s="71" t="s">
        <v>75</v>
      </c>
      <c r="E26" s="71" t="s">
        <v>75</v>
      </c>
      <c r="F26" s="71" t="s">
        <v>75</v>
      </c>
      <c r="G26" s="71" t="s">
        <v>75</v>
      </c>
      <c r="H26" s="71" t="s">
        <v>75</v>
      </c>
      <c r="I26" s="70">
        <v>0</v>
      </c>
      <c r="J26" s="70">
        <v>0</v>
      </c>
      <c r="K26" s="70">
        <v>0</v>
      </c>
    </row>
    <row r="27" spans="1:11" ht="15">
      <c r="A27" s="69" t="s">
        <v>18</v>
      </c>
      <c r="B27" s="71" t="s">
        <v>75</v>
      </c>
      <c r="C27" s="71" t="s">
        <v>75</v>
      </c>
      <c r="D27" s="71" t="s">
        <v>75</v>
      </c>
      <c r="E27" s="71" t="s">
        <v>75</v>
      </c>
      <c r="F27" s="71" t="s">
        <v>75</v>
      </c>
      <c r="G27" s="71" t="s">
        <v>75</v>
      </c>
      <c r="H27" s="71" t="s">
        <v>75</v>
      </c>
      <c r="I27" s="70">
        <v>0</v>
      </c>
      <c r="J27" s="70">
        <v>0</v>
      </c>
      <c r="K27" s="70">
        <v>0</v>
      </c>
    </row>
    <row r="28" spans="1:11" ht="15">
      <c r="A28" s="69" t="s">
        <v>19</v>
      </c>
      <c r="B28" s="71" t="s">
        <v>75</v>
      </c>
      <c r="C28" s="71" t="s">
        <v>75</v>
      </c>
      <c r="D28" s="71" t="s">
        <v>75</v>
      </c>
      <c r="E28" s="71" t="s">
        <v>75</v>
      </c>
      <c r="F28" s="71" t="s">
        <v>75</v>
      </c>
      <c r="G28" s="71" t="s">
        <v>75</v>
      </c>
      <c r="H28" s="71" t="s">
        <v>75</v>
      </c>
      <c r="I28" s="70">
        <v>0</v>
      </c>
      <c r="J28" s="70">
        <v>0</v>
      </c>
      <c r="K28" s="70">
        <v>0</v>
      </c>
    </row>
    <row r="29" spans="1:11" ht="15">
      <c r="A29" s="69" t="s">
        <v>20</v>
      </c>
      <c r="B29" s="71" t="s">
        <v>75</v>
      </c>
      <c r="C29" s="71" t="s">
        <v>75</v>
      </c>
      <c r="D29" s="71" t="s">
        <v>75</v>
      </c>
      <c r="E29" s="71" t="s">
        <v>75</v>
      </c>
      <c r="F29" s="71" t="s">
        <v>75</v>
      </c>
      <c r="G29" s="71" t="s">
        <v>75</v>
      </c>
      <c r="H29" s="71" t="s">
        <v>75</v>
      </c>
      <c r="I29" s="71" t="s">
        <v>75</v>
      </c>
      <c r="J29" s="70">
        <v>0</v>
      </c>
      <c r="K29" s="70">
        <v>0</v>
      </c>
    </row>
    <row r="30" spans="1:11" ht="15">
      <c r="A30" s="69" t="s">
        <v>21</v>
      </c>
      <c r="B30" s="71" t="s">
        <v>75</v>
      </c>
      <c r="C30" s="71" t="s">
        <v>75</v>
      </c>
      <c r="D30" s="71" t="s">
        <v>75</v>
      </c>
      <c r="E30" s="71" t="s">
        <v>75</v>
      </c>
      <c r="F30" s="71" t="s">
        <v>75</v>
      </c>
      <c r="G30" s="71" t="s">
        <v>75</v>
      </c>
      <c r="H30" s="71" t="s">
        <v>75</v>
      </c>
      <c r="I30" s="70">
        <v>0</v>
      </c>
      <c r="J30" s="70">
        <v>0</v>
      </c>
      <c r="K30" s="70">
        <v>0</v>
      </c>
    </row>
    <row r="31" spans="1:11" ht="15">
      <c r="A31" s="69" t="s">
        <v>22</v>
      </c>
      <c r="B31" s="71" t="s">
        <v>75</v>
      </c>
      <c r="C31" s="71" t="s">
        <v>75</v>
      </c>
      <c r="D31" s="71" t="s">
        <v>75</v>
      </c>
      <c r="E31" s="71" t="s">
        <v>75</v>
      </c>
      <c r="F31" s="71" t="s">
        <v>75</v>
      </c>
      <c r="G31" s="71" t="s">
        <v>75</v>
      </c>
      <c r="H31" s="71" t="s">
        <v>75</v>
      </c>
      <c r="I31" s="71" t="s">
        <v>75</v>
      </c>
      <c r="J31" s="70">
        <v>0</v>
      </c>
      <c r="K31" s="70">
        <v>0</v>
      </c>
    </row>
    <row r="32" spans="1:11" ht="15">
      <c r="A32" s="69" t="s">
        <v>23</v>
      </c>
      <c r="B32" s="71" t="s">
        <v>75</v>
      </c>
      <c r="C32" s="71" t="s">
        <v>75</v>
      </c>
      <c r="D32" s="71" t="s">
        <v>75</v>
      </c>
      <c r="E32" s="71" t="s">
        <v>75</v>
      </c>
      <c r="F32" s="71" t="s">
        <v>75</v>
      </c>
      <c r="G32" s="71" t="s">
        <v>75</v>
      </c>
      <c r="H32" s="71" t="s">
        <v>75</v>
      </c>
      <c r="I32" s="70">
        <v>0</v>
      </c>
      <c r="J32" s="70">
        <v>0</v>
      </c>
      <c r="K32" s="70">
        <v>0</v>
      </c>
    </row>
    <row r="33" spans="1:11" ht="15">
      <c r="A33" s="69" t="s">
        <v>24</v>
      </c>
      <c r="B33" s="71" t="s">
        <v>75</v>
      </c>
      <c r="C33" s="71" t="s">
        <v>75</v>
      </c>
      <c r="D33" s="71" t="s">
        <v>75</v>
      </c>
      <c r="E33" s="71" t="s">
        <v>75</v>
      </c>
      <c r="F33" s="71" t="s">
        <v>75</v>
      </c>
      <c r="G33" s="71" t="s">
        <v>75</v>
      </c>
      <c r="H33" s="71" t="s">
        <v>75</v>
      </c>
      <c r="I33" s="71" t="s">
        <v>75</v>
      </c>
      <c r="J33" s="70">
        <v>0</v>
      </c>
      <c r="K33" s="70">
        <v>0</v>
      </c>
    </row>
    <row r="34" spans="1:11" ht="15">
      <c r="A34" s="69" t="s">
        <v>25</v>
      </c>
      <c r="B34" s="71" t="s">
        <v>75</v>
      </c>
      <c r="C34" s="71" t="s">
        <v>75</v>
      </c>
      <c r="D34" s="71" t="s">
        <v>75</v>
      </c>
      <c r="E34" s="71" t="s">
        <v>75</v>
      </c>
      <c r="F34" s="71" t="s">
        <v>75</v>
      </c>
      <c r="G34" s="71" t="s">
        <v>75</v>
      </c>
      <c r="H34" s="71" t="s">
        <v>75</v>
      </c>
      <c r="I34" s="71" t="s">
        <v>75</v>
      </c>
      <c r="J34" s="70">
        <v>0</v>
      </c>
      <c r="K34" s="70">
        <v>0</v>
      </c>
    </row>
    <row r="35" spans="1:11" ht="15">
      <c r="A35" s="69" t="s">
        <v>26</v>
      </c>
      <c r="B35" s="70">
        <v>208.44</v>
      </c>
      <c r="C35" s="70">
        <v>194.54</v>
      </c>
      <c r="D35" s="70">
        <v>208.4</v>
      </c>
      <c r="E35" s="70">
        <v>201.3</v>
      </c>
      <c r="F35" s="70">
        <v>224.4</v>
      </c>
      <c r="G35" s="70">
        <v>212.3</v>
      </c>
      <c r="H35" s="70">
        <v>228</v>
      </c>
      <c r="I35" s="70">
        <v>216</v>
      </c>
      <c r="J35" s="70">
        <v>216</v>
      </c>
      <c r="K35" s="70">
        <v>208</v>
      </c>
    </row>
    <row r="36" spans="1:11" ht="15">
      <c r="A36" s="69" t="s">
        <v>27</v>
      </c>
      <c r="B36" s="71" t="s">
        <v>75</v>
      </c>
      <c r="C36" s="71" t="s">
        <v>75</v>
      </c>
      <c r="D36" s="71" t="s">
        <v>75</v>
      </c>
      <c r="E36" s="71" t="s">
        <v>75</v>
      </c>
      <c r="F36" s="71" t="s">
        <v>75</v>
      </c>
      <c r="G36" s="71" t="s">
        <v>75</v>
      </c>
      <c r="H36" s="71" t="s">
        <v>75</v>
      </c>
      <c r="I36" s="71" t="s">
        <v>75</v>
      </c>
      <c r="J36" s="70">
        <v>0</v>
      </c>
      <c r="K36" s="70">
        <v>0</v>
      </c>
    </row>
    <row r="37" spans="1:11" ht="15">
      <c r="A37" s="69" t="s">
        <v>28</v>
      </c>
      <c r="B37" s="71" t="s">
        <v>75</v>
      </c>
      <c r="C37" s="71" t="s">
        <v>75</v>
      </c>
      <c r="D37" s="71" t="s">
        <v>75</v>
      </c>
      <c r="E37" s="71" t="s">
        <v>75</v>
      </c>
      <c r="F37" s="71" t="s">
        <v>75</v>
      </c>
      <c r="G37" s="71" t="s">
        <v>75</v>
      </c>
      <c r="H37" s="71" t="s">
        <v>75</v>
      </c>
      <c r="I37" s="71" t="s">
        <v>75</v>
      </c>
      <c r="J37" s="70">
        <v>0</v>
      </c>
      <c r="K37" s="70">
        <v>0</v>
      </c>
    </row>
    <row r="38" spans="1:11" ht="15">
      <c r="A38" s="69" t="s">
        <v>29</v>
      </c>
      <c r="B38" s="71" t="s">
        <v>75</v>
      </c>
      <c r="C38" s="71" t="s">
        <v>75</v>
      </c>
      <c r="D38" s="71" t="s">
        <v>75</v>
      </c>
      <c r="E38" s="71" t="s">
        <v>75</v>
      </c>
      <c r="F38" s="71" t="s">
        <v>75</v>
      </c>
      <c r="G38" s="71" t="s">
        <v>75</v>
      </c>
      <c r="H38" s="71" t="s">
        <v>75</v>
      </c>
      <c r="I38" s="71" t="s">
        <v>75</v>
      </c>
      <c r="J38" s="70">
        <v>0</v>
      </c>
      <c r="K38" s="70">
        <v>0</v>
      </c>
    </row>
    <row r="39" spans="1:11" ht="15">
      <c r="A39" s="69" t="s">
        <v>30</v>
      </c>
      <c r="B39" s="70">
        <v>464</v>
      </c>
      <c r="C39" s="70">
        <v>459</v>
      </c>
      <c r="D39" s="70">
        <v>552</v>
      </c>
      <c r="E39" s="70">
        <v>470</v>
      </c>
      <c r="F39" s="70">
        <v>482</v>
      </c>
      <c r="G39" s="70">
        <v>500</v>
      </c>
      <c r="H39" s="70">
        <v>476</v>
      </c>
      <c r="I39" s="70">
        <v>448</v>
      </c>
      <c r="J39" s="70">
        <v>484</v>
      </c>
      <c r="K39" s="70">
        <v>568</v>
      </c>
    </row>
    <row r="40" spans="1:11" ht="15">
      <c r="A40" s="69" t="s">
        <v>31</v>
      </c>
      <c r="B40" s="71" t="s">
        <v>75</v>
      </c>
      <c r="C40" s="71" t="s">
        <v>75</v>
      </c>
      <c r="D40" s="71" t="s">
        <v>75</v>
      </c>
      <c r="E40" s="71" t="s">
        <v>75</v>
      </c>
      <c r="F40" s="71" t="s">
        <v>75</v>
      </c>
      <c r="G40" s="71" t="s">
        <v>75</v>
      </c>
      <c r="H40" s="71" t="s">
        <v>75</v>
      </c>
      <c r="I40" s="70">
        <v>0</v>
      </c>
      <c r="J40" s="70">
        <v>0</v>
      </c>
      <c r="K40" s="71" t="s">
        <v>75</v>
      </c>
    </row>
    <row r="41" spans="1:11" ht="15">
      <c r="A41" s="69" t="s">
        <v>32</v>
      </c>
      <c r="B41" s="71" t="s">
        <v>75</v>
      </c>
      <c r="C41" s="71" t="s">
        <v>75</v>
      </c>
      <c r="D41" s="71" t="s">
        <v>75</v>
      </c>
      <c r="E41" s="71" t="s">
        <v>75</v>
      </c>
      <c r="F41" s="71" t="s">
        <v>75</v>
      </c>
      <c r="G41" s="71" t="s">
        <v>75</v>
      </c>
      <c r="H41" s="71" t="s">
        <v>75</v>
      </c>
      <c r="I41" s="70">
        <v>0</v>
      </c>
      <c r="J41" s="70">
        <v>0</v>
      </c>
      <c r="K41" s="70">
        <v>0</v>
      </c>
    </row>
    <row r="42" spans="1:11" ht="15">
      <c r="A42" s="69" t="s">
        <v>33</v>
      </c>
      <c r="B42" s="71" t="s">
        <v>75</v>
      </c>
      <c r="C42" s="71" t="s">
        <v>75</v>
      </c>
      <c r="D42" s="71" t="s">
        <v>75</v>
      </c>
      <c r="E42" s="71" t="s">
        <v>75</v>
      </c>
      <c r="F42" s="71" t="s">
        <v>75</v>
      </c>
      <c r="G42" s="71" t="s">
        <v>75</v>
      </c>
      <c r="H42" s="71" t="s">
        <v>75</v>
      </c>
      <c r="I42" s="70">
        <v>0</v>
      </c>
      <c r="J42" s="70">
        <v>0</v>
      </c>
      <c r="K42" s="70">
        <v>0</v>
      </c>
    </row>
    <row r="43" spans="1:11" ht="15">
      <c r="A43" s="69" t="s">
        <v>34</v>
      </c>
      <c r="B43" s="70">
        <v>267</v>
      </c>
      <c r="C43" s="70">
        <v>185</v>
      </c>
      <c r="D43" s="70">
        <v>176</v>
      </c>
      <c r="E43" s="70">
        <v>183</v>
      </c>
      <c r="F43" s="70">
        <v>164</v>
      </c>
      <c r="G43" s="70">
        <v>188</v>
      </c>
      <c r="H43" s="70">
        <v>189</v>
      </c>
      <c r="I43" s="70">
        <v>179</v>
      </c>
      <c r="J43" s="70">
        <v>190</v>
      </c>
      <c r="K43" s="71" t="s">
        <v>75</v>
      </c>
    </row>
    <row r="44" spans="1:11" ht="15">
      <c r="A44" s="69" t="s">
        <v>35</v>
      </c>
      <c r="B44" s="71" t="s">
        <v>75</v>
      </c>
      <c r="C44" s="71" t="s">
        <v>75</v>
      </c>
      <c r="D44" s="71" t="s">
        <v>75</v>
      </c>
      <c r="E44" s="71" t="s">
        <v>75</v>
      </c>
      <c r="F44" s="71" t="s">
        <v>75</v>
      </c>
      <c r="G44" s="71" t="s">
        <v>75</v>
      </c>
      <c r="H44" s="71" t="s">
        <v>75</v>
      </c>
      <c r="I44" s="70">
        <v>0</v>
      </c>
      <c r="J44" s="70">
        <v>0</v>
      </c>
      <c r="K44" s="70">
        <v>0</v>
      </c>
    </row>
    <row r="45" spans="1:11" ht="15">
      <c r="A45" s="69" t="s">
        <v>36</v>
      </c>
      <c r="B45" s="71" t="s">
        <v>75</v>
      </c>
      <c r="C45" s="71" t="s">
        <v>75</v>
      </c>
      <c r="D45" s="71" t="s">
        <v>75</v>
      </c>
      <c r="E45" s="71" t="s">
        <v>75</v>
      </c>
      <c r="F45" s="71" t="s">
        <v>75</v>
      </c>
      <c r="G45" s="71" t="s">
        <v>75</v>
      </c>
      <c r="H45" s="71" t="s">
        <v>75</v>
      </c>
      <c r="I45" s="70">
        <v>0</v>
      </c>
      <c r="J45" s="70">
        <v>0</v>
      </c>
      <c r="K45" s="70">
        <v>0</v>
      </c>
    </row>
    <row r="46" spans="1:11" ht="15">
      <c r="A46" s="69" t="s">
        <v>37</v>
      </c>
      <c r="B46" s="71" t="s">
        <v>75</v>
      </c>
      <c r="C46" s="71" t="s">
        <v>75</v>
      </c>
      <c r="D46" s="71" t="s">
        <v>75</v>
      </c>
      <c r="E46" s="71" t="s">
        <v>75</v>
      </c>
      <c r="F46" s="71" t="s">
        <v>75</v>
      </c>
      <c r="G46" s="71" t="s">
        <v>75</v>
      </c>
      <c r="H46" s="71" t="s">
        <v>75</v>
      </c>
      <c r="I46" s="71" t="s">
        <v>75</v>
      </c>
      <c r="J46" s="70">
        <v>0</v>
      </c>
      <c r="K46" s="71" t="s">
        <v>75</v>
      </c>
    </row>
    <row r="47" spans="1:11" ht="15">
      <c r="A47" s="69" t="s">
        <v>38</v>
      </c>
      <c r="B47" s="71" t="s">
        <v>75</v>
      </c>
      <c r="C47" s="71" t="s">
        <v>75</v>
      </c>
      <c r="D47" s="71" t="s">
        <v>75</v>
      </c>
      <c r="E47" s="71" t="s">
        <v>75</v>
      </c>
      <c r="F47" s="71" t="s">
        <v>75</v>
      </c>
      <c r="G47" s="71" t="s">
        <v>75</v>
      </c>
      <c r="H47" s="71" t="s">
        <v>75</v>
      </c>
      <c r="I47" s="70">
        <v>0</v>
      </c>
      <c r="J47" s="70">
        <v>0</v>
      </c>
      <c r="K47" s="70">
        <v>0</v>
      </c>
    </row>
    <row r="48" spans="1:11" ht="15">
      <c r="A48" s="69" t="s">
        <v>39</v>
      </c>
      <c r="B48" s="71" t="s">
        <v>75</v>
      </c>
      <c r="C48" s="71" t="s">
        <v>75</v>
      </c>
      <c r="D48" s="71" t="s">
        <v>75</v>
      </c>
      <c r="E48" s="71" t="s">
        <v>75</v>
      </c>
      <c r="F48" s="71" t="s">
        <v>75</v>
      </c>
      <c r="G48" s="71" t="s">
        <v>75</v>
      </c>
      <c r="H48" s="71" t="s">
        <v>75</v>
      </c>
      <c r="I48" s="71" t="s">
        <v>75</v>
      </c>
      <c r="J48" s="70">
        <v>0</v>
      </c>
      <c r="K48" s="70">
        <v>0</v>
      </c>
    </row>
    <row r="49" spans="1:11" ht="15">
      <c r="A49" s="69" t="s">
        <v>40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1" t="s">
        <v>75</v>
      </c>
    </row>
    <row r="50" spans="1:11" ht="15">
      <c r="A50" s="69" t="s">
        <v>41</v>
      </c>
      <c r="B50" s="71" t="s">
        <v>75</v>
      </c>
      <c r="C50" s="71" t="s">
        <v>75</v>
      </c>
      <c r="D50" s="71" t="s">
        <v>75</v>
      </c>
      <c r="E50" s="71" t="s">
        <v>75</v>
      </c>
      <c r="F50" s="71" t="s">
        <v>75</v>
      </c>
      <c r="G50" s="71" t="s">
        <v>75</v>
      </c>
      <c r="H50" s="71" t="s">
        <v>75</v>
      </c>
      <c r="I50" s="70">
        <v>0</v>
      </c>
      <c r="J50" s="70">
        <v>0</v>
      </c>
      <c r="K50" s="70">
        <v>0</v>
      </c>
    </row>
    <row r="51" spans="1:11" ht="15">
      <c r="A51" s="69" t="s">
        <v>42</v>
      </c>
      <c r="B51" s="71" t="s">
        <v>75</v>
      </c>
      <c r="C51" s="71" t="s">
        <v>75</v>
      </c>
      <c r="D51" s="71" t="s">
        <v>75</v>
      </c>
      <c r="E51" s="71" t="s">
        <v>75</v>
      </c>
      <c r="F51" s="71" t="s">
        <v>75</v>
      </c>
      <c r="G51" s="71" t="s">
        <v>75</v>
      </c>
      <c r="H51" s="71" t="s">
        <v>75</v>
      </c>
      <c r="I51" s="70">
        <v>0</v>
      </c>
      <c r="J51" s="70">
        <v>0</v>
      </c>
      <c r="K51" s="70">
        <v>0</v>
      </c>
    </row>
    <row r="52" spans="1:11" ht="15">
      <c r="A52" s="69" t="s">
        <v>43</v>
      </c>
      <c r="B52" s="71" t="s">
        <v>75</v>
      </c>
      <c r="C52" s="71" t="s">
        <v>75</v>
      </c>
      <c r="D52" s="71" t="s">
        <v>75</v>
      </c>
      <c r="E52" s="71" t="s">
        <v>75</v>
      </c>
      <c r="F52" s="71" t="s">
        <v>75</v>
      </c>
      <c r="G52" s="71" t="s">
        <v>75</v>
      </c>
      <c r="H52" s="71" t="s">
        <v>75</v>
      </c>
      <c r="I52" s="71" t="s">
        <v>75</v>
      </c>
      <c r="J52" s="71" t="s">
        <v>75</v>
      </c>
      <c r="K52" s="71" t="s">
        <v>75</v>
      </c>
    </row>
    <row r="53" spans="1:11" ht="15">
      <c r="A53" s="69" t="s">
        <v>44</v>
      </c>
      <c r="B53" s="70">
        <v>0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</row>
    <row r="55" ht="15">
      <c r="A55" s="67" t="s">
        <v>84</v>
      </c>
    </row>
    <row r="56" spans="1:2" ht="15">
      <c r="A56" s="67" t="s">
        <v>75</v>
      </c>
      <c r="B56" s="67" t="s">
        <v>76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1"/>
  </sheetViews>
  <sheetFormatPr defaultColWidth="18.28125" defaultRowHeight="15"/>
  <cols>
    <col min="1" max="1" width="21.421875" style="0" customWidth="1"/>
  </cols>
  <sheetData>
    <row r="1" ht="15">
      <c r="A1" s="67" t="s">
        <v>139</v>
      </c>
    </row>
    <row r="3" spans="1:2" ht="15">
      <c r="A3" s="67" t="s">
        <v>77</v>
      </c>
      <c r="B3" s="68">
        <v>44545.521250000005</v>
      </c>
    </row>
    <row r="4" spans="1:2" ht="15">
      <c r="A4" s="67" t="s">
        <v>78</v>
      </c>
      <c r="B4" s="68">
        <v>44562.46505694445</v>
      </c>
    </row>
    <row r="5" spans="1:2" ht="15">
      <c r="A5" s="67" t="s">
        <v>79</v>
      </c>
      <c r="B5" s="67" t="s">
        <v>0</v>
      </c>
    </row>
    <row r="7" spans="1:2" ht="15">
      <c r="A7" s="67" t="s">
        <v>140</v>
      </c>
      <c r="B7" s="67" t="s">
        <v>95</v>
      </c>
    </row>
    <row r="8" spans="1:2" ht="15">
      <c r="A8" s="67" t="s">
        <v>82</v>
      </c>
      <c r="B8" s="67" t="s">
        <v>93</v>
      </c>
    </row>
    <row r="10" spans="1:11" ht="15">
      <c r="A10" s="69" t="s">
        <v>141</v>
      </c>
      <c r="B10" s="69" t="s">
        <v>66</v>
      </c>
      <c r="C10" s="69" t="s">
        <v>67</v>
      </c>
      <c r="D10" s="69" t="s">
        <v>68</v>
      </c>
      <c r="E10" s="69" t="s">
        <v>69</v>
      </c>
      <c r="F10" s="69" t="s">
        <v>70</v>
      </c>
      <c r="G10" s="69" t="s">
        <v>71</v>
      </c>
      <c r="H10" s="69" t="s">
        <v>72</v>
      </c>
      <c r="I10" s="69" t="s">
        <v>73</v>
      </c>
      <c r="J10" s="69" t="s">
        <v>74</v>
      </c>
      <c r="K10" s="69" t="s">
        <v>130</v>
      </c>
    </row>
    <row r="11" spans="1:11" ht="15">
      <c r="A11" s="69" t="s">
        <v>3</v>
      </c>
      <c r="B11" s="70">
        <v>3862.3</v>
      </c>
      <c r="C11" s="70">
        <v>3862.3</v>
      </c>
      <c r="D11" s="70">
        <v>3362.3</v>
      </c>
      <c r="E11" s="70">
        <v>3362.3</v>
      </c>
      <c r="F11" s="70">
        <v>3381.6</v>
      </c>
      <c r="G11" s="70">
        <v>3381.6</v>
      </c>
      <c r="H11" s="70">
        <v>3382</v>
      </c>
      <c r="I11" s="70">
        <v>3382</v>
      </c>
      <c r="J11" s="70">
        <v>3382</v>
      </c>
      <c r="K11" s="70">
        <v>3382</v>
      </c>
    </row>
    <row r="12" spans="1:11" ht="15">
      <c r="A12" s="69" t="s">
        <v>142</v>
      </c>
      <c r="B12" s="70">
        <v>3050</v>
      </c>
      <c r="C12" s="70">
        <v>3050</v>
      </c>
      <c r="D12" s="70">
        <v>2550</v>
      </c>
      <c r="E12" s="70">
        <v>2550</v>
      </c>
      <c r="F12" s="70">
        <v>2550</v>
      </c>
      <c r="G12" s="70">
        <v>2550</v>
      </c>
      <c r="H12" s="70">
        <v>2550</v>
      </c>
      <c r="I12" s="70">
        <v>2550</v>
      </c>
      <c r="J12" s="70">
        <v>2550</v>
      </c>
      <c r="K12" s="70">
        <v>2550</v>
      </c>
    </row>
    <row r="13" spans="1:11" ht="15">
      <c r="A13" s="69" t="s">
        <v>4</v>
      </c>
      <c r="B13" s="70">
        <v>500</v>
      </c>
      <c r="C13" s="70">
        <v>500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</row>
    <row r="14" spans="1:11" ht="15">
      <c r="A14" s="69" t="s">
        <v>5</v>
      </c>
      <c r="B14" s="71" t="s">
        <v>75</v>
      </c>
      <c r="C14" s="71" t="s">
        <v>75</v>
      </c>
      <c r="D14" s="71" t="s">
        <v>75</v>
      </c>
      <c r="E14" s="71" t="s">
        <v>75</v>
      </c>
      <c r="F14" s="71" t="s">
        <v>75</v>
      </c>
      <c r="G14" s="71" t="s">
        <v>75</v>
      </c>
      <c r="H14" s="71" t="s">
        <v>75</v>
      </c>
      <c r="I14" s="71" t="s">
        <v>75</v>
      </c>
      <c r="J14" s="70">
        <v>0</v>
      </c>
      <c r="K14" s="70">
        <v>0</v>
      </c>
    </row>
    <row r="15" spans="1:11" ht="15">
      <c r="A15" s="69" t="s">
        <v>6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15">
      <c r="A16" s="69" t="s">
        <v>7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</row>
    <row r="17" spans="1:11" ht="15">
      <c r="A17" s="69" t="s">
        <v>8</v>
      </c>
      <c r="B17" s="70">
        <v>650</v>
      </c>
      <c r="C17" s="70">
        <v>650</v>
      </c>
      <c r="D17" s="70">
        <v>650</v>
      </c>
      <c r="E17" s="70">
        <v>650</v>
      </c>
      <c r="F17" s="70">
        <v>650</v>
      </c>
      <c r="G17" s="70">
        <v>650</v>
      </c>
      <c r="H17" s="70">
        <v>650</v>
      </c>
      <c r="I17" s="70">
        <v>650</v>
      </c>
      <c r="J17" s="70">
        <v>650</v>
      </c>
      <c r="K17" s="70">
        <v>650</v>
      </c>
    </row>
    <row r="18" spans="1:11" ht="15">
      <c r="A18" s="69" t="s">
        <v>9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</row>
    <row r="19" spans="1:11" ht="15">
      <c r="A19" s="69" t="s">
        <v>10</v>
      </c>
      <c r="B19" s="71" t="s">
        <v>75</v>
      </c>
      <c r="C19" s="71" t="s">
        <v>75</v>
      </c>
      <c r="D19" s="71" t="s">
        <v>75</v>
      </c>
      <c r="E19" s="71" t="s">
        <v>75</v>
      </c>
      <c r="F19" s="71" t="s">
        <v>75</v>
      </c>
      <c r="G19" s="71" t="s">
        <v>75</v>
      </c>
      <c r="H19" s="71" t="s">
        <v>75</v>
      </c>
      <c r="I19" s="71" t="s">
        <v>75</v>
      </c>
      <c r="J19" s="70">
        <v>0</v>
      </c>
      <c r="K19" s="70">
        <v>0</v>
      </c>
    </row>
    <row r="20" spans="1:11" ht="15">
      <c r="A20" s="69" t="s">
        <v>11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</row>
    <row r="21" spans="1:11" ht="15">
      <c r="A21" s="69" t="s">
        <v>12</v>
      </c>
      <c r="B21" s="70">
        <v>500</v>
      </c>
      <c r="C21" s="70">
        <v>500</v>
      </c>
      <c r="D21" s="70">
        <v>500</v>
      </c>
      <c r="E21" s="70">
        <v>500</v>
      </c>
      <c r="F21" s="70">
        <v>500</v>
      </c>
      <c r="G21" s="70">
        <v>500</v>
      </c>
      <c r="H21" s="70">
        <v>500</v>
      </c>
      <c r="I21" s="70">
        <v>500</v>
      </c>
      <c r="J21" s="70">
        <v>500</v>
      </c>
      <c r="K21" s="70">
        <v>500</v>
      </c>
    </row>
    <row r="22" spans="1:11" ht="15">
      <c r="A22" s="69" t="s">
        <v>13</v>
      </c>
      <c r="B22" s="70">
        <v>1400</v>
      </c>
      <c r="C22" s="70">
        <v>1400</v>
      </c>
      <c r="D22" s="70">
        <v>1400</v>
      </c>
      <c r="E22" s="70">
        <v>1400</v>
      </c>
      <c r="F22" s="70">
        <v>1400</v>
      </c>
      <c r="G22" s="70">
        <v>1400</v>
      </c>
      <c r="H22" s="70">
        <v>1400</v>
      </c>
      <c r="I22" s="70">
        <v>1400</v>
      </c>
      <c r="J22" s="70">
        <v>1400</v>
      </c>
      <c r="K22" s="70">
        <v>1400</v>
      </c>
    </row>
    <row r="23" spans="1:11" ht="15">
      <c r="A23" s="69" t="s">
        <v>14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</row>
    <row r="24" spans="1:11" ht="15">
      <c r="A24" s="69" t="s">
        <v>15</v>
      </c>
      <c r="B24" s="71" t="s">
        <v>75</v>
      </c>
      <c r="C24" s="71" t="s">
        <v>75</v>
      </c>
      <c r="D24" s="71" t="s">
        <v>75</v>
      </c>
      <c r="E24" s="71" t="s">
        <v>75</v>
      </c>
      <c r="F24" s="71" t="s">
        <v>75</v>
      </c>
      <c r="G24" s="71" t="s">
        <v>75</v>
      </c>
      <c r="H24" s="71" t="s">
        <v>75</v>
      </c>
      <c r="I24" s="71" t="s">
        <v>75</v>
      </c>
      <c r="J24" s="70">
        <v>0</v>
      </c>
      <c r="K24" s="70">
        <v>0</v>
      </c>
    </row>
    <row r="25" spans="1:11" ht="15">
      <c r="A25" s="69" t="s">
        <v>16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</row>
    <row r="26" spans="1:11" ht="15">
      <c r="A26" s="69" t="s">
        <v>17</v>
      </c>
      <c r="B26" s="71" t="s">
        <v>75</v>
      </c>
      <c r="C26" s="71" t="s">
        <v>75</v>
      </c>
      <c r="D26" s="71" t="s">
        <v>75</v>
      </c>
      <c r="E26" s="71" t="s">
        <v>75</v>
      </c>
      <c r="F26" s="71" t="s">
        <v>75</v>
      </c>
      <c r="G26" s="71" t="s">
        <v>75</v>
      </c>
      <c r="H26" s="71" t="s">
        <v>75</v>
      </c>
      <c r="I26" s="70">
        <v>0</v>
      </c>
      <c r="J26" s="70">
        <v>0</v>
      </c>
      <c r="K26" s="70">
        <v>0</v>
      </c>
    </row>
    <row r="27" spans="1:11" ht="15">
      <c r="A27" s="69" t="s">
        <v>18</v>
      </c>
      <c r="B27" s="71" t="s">
        <v>75</v>
      </c>
      <c r="C27" s="71" t="s">
        <v>75</v>
      </c>
      <c r="D27" s="71" t="s">
        <v>75</v>
      </c>
      <c r="E27" s="71" t="s">
        <v>75</v>
      </c>
      <c r="F27" s="71" t="s">
        <v>75</v>
      </c>
      <c r="G27" s="71" t="s">
        <v>75</v>
      </c>
      <c r="H27" s="71" t="s">
        <v>75</v>
      </c>
      <c r="I27" s="70">
        <v>0</v>
      </c>
      <c r="J27" s="70">
        <v>0</v>
      </c>
      <c r="K27" s="70">
        <v>0</v>
      </c>
    </row>
    <row r="28" spans="1:11" ht="15">
      <c r="A28" s="69" t="s">
        <v>19</v>
      </c>
      <c r="B28" s="71" t="s">
        <v>75</v>
      </c>
      <c r="C28" s="71" t="s">
        <v>75</v>
      </c>
      <c r="D28" s="71" t="s">
        <v>75</v>
      </c>
      <c r="E28" s="71" t="s">
        <v>75</v>
      </c>
      <c r="F28" s="71" t="s">
        <v>75</v>
      </c>
      <c r="G28" s="71" t="s">
        <v>75</v>
      </c>
      <c r="H28" s="71" t="s">
        <v>75</v>
      </c>
      <c r="I28" s="70">
        <v>0</v>
      </c>
      <c r="J28" s="70">
        <v>0</v>
      </c>
      <c r="K28" s="70">
        <v>0</v>
      </c>
    </row>
    <row r="29" spans="1:11" ht="15">
      <c r="A29" s="69" t="s">
        <v>20</v>
      </c>
      <c r="B29" s="71" t="s">
        <v>75</v>
      </c>
      <c r="C29" s="71" t="s">
        <v>75</v>
      </c>
      <c r="D29" s="71" t="s">
        <v>75</v>
      </c>
      <c r="E29" s="71" t="s">
        <v>75</v>
      </c>
      <c r="F29" s="71" t="s">
        <v>75</v>
      </c>
      <c r="G29" s="71" t="s">
        <v>75</v>
      </c>
      <c r="H29" s="71" t="s">
        <v>75</v>
      </c>
      <c r="I29" s="71" t="s">
        <v>75</v>
      </c>
      <c r="J29" s="70">
        <v>0</v>
      </c>
      <c r="K29" s="70">
        <v>0</v>
      </c>
    </row>
    <row r="30" spans="1:11" ht="15">
      <c r="A30" s="69" t="s">
        <v>21</v>
      </c>
      <c r="B30" s="71" t="s">
        <v>75</v>
      </c>
      <c r="C30" s="71" t="s">
        <v>75</v>
      </c>
      <c r="D30" s="71" t="s">
        <v>75</v>
      </c>
      <c r="E30" s="71" t="s">
        <v>75</v>
      </c>
      <c r="F30" s="71" t="s">
        <v>75</v>
      </c>
      <c r="G30" s="71" t="s">
        <v>75</v>
      </c>
      <c r="H30" s="71" t="s">
        <v>75</v>
      </c>
      <c r="I30" s="70">
        <v>0</v>
      </c>
      <c r="J30" s="70">
        <v>0</v>
      </c>
      <c r="K30" s="70">
        <v>0</v>
      </c>
    </row>
    <row r="31" spans="1:11" ht="15">
      <c r="A31" s="69" t="s">
        <v>22</v>
      </c>
      <c r="B31" s="71" t="s">
        <v>75</v>
      </c>
      <c r="C31" s="71" t="s">
        <v>75</v>
      </c>
      <c r="D31" s="71" t="s">
        <v>75</v>
      </c>
      <c r="E31" s="71" t="s">
        <v>75</v>
      </c>
      <c r="F31" s="71" t="s">
        <v>75</v>
      </c>
      <c r="G31" s="71" t="s">
        <v>75</v>
      </c>
      <c r="H31" s="71" t="s">
        <v>75</v>
      </c>
      <c r="I31" s="71" t="s">
        <v>75</v>
      </c>
      <c r="J31" s="70">
        <v>0</v>
      </c>
      <c r="K31" s="70">
        <v>0</v>
      </c>
    </row>
    <row r="32" spans="1:11" ht="15">
      <c r="A32" s="69" t="s">
        <v>23</v>
      </c>
      <c r="B32" s="71" t="s">
        <v>75</v>
      </c>
      <c r="C32" s="71" t="s">
        <v>75</v>
      </c>
      <c r="D32" s="71" t="s">
        <v>75</v>
      </c>
      <c r="E32" s="71" t="s">
        <v>75</v>
      </c>
      <c r="F32" s="71" t="s">
        <v>75</v>
      </c>
      <c r="G32" s="71" t="s">
        <v>75</v>
      </c>
      <c r="H32" s="71" t="s">
        <v>75</v>
      </c>
      <c r="I32" s="70">
        <v>0</v>
      </c>
      <c r="J32" s="70">
        <v>0</v>
      </c>
      <c r="K32" s="70">
        <v>0</v>
      </c>
    </row>
    <row r="33" spans="1:11" ht="15">
      <c r="A33" s="69" t="s">
        <v>24</v>
      </c>
      <c r="B33" s="71" t="s">
        <v>75</v>
      </c>
      <c r="C33" s="71" t="s">
        <v>75</v>
      </c>
      <c r="D33" s="71" t="s">
        <v>75</v>
      </c>
      <c r="E33" s="71" t="s">
        <v>75</v>
      </c>
      <c r="F33" s="71" t="s">
        <v>75</v>
      </c>
      <c r="G33" s="71" t="s">
        <v>75</v>
      </c>
      <c r="H33" s="71" t="s">
        <v>75</v>
      </c>
      <c r="I33" s="71" t="s">
        <v>75</v>
      </c>
      <c r="J33" s="70">
        <v>0</v>
      </c>
      <c r="K33" s="70">
        <v>0</v>
      </c>
    </row>
    <row r="34" spans="1:11" ht="15">
      <c r="A34" s="69" t="s">
        <v>25</v>
      </c>
      <c r="B34" s="71" t="s">
        <v>75</v>
      </c>
      <c r="C34" s="71" t="s">
        <v>75</v>
      </c>
      <c r="D34" s="71" t="s">
        <v>75</v>
      </c>
      <c r="E34" s="71" t="s">
        <v>75</v>
      </c>
      <c r="F34" s="71" t="s">
        <v>75</v>
      </c>
      <c r="G34" s="71" t="s">
        <v>75</v>
      </c>
      <c r="H34" s="71" t="s">
        <v>75</v>
      </c>
      <c r="I34" s="71" t="s">
        <v>75</v>
      </c>
      <c r="J34" s="70">
        <v>0</v>
      </c>
      <c r="K34" s="70">
        <v>0</v>
      </c>
    </row>
    <row r="35" spans="1:11" ht="15">
      <c r="A35" s="69" t="s">
        <v>26</v>
      </c>
      <c r="B35" s="70">
        <v>212.3</v>
      </c>
      <c r="C35" s="70">
        <v>212.3</v>
      </c>
      <c r="D35" s="70">
        <v>212.3</v>
      </c>
      <c r="E35" s="70">
        <v>212.3</v>
      </c>
      <c r="F35" s="70">
        <v>231.6</v>
      </c>
      <c r="G35" s="70">
        <v>231.6</v>
      </c>
      <c r="H35" s="70">
        <v>232</v>
      </c>
      <c r="I35" s="70">
        <v>232</v>
      </c>
      <c r="J35" s="70">
        <v>232</v>
      </c>
      <c r="K35" s="70">
        <v>232</v>
      </c>
    </row>
    <row r="36" spans="1:11" ht="15">
      <c r="A36" s="69" t="s">
        <v>27</v>
      </c>
      <c r="B36" s="71" t="s">
        <v>75</v>
      </c>
      <c r="C36" s="71" t="s">
        <v>75</v>
      </c>
      <c r="D36" s="71" t="s">
        <v>75</v>
      </c>
      <c r="E36" s="71" t="s">
        <v>75</v>
      </c>
      <c r="F36" s="71" t="s">
        <v>75</v>
      </c>
      <c r="G36" s="71" t="s">
        <v>75</v>
      </c>
      <c r="H36" s="71" t="s">
        <v>75</v>
      </c>
      <c r="I36" s="71" t="s">
        <v>75</v>
      </c>
      <c r="J36" s="70">
        <v>0</v>
      </c>
      <c r="K36" s="70">
        <v>0</v>
      </c>
    </row>
    <row r="37" spans="1:11" ht="15">
      <c r="A37" s="69" t="s">
        <v>28</v>
      </c>
      <c r="B37" s="71" t="s">
        <v>75</v>
      </c>
      <c r="C37" s="71" t="s">
        <v>75</v>
      </c>
      <c r="D37" s="71" t="s">
        <v>75</v>
      </c>
      <c r="E37" s="71" t="s">
        <v>75</v>
      </c>
      <c r="F37" s="71" t="s">
        <v>75</v>
      </c>
      <c r="G37" s="71" t="s">
        <v>75</v>
      </c>
      <c r="H37" s="71" t="s">
        <v>75</v>
      </c>
      <c r="I37" s="71" t="s">
        <v>75</v>
      </c>
      <c r="J37" s="70">
        <v>0</v>
      </c>
      <c r="K37" s="70">
        <v>0</v>
      </c>
    </row>
    <row r="38" spans="1:11" ht="15">
      <c r="A38" s="69" t="s">
        <v>29</v>
      </c>
      <c r="B38" s="71" t="s">
        <v>75</v>
      </c>
      <c r="C38" s="71" t="s">
        <v>75</v>
      </c>
      <c r="D38" s="71" t="s">
        <v>75</v>
      </c>
      <c r="E38" s="71" t="s">
        <v>75</v>
      </c>
      <c r="F38" s="71" t="s">
        <v>75</v>
      </c>
      <c r="G38" s="71" t="s">
        <v>75</v>
      </c>
      <c r="H38" s="71" t="s">
        <v>75</v>
      </c>
      <c r="I38" s="71" t="s">
        <v>75</v>
      </c>
      <c r="J38" s="70">
        <v>0</v>
      </c>
      <c r="K38" s="70">
        <v>0</v>
      </c>
    </row>
    <row r="39" spans="1:11" ht="15">
      <c r="A39" s="69" t="s">
        <v>30</v>
      </c>
      <c r="B39" s="70">
        <v>600</v>
      </c>
      <c r="C39" s="70">
        <v>600</v>
      </c>
      <c r="D39" s="70">
        <v>600</v>
      </c>
      <c r="E39" s="70">
        <v>600</v>
      </c>
      <c r="F39" s="70">
        <v>600</v>
      </c>
      <c r="G39" s="70">
        <v>600</v>
      </c>
      <c r="H39" s="70">
        <v>600</v>
      </c>
      <c r="I39" s="70">
        <v>600</v>
      </c>
      <c r="J39" s="70">
        <v>600</v>
      </c>
      <c r="K39" s="70">
        <v>600</v>
      </c>
    </row>
    <row r="40" spans="1:11" ht="15">
      <c r="A40" s="69" t="s">
        <v>31</v>
      </c>
      <c r="B40" s="71" t="s">
        <v>75</v>
      </c>
      <c r="C40" s="71" t="s">
        <v>75</v>
      </c>
      <c r="D40" s="71" t="s">
        <v>75</v>
      </c>
      <c r="E40" s="71" t="s">
        <v>75</v>
      </c>
      <c r="F40" s="71" t="s">
        <v>75</v>
      </c>
      <c r="G40" s="71" t="s">
        <v>75</v>
      </c>
      <c r="H40" s="71" t="s">
        <v>75</v>
      </c>
      <c r="I40" s="70">
        <v>0</v>
      </c>
      <c r="J40" s="70">
        <v>0</v>
      </c>
      <c r="K40" s="71" t="s">
        <v>75</v>
      </c>
    </row>
    <row r="41" spans="1:11" ht="15">
      <c r="A41" s="69" t="s">
        <v>32</v>
      </c>
      <c r="B41" s="71" t="s">
        <v>75</v>
      </c>
      <c r="C41" s="71" t="s">
        <v>75</v>
      </c>
      <c r="D41" s="71" t="s">
        <v>75</v>
      </c>
      <c r="E41" s="71" t="s">
        <v>75</v>
      </c>
      <c r="F41" s="71" t="s">
        <v>75</v>
      </c>
      <c r="G41" s="71" t="s">
        <v>75</v>
      </c>
      <c r="H41" s="71" t="s">
        <v>75</v>
      </c>
      <c r="I41" s="70">
        <v>0</v>
      </c>
      <c r="J41" s="70">
        <v>0</v>
      </c>
      <c r="K41" s="70">
        <v>0</v>
      </c>
    </row>
    <row r="42" spans="1:11" ht="15">
      <c r="A42" s="69" t="s">
        <v>33</v>
      </c>
      <c r="B42" s="71" t="s">
        <v>75</v>
      </c>
      <c r="C42" s="71" t="s">
        <v>75</v>
      </c>
      <c r="D42" s="71" t="s">
        <v>75</v>
      </c>
      <c r="E42" s="71" t="s">
        <v>75</v>
      </c>
      <c r="F42" s="71" t="s">
        <v>75</v>
      </c>
      <c r="G42" s="71" t="s">
        <v>75</v>
      </c>
      <c r="H42" s="71" t="s">
        <v>75</v>
      </c>
      <c r="I42" s="70">
        <v>0</v>
      </c>
      <c r="J42" s="70">
        <v>0</v>
      </c>
      <c r="K42" s="70">
        <v>0</v>
      </c>
    </row>
    <row r="43" spans="1:11" ht="15">
      <c r="A43" s="69" t="s">
        <v>34</v>
      </c>
      <c r="B43" s="70">
        <v>1720</v>
      </c>
      <c r="C43" s="70">
        <v>220</v>
      </c>
      <c r="D43" s="70">
        <v>220</v>
      </c>
      <c r="E43" s="70">
        <v>220</v>
      </c>
      <c r="F43" s="70">
        <v>220</v>
      </c>
      <c r="G43" s="70">
        <v>220</v>
      </c>
      <c r="H43" s="70">
        <v>220</v>
      </c>
      <c r="I43" s="70">
        <v>290</v>
      </c>
      <c r="J43" s="70">
        <v>290</v>
      </c>
      <c r="K43" s="71" t="s">
        <v>75</v>
      </c>
    </row>
    <row r="44" spans="1:11" ht="15">
      <c r="A44" s="69" t="s">
        <v>35</v>
      </c>
      <c r="B44" s="71" t="s">
        <v>75</v>
      </c>
      <c r="C44" s="71" t="s">
        <v>75</v>
      </c>
      <c r="D44" s="71" t="s">
        <v>75</v>
      </c>
      <c r="E44" s="71" t="s">
        <v>75</v>
      </c>
      <c r="F44" s="71" t="s">
        <v>75</v>
      </c>
      <c r="G44" s="71" t="s">
        <v>75</v>
      </c>
      <c r="H44" s="71" t="s">
        <v>75</v>
      </c>
      <c r="I44" s="70">
        <v>0</v>
      </c>
      <c r="J44" s="70">
        <v>0</v>
      </c>
      <c r="K44" s="70">
        <v>0</v>
      </c>
    </row>
    <row r="45" spans="1:11" ht="15">
      <c r="A45" s="69" t="s">
        <v>36</v>
      </c>
      <c r="B45" s="71" t="s">
        <v>75</v>
      </c>
      <c r="C45" s="71" t="s">
        <v>75</v>
      </c>
      <c r="D45" s="71" t="s">
        <v>75</v>
      </c>
      <c r="E45" s="71" t="s">
        <v>75</v>
      </c>
      <c r="F45" s="71" t="s">
        <v>75</v>
      </c>
      <c r="G45" s="71" t="s">
        <v>75</v>
      </c>
      <c r="H45" s="71" t="s">
        <v>75</v>
      </c>
      <c r="I45" s="70">
        <v>0</v>
      </c>
      <c r="J45" s="70">
        <v>0</v>
      </c>
      <c r="K45" s="70">
        <v>0</v>
      </c>
    </row>
    <row r="46" spans="1:11" ht="15">
      <c r="A46" s="69" t="s">
        <v>37</v>
      </c>
      <c r="B46" s="71" t="s">
        <v>75</v>
      </c>
      <c r="C46" s="71" t="s">
        <v>75</v>
      </c>
      <c r="D46" s="71" t="s">
        <v>75</v>
      </c>
      <c r="E46" s="71" t="s">
        <v>75</v>
      </c>
      <c r="F46" s="71" t="s">
        <v>75</v>
      </c>
      <c r="G46" s="71" t="s">
        <v>75</v>
      </c>
      <c r="H46" s="71" t="s">
        <v>75</v>
      </c>
      <c r="I46" s="71" t="s">
        <v>75</v>
      </c>
      <c r="J46" s="70">
        <v>0</v>
      </c>
      <c r="K46" s="71" t="s">
        <v>75</v>
      </c>
    </row>
    <row r="47" spans="1:11" ht="15">
      <c r="A47" s="69" t="s">
        <v>38</v>
      </c>
      <c r="B47" s="71" t="s">
        <v>75</v>
      </c>
      <c r="C47" s="71" t="s">
        <v>75</v>
      </c>
      <c r="D47" s="71" t="s">
        <v>75</v>
      </c>
      <c r="E47" s="71" t="s">
        <v>75</v>
      </c>
      <c r="F47" s="71" t="s">
        <v>75</v>
      </c>
      <c r="G47" s="71" t="s">
        <v>75</v>
      </c>
      <c r="H47" s="71" t="s">
        <v>75</v>
      </c>
      <c r="I47" s="70">
        <v>0</v>
      </c>
      <c r="J47" s="70">
        <v>0</v>
      </c>
      <c r="K47" s="70">
        <v>0</v>
      </c>
    </row>
    <row r="48" spans="1:11" ht="15">
      <c r="A48" s="69" t="s">
        <v>39</v>
      </c>
      <c r="B48" s="71" t="s">
        <v>75</v>
      </c>
      <c r="C48" s="71" t="s">
        <v>75</v>
      </c>
      <c r="D48" s="71" t="s">
        <v>75</v>
      </c>
      <c r="E48" s="71" t="s">
        <v>75</v>
      </c>
      <c r="F48" s="71" t="s">
        <v>75</v>
      </c>
      <c r="G48" s="71" t="s">
        <v>75</v>
      </c>
      <c r="H48" s="71" t="s">
        <v>75</v>
      </c>
      <c r="I48" s="71" t="s">
        <v>75</v>
      </c>
      <c r="J48" s="70">
        <v>0</v>
      </c>
      <c r="K48" s="70">
        <v>0</v>
      </c>
    </row>
    <row r="49" spans="1:11" ht="15">
      <c r="A49" s="69" t="s">
        <v>40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1" t="s">
        <v>75</v>
      </c>
    </row>
    <row r="50" spans="1:11" ht="15">
      <c r="A50" s="69" t="s">
        <v>41</v>
      </c>
      <c r="B50" s="71" t="s">
        <v>75</v>
      </c>
      <c r="C50" s="71" t="s">
        <v>75</v>
      </c>
      <c r="D50" s="71" t="s">
        <v>75</v>
      </c>
      <c r="E50" s="71" t="s">
        <v>75</v>
      </c>
      <c r="F50" s="71" t="s">
        <v>75</v>
      </c>
      <c r="G50" s="71" t="s">
        <v>75</v>
      </c>
      <c r="H50" s="71" t="s">
        <v>75</v>
      </c>
      <c r="I50" s="70">
        <v>0</v>
      </c>
      <c r="J50" s="70">
        <v>0</v>
      </c>
      <c r="K50" s="70">
        <v>0</v>
      </c>
    </row>
    <row r="51" spans="1:11" ht="15">
      <c r="A51" s="69" t="s">
        <v>42</v>
      </c>
      <c r="B51" s="71" t="s">
        <v>75</v>
      </c>
      <c r="C51" s="71" t="s">
        <v>75</v>
      </c>
      <c r="D51" s="71" t="s">
        <v>75</v>
      </c>
      <c r="E51" s="71" t="s">
        <v>75</v>
      </c>
      <c r="F51" s="71" t="s">
        <v>75</v>
      </c>
      <c r="G51" s="71" t="s">
        <v>75</v>
      </c>
      <c r="H51" s="71" t="s">
        <v>75</v>
      </c>
      <c r="I51" s="70">
        <v>0</v>
      </c>
      <c r="J51" s="70">
        <v>0</v>
      </c>
      <c r="K51" s="70">
        <v>0</v>
      </c>
    </row>
    <row r="52" spans="1:11" ht="15">
      <c r="A52" s="69" t="s">
        <v>43</v>
      </c>
      <c r="B52" s="71" t="s">
        <v>75</v>
      </c>
      <c r="C52" s="71" t="s">
        <v>75</v>
      </c>
      <c r="D52" s="71" t="s">
        <v>75</v>
      </c>
      <c r="E52" s="71" t="s">
        <v>75</v>
      </c>
      <c r="F52" s="71" t="s">
        <v>75</v>
      </c>
      <c r="G52" s="71" t="s">
        <v>75</v>
      </c>
      <c r="H52" s="71" t="s">
        <v>75</v>
      </c>
      <c r="I52" s="71" t="s">
        <v>75</v>
      </c>
      <c r="J52" s="71" t="s">
        <v>75</v>
      </c>
      <c r="K52" s="71" t="s">
        <v>75</v>
      </c>
    </row>
    <row r="53" spans="1:11" ht="15">
      <c r="A53" s="69" t="s">
        <v>44</v>
      </c>
      <c r="B53" s="70">
        <v>0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</row>
    <row r="55" ht="15">
      <c r="A55" s="67" t="s">
        <v>84</v>
      </c>
    </row>
    <row r="56" spans="1:2" ht="15">
      <c r="A56" s="67" t="s">
        <v>75</v>
      </c>
      <c r="B56" s="67" t="s">
        <v>76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1">
      <selection activeCell="A1" sqref="A1:XFD1048576"/>
    </sheetView>
  </sheetViews>
  <sheetFormatPr defaultColWidth="17.421875" defaultRowHeight="15"/>
  <sheetData>
    <row r="1" ht="15">
      <c r="A1" s="67" t="s">
        <v>139</v>
      </c>
    </row>
    <row r="3" spans="1:2" ht="15">
      <c r="A3" s="67" t="s">
        <v>77</v>
      </c>
      <c r="B3" s="68">
        <v>44545.521250000005</v>
      </c>
    </row>
    <row r="4" spans="1:2" ht="15">
      <c r="A4" s="67" t="s">
        <v>78</v>
      </c>
      <c r="B4" s="68">
        <v>44562.46505699074</v>
      </c>
    </row>
    <row r="5" spans="1:2" ht="15">
      <c r="A5" s="67" t="s">
        <v>79</v>
      </c>
      <c r="B5" s="67" t="s">
        <v>0</v>
      </c>
    </row>
    <row r="7" spans="1:2" ht="15">
      <c r="A7" s="67" t="s">
        <v>140</v>
      </c>
      <c r="B7" s="67" t="s">
        <v>98</v>
      </c>
    </row>
    <row r="8" spans="1:2" ht="15">
      <c r="A8" s="67" t="s">
        <v>82</v>
      </c>
      <c r="B8" s="67" t="s">
        <v>93</v>
      </c>
    </row>
    <row r="10" spans="1:11" ht="15">
      <c r="A10" s="69" t="s">
        <v>141</v>
      </c>
      <c r="B10" s="69" t="s">
        <v>66</v>
      </c>
      <c r="C10" s="69" t="s">
        <v>67</v>
      </c>
      <c r="D10" s="69" t="s">
        <v>68</v>
      </c>
      <c r="E10" s="69" t="s">
        <v>69</v>
      </c>
      <c r="F10" s="69" t="s">
        <v>70</v>
      </c>
      <c r="G10" s="69" t="s">
        <v>71</v>
      </c>
      <c r="H10" s="69" t="s">
        <v>72</v>
      </c>
      <c r="I10" s="69" t="s">
        <v>73</v>
      </c>
      <c r="J10" s="69" t="s">
        <v>74</v>
      </c>
      <c r="K10" s="69" t="s">
        <v>130</v>
      </c>
    </row>
    <row r="11" spans="1:11" ht="15">
      <c r="A11" s="69" t="s">
        <v>3</v>
      </c>
      <c r="B11" s="70">
        <v>149</v>
      </c>
      <c r="C11" s="70">
        <v>166.4</v>
      </c>
      <c r="D11" s="70">
        <v>132</v>
      </c>
      <c r="E11" s="70">
        <v>147.9</v>
      </c>
      <c r="F11" s="70">
        <v>137.8</v>
      </c>
      <c r="G11" s="70">
        <v>117</v>
      </c>
      <c r="H11" s="70">
        <v>110</v>
      </c>
      <c r="I11" s="70">
        <v>93</v>
      </c>
      <c r="J11" s="70">
        <v>89</v>
      </c>
      <c r="K11" s="70">
        <v>84</v>
      </c>
    </row>
    <row r="12" spans="1:11" ht="15">
      <c r="A12" s="69" t="s">
        <v>142</v>
      </c>
      <c r="B12" s="70">
        <v>149</v>
      </c>
      <c r="C12" s="70">
        <v>166.4</v>
      </c>
      <c r="D12" s="70">
        <v>132</v>
      </c>
      <c r="E12" s="70">
        <v>147.9</v>
      </c>
      <c r="F12" s="70">
        <v>137.8</v>
      </c>
      <c r="G12" s="70">
        <v>117</v>
      </c>
      <c r="H12" s="70">
        <v>110</v>
      </c>
      <c r="I12" s="70">
        <v>93</v>
      </c>
      <c r="J12" s="70">
        <v>89</v>
      </c>
      <c r="K12" s="70">
        <v>84</v>
      </c>
    </row>
    <row r="13" spans="1:11" ht="15">
      <c r="A13" s="69" t="s">
        <v>4</v>
      </c>
      <c r="B13" s="70">
        <v>12</v>
      </c>
      <c r="C13" s="70">
        <v>16.4</v>
      </c>
      <c r="D13" s="70">
        <v>8</v>
      </c>
      <c r="E13" s="70">
        <v>13.9</v>
      </c>
      <c r="F13" s="70">
        <v>12.8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</row>
    <row r="14" spans="1:11" ht="15">
      <c r="A14" s="69" t="s">
        <v>5</v>
      </c>
      <c r="B14" s="71" t="s">
        <v>75</v>
      </c>
      <c r="C14" s="71" t="s">
        <v>75</v>
      </c>
      <c r="D14" s="71" t="s">
        <v>75</v>
      </c>
      <c r="E14" s="71" t="s">
        <v>75</v>
      </c>
      <c r="F14" s="71" t="s">
        <v>75</v>
      </c>
      <c r="G14" s="71" t="s">
        <v>75</v>
      </c>
      <c r="H14" s="71" t="s">
        <v>75</v>
      </c>
      <c r="I14" s="71" t="s">
        <v>75</v>
      </c>
      <c r="J14" s="70">
        <v>0</v>
      </c>
      <c r="K14" s="70">
        <v>0</v>
      </c>
    </row>
    <row r="15" spans="1:11" ht="15">
      <c r="A15" s="69" t="s">
        <v>6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15">
      <c r="A16" s="69" t="s">
        <v>7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</row>
    <row r="17" spans="1:11" ht="15">
      <c r="A17" s="69" t="s">
        <v>8</v>
      </c>
      <c r="B17" s="71" t="s">
        <v>75</v>
      </c>
      <c r="C17" s="71" t="s">
        <v>75</v>
      </c>
      <c r="D17" s="71" t="s">
        <v>75</v>
      </c>
      <c r="E17" s="71" t="s">
        <v>75</v>
      </c>
      <c r="F17" s="71" t="s">
        <v>75</v>
      </c>
      <c r="G17" s="71" t="s">
        <v>75</v>
      </c>
      <c r="H17" s="71" t="s">
        <v>75</v>
      </c>
      <c r="I17" s="71" t="s">
        <v>75</v>
      </c>
      <c r="J17" s="70">
        <v>0</v>
      </c>
      <c r="K17" s="70">
        <v>0</v>
      </c>
    </row>
    <row r="18" spans="1:11" ht="15">
      <c r="A18" s="69" t="s">
        <v>9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</row>
    <row r="19" spans="1:11" ht="15">
      <c r="A19" s="69" t="s">
        <v>10</v>
      </c>
      <c r="B19" s="71" t="s">
        <v>75</v>
      </c>
      <c r="C19" s="71" t="s">
        <v>75</v>
      </c>
      <c r="D19" s="71" t="s">
        <v>75</v>
      </c>
      <c r="E19" s="71" t="s">
        <v>75</v>
      </c>
      <c r="F19" s="71" t="s">
        <v>75</v>
      </c>
      <c r="G19" s="71" t="s">
        <v>75</v>
      </c>
      <c r="H19" s="71" t="s">
        <v>75</v>
      </c>
      <c r="I19" s="71" t="s">
        <v>75</v>
      </c>
      <c r="J19" s="70">
        <v>0</v>
      </c>
      <c r="K19" s="70">
        <v>0</v>
      </c>
    </row>
    <row r="20" spans="1:11" ht="15">
      <c r="A20" s="69" t="s">
        <v>11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</row>
    <row r="21" spans="1:11" ht="15">
      <c r="A21" s="69" t="s">
        <v>12</v>
      </c>
      <c r="B21" s="71" t="s">
        <v>75</v>
      </c>
      <c r="C21" s="71" t="s">
        <v>75</v>
      </c>
      <c r="D21" s="71" t="s">
        <v>75</v>
      </c>
      <c r="E21" s="71" t="s">
        <v>75</v>
      </c>
      <c r="F21" s="71" t="s">
        <v>75</v>
      </c>
      <c r="G21" s="71" t="s">
        <v>75</v>
      </c>
      <c r="H21" s="71" t="s">
        <v>75</v>
      </c>
      <c r="I21" s="71" t="s">
        <v>75</v>
      </c>
      <c r="J21" s="70">
        <v>0</v>
      </c>
      <c r="K21" s="70">
        <v>0</v>
      </c>
    </row>
    <row r="22" spans="1:11" ht="15">
      <c r="A22" s="69" t="s">
        <v>13</v>
      </c>
      <c r="B22" s="70">
        <v>137</v>
      </c>
      <c r="C22" s="70">
        <v>150</v>
      </c>
      <c r="D22" s="70">
        <v>124</v>
      </c>
      <c r="E22" s="70">
        <v>134</v>
      </c>
      <c r="F22" s="70">
        <v>125</v>
      </c>
      <c r="G22" s="70">
        <v>117</v>
      </c>
      <c r="H22" s="70">
        <v>110</v>
      </c>
      <c r="I22" s="70">
        <v>93</v>
      </c>
      <c r="J22" s="70">
        <v>89</v>
      </c>
      <c r="K22" s="70">
        <v>84</v>
      </c>
    </row>
    <row r="23" spans="1:11" ht="15">
      <c r="A23" s="69" t="s">
        <v>14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</row>
    <row r="24" spans="1:11" ht="15">
      <c r="A24" s="69" t="s">
        <v>15</v>
      </c>
      <c r="B24" s="71" t="s">
        <v>75</v>
      </c>
      <c r="C24" s="71" t="s">
        <v>75</v>
      </c>
      <c r="D24" s="71" t="s">
        <v>75</v>
      </c>
      <c r="E24" s="71" t="s">
        <v>75</v>
      </c>
      <c r="F24" s="71" t="s">
        <v>75</v>
      </c>
      <c r="G24" s="71" t="s">
        <v>75</v>
      </c>
      <c r="H24" s="71" t="s">
        <v>75</v>
      </c>
      <c r="I24" s="71" t="s">
        <v>75</v>
      </c>
      <c r="J24" s="70">
        <v>0</v>
      </c>
      <c r="K24" s="70">
        <v>0</v>
      </c>
    </row>
    <row r="25" spans="1:11" ht="15">
      <c r="A25" s="69" t="s">
        <v>16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</row>
    <row r="26" spans="1:11" ht="15">
      <c r="A26" s="69" t="s">
        <v>17</v>
      </c>
      <c r="B26" s="71" t="s">
        <v>75</v>
      </c>
      <c r="C26" s="71" t="s">
        <v>75</v>
      </c>
      <c r="D26" s="71" t="s">
        <v>75</v>
      </c>
      <c r="E26" s="71" t="s">
        <v>75</v>
      </c>
      <c r="F26" s="71" t="s">
        <v>75</v>
      </c>
      <c r="G26" s="71" t="s">
        <v>75</v>
      </c>
      <c r="H26" s="71" t="s">
        <v>75</v>
      </c>
      <c r="I26" s="70">
        <v>0</v>
      </c>
      <c r="J26" s="70">
        <v>0</v>
      </c>
      <c r="K26" s="70">
        <v>0</v>
      </c>
    </row>
    <row r="27" spans="1:11" ht="15">
      <c r="A27" s="69" t="s">
        <v>18</v>
      </c>
      <c r="B27" s="71" t="s">
        <v>75</v>
      </c>
      <c r="C27" s="71" t="s">
        <v>75</v>
      </c>
      <c r="D27" s="71" t="s">
        <v>75</v>
      </c>
      <c r="E27" s="71" t="s">
        <v>75</v>
      </c>
      <c r="F27" s="71" t="s">
        <v>75</v>
      </c>
      <c r="G27" s="71" t="s">
        <v>75</v>
      </c>
      <c r="H27" s="71" t="s">
        <v>75</v>
      </c>
      <c r="I27" s="70">
        <v>0</v>
      </c>
      <c r="J27" s="70">
        <v>0</v>
      </c>
      <c r="K27" s="70">
        <v>0</v>
      </c>
    </row>
    <row r="28" spans="1:11" ht="15">
      <c r="A28" s="69" t="s">
        <v>19</v>
      </c>
      <c r="B28" s="71" t="s">
        <v>75</v>
      </c>
      <c r="C28" s="71" t="s">
        <v>75</v>
      </c>
      <c r="D28" s="71" t="s">
        <v>75</v>
      </c>
      <c r="E28" s="71" t="s">
        <v>75</v>
      </c>
      <c r="F28" s="71" t="s">
        <v>75</v>
      </c>
      <c r="G28" s="71" t="s">
        <v>75</v>
      </c>
      <c r="H28" s="71" t="s">
        <v>75</v>
      </c>
      <c r="I28" s="70">
        <v>0</v>
      </c>
      <c r="J28" s="70">
        <v>0</v>
      </c>
      <c r="K28" s="70">
        <v>0</v>
      </c>
    </row>
    <row r="29" spans="1:11" ht="15">
      <c r="A29" s="69" t="s">
        <v>20</v>
      </c>
      <c r="B29" s="71" t="s">
        <v>75</v>
      </c>
      <c r="C29" s="71" t="s">
        <v>75</v>
      </c>
      <c r="D29" s="71" t="s">
        <v>75</v>
      </c>
      <c r="E29" s="71" t="s">
        <v>75</v>
      </c>
      <c r="F29" s="71" t="s">
        <v>75</v>
      </c>
      <c r="G29" s="71" t="s">
        <v>75</v>
      </c>
      <c r="H29" s="71" t="s">
        <v>75</v>
      </c>
      <c r="I29" s="71" t="s">
        <v>75</v>
      </c>
      <c r="J29" s="70">
        <v>0</v>
      </c>
      <c r="K29" s="70">
        <v>0</v>
      </c>
    </row>
    <row r="30" spans="1:11" ht="15">
      <c r="A30" s="69" t="s">
        <v>21</v>
      </c>
      <c r="B30" s="71" t="s">
        <v>75</v>
      </c>
      <c r="C30" s="71" t="s">
        <v>75</v>
      </c>
      <c r="D30" s="71" t="s">
        <v>75</v>
      </c>
      <c r="E30" s="71" t="s">
        <v>75</v>
      </c>
      <c r="F30" s="71" t="s">
        <v>75</v>
      </c>
      <c r="G30" s="71" t="s">
        <v>75</v>
      </c>
      <c r="H30" s="71" t="s">
        <v>75</v>
      </c>
      <c r="I30" s="70">
        <v>0</v>
      </c>
      <c r="J30" s="70">
        <v>0</v>
      </c>
      <c r="K30" s="70">
        <v>0</v>
      </c>
    </row>
    <row r="31" spans="1:11" ht="15">
      <c r="A31" s="69" t="s">
        <v>22</v>
      </c>
      <c r="B31" s="71" t="s">
        <v>75</v>
      </c>
      <c r="C31" s="71" t="s">
        <v>75</v>
      </c>
      <c r="D31" s="71" t="s">
        <v>75</v>
      </c>
      <c r="E31" s="71" t="s">
        <v>75</v>
      </c>
      <c r="F31" s="71" t="s">
        <v>75</v>
      </c>
      <c r="G31" s="71" t="s">
        <v>75</v>
      </c>
      <c r="H31" s="71" t="s">
        <v>75</v>
      </c>
      <c r="I31" s="71" t="s">
        <v>75</v>
      </c>
      <c r="J31" s="70">
        <v>0</v>
      </c>
      <c r="K31" s="70">
        <v>0</v>
      </c>
    </row>
    <row r="32" spans="1:11" ht="15">
      <c r="A32" s="69" t="s">
        <v>23</v>
      </c>
      <c r="B32" s="71" t="s">
        <v>75</v>
      </c>
      <c r="C32" s="71" t="s">
        <v>75</v>
      </c>
      <c r="D32" s="71" t="s">
        <v>75</v>
      </c>
      <c r="E32" s="71" t="s">
        <v>75</v>
      </c>
      <c r="F32" s="71" t="s">
        <v>75</v>
      </c>
      <c r="G32" s="71" t="s">
        <v>75</v>
      </c>
      <c r="H32" s="71" t="s">
        <v>75</v>
      </c>
      <c r="I32" s="70">
        <v>0</v>
      </c>
      <c r="J32" s="70">
        <v>0</v>
      </c>
      <c r="K32" s="70">
        <v>0</v>
      </c>
    </row>
    <row r="33" spans="1:11" ht="15">
      <c r="A33" s="69" t="s">
        <v>24</v>
      </c>
      <c r="B33" s="71" t="s">
        <v>75</v>
      </c>
      <c r="C33" s="71" t="s">
        <v>75</v>
      </c>
      <c r="D33" s="71" t="s">
        <v>75</v>
      </c>
      <c r="E33" s="71" t="s">
        <v>75</v>
      </c>
      <c r="F33" s="71" t="s">
        <v>75</v>
      </c>
      <c r="G33" s="71" t="s">
        <v>75</v>
      </c>
      <c r="H33" s="71" t="s">
        <v>75</v>
      </c>
      <c r="I33" s="71" t="s">
        <v>75</v>
      </c>
      <c r="J33" s="70">
        <v>0</v>
      </c>
      <c r="K33" s="70">
        <v>0</v>
      </c>
    </row>
    <row r="34" spans="1:11" ht="15">
      <c r="A34" s="69" t="s">
        <v>25</v>
      </c>
      <c r="B34" s="71" t="s">
        <v>75</v>
      </c>
      <c r="C34" s="71" t="s">
        <v>75</v>
      </c>
      <c r="D34" s="71" t="s">
        <v>75</v>
      </c>
      <c r="E34" s="71" t="s">
        <v>75</v>
      </c>
      <c r="F34" s="71" t="s">
        <v>75</v>
      </c>
      <c r="G34" s="71" t="s">
        <v>75</v>
      </c>
      <c r="H34" s="71" t="s">
        <v>75</v>
      </c>
      <c r="I34" s="71" t="s">
        <v>75</v>
      </c>
      <c r="J34" s="70">
        <v>0</v>
      </c>
      <c r="K34" s="70">
        <v>0</v>
      </c>
    </row>
    <row r="35" spans="1:11" ht="15">
      <c r="A35" s="69" t="s">
        <v>26</v>
      </c>
      <c r="B35" s="71" t="s">
        <v>75</v>
      </c>
      <c r="C35" s="71" t="s">
        <v>75</v>
      </c>
      <c r="D35" s="71" t="s">
        <v>75</v>
      </c>
      <c r="E35" s="71" t="s">
        <v>75</v>
      </c>
      <c r="F35" s="71" t="s">
        <v>75</v>
      </c>
      <c r="G35" s="71" t="s">
        <v>75</v>
      </c>
      <c r="H35" s="71" t="s">
        <v>75</v>
      </c>
      <c r="I35" s="71" t="s">
        <v>75</v>
      </c>
      <c r="J35" s="70">
        <v>0</v>
      </c>
      <c r="K35" s="70">
        <v>0</v>
      </c>
    </row>
    <row r="36" spans="1:11" ht="15">
      <c r="A36" s="69" t="s">
        <v>27</v>
      </c>
      <c r="B36" s="71" t="s">
        <v>75</v>
      </c>
      <c r="C36" s="71" t="s">
        <v>75</v>
      </c>
      <c r="D36" s="71" t="s">
        <v>75</v>
      </c>
      <c r="E36" s="71" t="s">
        <v>75</v>
      </c>
      <c r="F36" s="71" t="s">
        <v>75</v>
      </c>
      <c r="G36" s="71" t="s">
        <v>75</v>
      </c>
      <c r="H36" s="71" t="s">
        <v>75</v>
      </c>
      <c r="I36" s="71" t="s">
        <v>75</v>
      </c>
      <c r="J36" s="70">
        <v>0</v>
      </c>
      <c r="K36" s="70">
        <v>0</v>
      </c>
    </row>
    <row r="37" spans="1:11" ht="15">
      <c r="A37" s="69" t="s">
        <v>28</v>
      </c>
      <c r="B37" s="71" t="s">
        <v>75</v>
      </c>
      <c r="C37" s="71" t="s">
        <v>75</v>
      </c>
      <c r="D37" s="71" t="s">
        <v>75</v>
      </c>
      <c r="E37" s="71" t="s">
        <v>75</v>
      </c>
      <c r="F37" s="71" t="s">
        <v>75</v>
      </c>
      <c r="G37" s="71" t="s">
        <v>75</v>
      </c>
      <c r="H37" s="71" t="s">
        <v>75</v>
      </c>
      <c r="I37" s="71" t="s">
        <v>75</v>
      </c>
      <c r="J37" s="70">
        <v>0</v>
      </c>
      <c r="K37" s="70">
        <v>0</v>
      </c>
    </row>
    <row r="38" spans="1:11" ht="15">
      <c r="A38" s="69" t="s">
        <v>29</v>
      </c>
      <c r="B38" s="71" t="s">
        <v>75</v>
      </c>
      <c r="C38" s="71" t="s">
        <v>75</v>
      </c>
      <c r="D38" s="71" t="s">
        <v>75</v>
      </c>
      <c r="E38" s="71" t="s">
        <v>75</v>
      </c>
      <c r="F38" s="71" t="s">
        <v>75</v>
      </c>
      <c r="G38" s="71" t="s">
        <v>75</v>
      </c>
      <c r="H38" s="71" t="s">
        <v>75</v>
      </c>
      <c r="I38" s="71" t="s">
        <v>75</v>
      </c>
      <c r="J38" s="70">
        <v>0</v>
      </c>
      <c r="K38" s="70">
        <v>0</v>
      </c>
    </row>
    <row r="39" spans="1:11" ht="15">
      <c r="A39" s="69" t="s">
        <v>30</v>
      </c>
      <c r="B39" s="71" t="s">
        <v>75</v>
      </c>
      <c r="C39" s="71" t="s">
        <v>75</v>
      </c>
      <c r="D39" s="71" t="s">
        <v>75</v>
      </c>
      <c r="E39" s="71" t="s">
        <v>75</v>
      </c>
      <c r="F39" s="71" t="s">
        <v>75</v>
      </c>
      <c r="G39" s="71" t="s">
        <v>75</v>
      </c>
      <c r="H39" s="71" t="s">
        <v>75</v>
      </c>
      <c r="I39" s="71" t="s">
        <v>75</v>
      </c>
      <c r="J39" s="70">
        <v>0</v>
      </c>
      <c r="K39" s="70">
        <v>0</v>
      </c>
    </row>
    <row r="40" spans="1:11" ht="15">
      <c r="A40" s="69" t="s">
        <v>31</v>
      </c>
      <c r="B40" s="71" t="s">
        <v>75</v>
      </c>
      <c r="C40" s="71" t="s">
        <v>75</v>
      </c>
      <c r="D40" s="71" t="s">
        <v>75</v>
      </c>
      <c r="E40" s="71" t="s">
        <v>75</v>
      </c>
      <c r="F40" s="71" t="s">
        <v>75</v>
      </c>
      <c r="G40" s="71" t="s">
        <v>75</v>
      </c>
      <c r="H40" s="71" t="s">
        <v>75</v>
      </c>
      <c r="I40" s="70">
        <v>0</v>
      </c>
      <c r="J40" s="70">
        <v>0</v>
      </c>
      <c r="K40" s="71" t="s">
        <v>75</v>
      </c>
    </row>
    <row r="41" spans="1:11" ht="15">
      <c r="A41" s="69" t="s">
        <v>32</v>
      </c>
      <c r="B41" s="71" t="s">
        <v>75</v>
      </c>
      <c r="C41" s="71" t="s">
        <v>75</v>
      </c>
      <c r="D41" s="71" t="s">
        <v>75</v>
      </c>
      <c r="E41" s="71" t="s">
        <v>75</v>
      </c>
      <c r="F41" s="71" t="s">
        <v>75</v>
      </c>
      <c r="G41" s="71" t="s">
        <v>75</v>
      </c>
      <c r="H41" s="71" t="s">
        <v>75</v>
      </c>
      <c r="I41" s="70">
        <v>0</v>
      </c>
      <c r="J41" s="70">
        <v>0</v>
      </c>
      <c r="K41" s="70">
        <v>0</v>
      </c>
    </row>
    <row r="42" spans="1:11" ht="15">
      <c r="A42" s="69" t="s">
        <v>33</v>
      </c>
      <c r="B42" s="71" t="s">
        <v>75</v>
      </c>
      <c r="C42" s="71" t="s">
        <v>75</v>
      </c>
      <c r="D42" s="71" t="s">
        <v>75</v>
      </c>
      <c r="E42" s="71" t="s">
        <v>75</v>
      </c>
      <c r="F42" s="71" t="s">
        <v>75</v>
      </c>
      <c r="G42" s="71" t="s">
        <v>75</v>
      </c>
      <c r="H42" s="71" t="s">
        <v>75</v>
      </c>
      <c r="I42" s="70">
        <v>0</v>
      </c>
      <c r="J42" s="70">
        <v>0</v>
      </c>
      <c r="K42" s="70">
        <v>0</v>
      </c>
    </row>
    <row r="43" spans="1:11" ht="15">
      <c r="A43" s="69" t="s">
        <v>34</v>
      </c>
      <c r="B43" s="70">
        <v>0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1" t="s">
        <v>75</v>
      </c>
    </row>
    <row r="44" spans="1:11" ht="15">
      <c r="A44" s="69" t="s">
        <v>35</v>
      </c>
      <c r="B44" s="71" t="s">
        <v>75</v>
      </c>
      <c r="C44" s="71" t="s">
        <v>75</v>
      </c>
      <c r="D44" s="71" t="s">
        <v>75</v>
      </c>
      <c r="E44" s="71" t="s">
        <v>75</v>
      </c>
      <c r="F44" s="71" t="s">
        <v>75</v>
      </c>
      <c r="G44" s="71" t="s">
        <v>75</v>
      </c>
      <c r="H44" s="71" t="s">
        <v>75</v>
      </c>
      <c r="I44" s="70">
        <v>0</v>
      </c>
      <c r="J44" s="70">
        <v>0</v>
      </c>
      <c r="K44" s="70">
        <v>0</v>
      </c>
    </row>
    <row r="45" spans="1:11" ht="15">
      <c r="A45" s="69" t="s">
        <v>36</v>
      </c>
      <c r="B45" s="71" t="s">
        <v>75</v>
      </c>
      <c r="C45" s="71" t="s">
        <v>75</v>
      </c>
      <c r="D45" s="71" t="s">
        <v>75</v>
      </c>
      <c r="E45" s="71" t="s">
        <v>75</v>
      </c>
      <c r="F45" s="71" t="s">
        <v>75</v>
      </c>
      <c r="G45" s="71" t="s">
        <v>75</v>
      </c>
      <c r="H45" s="71" t="s">
        <v>75</v>
      </c>
      <c r="I45" s="70">
        <v>0</v>
      </c>
      <c r="J45" s="70">
        <v>0</v>
      </c>
      <c r="K45" s="70">
        <v>0</v>
      </c>
    </row>
    <row r="46" spans="1:11" ht="15">
      <c r="A46" s="69" t="s">
        <v>37</v>
      </c>
      <c r="B46" s="71" t="s">
        <v>75</v>
      </c>
      <c r="C46" s="71" t="s">
        <v>75</v>
      </c>
      <c r="D46" s="71" t="s">
        <v>75</v>
      </c>
      <c r="E46" s="71" t="s">
        <v>75</v>
      </c>
      <c r="F46" s="71" t="s">
        <v>75</v>
      </c>
      <c r="G46" s="71" t="s">
        <v>75</v>
      </c>
      <c r="H46" s="71" t="s">
        <v>75</v>
      </c>
      <c r="I46" s="71" t="s">
        <v>75</v>
      </c>
      <c r="J46" s="70">
        <v>0</v>
      </c>
      <c r="K46" s="71" t="s">
        <v>75</v>
      </c>
    </row>
    <row r="47" spans="1:11" ht="15">
      <c r="A47" s="69" t="s">
        <v>38</v>
      </c>
      <c r="B47" s="71" t="s">
        <v>75</v>
      </c>
      <c r="C47" s="71" t="s">
        <v>75</v>
      </c>
      <c r="D47" s="71" t="s">
        <v>75</v>
      </c>
      <c r="E47" s="71" t="s">
        <v>75</v>
      </c>
      <c r="F47" s="71" t="s">
        <v>75</v>
      </c>
      <c r="G47" s="71" t="s">
        <v>75</v>
      </c>
      <c r="H47" s="71" t="s">
        <v>75</v>
      </c>
      <c r="I47" s="70">
        <v>0</v>
      </c>
      <c r="J47" s="70">
        <v>0</v>
      </c>
      <c r="K47" s="70">
        <v>0</v>
      </c>
    </row>
    <row r="48" spans="1:11" ht="15">
      <c r="A48" s="69" t="s">
        <v>39</v>
      </c>
      <c r="B48" s="71" t="s">
        <v>75</v>
      </c>
      <c r="C48" s="71" t="s">
        <v>75</v>
      </c>
      <c r="D48" s="71" t="s">
        <v>75</v>
      </c>
      <c r="E48" s="71" t="s">
        <v>75</v>
      </c>
      <c r="F48" s="71" t="s">
        <v>75</v>
      </c>
      <c r="G48" s="71" t="s">
        <v>75</v>
      </c>
      <c r="H48" s="71" t="s">
        <v>75</v>
      </c>
      <c r="I48" s="71" t="s">
        <v>75</v>
      </c>
      <c r="J48" s="70">
        <v>0</v>
      </c>
      <c r="K48" s="70">
        <v>0</v>
      </c>
    </row>
    <row r="49" spans="1:11" ht="15">
      <c r="A49" s="69" t="s">
        <v>40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1" t="s">
        <v>75</v>
      </c>
    </row>
    <row r="50" spans="1:11" ht="15">
      <c r="A50" s="69" t="s">
        <v>41</v>
      </c>
      <c r="B50" s="71" t="s">
        <v>75</v>
      </c>
      <c r="C50" s="71" t="s">
        <v>75</v>
      </c>
      <c r="D50" s="71" t="s">
        <v>75</v>
      </c>
      <c r="E50" s="71" t="s">
        <v>75</v>
      </c>
      <c r="F50" s="71" t="s">
        <v>75</v>
      </c>
      <c r="G50" s="71" t="s">
        <v>75</v>
      </c>
      <c r="H50" s="71" t="s">
        <v>75</v>
      </c>
      <c r="I50" s="70">
        <v>0</v>
      </c>
      <c r="J50" s="70">
        <v>0</v>
      </c>
      <c r="K50" s="70">
        <v>0</v>
      </c>
    </row>
    <row r="51" spans="1:11" ht="15">
      <c r="A51" s="69" t="s">
        <v>42</v>
      </c>
      <c r="B51" s="71" t="s">
        <v>75</v>
      </c>
      <c r="C51" s="71" t="s">
        <v>75</v>
      </c>
      <c r="D51" s="71" t="s">
        <v>75</v>
      </c>
      <c r="E51" s="71" t="s">
        <v>75</v>
      </c>
      <c r="F51" s="71" t="s">
        <v>75</v>
      </c>
      <c r="G51" s="71" t="s">
        <v>75</v>
      </c>
      <c r="H51" s="71" t="s">
        <v>75</v>
      </c>
      <c r="I51" s="70">
        <v>0</v>
      </c>
      <c r="J51" s="70">
        <v>0</v>
      </c>
      <c r="K51" s="70">
        <v>0</v>
      </c>
    </row>
    <row r="52" spans="1:11" ht="15">
      <c r="A52" s="69" t="s">
        <v>43</v>
      </c>
      <c r="B52" s="71" t="s">
        <v>75</v>
      </c>
      <c r="C52" s="71" t="s">
        <v>75</v>
      </c>
      <c r="D52" s="71" t="s">
        <v>75</v>
      </c>
      <c r="E52" s="71" t="s">
        <v>75</v>
      </c>
      <c r="F52" s="71" t="s">
        <v>75</v>
      </c>
      <c r="G52" s="71" t="s">
        <v>75</v>
      </c>
      <c r="H52" s="71" t="s">
        <v>75</v>
      </c>
      <c r="I52" s="71" t="s">
        <v>75</v>
      </c>
      <c r="J52" s="71" t="s">
        <v>75</v>
      </c>
      <c r="K52" s="71" t="s">
        <v>75</v>
      </c>
    </row>
    <row r="53" spans="1:11" ht="15">
      <c r="A53" s="69" t="s">
        <v>44</v>
      </c>
      <c r="B53" s="70">
        <v>0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</row>
    <row r="55" ht="15">
      <c r="A55" s="67" t="s">
        <v>84</v>
      </c>
    </row>
    <row r="56" spans="1:2" ht="15">
      <c r="A56" s="67" t="s">
        <v>75</v>
      </c>
      <c r="B56" s="67" t="s">
        <v>76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1">
      <selection activeCell="P9" sqref="P9"/>
    </sheetView>
  </sheetViews>
  <sheetFormatPr defaultColWidth="9.140625" defaultRowHeight="15"/>
  <cols>
    <col min="1" max="1" width="19.00390625" style="0" customWidth="1"/>
  </cols>
  <sheetData>
    <row r="1" ht="15">
      <c r="A1" s="67" t="s">
        <v>139</v>
      </c>
    </row>
    <row r="3" spans="1:2" ht="15">
      <c r="A3" s="67" t="s">
        <v>77</v>
      </c>
      <c r="B3" s="68">
        <v>44545.521250000005</v>
      </c>
    </row>
    <row r="4" spans="1:2" ht="15">
      <c r="A4" s="67" t="s">
        <v>78</v>
      </c>
      <c r="B4" s="68">
        <v>44562.46505695602</v>
      </c>
    </row>
    <row r="5" spans="1:2" ht="15">
      <c r="A5" s="67" t="s">
        <v>79</v>
      </c>
      <c r="B5" s="67" t="s">
        <v>0</v>
      </c>
    </row>
    <row r="7" spans="1:2" ht="15">
      <c r="A7" s="67" t="s">
        <v>140</v>
      </c>
      <c r="B7" s="67" t="s">
        <v>96</v>
      </c>
    </row>
    <row r="8" spans="1:2" ht="15">
      <c r="A8" s="67" t="s">
        <v>82</v>
      </c>
      <c r="B8" s="67" t="s">
        <v>93</v>
      </c>
    </row>
    <row r="10" spans="1:11" ht="15">
      <c r="A10" s="69" t="s">
        <v>141</v>
      </c>
      <c r="B10" s="69" t="s">
        <v>66</v>
      </c>
      <c r="C10" s="69" t="s">
        <v>67</v>
      </c>
      <c r="D10" s="69" t="s">
        <v>68</v>
      </c>
      <c r="E10" s="69" t="s">
        <v>69</v>
      </c>
      <c r="F10" s="69" t="s">
        <v>70</v>
      </c>
      <c r="G10" s="69" t="s">
        <v>71</v>
      </c>
      <c r="H10" s="69" t="s">
        <v>72</v>
      </c>
      <c r="I10" s="69" t="s">
        <v>73</v>
      </c>
      <c r="J10" s="69" t="s">
        <v>74</v>
      </c>
      <c r="K10" s="69" t="s">
        <v>130</v>
      </c>
    </row>
    <row r="11" spans="1:11" ht="15">
      <c r="A11" s="69" t="s">
        <v>3</v>
      </c>
      <c r="B11" s="70">
        <v>350</v>
      </c>
      <c r="C11" s="70">
        <v>350</v>
      </c>
      <c r="D11" s="70">
        <v>350</v>
      </c>
      <c r="E11" s="70">
        <v>350</v>
      </c>
      <c r="F11" s="70">
        <v>350</v>
      </c>
      <c r="G11" s="70">
        <v>150</v>
      </c>
      <c r="H11" s="70">
        <v>150</v>
      </c>
      <c r="I11" s="70">
        <v>150</v>
      </c>
      <c r="J11" s="70">
        <v>150</v>
      </c>
      <c r="K11" s="70">
        <v>150</v>
      </c>
    </row>
    <row r="12" spans="1:11" ht="15">
      <c r="A12" s="69" t="s">
        <v>142</v>
      </c>
      <c r="B12" s="70">
        <v>350</v>
      </c>
      <c r="C12" s="70">
        <v>350</v>
      </c>
      <c r="D12" s="70">
        <v>350</v>
      </c>
      <c r="E12" s="70">
        <v>350</v>
      </c>
      <c r="F12" s="70">
        <v>350</v>
      </c>
      <c r="G12" s="70">
        <v>150</v>
      </c>
      <c r="H12" s="70">
        <v>150</v>
      </c>
      <c r="I12" s="70">
        <v>150</v>
      </c>
      <c r="J12" s="70">
        <v>150</v>
      </c>
      <c r="K12" s="70">
        <v>150</v>
      </c>
    </row>
    <row r="13" spans="1:11" ht="15">
      <c r="A13" s="69" t="s">
        <v>4</v>
      </c>
      <c r="B13" s="70">
        <v>200</v>
      </c>
      <c r="C13" s="70">
        <v>200</v>
      </c>
      <c r="D13" s="70">
        <v>200</v>
      </c>
      <c r="E13" s="70">
        <v>200</v>
      </c>
      <c r="F13" s="70">
        <v>200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</row>
    <row r="14" spans="1:11" ht="15">
      <c r="A14" s="69" t="s">
        <v>5</v>
      </c>
      <c r="B14" s="71" t="s">
        <v>75</v>
      </c>
      <c r="C14" s="71" t="s">
        <v>75</v>
      </c>
      <c r="D14" s="71" t="s">
        <v>75</v>
      </c>
      <c r="E14" s="71" t="s">
        <v>75</v>
      </c>
      <c r="F14" s="71" t="s">
        <v>75</v>
      </c>
      <c r="G14" s="71" t="s">
        <v>75</v>
      </c>
      <c r="H14" s="71" t="s">
        <v>75</v>
      </c>
      <c r="I14" s="71" t="s">
        <v>75</v>
      </c>
      <c r="J14" s="70">
        <v>0</v>
      </c>
      <c r="K14" s="70">
        <v>0</v>
      </c>
    </row>
    <row r="15" spans="1:11" ht="15">
      <c r="A15" s="69" t="s">
        <v>6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15">
      <c r="A16" s="69" t="s">
        <v>7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</row>
    <row r="17" spans="1:11" ht="15">
      <c r="A17" s="69" t="s">
        <v>8</v>
      </c>
      <c r="B17" s="71" t="s">
        <v>75</v>
      </c>
      <c r="C17" s="71" t="s">
        <v>75</v>
      </c>
      <c r="D17" s="71" t="s">
        <v>75</v>
      </c>
      <c r="E17" s="71" t="s">
        <v>75</v>
      </c>
      <c r="F17" s="71" t="s">
        <v>75</v>
      </c>
      <c r="G17" s="71" t="s">
        <v>75</v>
      </c>
      <c r="H17" s="71" t="s">
        <v>75</v>
      </c>
      <c r="I17" s="71" t="s">
        <v>75</v>
      </c>
      <c r="J17" s="70">
        <v>0</v>
      </c>
      <c r="K17" s="70">
        <v>0</v>
      </c>
    </row>
    <row r="18" spans="1:11" ht="15">
      <c r="A18" s="69" t="s">
        <v>9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</row>
    <row r="19" spans="1:11" ht="15">
      <c r="A19" s="69" t="s">
        <v>10</v>
      </c>
      <c r="B19" s="71" t="s">
        <v>75</v>
      </c>
      <c r="C19" s="71" t="s">
        <v>75</v>
      </c>
      <c r="D19" s="71" t="s">
        <v>75</v>
      </c>
      <c r="E19" s="71" t="s">
        <v>75</v>
      </c>
      <c r="F19" s="71" t="s">
        <v>75</v>
      </c>
      <c r="G19" s="71" t="s">
        <v>75</v>
      </c>
      <c r="H19" s="71" t="s">
        <v>75</v>
      </c>
      <c r="I19" s="71" t="s">
        <v>75</v>
      </c>
      <c r="J19" s="70">
        <v>0</v>
      </c>
      <c r="K19" s="70">
        <v>0</v>
      </c>
    </row>
    <row r="20" spans="1:11" ht="15">
      <c r="A20" s="69" t="s">
        <v>11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</row>
    <row r="21" spans="1:11" ht="15">
      <c r="A21" s="69" t="s">
        <v>12</v>
      </c>
      <c r="B21" s="71" t="s">
        <v>75</v>
      </c>
      <c r="C21" s="71" t="s">
        <v>75</v>
      </c>
      <c r="D21" s="71" t="s">
        <v>75</v>
      </c>
      <c r="E21" s="71" t="s">
        <v>75</v>
      </c>
      <c r="F21" s="71" t="s">
        <v>75</v>
      </c>
      <c r="G21" s="71" t="s">
        <v>75</v>
      </c>
      <c r="H21" s="71" t="s">
        <v>75</v>
      </c>
      <c r="I21" s="71" t="s">
        <v>75</v>
      </c>
      <c r="J21" s="70">
        <v>0</v>
      </c>
      <c r="K21" s="70">
        <v>0</v>
      </c>
    </row>
    <row r="22" spans="1:11" ht="15">
      <c r="A22" s="69" t="s">
        <v>13</v>
      </c>
      <c r="B22" s="70">
        <v>150</v>
      </c>
      <c r="C22" s="70">
        <v>150</v>
      </c>
      <c r="D22" s="70">
        <v>150</v>
      </c>
      <c r="E22" s="70">
        <v>150</v>
      </c>
      <c r="F22" s="70">
        <v>150</v>
      </c>
      <c r="G22" s="70">
        <v>150</v>
      </c>
      <c r="H22" s="70">
        <v>150</v>
      </c>
      <c r="I22" s="70">
        <v>150</v>
      </c>
      <c r="J22" s="70">
        <v>150</v>
      </c>
      <c r="K22" s="70">
        <v>150</v>
      </c>
    </row>
    <row r="23" spans="1:11" ht="15">
      <c r="A23" s="69" t="s">
        <v>14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</row>
    <row r="24" spans="1:11" ht="15">
      <c r="A24" s="69" t="s">
        <v>15</v>
      </c>
      <c r="B24" s="71" t="s">
        <v>75</v>
      </c>
      <c r="C24" s="71" t="s">
        <v>75</v>
      </c>
      <c r="D24" s="71" t="s">
        <v>75</v>
      </c>
      <c r="E24" s="71" t="s">
        <v>75</v>
      </c>
      <c r="F24" s="71" t="s">
        <v>75</v>
      </c>
      <c r="G24" s="71" t="s">
        <v>75</v>
      </c>
      <c r="H24" s="71" t="s">
        <v>75</v>
      </c>
      <c r="I24" s="71" t="s">
        <v>75</v>
      </c>
      <c r="J24" s="70">
        <v>0</v>
      </c>
      <c r="K24" s="70">
        <v>0</v>
      </c>
    </row>
    <row r="25" spans="1:11" ht="15">
      <c r="A25" s="69" t="s">
        <v>16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</row>
    <row r="26" spans="1:11" ht="15">
      <c r="A26" s="69" t="s">
        <v>17</v>
      </c>
      <c r="B26" s="71" t="s">
        <v>75</v>
      </c>
      <c r="C26" s="71" t="s">
        <v>75</v>
      </c>
      <c r="D26" s="71" t="s">
        <v>75</v>
      </c>
      <c r="E26" s="71" t="s">
        <v>75</v>
      </c>
      <c r="F26" s="71" t="s">
        <v>75</v>
      </c>
      <c r="G26" s="71" t="s">
        <v>75</v>
      </c>
      <c r="H26" s="71" t="s">
        <v>75</v>
      </c>
      <c r="I26" s="70">
        <v>0</v>
      </c>
      <c r="J26" s="70">
        <v>0</v>
      </c>
      <c r="K26" s="70">
        <v>0</v>
      </c>
    </row>
    <row r="27" spans="1:11" ht="15">
      <c r="A27" s="69" t="s">
        <v>18</v>
      </c>
      <c r="B27" s="71" t="s">
        <v>75</v>
      </c>
      <c r="C27" s="71" t="s">
        <v>75</v>
      </c>
      <c r="D27" s="71" t="s">
        <v>75</v>
      </c>
      <c r="E27" s="71" t="s">
        <v>75</v>
      </c>
      <c r="F27" s="71" t="s">
        <v>75</v>
      </c>
      <c r="G27" s="71" t="s">
        <v>75</v>
      </c>
      <c r="H27" s="71" t="s">
        <v>75</v>
      </c>
      <c r="I27" s="70">
        <v>0</v>
      </c>
      <c r="J27" s="70">
        <v>0</v>
      </c>
      <c r="K27" s="70">
        <v>0</v>
      </c>
    </row>
    <row r="28" spans="1:11" ht="15">
      <c r="A28" s="69" t="s">
        <v>19</v>
      </c>
      <c r="B28" s="71" t="s">
        <v>75</v>
      </c>
      <c r="C28" s="71" t="s">
        <v>75</v>
      </c>
      <c r="D28" s="71" t="s">
        <v>75</v>
      </c>
      <c r="E28" s="71" t="s">
        <v>75</v>
      </c>
      <c r="F28" s="71" t="s">
        <v>75</v>
      </c>
      <c r="G28" s="71" t="s">
        <v>75</v>
      </c>
      <c r="H28" s="71" t="s">
        <v>75</v>
      </c>
      <c r="I28" s="70">
        <v>0</v>
      </c>
      <c r="J28" s="70">
        <v>0</v>
      </c>
      <c r="K28" s="70">
        <v>0</v>
      </c>
    </row>
    <row r="29" spans="1:11" ht="15">
      <c r="A29" s="69" t="s">
        <v>20</v>
      </c>
      <c r="B29" s="71" t="s">
        <v>75</v>
      </c>
      <c r="C29" s="71" t="s">
        <v>75</v>
      </c>
      <c r="D29" s="71" t="s">
        <v>75</v>
      </c>
      <c r="E29" s="71" t="s">
        <v>75</v>
      </c>
      <c r="F29" s="71" t="s">
        <v>75</v>
      </c>
      <c r="G29" s="71" t="s">
        <v>75</v>
      </c>
      <c r="H29" s="71" t="s">
        <v>75</v>
      </c>
      <c r="I29" s="71" t="s">
        <v>75</v>
      </c>
      <c r="J29" s="70">
        <v>0</v>
      </c>
      <c r="K29" s="70">
        <v>0</v>
      </c>
    </row>
    <row r="30" spans="1:11" ht="15">
      <c r="A30" s="69" t="s">
        <v>21</v>
      </c>
      <c r="B30" s="71" t="s">
        <v>75</v>
      </c>
      <c r="C30" s="71" t="s">
        <v>75</v>
      </c>
      <c r="D30" s="71" t="s">
        <v>75</v>
      </c>
      <c r="E30" s="71" t="s">
        <v>75</v>
      </c>
      <c r="F30" s="71" t="s">
        <v>75</v>
      </c>
      <c r="G30" s="71" t="s">
        <v>75</v>
      </c>
      <c r="H30" s="71" t="s">
        <v>75</v>
      </c>
      <c r="I30" s="70">
        <v>0</v>
      </c>
      <c r="J30" s="70">
        <v>0</v>
      </c>
      <c r="K30" s="70">
        <v>0</v>
      </c>
    </row>
    <row r="31" spans="1:11" ht="15">
      <c r="A31" s="69" t="s">
        <v>22</v>
      </c>
      <c r="B31" s="71" t="s">
        <v>75</v>
      </c>
      <c r="C31" s="71" t="s">
        <v>75</v>
      </c>
      <c r="D31" s="71" t="s">
        <v>75</v>
      </c>
      <c r="E31" s="71" t="s">
        <v>75</v>
      </c>
      <c r="F31" s="71" t="s">
        <v>75</v>
      </c>
      <c r="G31" s="71" t="s">
        <v>75</v>
      </c>
      <c r="H31" s="71" t="s">
        <v>75</v>
      </c>
      <c r="I31" s="71" t="s">
        <v>75</v>
      </c>
      <c r="J31" s="70">
        <v>0</v>
      </c>
      <c r="K31" s="70">
        <v>0</v>
      </c>
    </row>
    <row r="32" spans="1:11" ht="15">
      <c r="A32" s="69" t="s">
        <v>23</v>
      </c>
      <c r="B32" s="71" t="s">
        <v>75</v>
      </c>
      <c r="C32" s="71" t="s">
        <v>75</v>
      </c>
      <c r="D32" s="71" t="s">
        <v>75</v>
      </c>
      <c r="E32" s="71" t="s">
        <v>75</v>
      </c>
      <c r="F32" s="71" t="s">
        <v>75</v>
      </c>
      <c r="G32" s="71" t="s">
        <v>75</v>
      </c>
      <c r="H32" s="71" t="s">
        <v>75</v>
      </c>
      <c r="I32" s="70">
        <v>0</v>
      </c>
      <c r="J32" s="70">
        <v>0</v>
      </c>
      <c r="K32" s="70">
        <v>0</v>
      </c>
    </row>
    <row r="33" spans="1:11" ht="15">
      <c r="A33" s="69" t="s">
        <v>24</v>
      </c>
      <c r="B33" s="71" t="s">
        <v>75</v>
      </c>
      <c r="C33" s="71" t="s">
        <v>75</v>
      </c>
      <c r="D33" s="71" t="s">
        <v>75</v>
      </c>
      <c r="E33" s="71" t="s">
        <v>75</v>
      </c>
      <c r="F33" s="71" t="s">
        <v>75</v>
      </c>
      <c r="G33" s="71" t="s">
        <v>75</v>
      </c>
      <c r="H33" s="71" t="s">
        <v>75</v>
      </c>
      <c r="I33" s="71" t="s">
        <v>75</v>
      </c>
      <c r="J33" s="70">
        <v>0</v>
      </c>
      <c r="K33" s="70">
        <v>0</v>
      </c>
    </row>
    <row r="34" spans="1:11" ht="15">
      <c r="A34" s="69" t="s">
        <v>25</v>
      </c>
      <c r="B34" s="71" t="s">
        <v>75</v>
      </c>
      <c r="C34" s="71" t="s">
        <v>75</v>
      </c>
      <c r="D34" s="71" t="s">
        <v>75</v>
      </c>
      <c r="E34" s="71" t="s">
        <v>75</v>
      </c>
      <c r="F34" s="71" t="s">
        <v>75</v>
      </c>
      <c r="G34" s="71" t="s">
        <v>75</v>
      </c>
      <c r="H34" s="71" t="s">
        <v>75</v>
      </c>
      <c r="I34" s="71" t="s">
        <v>75</v>
      </c>
      <c r="J34" s="70">
        <v>0</v>
      </c>
      <c r="K34" s="70">
        <v>0</v>
      </c>
    </row>
    <row r="35" spans="1:11" ht="15">
      <c r="A35" s="69" t="s">
        <v>26</v>
      </c>
      <c r="B35" s="71" t="s">
        <v>75</v>
      </c>
      <c r="C35" s="71" t="s">
        <v>75</v>
      </c>
      <c r="D35" s="71" t="s">
        <v>75</v>
      </c>
      <c r="E35" s="71" t="s">
        <v>75</v>
      </c>
      <c r="F35" s="71" t="s">
        <v>75</v>
      </c>
      <c r="G35" s="71" t="s">
        <v>75</v>
      </c>
      <c r="H35" s="71" t="s">
        <v>75</v>
      </c>
      <c r="I35" s="71" t="s">
        <v>75</v>
      </c>
      <c r="J35" s="70">
        <v>0</v>
      </c>
      <c r="K35" s="70">
        <v>0</v>
      </c>
    </row>
    <row r="36" spans="1:11" ht="15">
      <c r="A36" s="69" t="s">
        <v>27</v>
      </c>
      <c r="B36" s="71" t="s">
        <v>75</v>
      </c>
      <c r="C36" s="71" t="s">
        <v>75</v>
      </c>
      <c r="D36" s="71" t="s">
        <v>75</v>
      </c>
      <c r="E36" s="71" t="s">
        <v>75</v>
      </c>
      <c r="F36" s="71" t="s">
        <v>75</v>
      </c>
      <c r="G36" s="71" t="s">
        <v>75</v>
      </c>
      <c r="H36" s="71" t="s">
        <v>75</v>
      </c>
      <c r="I36" s="71" t="s">
        <v>75</v>
      </c>
      <c r="J36" s="70">
        <v>0</v>
      </c>
      <c r="K36" s="70">
        <v>0</v>
      </c>
    </row>
    <row r="37" spans="1:11" ht="15">
      <c r="A37" s="69" t="s">
        <v>28</v>
      </c>
      <c r="B37" s="71" t="s">
        <v>75</v>
      </c>
      <c r="C37" s="71" t="s">
        <v>75</v>
      </c>
      <c r="D37" s="71" t="s">
        <v>75</v>
      </c>
      <c r="E37" s="71" t="s">
        <v>75</v>
      </c>
      <c r="F37" s="71" t="s">
        <v>75</v>
      </c>
      <c r="G37" s="71" t="s">
        <v>75</v>
      </c>
      <c r="H37" s="71" t="s">
        <v>75</v>
      </c>
      <c r="I37" s="71" t="s">
        <v>75</v>
      </c>
      <c r="J37" s="70">
        <v>0</v>
      </c>
      <c r="K37" s="70">
        <v>0</v>
      </c>
    </row>
    <row r="38" spans="1:11" ht="15">
      <c r="A38" s="69" t="s">
        <v>29</v>
      </c>
      <c r="B38" s="71" t="s">
        <v>75</v>
      </c>
      <c r="C38" s="71" t="s">
        <v>75</v>
      </c>
      <c r="D38" s="71" t="s">
        <v>75</v>
      </c>
      <c r="E38" s="71" t="s">
        <v>75</v>
      </c>
      <c r="F38" s="71" t="s">
        <v>75</v>
      </c>
      <c r="G38" s="71" t="s">
        <v>75</v>
      </c>
      <c r="H38" s="71" t="s">
        <v>75</v>
      </c>
      <c r="I38" s="71" t="s">
        <v>75</v>
      </c>
      <c r="J38" s="70">
        <v>0</v>
      </c>
      <c r="K38" s="70">
        <v>0</v>
      </c>
    </row>
    <row r="39" spans="1:11" ht="15">
      <c r="A39" s="69" t="s">
        <v>30</v>
      </c>
      <c r="B39" s="71" t="s">
        <v>75</v>
      </c>
      <c r="C39" s="71" t="s">
        <v>75</v>
      </c>
      <c r="D39" s="71" t="s">
        <v>75</v>
      </c>
      <c r="E39" s="71" t="s">
        <v>75</v>
      </c>
      <c r="F39" s="71" t="s">
        <v>75</v>
      </c>
      <c r="G39" s="71" t="s">
        <v>75</v>
      </c>
      <c r="H39" s="71" t="s">
        <v>75</v>
      </c>
      <c r="I39" s="71" t="s">
        <v>75</v>
      </c>
      <c r="J39" s="70">
        <v>0</v>
      </c>
      <c r="K39" s="70">
        <v>0</v>
      </c>
    </row>
    <row r="40" spans="1:11" ht="15">
      <c r="A40" s="69" t="s">
        <v>31</v>
      </c>
      <c r="B40" s="71" t="s">
        <v>75</v>
      </c>
      <c r="C40" s="71" t="s">
        <v>75</v>
      </c>
      <c r="D40" s="71" t="s">
        <v>75</v>
      </c>
      <c r="E40" s="71" t="s">
        <v>75</v>
      </c>
      <c r="F40" s="71" t="s">
        <v>75</v>
      </c>
      <c r="G40" s="71" t="s">
        <v>75</v>
      </c>
      <c r="H40" s="71" t="s">
        <v>75</v>
      </c>
      <c r="I40" s="70">
        <v>0</v>
      </c>
      <c r="J40" s="70">
        <v>0</v>
      </c>
      <c r="K40" s="71" t="s">
        <v>75</v>
      </c>
    </row>
    <row r="41" spans="1:11" ht="15">
      <c r="A41" s="69" t="s">
        <v>32</v>
      </c>
      <c r="B41" s="71" t="s">
        <v>75</v>
      </c>
      <c r="C41" s="71" t="s">
        <v>75</v>
      </c>
      <c r="D41" s="71" t="s">
        <v>75</v>
      </c>
      <c r="E41" s="71" t="s">
        <v>75</v>
      </c>
      <c r="F41" s="71" t="s">
        <v>75</v>
      </c>
      <c r="G41" s="71" t="s">
        <v>75</v>
      </c>
      <c r="H41" s="71" t="s">
        <v>75</v>
      </c>
      <c r="I41" s="70">
        <v>0</v>
      </c>
      <c r="J41" s="70">
        <v>0</v>
      </c>
      <c r="K41" s="70">
        <v>0</v>
      </c>
    </row>
    <row r="42" spans="1:11" ht="15">
      <c r="A42" s="69" t="s">
        <v>33</v>
      </c>
      <c r="B42" s="71" t="s">
        <v>75</v>
      </c>
      <c r="C42" s="71" t="s">
        <v>75</v>
      </c>
      <c r="D42" s="71" t="s">
        <v>75</v>
      </c>
      <c r="E42" s="71" t="s">
        <v>75</v>
      </c>
      <c r="F42" s="71" t="s">
        <v>75</v>
      </c>
      <c r="G42" s="71" t="s">
        <v>75</v>
      </c>
      <c r="H42" s="71" t="s">
        <v>75</v>
      </c>
      <c r="I42" s="70">
        <v>0</v>
      </c>
      <c r="J42" s="70">
        <v>0</v>
      </c>
      <c r="K42" s="70">
        <v>0</v>
      </c>
    </row>
    <row r="43" spans="1:11" ht="15">
      <c r="A43" s="69" t="s">
        <v>34</v>
      </c>
      <c r="B43" s="70">
        <v>0</v>
      </c>
      <c r="C43" s="70">
        <v>0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1" t="s">
        <v>75</v>
      </c>
    </row>
    <row r="44" spans="1:11" ht="15">
      <c r="A44" s="69" t="s">
        <v>35</v>
      </c>
      <c r="B44" s="71" t="s">
        <v>75</v>
      </c>
      <c r="C44" s="71" t="s">
        <v>75</v>
      </c>
      <c r="D44" s="71" t="s">
        <v>75</v>
      </c>
      <c r="E44" s="71" t="s">
        <v>75</v>
      </c>
      <c r="F44" s="71" t="s">
        <v>75</v>
      </c>
      <c r="G44" s="71" t="s">
        <v>75</v>
      </c>
      <c r="H44" s="71" t="s">
        <v>75</v>
      </c>
      <c r="I44" s="70">
        <v>0</v>
      </c>
      <c r="J44" s="70">
        <v>0</v>
      </c>
      <c r="K44" s="70">
        <v>0</v>
      </c>
    </row>
    <row r="45" spans="1:11" ht="15">
      <c r="A45" s="69" t="s">
        <v>36</v>
      </c>
      <c r="B45" s="71" t="s">
        <v>75</v>
      </c>
      <c r="C45" s="71" t="s">
        <v>75</v>
      </c>
      <c r="D45" s="71" t="s">
        <v>75</v>
      </c>
      <c r="E45" s="71" t="s">
        <v>75</v>
      </c>
      <c r="F45" s="71" t="s">
        <v>75</v>
      </c>
      <c r="G45" s="71" t="s">
        <v>75</v>
      </c>
      <c r="H45" s="71" t="s">
        <v>75</v>
      </c>
      <c r="I45" s="70">
        <v>0</v>
      </c>
      <c r="J45" s="70">
        <v>0</v>
      </c>
      <c r="K45" s="70">
        <v>0</v>
      </c>
    </row>
    <row r="46" spans="1:11" ht="15">
      <c r="A46" s="69" t="s">
        <v>37</v>
      </c>
      <c r="B46" s="71" t="s">
        <v>75</v>
      </c>
      <c r="C46" s="71" t="s">
        <v>75</v>
      </c>
      <c r="D46" s="71" t="s">
        <v>75</v>
      </c>
      <c r="E46" s="71" t="s">
        <v>75</v>
      </c>
      <c r="F46" s="71" t="s">
        <v>75</v>
      </c>
      <c r="G46" s="71" t="s">
        <v>75</v>
      </c>
      <c r="H46" s="71" t="s">
        <v>75</v>
      </c>
      <c r="I46" s="71" t="s">
        <v>75</v>
      </c>
      <c r="J46" s="70">
        <v>0</v>
      </c>
      <c r="K46" s="71" t="s">
        <v>75</v>
      </c>
    </row>
    <row r="47" spans="1:11" ht="15">
      <c r="A47" s="69" t="s">
        <v>38</v>
      </c>
      <c r="B47" s="71" t="s">
        <v>75</v>
      </c>
      <c r="C47" s="71" t="s">
        <v>75</v>
      </c>
      <c r="D47" s="71" t="s">
        <v>75</v>
      </c>
      <c r="E47" s="71" t="s">
        <v>75</v>
      </c>
      <c r="F47" s="71" t="s">
        <v>75</v>
      </c>
      <c r="G47" s="71" t="s">
        <v>75</v>
      </c>
      <c r="H47" s="71" t="s">
        <v>75</v>
      </c>
      <c r="I47" s="70">
        <v>0</v>
      </c>
      <c r="J47" s="70">
        <v>0</v>
      </c>
      <c r="K47" s="70">
        <v>0</v>
      </c>
    </row>
    <row r="48" spans="1:11" ht="15">
      <c r="A48" s="69" t="s">
        <v>39</v>
      </c>
      <c r="B48" s="71" t="s">
        <v>75</v>
      </c>
      <c r="C48" s="71" t="s">
        <v>75</v>
      </c>
      <c r="D48" s="71" t="s">
        <v>75</v>
      </c>
      <c r="E48" s="71" t="s">
        <v>75</v>
      </c>
      <c r="F48" s="71" t="s">
        <v>75</v>
      </c>
      <c r="G48" s="71" t="s">
        <v>75</v>
      </c>
      <c r="H48" s="71" t="s">
        <v>75</v>
      </c>
      <c r="I48" s="71" t="s">
        <v>75</v>
      </c>
      <c r="J48" s="70">
        <v>0</v>
      </c>
      <c r="K48" s="70">
        <v>0</v>
      </c>
    </row>
    <row r="49" spans="1:11" ht="15">
      <c r="A49" s="69" t="s">
        <v>40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1" t="s">
        <v>75</v>
      </c>
    </row>
    <row r="50" spans="1:11" ht="15">
      <c r="A50" s="69" t="s">
        <v>41</v>
      </c>
      <c r="B50" s="71" t="s">
        <v>75</v>
      </c>
      <c r="C50" s="71" t="s">
        <v>75</v>
      </c>
      <c r="D50" s="71" t="s">
        <v>75</v>
      </c>
      <c r="E50" s="71" t="s">
        <v>75</v>
      </c>
      <c r="F50" s="71" t="s">
        <v>75</v>
      </c>
      <c r="G50" s="71" t="s">
        <v>75</v>
      </c>
      <c r="H50" s="71" t="s">
        <v>75</v>
      </c>
      <c r="I50" s="70">
        <v>0</v>
      </c>
      <c r="J50" s="70">
        <v>0</v>
      </c>
      <c r="K50" s="70">
        <v>0</v>
      </c>
    </row>
    <row r="51" spans="1:11" ht="15">
      <c r="A51" s="69" t="s">
        <v>42</v>
      </c>
      <c r="B51" s="71" t="s">
        <v>75</v>
      </c>
      <c r="C51" s="71" t="s">
        <v>75</v>
      </c>
      <c r="D51" s="71" t="s">
        <v>75</v>
      </c>
      <c r="E51" s="71" t="s">
        <v>75</v>
      </c>
      <c r="F51" s="71" t="s">
        <v>75</v>
      </c>
      <c r="G51" s="71" t="s">
        <v>75</v>
      </c>
      <c r="H51" s="71" t="s">
        <v>75</v>
      </c>
      <c r="I51" s="70">
        <v>0</v>
      </c>
      <c r="J51" s="70">
        <v>0</v>
      </c>
      <c r="K51" s="70">
        <v>0</v>
      </c>
    </row>
    <row r="52" spans="1:11" ht="15">
      <c r="A52" s="69" t="s">
        <v>43</v>
      </c>
      <c r="B52" s="71" t="s">
        <v>75</v>
      </c>
      <c r="C52" s="71" t="s">
        <v>75</v>
      </c>
      <c r="D52" s="71" t="s">
        <v>75</v>
      </c>
      <c r="E52" s="71" t="s">
        <v>75</v>
      </c>
      <c r="F52" s="71" t="s">
        <v>75</v>
      </c>
      <c r="G52" s="71" t="s">
        <v>75</v>
      </c>
      <c r="H52" s="71" t="s">
        <v>75</v>
      </c>
      <c r="I52" s="71" t="s">
        <v>75</v>
      </c>
      <c r="J52" s="71" t="s">
        <v>75</v>
      </c>
      <c r="K52" s="71" t="s">
        <v>75</v>
      </c>
    </row>
    <row r="53" spans="1:11" ht="15">
      <c r="A53" s="69" t="s">
        <v>44</v>
      </c>
      <c r="B53" s="70">
        <v>0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</row>
    <row r="55" ht="15">
      <c r="A55" s="67" t="s">
        <v>84</v>
      </c>
    </row>
    <row r="56" spans="1:2" ht="15">
      <c r="A56" s="67" t="s">
        <v>75</v>
      </c>
      <c r="B56" s="67" t="s">
        <v>76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 topLeftCell="A1">
      <selection activeCell="M21" sqref="M21"/>
    </sheetView>
  </sheetViews>
  <sheetFormatPr defaultColWidth="16.140625" defaultRowHeight="15"/>
  <cols>
    <col min="1" max="1" width="20.7109375" style="0" customWidth="1"/>
  </cols>
  <sheetData>
    <row r="1" ht="15">
      <c r="A1" s="67" t="s">
        <v>139</v>
      </c>
    </row>
    <row r="3" spans="1:2" ht="15">
      <c r="A3" s="67" t="s">
        <v>77</v>
      </c>
      <c r="B3" s="68">
        <v>44545.521250000005</v>
      </c>
    </row>
    <row r="4" spans="1:2" ht="15">
      <c r="A4" s="67" t="s">
        <v>78</v>
      </c>
      <c r="B4" s="68">
        <v>44562.465057002315</v>
      </c>
    </row>
    <row r="5" spans="1:2" ht="15">
      <c r="A5" s="67" t="s">
        <v>79</v>
      </c>
      <c r="B5" s="67" t="s">
        <v>0</v>
      </c>
    </row>
    <row r="7" spans="1:2" ht="15">
      <c r="A7" s="67" t="s">
        <v>140</v>
      </c>
      <c r="B7" s="67" t="s">
        <v>99</v>
      </c>
    </row>
    <row r="8" spans="1:2" ht="15">
      <c r="A8" s="67" t="s">
        <v>82</v>
      </c>
      <c r="B8" s="67" t="s">
        <v>143</v>
      </c>
    </row>
    <row r="10" spans="1:11" ht="15">
      <c r="A10" s="69" t="s">
        <v>141</v>
      </c>
      <c r="B10" s="69" t="s">
        <v>66</v>
      </c>
      <c r="C10" s="69" t="s">
        <v>67</v>
      </c>
      <c r="D10" s="69" t="s">
        <v>68</v>
      </c>
      <c r="E10" s="69" t="s">
        <v>69</v>
      </c>
      <c r="F10" s="69" t="s">
        <v>70</v>
      </c>
      <c r="G10" s="69" t="s">
        <v>71</v>
      </c>
      <c r="H10" s="69" t="s">
        <v>72</v>
      </c>
      <c r="I10" s="69" t="s">
        <v>73</v>
      </c>
      <c r="J10" s="69" t="s">
        <v>74</v>
      </c>
      <c r="K10" s="69" t="s">
        <v>130</v>
      </c>
    </row>
    <row r="11" spans="1:11" ht="15">
      <c r="A11" s="69" t="s">
        <v>3</v>
      </c>
      <c r="B11" s="70">
        <v>215345.913</v>
      </c>
      <c r="C11" s="70">
        <v>208372.396</v>
      </c>
      <c r="D11" s="70">
        <v>206514.046</v>
      </c>
      <c r="E11" s="70">
        <v>208966.146</v>
      </c>
      <c r="F11" s="70">
        <v>203781.652</v>
      </c>
      <c r="G11" s="70">
        <v>197052.792</v>
      </c>
      <c r="H11" s="70">
        <v>194898.857</v>
      </c>
      <c r="I11" s="70">
        <v>195247.612</v>
      </c>
      <c r="J11" s="70">
        <v>196180.921</v>
      </c>
      <c r="K11" s="70">
        <v>175175.075</v>
      </c>
    </row>
    <row r="12" spans="1:11" ht="15">
      <c r="A12" s="69" t="s">
        <v>4</v>
      </c>
      <c r="B12" s="70">
        <v>11700.611</v>
      </c>
      <c r="C12" s="70">
        <v>9765.313</v>
      </c>
      <c r="D12" s="70">
        <v>10336.494</v>
      </c>
      <c r="E12" s="70">
        <v>8176.237</v>
      </c>
      <c r="F12" s="70">
        <v>6283.178</v>
      </c>
      <c r="G12" s="70">
        <v>10588.967</v>
      </c>
      <c r="H12" s="70">
        <v>10299.71</v>
      </c>
      <c r="I12" s="70">
        <v>6960.862</v>
      </c>
      <c r="J12" s="70">
        <v>10593.545</v>
      </c>
      <c r="K12" s="70">
        <v>8369.961</v>
      </c>
    </row>
    <row r="13" spans="1:11" ht="15">
      <c r="A13" s="69" t="s">
        <v>5</v>
      </c>
      <c r="B13" s="70">
        <v>4105.07</v>
      </c>
      <c r="C13" s="70">
        <v>4020.24</v>
      </c>
      <c r="D13" s="70">
        <v>3667.58</v>
      </c>
      <c r="E13" s="70">
        <v>4046.7</v>
      </c>
      <c r="F13" s="70">
        <v>3912</v>
      </c>
      <c r="G13" s="70">
        <v>4010.9</v>
      </c>
      <c r="H13" s="70">
        <v>3940.7</v>
      </c>
      <c r="I13" s="70">
        <v>4168.3</v>
      </c>
      <c r="J13" s="70">
        <v>4301.762</v>
      </c>
      <c r="K13" s="70">
        <v>4334.677</v>
      </c>
    </row>
    <row r="14" spans="1:11" ht="15">
      <c r="A14" s="69" t="s">
        <v>6</v>
      </c>
      <c r="B14" s="70">
        <v>7199.85</v>
      </c>
      <c r="C14" s="70">
        <v>7673.985</v>
      </c>
      <c r="D14" s="70">
        <v>7758.521</v>
      </c>
      <c r="E14" s="70">
        <v>7630.766</v>
      </c>
      <c r="F14" s="70">
        <v>6680.352</v>
      </c>
      <c r="G14" s="70">
        <v>5977.498</v>
      </c>
      <c r="H14" s="70">
        <v>7016.777</v>
      </c>
      <c r="I14" s="70">
        <v>7449</v>
      </c>
      <c r="J14" s="70">
        <v>7548.204</v>
      </c>
      <c r="K14" s="70">
        <v>7496.295</v>
      </c>
    </row>
    <row r="15" spans="1:11" ht="15">
      <c r="A15" s="69" t="s">
        <v>7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15">
      <c r="A16" s="69" t="s">
        <v>8</v>
      </c>
      <c r="B16" s="70">
        <v>27807.2</v>
      </c>
      <c r="C16" s="70">
        <v>25618.6</v>
      </c>
      <c r="D16" s="70">
        <v>25052.2</v>
      </c>
      <c r="E16" s="70">
        <v>25010.7</v>
      </c>
      <c r="F16" s="70">
        <v>23636.344</v>
      </c>
      <c r="G16" s="70">
        <v>21794.7</v>
      </c>
      <c r="H16" s="70">
        <v>19654.7</v>
      </c>
      <c r="I16" s="70">
        <v>19571</v>
      </c>
      <c r="J16" s="70">
        <v>19332</v>
      </c>
      <c r="K16" s="70">
        <v>16576.8</v>
      </c>
    </row>
    <row r="17" spans="1:11" ht="15">
      <c r="A17" s="69" t="s">
        <v>9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</row>
    <row r="18" spans="1:11" ht="15">
      <c r="A18" s="69" t="s">
        <v>10</v>
      </c>
      <c r="B18" s="71" t="s">
        <v>75</v>
      </c>
      <c r="C18" s="71" t="s">
        <v>75</v>
      </c>
      <c r="D18" s="71" t="s">
        <v>75</v>
      </c>
      <c r="E18" s="71" t="s">
        <v>75</v>
      </c>
      <c r="F18" s="71" t="s">
        <v>75</v>
      </c>
      <c r="G18" s="71" t="s">
        <v>75</v>
      </c>
      <c r="H18" s="71" t="s">
        <v>75</v>
      </c>
      <c r="I18" s="71" t="s">
        <v>75</v>
      </c>
      <c r="J18" s="70">
        <v>0</v>
      </c>
      <c r="K18" s="70">
        <v>0</v>
      </c>
    </row>
    <row r="19" spans="1:11" ht="15">
      <c r="A19" s="69" t="s">
        <v>11</v>
      </c>
      <c r="B19" s="70">
        <v>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</row>
    <row r="20" spans="1:11" ht="15">
      <c r="A20" s="69" t="s">
        <v>12</v>
      </c>
      <c r="B20" s="70">
        <v>15044.7</v>
      </c>
      <c r="C20" s="70">
        <v>15990.5</v>
      </c>
      <c r="D20" s="70">
        <v>14785</v>
      </c>
      <c r="E20" s="70">
        <v>14931.1</v>
      </c>
      <c r="F20" s="70">
        <v>14903.2</v>
      </c>
      <c r="G20" s="70">
        <v>15272.9</v>
      </c>
      <c r="H20" s="70">
        <v>15131.49</v>
      </c>
      <c r="I20" s="70">
        <v>14478.8</v>
      </c>
      <c r="J20" s="70">
        <v>15218</v>
      </c>
      <c r="K20" s="70">
        <v>15174</v>
      </c>
    </row>
    <row r="21" spans="1:11" ht="15">
      <c r="A21" s="69" t="s">
        <v>13</v>
      </c>
      <c r="B21" s="70">
        <v>115209</v>
      </c>
      <c r="C21" s="70">
        <v>110863</v>
      </c>
      <c r="D21" s="70">
        <v>110414.916</v>
      </c>
      <c r="E21" s="70">
        <v>113747.77</v>
      </c>
      <c r="F21" s="70">
        <v>113996.445</v>
      </c>
      <c r="G21" s="70">
        <v>105078.837</v>
      </c>
      <c r="H21" s="70">
        <v>103860.74</v>
      </c>
      <c r="I21" s="70">
        <v>107628.69</v>
      </c>
      <c r="J21" s="70">
        <v>103987</v>
      </c>
      <c r="K21" s="70">
        <v>92211</v>
      </c>
    </row>
    <row r="22" spans="1:11" ht="15">
      <c r="A22" s="69" t="s">
        <v>14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</row>
    <row r="23" spans="1:11" ht="15">
      <c r="A23" s="69" t="s">
        <v>15</v>
      </c>
      <c r="B23" s="71" t="s">
        <v>75</v>
      </c>
      <c r="C23" s="71" t="s">
        <v>75</v>
      </c>
      <c r="D23" s="71" t="s">
        <v>75</v>
      </c>
      <c r="E23" s="71" t="s">
        <v>75</v>
      </c>
      <c r="F23" s="71" t="s">
        <v>75</v>
      </c>
      <c r="G23" s="71" t="s">
        <v>75</v>
      </c>
      <c r="H23" s="71" t="s">
        <v>75</v>
      </c>
      <c r="I23" s="71" t="s">
        <v>75</v>
      </c>
      <c r="J23" s="70">
        <v>0</v>
      </c>
      <c r="K23" s="70">
        <v>0</v>
      </c>
    </row>
    <row r="24" spans="1:11" ht="15">
      <c r="A24" s="69" t="s">
        <v>16</v>
      </c>
      <c r="B24" s="70">
        <v>0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</row>
    <row r="25" spans="1:11" ht="15">
      <c r="A25" s="69" t="s">
        <v>17</v>
      </c>
      <c r="B25" s="71" t="s">
        <v>75</v>
      </c>
      <c r="C25" s="71" t="s">
        <v>75</v>
      </c>
      <c r="D25" s="71" t="s">
        <v>75</v>
      </c>
      <c r="E25" s="71" t="s">
        <v>75</v>
      </c>
      <c r="F25" s="71" t="s">
        <v>75</v>
      </c>
      <c r="G25" s="71" t="s">
        <v>75</v>
      </c>
      <c r="H25" s="71" t="s">
        <v>75</v>
      </c>
      <c r="I25" s="70">
        <v>0</v>
      </c>
      <c r="J25" s="70">
        <v>0</v>
      </c>
      <c r="K25" s="70">
        <v>0</v>
      </c>
    </row>
    <row r="26" spans="1:11" ht="15">
      <c r="A26" s="69" t="s">
        <v>18</v>
      </c>
      <c r="B26" s="71" t="s">
        <v>75</v>
      </c>
      <c r="C26" s="71" t="s">
        <v>75</v>
      </c>
      <c r="D26" s="71" t="s">
        <v>75</v>
      </c>
      <c r="E26" s="71" t="s">
        <v>75</v>
      </c>
      <c r="F26" s="71" t="s">
        <v>75</v>
      </c>
      <c r="G26" s="71" t="s">
        <v>75</v>
      </c>
      <c r="H26" s="71" t="s">
        <v>75</v>
      </c>
      <c r="I26" s="70">
        <v>0</v>
      </c>
      <c r="J26" s="70">
        <v>0</v>
      </c>
      <c r="K26" s="70">
        <v>0</v>
      </c>
    </row>
    <row r="27" spans="1:11" ht="15">
      <c r="A27" s="69" t="s">
        <v>19</v>
      </c>
      <c r="B27" s="71" t="s">
        <v>75</v>
      </c>
      <c r="C27" s="71" t="s">
        <v>75</v>
      </c>
      <c r="D27" s="71" t="s">
        <v>75</v>
      </c>
      <c r="E27" s="71" t="s">
        <v>75</v>
      </c>
      <c r="F27" s="71" t="s">
        <v>75</v>
      </c>
      <c r="G27" s="71" t="s">
        <v>75</v>
      </c>
      <c r="H27" s="71" t="s">
        <v>75</v>
      </c>
      <c r="I27" s="70">
        <v>0</v>
      </c>
      <c r="J27" s="70">
        <v>0</v>
      </c>
      <c r="K27" s="70">
        <v>0</v>
      </c>
    </row>
    <row r="28" spans="1:11" ht="15">
      <c r="A28" s="69" t="s">
        <v>20</v>
      </c>
      <c r="B28" s="70">
        <v>3964.9</v>
      </c>
      <c r="C28" s="70">
        <v>3986.135</v>
      </c>
      <c r="D28" s="70">
        <v>3869.526</v>
      </c>
      <c r="E28" s="70">
        <v>3937.414</v>
      </c>
      <c r="F28" s="70">
        <v>3994.282</v>
      </c>
      <c r="G28" s="70">
        <v>4070.704</v>
      </c>
      <c r="H28" s="70">
        <v>4084</v>
      </c>
      <c r="I28" s="70">
        <v>4006</v>
      </c>
      <c r="J28" s="70">
        <v>4106</v>
      </c>
      <c r="K28" s="70">
        <v>4053</v>
      </c>
    </row>
    <row r="29" spans="1:11" ht="15">
      <c r="A29" s="69" t="s">
        <v>21</v>
      </c>
      <c r="B29" s="71" t="s">
        <v>75</v>
      </c>
      <c r="C29" s="71" t="s">
        <v>75</v>
      </c>
      <c r="D29" s="71" t="s">
        <v>75</v>
      </c>
      <c r="E29" s="71" t="s">
        <v>75</v>
      </c>
      <c r="F29" s="71" t="s">
        <v>75</v>
      </c>
      <c r="G29" s="71" t="s">
        <v>75</v>
      </c>
      <c r="H29" s="71" t="s">
        <v>75</v>
      </c>
      <c r="I29" s="70">
        <v>0</v>
      </c>
      <c r="J29" s="70">
        <v>0</v>
      </c>
      <c r="K29" s="70">
        <v>0</v>
      </c>
    </row>
    <row r="30" spans="1:11" ht="15">
      <c r="A30" s="69" t="s">
        <v>22</v>
      </c>
      <c r="B30" s="70">
        <v>959.2</v>
      </c>
      <c r="C30" s="70">
        <v>920</v>
      </c>
      <c r="D30" s="70">
        <v>656.2</v>
      </c>
      <c r="E30" s="70">
        <v>941.3</v>
      </c>
      <c r="F30" s="70">
        <v>937.35</v>
      </c>
      <c r="G30" s="70">
        <v>916.14</v>
      </c>
      <c r="H30" s="70">
        <v>789.54</v>
      </c>
      <c r="I30" s="70">
        <v>812.26</v>
      </c>
      <c r="J30" s="70">
        <v>910.31</v>
      </c>
      <c r="K30" s="70">
        <v>955.89</v>
      </c>
    </row>
    <row r="31" spans="1:11" ht="15">
      <c r="A31" s="69" t="s">
        <v>23</v>
      </c>
      <c r="B31" s="71" t="s">
        <v>75</v>
      </c>
      <c r="C31" s="71" t="s">
        <v>75</v>
      </c>
      <c r="D31" s="71" t="s">
        <v>75</v>
      </c>
      <c r="E31" s="71" t="s">
        <v>75</v>
      </c>
      <c r="F31" s="71" t="s">
        <v>75</v>
      </c>
      <c r="G31" s="71" t="s">
        <v>75</v>
      </c>
      <c r="H31" s="71" t="s">
        <v>75</v>
      </c>
      <c r="I31" s="70">
        <v>0</v>
      </c>
      <c r="J31" s="70">
        <v>0</v>
      </c>
      <c r="K31" s="70">
        <v>0</v>
      </c>
    </row>
    <row r="32" spans="1:11" ht="15">
      <c r="A32" s="69" t="s">
        <v>24</v>
      </c>
      <c r="B32" s="71" t="s">
        <v>75</v>
      </c>
      <c r="C32" s="71" t="s">
        <v>75</v>
      </c>
      <c r="D32" s="71" t="s">
        <v>75</v>
      </c>
      <c r="E32" s="71" t="s">
        <v>75</v>
      </c>
      <c r="F32" s="71" t="s">
        <v>75</v>
      </c>
      <c r="G32" s="71" t="s">
        <v>75</v>
      </c>
      <c r="H32" s="71" t="s">
        <v>75</v>
      </c>
      <c r="I32" s="71" t="s">
        <v>75</v>
      </c>
      <c r="J32" s="70">
        <v>0</v>
      </c>
      <c r="K32" s="70">
        <v>0</v>
      </c>
    </row>
    <row r="33" spans="1:11" ht="15">
      <c r="A33" s="69" t="s">
        <v>25</v>
      </c>
      <c r="B33" s="71" t="s">
        <v>75</v>
      </c>
      <c r="C33" s="71" t="s">
        <v>75</v>
      </c>
      <c r="D33" s="71" t="s">
        <v>75</v>
      </c>
      <c r="E33" s="71" t="s">
        <v>75</v>
      </c>
      <c r="F33" s="71" t="s">
        <v>75</v>
      </c>
      <c r="G33" s="71" t="s">
        <v>75</v>
      </c>
      <c r="H33" s="71" t="s">
        <v>75</v>
      </c>
      <c r="I33" s="71" t="s">
        <v>75</v>
      </c>
      <c r="J33" s="70">
        <v>0</v>
      </c>
      <c r="K33" s="70">
        <v>0</v>
      </c>
    </row>
    <row r="34" spans="1:11" ht="15">
      <c r="A34" s="69" t="s">
        <v>26</v>
      </c>
      <c r="B34" s="70">
        <v>2978.9</v>
      </c>
      <c r="C34" s="70">
        <v>3008.49</v>
      </c>
      <c r="D34" s="70">
        <v>2922.2</v>
      </c>
      <c r="E34" s="70">
        <v>2941.2</v>
      </c>
      <c r="F34" s="70">
        <v>2940.1</v>
      </c>
      <c r="G34" s="70">
        <v>2810.7</v>
      </c>
      <c r="H34" s="70">
        <v>2907</v>
      </c>
      <c r="I34" s="70">
        <v>2877</v>
      </c>
      <c r="J34" s="70">
        <v>2846</v>
      </c>
      <c r="K34" s="70">
        <v>2887</v>
      </c>
    </row>
    <row r="35" spans="1:11" ht="15">
      <c r="A35" s="69" t="s">
        <v>27</v>
      </c>
      <c r="B35" s="70">
        <v>1470.482</v>
      </c>
      <c r="C35" s="70">
        <v>1308.132</v>
      </c>
      <c r="D35" s="70">
        <v>1250.9</v>
      </c>
      <c r="E35" s="70">
        <v>1499.459</v>
      </c>
      <c r="F35" s="70">
        <v>1332.2</v>
      </c>
      <c r="G35" s="70">
        <v>1348.646</v>
      </c>
      <c r="H35" s="70">
        <v>1488.1</v>
      </c>
      <c r="I35" s="70">
        <v>1364.6</v>
      </c>
      <c r="J35" s="70">
        <v>1375.2</v>
      </c>
      <c r="K35" s="70">
        <v>1496.852</v>
      </c>
    </row>
    <row r="36" spans="1:11" ht="15">
      <c r="A36" s="69" t="s">
        <v>28</v>
      </c>
      <c r="B36" s="70">
        <v>4027</v>
      </c>
      <c r="C36" s="70">
        <v>4050</v>
      </c>
      <c r="D36" s="70">
        <v>4110.51</v>
      </c>
      <c r="E36" s="70">
        <v>4053</v>
      </c>
      <c r="F36" s="70">
        <v>4028</v>
      </c>
      <c r="G36" s="70">
        <v>3894</v>
      </c>
      <c r="H36" s="70">
        <v>3985</v>
      </c>
      <c r="I36" s="70">
        <v>3760</v>
      </c>
      <c r="J36" s="70">
        <v>4048</v>
      </c>
      <c r="K36" s="70">
        <v>4044</v>
      </c>
    </row>
    <row r="37" spans="1:11" ht="15">
      <c r="A37" s="69" t="s">
        <v>29</v>
      </c>
      <c r="B37" s="70">
        <v>5627</v>
      </c>
      <c r="C37" s="70">
        <v>5536</v>
      </c>
      <c r="D37" s="70">
        <v>5694</v>
      </c>
      <c r="E37" s="70">
        <v>5688</v>
      </c>
      <c r="F37" s="70">
        <v>5606.2</v>
      </c>
      <c r="G37" s="70">
        <v>5589.8</v>
      </c>
      <c r="H37" s="70">
        <v>5390.1</v>
      </c>
      <c r="I37" s="70">
        <v>5444.1</v>
      </c>
      <c r="J37" s="70">
        <v>5675.9</v>
      </c>
      <c r="K37" s="70">
        <v>5547.6</v>
      </c>
    </row>
    <row r="38" spans="1:11" ht="15">
      <c r="A38" s="69" t="s">
        <v>30</v>
      </c>
      <c r="B38" s="70">
        <v>15252</v>
      </c>
      <c r="C38" s="70">
        <v>15632</v>
      </c>
      <c r="D38" s="70">
        <v>15996</v>
      </c>
      <c r="E38" s="70">
        <v>16362</v>
      </c>
      <c r="F38" s="70">
        <v>15532</v>
      </c>
      <c r="G38" s="70">
        <v>15699</v>
      </c>
      <c r="H38" s="70">
        <v>16351</v>
      </c>
      <c r="I38" s="70">
        <v>16727</v>
      </c>
      <c r="J38" s="70">
        <v>16239</v>
      </c>
      <c r="K38" s="70">
        <v>12028</v>
      </c>
    </row>
    <row r="39" spans="1:11" ht="15">
      <c r="A39" s="69" t="s">
        <v>31</v>
      </c>
      <c r="B39" s="71" t="s">
        <v>75</v>
      </c>
      <c r="C39" s="71" t="s">
        <v>75</v>
      </c>
      <c r="D39" s="71" t="s">
        <v>75</v>
      </c>
      <c r="E39" s="71" t="s">
        <v>75</v>
      </c>
      <c r="F39" s="71" t="s">
        <v>75</v>
      </c>
      <c r="G39" s="71" t="s">
        <v>75</v>
      </c>
      <c r="H39" s="71" t="s">
        <v>75</v>
      </c>
      <c r="I39" s="70">
        <v>0</v>
      </c>
      <c r="J39" s="70">
        <v>0</v>
      </c>
      <c r="K39" s="71" t="s">
        <v>75</v>
      </c>
    </row>
    <row r="40" spans="1:11" ht="15">
      <c r="A40" s="69" t="s">
        <v>32</v>
      </c>
      <c r="B40" s="71" t="s">
        <v>75</v>
      </c>
      <c r="C40" s="71" t="s">
        <v>75</v>
      </c>
      <c r="D40" s="71" t="s">
        <v>75</v>
      </c>
      <c r="E40" s="71" t="s">
        <v>75</v>
      </c>
      <c r="F40" s="71" t="s">
        <v>75</v>
      </c>
      <c r="G40" s="71" t="s">
        <v>75</v>
      </c>
      <c r="H40" s="71" t="s">
        <v>75</v>
      </c>
      <c r="I40" s="70">
        <v>0</v>
      </c>
      <c r="J40" s="70">
        <v>0</v>
      </c>
      <c r="K40" s="70">
        <v>0</v>
      </c>
    </row>
    <row r="41" spans="1:11" ht="15">
      <c r="A41" s="69" t="s">
        <v>33</v>
      </c>
      <c r="B41" s="71" t="s">
        <v>75</v>
      </c>
      <c r="C41" s="71" t="s">
        <v>75</v>
      </c>
      <c r="D41" s="71" t="s">
        <v>75</v>
      </c>
      <c r="E41" s="71" t="s">
        <v>75</v>
      </c>
      <c r="F41" s="71" t="s">
        <v>75</v>
      </c>
      <c r="G41" s="71" t="s">
        <v>75</v>
      </c>
      <c r="H41" s="71" t="s">
        <v>75</v>
      </c>
      <c r="I41" s="70">
        <v>0</v>
      </c>
      <c r="J41" s="70">
        <v>0</v>
      </c>
      <c r="K41" s="70">
        <v>0</v>
      </c>
    </row>
    <row r="42" spans="1:11" ht="15">
      <c r="A42" s="69" t="s">
        <v>34</v>
      </c>
      <c r="B42" s="70">
        <v>15626</v>
      </c>
      <c r="C42" s="70">
        <v>15206</v>
      </c>
      <c r="D42" s="70">
        <v>15443</v>
      </c>
      <c r="E42" s="70">
        <v>13850</v>
      </c>
      <c r="F42" s="70">
        <v>15479.333</v>
      </c>
      <c r="G42" s="70">
        <v>15413.827</v>
      </c>
      <c r="H42" s="70">
        <v>15123.808</v>
      </c>
      <c r="I42" s="70">
        <v>14060.727</v>
      </c>
      <c r="J42" s="70">
        <v>13252.5</v>
      </c>
      <c r="K42" s="71" t="s">
        <v>75</v>
      </c>
    </row>
    <row r="43" spans="1:11" ht="15">
      <c r="A43" s="69" t="s">
        <v>35</v>
      </c>
      <c r="B43" s="71" t="s">
        <v>75</v>
      </c>
      <c r="C43" s="71" t="s">
        <v>75</v>
      </c>
      <c r="D43" s="71" t="s">
        <v>75</v>
      </c>
      <c r="E43" s="71" t="s">
        <v>75</v>
      </c>
      <c r="F43" s="71" t="s">
        <v>75</v>
      </c>
      <c r="G43" s="71" t="s">
        <v>75</v>
      </c>
      <c r="H43" s="71" t="s">
        <v>75</v>
      </c>
      <c r="I43" s="70">
        <v>0</v>
      </c>
      <c r="J43" s="70">
        <v>0</v>
      </c>
      <c r="K43" s="70">
        <v>0</v>
      </c>
    </row>
    <row r="44" spans="1:11" ht="15">
      <c r="A44" s="69" t="s">
        <v>36</v>
      </c>
      <c r="B44" s="71" t="s">
        <v>75</v>
      </c>
      <c r="C44" s="71" t="s">
        <v>75</v>
      </c>
      <c r="D44" s="71" t="s">
        <v>75</v>
      </c>
      <c r="E44" s="71" t="s">
        <v>75</v>
      </c>
      <c r="F44" s="71" t="s">
        <v>75</v>
      </c>
      <c r="G44" s="71" t="s">
        <v>75</v>
      </c>
      <c r="H44" s="71" t="s">
        <v>75</v>
      </c>
      <c r="I44" s="70">
        <v>0</v>
      </c>
      <c r="J44" s="70">
        <v>0</v>
      </c>
      <c r="K44" s="70">
        <v>0</v>
      </c>
    </row>
    <row r="45" spans="1:11" ht="15">
      <c r="A45" s="69" t="s">
        <v>37</v>
      </c>
      <c r="B45" s="71" t="s">
        <v>75</v>
      </c>
      <c r="C45" s="71" t="s">
        <v>75</v>
      </c>
      <c r="D45" s="71" t="s">
        <v>75</v>
      </c>
      <c r="E45" s="71" t="s">
        <v>75</v>
      </c>
      <c r="F45" s="71" t="s">
        <v>75</v>
      </c>
      <c r="G45" s="71" t="s">
        <v>75</v>
      </c>
      <c r="H45" s="71" t="s">
        <v>75</v>
      </c>
      <c r="I45" s="71" t="s">
        <v>75</v>
      </c>
      <c r="J45" s="70">
        <v>0</v>
      </c>
      <c r="K45" s="71" t="s">
        <v>75</v>
      </c>
    </row>
    <row r="46" spans="1:11" ht="15">
      <c r="A46" s="69" t="s">
        <v>38</v>
      </c>
      <c r="B46" s="71" t="s">
        <v>75</v>
      </c>
      <c r="C46" s="71" t="s">
        <v>75</v>
      </c>
      <c r="D46" s="71" t="s">
        <v>75</v>
      </c>
      <c r="E46" s="71" t="s">
        <v>75</v>
      </c>
      <c r="F46" s="71" t="s">
        <v>75</v>
      </c>
      <c r="G46" s="71" t="s">
        <v>75</v>
      </c>
      <c r="H46" s="71" t="s">
        <v>75</v>
      </c>
      <c r="I46" s="70">
        <v>0</v>
      </c>
      <c r="J46" s="70">
        <v>0</v>
      </c>
      <c r="K46" s="70">
        <v>0</v>
      </c>
    </row>
    <row r="47" spans="1:11" ht="15">
      <c r="A47" s="69" t="s">
        <v>39</v>
      </c>
      <c r="B47" s="71" t="s">
        <v>75</v>
      </c>
      <c r="C47" s="71" t="s">
        <v>75</v>
      </c>
      <c r="D47" s="71" t="s">
        <v>75</v>
      </c>
      <c r="E47" s="71" t="s">
        <v>75</v>
      </c>
      <c r="F47" s="71" t="s">
        <v>75</v>
      </c>
      <c r="G47" s="71" t="s">
        <v>75</v>
      </c>
      <c r="H47" s="71" t="s">
        <v>75</v>
      </c>
      <c r="I47" s="71" t="s">
        <v>75</v>
      </c>
      <c r="J47" s="70">
        <v>0</v>
      </c>
      <c r="K47" s="70">
        <v>0</v>
      </c>
    </row>
    <row r="48" spans="1:11" ht="15">
      <c r="A48" s="69" t="s">
        <v>40</v>
      </c>
      <c r="B48" s="70">
        <v>0</v>
      </c>
      <c r="C48" s="70">
        <v>0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1" t="s">
        <v>75</v>
      </c>
    </row>
    <row r="49" spans="1:11" ht="15">
      <c r="A49" s="69" t="s">
        <v>41</v>
      </c>
      <c r="B49" s="71" t="s">
        <v>75</v>
      </c>
      <c r="C49" s="71" t="s">
        <v>75</v>
      </c>
      <c r="D49" s="71" t="s">
        <v>75</v>
      </c>
      <c r="E49" s="71" t="s">
        <v>75</v>
      </c>
      <c r="F49" s="71" t="s">
        <v>75</v>
      </c>
      <c r="G49" s="71" t="s">
        <v>75</v>
      </c>
      <c r="H49" s="71" t="s">
        <v>75</v>
      </c>
      <c r="I49" s="70">
        <v>0</v>
      </c>
      <c r="J49" s="70">
        <v>0</v>
      </c>
      <c r="K49" s="70">
        <v>0</v>
      </c>
    </row>
    <row r="50" spans="1:11" ht="15">
      <c r="A50" s="69" t="s">
        <v>42</v>
      </c>
      <c r="B50" s="71" t="s">
        <v>75</v>
      </c>
      <c r="C50" s="71" t="s">
        <v>75</v>
      </c>
      <c r="D50" s="71" t="s">
        <v>75</v>
      </c>
      <c r="E50" s="71" t="s">
        <v>75</v>
      </c>
      <c r="F50" s="71" t="s">
        <v>75</v>
      </c>
      <c r="G50" s="71" t="s">
        <v>75</v>
      </c>
      <c r="H50" s="71" t="s">
        <v>75</v>
      </c>
      <c r="I50" s="70">
        <v>0</v>
      </c>
      <c r="J50" s="70">
        <v>0</v>
      </c>
      <c r="K50" s="70">
        <v>0</v>
      </c>
    </row>
    <row r="51" spans="1:11" ht="15">
      <c r="A51" s="69" t="s">
        <v>43</v>
      </c>
      <c r="B51" s="70">
        <v>23519</v>
      </c>
      <c r="C51" s="70">
        <v>23490</v>
      </c>
      <c r="D51" s="70">
        <v>21685</v>
      </c>
      <c r="E51" s="70">
        <v>23035</v>
      </c>
      <c r="F51" s="70">
        <v>22836</v>
      </c>
      <c r="G51" s="70">
        <v>21096</v>
      </c>
      <c r="H51" s="71" t="s">
        <v>75</v>
      </c>
      <c r="I51" s="71" t="s">
        <v>75</v>
      </c>
      <c r="J51" s="71" t="s">
        <v>75</v>
      </c>
      <c r="K51" s="71" t="s">
        <v>75</v>
      </c>
    </row>
    <row r="52" spans="1:11" ht="15">
      <c r="A52" s="69" t="s">
        <v>44</v>
      </c>
      <c r="B52" s="70">
        <v>0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</row>
    <row r="54" ht="15">
      <c r="A54" s="67" t="s">
        <v>84</v>
      </c>
    </row>
    <row r="55" spans="1:2" ht="15">
      <c r="A55" s="67" t="s">
        <v>75</v>
      </c>
      <c r="B55" s="67" t="s">
        <v>76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1">
      <selection activeCell="N19" sqref="N19"/>
    </sheetView>
  </sheetViews>
  <sheetFormatPr defaultColWidth="21.57421875" defaultRowHeight="15"/>
  <sheetData>
    <row r="1" ht="15">
      <c r="A1" s="67" t="s">
        <v>139</v>
      </c>
    </row>
    <row r="3" spans="1:2" ht="15">
      <c r="A3" s="67" t="s">
        <v>77</v>
      </c>
      <c r="B3" s="68">
        <v>44545.521250000005</v>
      </c>
    </row>
    <row r="4" spans="1:2" ht="15">
      <c r="A4" s="67" t="s">
        <v>78</v>
      </c>
      <c r="B4" s="68">
        <v>44562.46505702546</v>
      </c>
    </row>
    <row r="5" spans="1:2" ht="15">
      <c r="A5" s="67" t="s">
        <v>79</v>
      </c>
      <c r="B5" s="67" t="s">
        <v>0</v>
      </c>
    </row>
    <row r="7" spans="1:2" ht="15">
      <c r="A7" s="67" t="s">
        <v>140</v>
      </c>
      <c r="B7" s="67" t="s">
        <v>100</v>
      </c>
    </row>
    <row r="8" spans="1:2" ht="15">
      <c r="A8" s="67" t="s">
        <v>82</v>
      </c>
      <c r="B8" s="67" t="s">
        <v>94</v>
      </c>
    </row>
    <row r="10" spans="1:11" ht="15">
      <c r="A10" s="69" t="s">
        <v>141</v>
      </c>
      <c r="B10" s="69" t="s">
        <v>66</v>
      </c>
      <c r="C10" s="69" t="s">
        <v>67</v>
      </c>
      <c r="D10" s="69" t="s">
        <v>68</v>
      </c>
      <c r="E10" s="69" t="s">
        <v>69</v>
      </c>
      <c r="F10" s="69" t="s">
        <v>70</v>
      </c>
      <c r="G10" s="69" t="s">
        <v>71</v>
      </c>
      <c r="H10" s="69" t="s">
        <v>72</v>
      </c>
      <c r="I10" s="69" t="s">
        <v>73</v>
      </c>
      <c r="J10" s="69" t="s">
        <v>74</v>
      </c>
      <c r="K10" s="69" t="s">
        <v>130</v>
      </c>
    </row>
    <row r="11" spans="1:11" ht="15">
      <c r="A11" s="69" t="s">
        <v>3</v>
      </c>
      <c r="B11" s="71" t="s">
        <v>75</v>
      </c>
      <c r="C11" s="71" t="s">
        <v>75</v>
      </c>
      <c r="D11" s="71" t="s">
        <v>75</v>
      </c>
      <c r="E11" s="71" t="s">
        <v>75</v>
      </c>
      <c r="F11" s="71" t="s">
        <v>75</v>
      </c>
      <c r="G11" s="71" t="s">
        <v>75</v>
      </c>
      <c r="H11" s="71" t="s">
        <v>75</v>
      </c>
      <c r="I11" s="71" t="s">
        <v>75</v>
      </c>
      <c r="J11" s="71" t="s">
        <v>75</v>
      </c>
      <c r="K11" s="71" t="s">
        <v>75</v>
      </c>
    </row>
    <row r="12" spans="1:11" ht="15">
      <c r="A12" s="69" t="s">
        <v>142</v>
      </c>
      <c r="B12" s="71" t="s">
        <v>75</v>
      </c>
      <c r="C12" s="71" t="s">
        <v>75</v>
      </c>
      <c r="D12" s="71" t="s">
        <v>75</v>
      </c>
      <c r="E12" s="71" t="s">
        <v>75</v>
      </c>
      <c r="F12" s="71" t="s">
        <v>75</v>
      </c>
      <c r="G12" s="71" t="s">
        <v>75</v>
      </c>
      <c r="H12" s="71" t="s">
        <v>75</v>
      </c>
      <c r="I12" s="71" t="s">
        <v>75</v>
      </c>
      <c r="J12" s="71" t="s">
        <v>75</v>
      </c>
      <c r="K12" s="71" t="s">
        <v>75</v>
      </c>
    </row>
    <row r="13" spans="1:11" ht="15">
      <c r="A13" s="69" t="s">
        <v>4</v>
      </c>
      <c r="B13" s="70">
        <v>47.966</v>
      </c>
      <c r="C13" s="70">
        <v>47.422</v>
      </c>
      <c r="D13" s="70">
        <v>46.3</v>
      </c>
      <c r="E13" s="70">
        <v>47.528</v>
      </c>
      <c r="F13" s="70">
        <v>48.4</v>
      </c>
      <c r="G13" s="70">
        <v>48.889</v>
      </c>
      <c r="H13" s="70">
        <v>49.884</v>
      </c>
      <c r="I13" s="70">
        <v>46.226</v>
      </c>
      <c r="J13" s="70">
        <v>46.775</v>
      </c>
      <c r="K13" s="70">
        <v>48.794</v>
      </c>
    </row>
    <row r="14" spans="1:11" ht="15">
      <c r="A14" s="69" t="s">
        <v>5</v>
      </c>
      <c r="B14" s="70">
        <v>48.09</v>
      </c>
      <c r="C14" s="70">
        <v>48.65</v>
      </c>
      <c r="D14" s="70">
        <v>49.19</v>
      </c>
      <c r="E14" s="70">
        <v>49.7</v>
      </c>
      <c r="F14" s="70">
        <v>49.7</v>
      </c>
      <c r="G14" s="70">
        <v>50.08</v>
      </c>
      <c r="H14" s="70">
        <v>49.33</v>
      </c>
      <c r="I14" s="70">
        <v>49.72</v>
      </c>
      <c r="J14" s="70">
        <v>13.59</v>
      </c>
      <c r="K14" s="70">
        <v>51.29</v>
      </c>
    </row>
    <row r="15" spans="1:11" ht="15">
      <c r="A15" s="69" t="s">
        <v>6</v>
      </c>
      <c r="B15" s="70">
        <v>28.4</v>
      </c>
      <c r="C15" s="70">
        <v>29.6</v>
      </c>
      <c r="D15" s="70">
        <v>32.8</v>
      </c>
      <c r="E15" s="70">
        <v>34.6</v>
      </c>
      <c r="F15" s="70">
        <v>34.4</v>
      </c>
      <c r="G15" s="70">
        <v>38.9</v>
      </c>
      <c r="H15" s="70">
        <v>46.9</v>
      </c>
      <c r="I15" s="70">
        <v>47.2</v>
      </c>
      <c r="J15" s="70">
        <v>48.8</v>
      </c>
      <c r="K15" s="70">
        <v>46.7</v>
      </c>
    </row>
    <row r="16" spans="1:11" ht="15">
      <c r="A16" s="69" t="s">
        <v>7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</row>
    <row r="17" spans="1:11" ht="15">
      <c r="A17" s="69" t="s">
        <v>8</v>
      </c>
      <c r="B17" s="70">
        <v>52</v>
      </c>
      <c r="C17" s="70">
        <v>52</v>
      </c>
      <c r="D17" s="70">
        <v>52</v>
      </c>
      <c r="E17" s="70">
        <v>52</v>
      </c>
      <c r="F17" s="70">
        <v>52</v>
      </c>
      <c r="G17" s="70">
        <v>52</v>
      </c>
      <c r="H17" s="70">
        <v>52</v>
      </c>
      <c r="I17" s="70">
        <v>52</v>
      </c>
      <c r="J17" s="70">
        <v>52</v>
      </c>
      <c r="K17" s="70">
        <v>52</v>
      </c>
    </row>
    <row r="18" spans="1:11" ht="15">
      <c r="A18" s="69" t="s">
        <v>9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</row>
    <row r="19" spans="1:11" ht="15">
      <c r="A19" s="69" t="s">
        <v>10</v>
      </c>
      <c r="B19" s="71" t="s">
        <v>75</v>
      </c>
      <c r="C19" s="71" t="s">
        <v>75</v>
      </c>
      <c r="D19" s="71" t="s">
        <v>75</v>
      </c>
      <c r="E19" s="71" t="s">
        <v>75</v>
      </c>
      <c r="F19" s="71" t="s">
        <v>75</v>
      </c>
      <c r="G19" s="71" t="s">
        <v>75</v>
      </c>
      <c r="H19" s="71" t="s">
        <v>75</v>
      </c>
      <c r="I19" s="71" t="s">
        <v>75</v>
      </c>
      <c r="J19" s="70">
        <v>0</v>
      </c>
      <c r="K19" s="70">
        <v>0</v>
      </c>
    </row>
    <row r="20" spans="1:11" ht="15">
      <c r="A20" s="69" t="s">
        <v>11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</row>
    <row r="21" spans="1:11" ht="15">
      <c r="A21" s="69" t="s">
        <v>12</v>
      </c>
      <c r="B21" s="70">
        <v>48.6</v>
      </c>
      <c r="C21" s="70">
        <v>43.6</v>
      </c>
      <c r="D21" s="70">
        <v>49.5</v>
      </c>
      <c r="E21" s="70">
        <v>49.9</v>
      </c>
      <c r="F21" s="70">
        <v>49</v>
      </c>
      <c r="G21" s="70">
        <v>49.2</v>
      </c>
      <c r="H21" s="70">
        <v>49.1</v>
      </c>
      <c r="I21" s="70">
        <v>48.7</v>
      </c>
      <c r="J21" s="70">
        <v>48.3</v>
      </c>
      <c r="K21" s="70">
        <v>50.1</v>
      </c>
    </row>
    <row r="22" spans="1:11" ht="15">
      <c r="A22" s="69" t="s">
        <v>13</v>
      </c>
      <c r="B22" s="70">
        <v>42.8</v>
      </c>
      <c r="C22" s="70">
        <v>44.1</v>
      </c>
      <c r="D22" s="70">
        <v>44</v>
      </c>
      <c r="E22" s="70">
        <v>44.8</v>
      </c>
      <c r="F22" s="70">
        <v>44.8</v>
      </c>
      <c r="G22" s="70">
        <v>44.9</v>
      </c>
      <c r="H22" s="70">
        <v>44.9</v>
      </c>
      <c r="I22" s="70">
        <v>44.7</v>
      </c>
      <c r="J22" s="70">
        <v>44.3</v>
      </c>
      <c r="K22" s="70">
        <v>42.65</v>
      </c>
    </row>
    <row r="23" spans="1:11" ht="15">
      <c r="A23" s="69" t="s">
        <v>14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</row>
    <row r="24" spans="1:11" ht="15">
      <c r="A24" s="69" t="s">
        <v>15</v>
      </c>
      <c r="B24" s="71" t="s">
        <v>75</v>
      </c>
      <c r="C24" s="71" t="s">
        <v>75</v>
      </c>
      <c r="D24" s="71" t="s">
        <v>75</v>
      </c>
      <c r="E24" s="71" t="s">
        <v>75</v>
      </c>
      <c r="F24" s="71" t="s">
        <v>75</v>
      </c>
      <c r="G24" s="71" t="s">
        <v>75</v>
      </c>
      <c r="H24" s="71" t="s">
        <v>75</v>
      </c>
      <c r="I24" s="71" t="s">
        <v>75</v>
      </c>
      <c r="J24" s="70">
        <v>0</v>
      </c>
      <c r="K24" s="70">
        <v>0</v>
      </c>
    </row>
    <row r="25" spans="1:11" ht="15">
      <c r="A25" s="69" t="s">
        <v>16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</row>
    <row r="26" spans="1:11" ht="15">
      <c r="A26" s="69" t="s">
        <v>17</v>
      </c>
      <c r="B26" s="71" t="s">
        <v>75</v>
      </c>
      <c r="C26" s="71" t="s">
        <v>75</v>
      </c>
      <c r="D26" s="71" t="s">
        <v>75</v>
      </c>
      <c r="E26" s="71" t="s">
        <v>75</v>
      </c>
      <c r="F26" s="71" t="s">
        <v>75</v>
      </c>
      <c r="G26" s="71" t="s">
        <v>75</v>
      </c>
      <c r="H26" s="71" t="s">
        <v>75</v>
      </c>
      <c r="I26" s="70">
        <v>0</v>
      </c>
      <c r="J26" s="70">
        <v>0</v>
      </c>
      <c r="K26" s="70">
        <v>0</v>
      </c>
    </row>
    <row r="27" spans="1:11" ht="15">
      <c r="A27" s="69" t="s">
        <v>18</v>
      </c>
      <c r="B27" s="71" t="s">
        <v>75</v>
      </c>
      <c r="C27" s="71" t="s">
        <v>75</v>
      </c>
      <c r="D27" s="71" t="s">
        <v>75</v>
      </c>
      <c r="E27" s="71" t="s">
        <v>75</v>
      </c>
      <c r="F27" s="71" t="s">
        <v>75</v>
      </c>
      <c r="G27" s="71" t="s">
        <v>75</v>
      </c>
      <c r="H27" s="71" t="s">
        <v>75</v>
      </c>
      <c r="I27" s="70">
        <v>0</v>
      </c>
      <c r="J27" s="70">
        <v>0</v>
      </c>
      <c r="K27" s="70">
        <v>0</v>
      </c>
    </row>
    <row r="28" spans="1:11" ht="15">
      <c r="A28" s="69" t="s">
        <v>19</v>
      </c>
      <c r="B28" s="71" t="s">
        <v>75</v>
      </c>
      <c r="C28" s="71" t="s">
        <v>75</v>
      </c>
      <c r="D28" s="71" t="s">
        <v>75</v>
      </c>
      <c r="E28" s="71" t="s">
        <v>75</v>
      </c>
      <c r="F28" s="71" t="s">
        <v>75</v>
      </c>
      <c r="G28" s="71" t="s">
        <v>75</v>
      </c>
      <c r="H28" s="71" t="s">
        <v>75</v>
      </c>
      <c r="I28" s="70">
        <v>0</v>
      </c>
      <c r="J28" s="70">
        <v>0</v>
      </c>
      <c r="K28" s="70">
        <v>0</v>
      </c>
    </row>
    <row r="29" spans="1:11" ht="15">
      <c r="A29" s="69" t="s">
        <v>20</v>
      </c>
      <c r="B29" s="70">
        <v>39.68</v>
      </c>
      <c r="C29" s="70">
        <v>40.558</v>
      </c>
      <c r="D29" s="70">
        <v>41.69</v>
      </c>
      <c r="E29" s="70">
        <v>42.2</v>
      </c>
      <c r="F29" s="70">
        <v>43.32</v>
      </c>
      <c r="G29" s="70">
        <v>43.32</v>
      </c>
      <c r="H29" s="70">
        <v>45.38</v>
      </c>
      <c r="I29" s="70">
        <v>45.1</v>
      </c>
      <c r="J29" s="70">
        <v>46.47</v>
      </c>
      <c r="K29" s="70">
        <v>47.45</v>
      </c>
    </row>
    <row r="30" spans="1:11" ht="15">
      <c r="A30" s="69" t="s">
        <v>21</v>
      </c>
      <c r="B30" s="71" t="s">
        <v>75</v>
      </c>
      <c r="C30" s="71" t="s">
        <v>75</v>
      </c>
      <c r="D30" s="71" t="s">
        <v>75</v>
      </c>
      <c r="E30" s="71" t="s">
        <v>75</v>
      </c>
      <c r="F30" s="71" t="s">
        <v>75</v>
      </c>
      <c r="G30" s="71" t="s">
        <v>75</v>
      </c>
      <c r="H30" s="71" t="s">
        <v>75</v>
      </c>
      <c r="I30" s="70">
        <v>0</v>
      </c>
      <c r="J30" s="70">
        <v>0</v>
      </c>
      <c r="K30" s="70">
        <v>0</v>
      </c>
    </row>
    <row r="31" spans="1:11" ht="15">
      <c r="A31" s="69" t="s">
        <v>22</v>
      </c>
      <c r="B31" s="71" t="s">
        <v>75</v>
      </c>
      <c r="C31" s="71" t="s">
        <v>75</v>
      </c>
      <c r="D31" s="71" t="s">
        <v>75</v>
      </c>
      <c r="E31" s="71" t="s">
        <v>75</v>
      </c>
      <c r="F31" s="71" t="s">
        <v>75</v>
      </c>
      <c r="G31" s="71" t="s">
        <v>75</v>
      </c>
      <c r="H31" s="71" t="s">
        <v>75</v>
      </c>
      <c r="I31" s="71" t="s">
        <v>75</v>
      </c>
      <c r="J31" s="71" t="s">
        <v>75</v>
      </c>
      <c r="K31" s="71" t="s">
        <v>75</v>
      </c>
    </row>
    <row r="32" spans="1:11" ht="15">
      <c r="A32" s="69" t="s">
        <v>23</v>
      </c>
      <c r="B32" s="71" t="s">
        <v>75</v>
      </c>
      <c r="C32" s="71" t="s">
        <v>75</v>
      </c>
      <c r="D32" s="71" t="s">
        <v>75</v>
      </c>
      <c r="E32" s="71" t="s">
        <v>75</v>
      </c>
      <c r="F32" s="71" t="s">
        <v>75</v>
      </c>
      <c r="G32" s="71" t="s">
        <v>75</v>
      </c>
      <c r="H32" s="71" t="s">
        <v>75</v>
      </c>
      <c r="I32" s="70">
        <v>0</v>
      </c>
      <c r="J32" s="70">
        <v>0</v>
      </c>
      <c r="K32" s="70">
        <v>0</v>
      </c>
    </row>
    <row r="33" spans="1:11" ht="15">
      <c r="A33" s="69" t="s">
        <v>24</v>
      </c>
      <c r="B33" s="71" t="s">
        <v>75</v>
      </c>
      <c r="C33" s="71" t="s">
        <v>75</v>
      </c>
      <c r="D33" s="71" t="s">
        <v>75</v>
      </c>
      <c r="E33" s="71" t="s">
        <v>75</v>
      </c>
      <c r="F33" s="71" t="s">
        <v>75</v>
      </c>
      <c r="G33" s="71" t="s">
        <v>75</v>
      </c>
      <c r="H33" s="71" t="s">
        <v>75</v>
      </c>
      <c r="I33" s="71" t="s">
        <v>75</v>
      </c>
      <c r="J33" s="70">
        <v>0</v>
      </c>
      <c r="K33" s="70">
        <v>0</v>
      </c>
    </row>
    <row r="34" spans="1:11" ht="15">
      <c r="A34" s="69" t="s">
        <v>25</v>
      </c>
      <c r="B34" s="71" t="s">
        <v>75</v>
      </c>
      <c r="C34" s="71" t="s">
        <v>75</v>
      </c>
      <c r="D34" s="71" t="s">
        <v>75</v>
      </c>
      <c r="E34" s="71" t="s">
        <v>75</v>
      </c>
      <c r="F34" s="71" t="s">
        <v>75</v>
      </c>
      <c r="G34" s="71" t="s">
        <v>75</v>
      </c>
      <c r="H34" s="71" t="s">
        <v>75</v>
      </c>
      <c r="I34" s="71" t="s">
        <v>75</v>
      </c>
      <c r="J34" s="70">
        <v>0</v>
      </c>
      <c r="K34" s="70">
        <v>0</v>
      </c>
    </row>
    <row r="35" spans="1:11" ht="15">
      <c r="A35" s="69" t="s">
        <v>26</v>
      </c>
      <c r="B35" s="70">
        <v>7.197</v>
      </c>
      <c r="C35" s="70">
        <v>7.198</v>
      </c>
      <c r="D35" s="70">
        <v>7.2</v>
      </c>
      <c r="E35" s="70">
        <v>7.2</v>
      </c>
      <c r="F35" s="70">
        <v>7.3</v>
      </c>
      <c r="G35" s="70">
        <v>7.3</v>
      </c>
      <c r="H35" s="70">
        <v>7.3</v>
      </c>
      <c r="I35" s="70">
        <v>7.3</v>
      </c>
      <c r="J35" s="70">
        <v>7.3</v>
      </c>
      <c r="K35" s="70">
        <v>7.2</v>
      </c>
    </row>
    <row r="36" spans="1:11" ht="15">
      <c r="A36" s="69" t="s">
        <v>27</v>
      </c>
      <c r="B36" s="71" t="s">
        <v>75</v>
      </c>
      <c r="C36" s="70">
        <v>43.141</v>
      </c>
      <c r="D36" s="70">
        <v>44</v>
      </c>
      <c r="E36" s="71" t="s">
        <v>75</v>
      </c>
      <c r="F36" s="70">
        <v>43.243</v>
      </c>
      <c r="G36" s="70">
        <v>43.51</v>
      </c>
      <c r="H36" s="71" t="s">
        <v>75</v>
      </c>
      <c r="I36" s="70">
        <v>43.371</v>
      </c>
      <c r="J36" s="70">
        <v>45.61</v>
      </c>
      <c r="K36" s="70">
        <v>0</v>
      </c>
    </row>
    <row r="37" spans="1:11" ht="15">
      <c r="A37" s="69" t="s">
        <v>28</v>
      </c>
      <c r="B37" s="70">
        <v>47.54</v>
      </c>
      <c r="C37" s="70">
        <v>47.81</v>
      </c>
      <c r="D37" s="70">
        <v>49.22</v>
      </c>
      <c r="E37" s="70">
        <v>49.68</v>
      </c>
      <c r="F37" s="70">
        <v>50.39</v>
      </c>
      <c r="G37" s="70">
        <v>54.79</v>
      </c>
      <c r="H37" s="70">
        <v>55.84</v>
      </c>
      <c r="I37" s="70">
        <v>56.25</v>
      </c>
      <c r="J37" s="70">
        <v>56.37</v>
      </c>
      <c r="K37" s="70">
        <v>55.49</v>
      </c>
    </row>
    <row r="38" spans="1:11" ht="15">
      <c r="A38" s="69" t="s">
        <v>29</v>
      </c>
      <c r="B38" s="70">
        <v>42</v>
      </c>
      <c r="C38" s="70">
        <v>44</v>
      </c>
      <c r="D38" s="70">
        <v>43.4</v>
      </c>
      <c r="E38" s="70">
        <v>45.1</v>
      </c>
      <c r="F38" s="70">
        <v>45.5</v>
      </c>
      <c r="G38" s="70">
        <v>46</v>
      </c>
      <c r="H38" s="70">
        <v>47.2</v>
      </c>
      <c r="I38" s="70">
        <v>47.4</v>
      </c>
      <c r="J38" s="70">
        <v>47.9</v>
      </c>
      <c r="K38" s="70">
        <v>48.4</v>
      </c>
    </row>
    <row r="39" spans="1:11" ht="15">
      <c r="A39" s="69" t="s">
        <v>30</v>
      </c>
      <c r="B39" s="70">
        <v>44.5</v>
      </c>
      <c r="C39" s="70">
        <v>43.4</v>
      </c>
      <c r="D39" s="70">
        <v>45.9</v>
      </c>
      <c r="E39" s="70">
        <v>45.9</v>
      </c>
      <c r="F39" s="70">
        <v>44.7</v>
      </c>
      <c r="G39" s="70">
        <v>45.9</v>
      </c>
      <c r="H39" s="70">
        <v>47.1</v>
      </c>
      <c r="I39" s="70">
        <v>50.1</v>
      </c>
      <c r="J39" s="70">
        <v>48.8</v>
      </c>
      <c r="K39" s="70">
        <v>48.2</v>
      </c>
    </row>
    <row r="40" spans="1:11" ht="15">
      <c r="A40" s="69" t="s">
        <v>31</v>
      </c>
      <c r="B40" s="71" t="s">
        <v>75</v>
      </c>
      <c r="C40" s="71" t="s">
        <v>75</v>
      </c>
      <c r="D40" s="71" t="s">
        <v>75</v>
      </c>
      <c r="E40" s="71" t="s">
        <v>75</v>
      </c>
      <c r="F40" s="71" t="s">
        <v>75</v>
      </c>
      <c r="G40" s="71" t="s">
        <v>75</v>
      </c>
      <c r="H40" s="71" t="s">
        <v>75</v>
      </c>
      <c r="I40" s="70">
        <v>0</v>
      </c>
      <c r="J40" s="70">
        <v>0</v>
      </c>
      <c r="K40" s="71" t="s">
        <v>75</v>
      </c>
    </row>
    <row r="41" spans="1:11" ht="15">
      <c r="A41" s="69" t="s">
        <v>32</v>
      </c>
      <c r="B41" s="71" t="s">
        <v>75</v>
      </c>
      <c r="C41" s="71" t="s">
        <v>75</v>
      </c>
      <c r="D41" s="71" t="s">
        <v>75</v>
      </c>
      <c r="E41" s="71" t="s">
        <v>75</v>
      </c>
      <c r="F41" s="71" t="s">
        <v>75</v>
      </c>
      <c r="G41" s="71" t="s">
        <v>75</v>
      </c>
      <c r="H41" s="71" t="s">
        <v>75</v>
      </c>
      <c r="I41" s="70">
        <v>0</v>
      </c>
      <c r="J41" s="70">
        <v>0</v>
      </c>
      <c r="K41" s="70">
        <v>0</v>
      </c>
    </row>
    <row r="42" spans="1:11" ht="15">
      <c r="A42" s="69" t="s">
        <v>33</v>
      </c>
      <c r="B42" s="71" t="s">
        <v>75</v>
      </c>
      <c r="C42" s="71" t="s">
        <v>75</v>
      </c>
      <c r="D42" s="71" t="s">
        <v>75</v>
      </c>
      <c r="E42" s="71" t="s">
        <v>75</v>
      </c>
      <c r="F42" s="71" t="s">
        <v>75</v>
      </c>
      <c r="G42" s="71" t="s">
        <v>75</v>
      </c>
      <c r="H42" s="71" t="s">
        <v>75</v>
      </c>
      <c r="I42" s="70">
        <v>0</v>
      </c>
      <c r="J42" s="70">
        <v>0</v>
      </c>
      <c r="K42" s="70">
        <v>0</v>
      </c>
    </row>
    <row r="43" spans="1:11" ht="15">
      <c r="A43" s="69" t="s">
        <v>34</v>
      </c>
      <c r="B43" s="70">
        <v>28</v>
      </c>
      <c r="C43" s="70">
        <v>29.4</v>
      </c>
      <c r="D43" s="70">
        <v>11.3</v>
      </c>
      <c r="E43" s="70">
        <v>32</v>
      </c>
      <c r="F43" s="70">
        <v>30.7</v>
      </c>
      <c r="G43" s="70">
        <v>32.7</v>
      </c>
      <c r="H43" s="70">
        <v>32.102</v>
      </c>
      <c r="I43" s="70">
        <v>33.138</v>
      </c>
      <c r="J43" s="70">
        <v>33.491</v>
      </c>
      <c r="K43" s="71" t="s">
        <v>75</v>
      </c>
    </row>
    <row r="44" spans="1:11" ht="15">
      <c r="A44" s="69" t="s">
        <v>35</v>
      </c>
      <c r="B44" s="71" t="s">
        <v>75</v>
      </c>
      <c r="C44" s="71" t="s">
        <v>75</v>
      </c>
      <c r="D44" s="71" t="s">
        <v>75</v>
      </c>
      <c r="E44" s="71" t="s">
        <v>75</v>
      </c>
      <c r="F44" s="71" t="s">
        <v>75</v>
      </c>
      <c r="G44" s="71" t="s">
        <v>75</v>
      </c>
      <c r="H44" s="71" t="s">
        <v>75</v>
      </c>
      <c r="I44" s="70">
        <v>0</v>
      </c>
      <c r="J44" s="70">
        <v>0</v>
      </c>
      <c r="K44" s="70">
        <v>0</v>
      </c>
    </row>
    <row r="45" spans="1:11" ht="15">
      <c r="A45" s="69" t="s">
        <v>36</v>
      </c>
      <c r="B45" s="71" t="s">
        <v>75</v>
      </c>
      <c r="C45" s="71" t="s">
        <v>75</v>
      </c>
      <c r="D45" s="71" t="s">
        <v>75</v>
      </c>
      <c r="E45" s="71" t="s">
        <v>75</v>
      </c>
      <c r="F45" s="71" t="s">
        <v>75</v>
      </c>
      <c r="G45" s="71" t="s">
        <v>75</v>
      </c>
      <c r="H45" s="71" t="s">
        <v>75</v>
      </c>
      <c r="I45" s="70">
        <v>0</v>
      </c>
      <c r="J45" s="70">
        <v>0</v>
      </c>
      <c r="K45" s="70">
        <v>0</v>
      </c>
    </row>
    <row r="46" spans="1:11" ht="15">
      <c r="A46" s="69" t="s">
        <v>37</v>
      </c>
      <c r="B46" s="71" t="s">
        <v>75</v>
      </c>
      <c r="C46" s="71" t="s">
        <v>75</v>
      </c>
      <c r="D46" s="71" t="s">
        <v>75</v>
      </c>
      <c r="E46" s="71" t="s">
        <v>75</v>
      </c>
      <c r="F46" s="71" t="s">
        <v>75</v>
      </c>
      <c r="G46" s="71" t="s">
        <v>75</v>
      </c>
      <c r="H46" s="71" t="s">
        <v>75</v>
      </c>
      <c r="I46" s="71" t="s">
        <v>75</v>
      </c>
      <c r="J46" s="70">
        <v>0</v>
      </c>
      <c r="K46" s="71" t="s">
        <v>75</v>
      </c>
    </row>
    <row r="47" spans="1:11" ht="15">
      <c r="A47" s="69" t="s">
        <v>38</v>
      </c>
      <c r="B47" s="71" t="s">
        <v>75</v>
      </c>
      <c r="C47" s="71" t="s">
        <v>75</v>
      </c>
      <c r="D47" s="71" t="s">
        <v>75</v>
      </c>
      <c r="E47" s="71" t="s">
        <v>75</v>
      </c>
      <c r="F47" s="71" t="s">
        <v>75</v>
      </c>
      <c r="G47" s="71" t="s">
        <v>75</v>
      </c>
      <c r="H47" s="71" t="s">
        <v>75</v>
      </c>
      <c r="I47" s="70">
        <v>0</v>
      </c>
      <c r="J47" s="70">
        <v>0</v>
      </c>
      <c r="K47" s="70">
        <v>0</v>
      </c>
    </row>
    <row r="48" spans="1:11" ht="15">
      <c r="A48" s="69" t="s">
        <v>39</v>
      </c>
      <c r="B48" s="71" t="s">
        <v>75</v>
      </c>
      <c r="C48" s="71" t="s">
        <v>75</v>
      </c>
      <c r="D48" s="71" t="s">
        <v>75</v>
      </c>
      <c r="E48" s="71" t="s">
        <v>75</v>
      </c>
      <c r="F48" s="71" t="s">
        <v>75</v>
      </c>
      <c r="G48" s="71" t="s">
        <v>75</v>
      </c>
      <c r="H48" s="71" t="s">
        <v>75</v>
      </c>
      <c r="I48" s="71" t="s">
        <v>75</v>
      </c>
      <c r="J48" s="70">
        <v>0</v>
      </c>
      <c r="K48" s="70">
        <v>0</v>
      </c>
    </row>
    <row r="49" spans="1:11" ht="15">
      <c r="A49" s="69" t="s">
        <v>40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1" t="s">
        <v>75</v>
      </c>
    </row>
    <row r="50" spans="1:11" ht="15">
      <c r="A50" s="69" t="s">
        <v>41</v>
      </c>
      <c r="B50" s="71" t="s">
        <v>75</v>
      </c>
      <c r="C50" s="71" t="s">
        <v>75</v>
      </c>
      <c r="D50" s="71" t="s">
        <v>75</v>
      </c>
      <c r="E50" s="71" t="s">
        <v>75</v>
      </c>
      <c r="F50" s="71" t="s">
        <v>75</v>
      </c>
      <c r="G50" s="71" t="s">
        <v>75</v>
      </c>
      <c r="H50" s="71" t="s">
        <v>75</v>
      </c>
      <c r="I50" s="70">
        <v>0</v>
      </c>
      <c r="J50" s="70">
        <v>0</v>
      </c>
      <c r="K50" s="70">
        <v>0</v>
      </c>
    </row>
    <row r="51" spans="1:11" ht="15">
      <c r="A51" s="69" t="s">
        <v>42</v>
      </c>
      <c r="B51" s="71" t="s">
        <v>75</v>
      </c>
      <c r="C51" s="71" t="s">
        <v>75</v>
      </c>
      <c r="D51" s="71" t="s">
        <v>75</v>
      </c>
      <c r="E51" s="71" t="s">
        <v>75</v>
      </c>
      <c r="F51" s="71" t="s">
        <v>75</v>
      </c>
      <c r="G51" s="71" t="s">
        <v>75</v>
      </c>
      <c r="H51" s="71" t="s">
        <v>75</v>
      </c>
      <c r="I51" s="70">
        <v>0</v>
      </c>
      <c r="J51" s="70">
        <v>0</v>
      </c>
      <c r="K51" s="70">
        <v>0</v>
      </c>
    </row>
    <row r="52" spans="1:11" ht="15">
      <c r="A52" s="69" t="s">
        <v>43</v>
      </c>
      <c r="B52" s="71" t="s">
        <v>75</v>
      </c>
      <c r="C52" s="71" t="s">
        <v>75</v>
      </c>
      <c r="D52" s="71" t="s">
        <v>75</v>
      </c>
      <c r="E52" s="71" t="s">
        <v>75</v>
      </c>
      <c r="F52" s="71" t="s">
        <v>75</v>
      </c>
      <c r="G52" s="71" t="s">
        <v>75</v>
      </c>
      <c r="H52" s="71" t="s">
        <v>75</v>
      </c>
      <c r="I52" s="71" t="s">
        <v>75</v>
      </c>
      <c r="J52" s="71" t="s">
        <v>75</v>
      </c>
      <c r="K52" s="71" t="s">
        <v>75</v>
      </c>
    </row>
    <row r="53" spans="1:11" ht="15">
      <c r="A53" s="69" t="s">
        <v>44</v>
      </c>
      <c r="B53" s="70">
        <v>0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</row>
    <row r="55" ht="15">
      <c r="A55" s="67" t="s">
        <v>84</v>
      </c>
    </row>
    <row r="56" spans="1:2" ht="15">
      <c r="A56" s="67" t="s">
        <v>75</v>
      </c>
      <c r="B56" s="67" t="s">
        <v>76</v>
      </c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1">
      <selection activeCell="L10" sqref="L10"/>
    </sheetView>
  </sheetViews>
  <sheetFormatPr defaultColWidth="23.28125" defaultRowHeight="15"/>
  <sheetData>
    <row r="1" ht="15">
      <c r="A1" s="67" t="s">
        <v>139</v>
      </c>
    </row>
    <row r="3" spans="1:2" ht="15">
      <c r="A3" s="67" t="s">
        <v>77</v>
      </c>
      <c r="B3" s="68">
        <v>44545.521250000005</v>
      </c>
    </row>
    <row r="4" spans="1:2" ht="15">
      <c r="A4" s="67" t="s">
        <v>78</v>
      </c>
      <c r="B4" s="68">
        <v>44562.465057037036</v>
      </c>
    </row>
    <row r="5" spans="1:2" ht="15">
      <c r="A5" s="67" t="s">
        <v>79</v>
      </c>
      <c r="B5" s="67" t="s">
        <v>0</v>
      </c>
    </row>
    <row r="7" spans="1:2" ht="15">
      <c r="A7" s="67" t="s">
        <v>140</v>
      </c>
      <c r="B7" s="67" t="s">
        <v>101</v>
      </c>
    </row>
    <row r="8" spans="1:2" ht="15">
      <c r="A8" s="67" t="s">
        <v>82</v>
      </c>
      <c r="B8" s="67" t="s">
        <v>93</v>
      </c>
    </row>
    <row r="10" spans="1:11" ht="15">
      <c r="A10" s="69" t="s">
        <v>141</v>
      </c>
      <c r="B10" s="69" t="s">
        <v>66</v>
      </c>
      <c r="C10" s="69" t="s">
        <v>67</v>
      </c>
      <c r="D10" s="69" t="s">
        <v>68</v>
      </c>
      <c r="E10" s="69" t="s">
        <v>69</v>
      </c>
      <c r="F10" s="69" t="s">
        <v>70</v>
      </c>
      <c r="G10" s="69" t="s">
        <v>71</v>
      </c>
      <c r="H10" s="69" t="s">
        <v>72</v>
      </c>
      <c r="I10" s="69" t="s">
        <v>73</v>
      </c>
      <c r="J10" s="69" t="s">
        <v>74</v>
      </c>
      <c r="K10" s="69" t="s">
        <v>130</v>
      </c>
    </row>
    <row r="11" spans="1:11" ht="15">
      <c r="A11" s="69" t="s">
        <v>3</v>
      </c>
      <c r="B11" s="70">
        <v>1045</v>
      </c>
      <c r="C11" s="70">
        <v>1023</v>
      </c>
      <c r="D11" s="70">
        <v>1172</v>
      </c>
      <c r="E11" s="70">
        <v>1217</v>
      </c>
      <c r="F11" s="70">
        <v>1205</v>
      </c>
      <c r="G11" s="70">
        <v>1118</v>
      </c>
      <c r="H11" s="70">
        <v>983</v>
      </c>
      <c r="I11" s="70">
        <v>1009</v>
      </c>
      <c r="J11" s="70">
        <v>1214</v>
      </c>
      <c r="K11" s="70">
        <v>1035</v>
      </c>
    </row>
    <row r="12" spans="1:11" ht="15">
      <c r="A12" s="69" t="s">
        <v>142</v>
      </c>
      <c r="B12" s="70">
        <v>1045</v>
      </c>
      <c r="C12" s="70">
        <v>1023</v>
      </c>
      <c r="D12" s="70">
        <v>1172</v>
      </c>
      <c r="E12" s="70">
        <v>1217</v>
      </c>
      <c r="F12" s="70">
        <v>1205</v>
      </c>
      <c r="G12" s="70">
        <v>1118</v>
      </c>
      <c r="H12" s="70">
        <v>983</v>
      </c>
      <c r="I12" s="70">
        <v>1009</v>
      </c>
      <c r="J12" s="70">
        <v>1214</v>
      </c>
      <c r="K12" s="70">
        <v>1035</v>
      </c>
    </row>
    <row r="13" spans="1:11" ht="15">
      <c r="A13" s="69" t="s">
        <v>4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</row>
    <row r="14" spans="1:11" ht="15">
      <c r="A14" s="69" t="s">
        <v>5</v>
      </c>
      <c r="B14" s="71" t="s">
        <v>75</v>
      </c>
      <c r="C14" s="71" t="s">
        <v>75</v>
      </c>
      <c r="D14" s="71" t="s">
        <v>75</v>
      </c>
      <c r="E14" s="71" t="s">
        <v>75</v>
      </c>
      <c r="F14" s="71" t="s">
        <v>75</v>
      </c>
      <c r="G14" s="71" t="s">
        <v>75</v>
      </c>
      <c r="H14" s="71" t="s">
        <v>75</v>
      </c>
      <c r="I14" s="71" t="s">
        <v>75</v>
      </c>
      <c r="J14" s="70">
        <v>0</v>
      </c>
      <c r="K14" s="70">
        <v>0</v>
      </c>
    </row>
    <row r="15" spans="1:11" ht="15">
      <c r="A15" s="69" t="s">
        <v>6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15">
      <c r="A16" s="69" t="s">
        <v>7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</row>
    <row r="17" spans="1:11" ht="15">
      <c r="A17" s="69" t="s">
        <v>8</v>
      </c>
      <c r="B17" s="71" t="s">
        <v>75</v>
      </c>
      <c r="C17" s="71" t="s">
        <v>75</v>
      </c>
      <c r="D17" s="71" t="s">
        <v>75</v>
      </c>
      <c r="E17" s="71" t="s">
        <v>75</v>
      </c>
      <c r="F17" s="71" t="s">
        <v>75</v>
      </c>
      <c r="G17" s="71" t="s">
        <v>75</v>
      </c>
      <c r="H17" s="71" t="s">
        <v>75</v>
      </c>
      <c r="I17" s="71" t="s">
        <v>75</v>
      </c>
      <c r="J17" s="70">
        <v>0</v>
      </c>
      <c r="K17" s="70">
        <v>0</v>
      </c>
    </row>
    <row r="18" spans="1:11" ht="15">
      <c r="A18" s="69" t="s">
        <v>9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</row>
    <row r="19" spans="1:11" ht="15">
      <c r="A19" s="69" t="s">
        <v>10</v>
      </c>
      <c r="B19" s="71" t="s">
        <v>75</v>
      </c>
      <c r="C19" s="71" t="s">
        <v>75</v>
      </c>
      <c r="D19" s="71" t="s">
        <v>75</v>
      </c>
      <c r="E19" s="71" t="s">
        <v>75</v>
      </c>
      <c r="F19" s="71" t="s">
        <v>75</v>
      </c>
      <c r="G19" s="71" t="s">
        <v>75</v>
      </c>
      <c r="H19" s="71" t="s">
        <v>75</v>
      </c>
      <c r="I19" s="71" t="s">
        <v>75</v>
      </c>
      <c r="J19" s="70">
        <v>0</v>
      </c>
      <c r="K19" s="70">
        <v>0</v>
      </c>
    </row>
    <row r="20" spans="1:11" ht="15">
      <c r="A20" s="69" t="s">
        <v>11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</row>
    <row r="21" spans="1:11" ht="15">
      <c r="A21" s="69" t="s">
        <v>12</v>
      </c>
      <c r="B21" s="71" t="s">
        <v>75</v>
      </c>
      <c r="C21" s="71" t="s">
        <v>75</v>
      </c>
      <c r="D21" s="71" t="s">
        <v>75</v>
      </c>
      <c r="E21" s="71" t="s">
        <v>75</v>
      </c>
      <c r="F21" s="71" t="s">
        <v>75</v>
      </c>
      <c r="G21" s="71" t="s">
        <v>75</v>
      </c>
      <c r="H21" s="71" t="s">
        <v>75</v>
      </c>
      <c r="I21" s="71" t="s">
        <v>75</v>
      </c>
      <c r="J21" s="70">
        <v>0</v>
      </c>
      <c r="K21" s="70">
        <v>0</v>
      </c>
    </row>
    <row r="22" spans="1:11" ht="15">
      <c r="A22" s="69" t="s">
        <v>13</v>
      </c>
      <c r="B22" s="70">
        <v>1045</v>
      </c>
      <c r="C22" s="70">
        <v>1023</v>
      </c>
      <c r="D22" s="70">
        <v>1172</v>
      </c>
      <c r="E22" s="70">
        <v>1217</v>
      </c>
      <c r="F22" s="70">
        <v>1205</v>
      </c>
      <c r="G22" s="70">
        <v>1118</v>
      </c>
      <c r="H22" s="70">
        <v>983</v>
      </c>
      <c r="I22" s="70">
        <v>1009</v>
      </c>
      <c r="J22" s="70">
        <v>1214</v>
      </c>
      <c r="K22" s="70">
        <v>1035</v>
      </c>
    </row>
    <row r="23" spans="1:11" ht="15">
      <c r="A23" s="69" t="s">
        <v>14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</row>
    <row r="24" spans="1:11" ht="15">
      <c r="A24" s="69" t="s">
        <v>15</v>
      </c>
      <c r="B24" s="71" t="s">
        <v>75</v>
      </c>
      <c r="C24" s="71" t="s">
        <v>75</v>
      </c>
      <c r="D24" s="71" t="s">
        <v>75</v>
      </c>
      <c r="E24" s="71" t="s">
        <v>75</v>
      </c>
      <c r="F24" s="71" t="s">
        <v>75</v>
      </c>
      <c r="G24" s="71" t="s">
        <v>75</v>
      </c>
      <c r="H24" s="71" t="s">
        <v>75</v>
      </c>
      <c r="I24" s="71" t="s">
        <v>75</v>
      </c>
      <c r="J24" s="70">
        <v>0</v>
      </c>
      <c r="K24" s="70">
        <v>0</v>
      </c>
    </row>
    <row r="25" spans="1:11" ht="15">
      <c r="A25" s="69" t="s">
        <v>16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</row>
    <row r="26" spans="1:11" ht="15">
      <c r="A26" s="69" t="s">
        <v>17</v>
      </c>
      <c r="B26" s="71" t="s">
        <v>75</v>
      </c>
      <c r="C26" s="71" t="s">
        <v>75</v>
      </c>
      <c r="D26" s="71" t="s">
        <v>75</v>
      </c>
      <c r="E26" s="71" t="s">
        <v>75</v>
      </c>
      <c r="F26" s="71" t="s">
        <v>75</v>
      </c>
      <c r="G26" s="71" t="s">
        <v>75</v>
      </c>
      <c r="H26" s="71" t="s">
        <v>75</v>
      </c>
      <c r="I26" s="70">
        <v>0</v>
      </c>
      <c r="J26" s="70">
        <v>0</v>
      </c>
      <c r="K26" s="70">
        <v>0</v>
      </c>
    </row>
    <row r="27" spans="1:11" ht="15">
      <c r="A27" s="69" t="s">
        <v>18</v>
      </c>
      <c r="B27" s="71" t="s">
        <v>75</v>
      </c>
      <c r="C27" s="71" t="s">
        <v>75</v>
      </c>
      <c r="D27" s="71" t="s">
        <v>75</v>
      </c>
      <c r="E27" s="71" t="s">
        <v>75</v>
      </c>
      <c r="F27" s="71" t="s">
        <v>75</v>
      </c>
      <c r="G27" s="71" t="s">
        <v>75</v>
      </c>
      <c r="H27" s="71" t="s">
        <v>75</v>
      </c>
      <c r="I27" s="70">
        <v>0</v>
      </c>
      <c r="J27" s="70">
        <v>0</v>
      </c>
      <c r="K27" s="70">
        <v>0</v>
      </c>
    </row>
    <row r="28" spans="1:11" ht="15">
      <c r="A28" s="69" t="s">
        <v>19</v>
      </c>
      <c r="B28" s="71" t="s">
        <v>75</v>
      </c>
      <c r="C28" s="71" t="s">
        <v>75</v>
      </c>
      <c r="D28" s="71" t="s">
        <v>75</v>
      </c>
      <c r="E28" s="71" t="s">
        <v>75</v>
      </c>
      <c r="F28" s="71" t="s">
        <v>75</v>
      </c>
      <c r="G28" s="71" t="s">
        <v>75</v>
      </c>
      <c r="H28" s="71" t="s">
        <v>75</v>
      </c>
      <c r="I28" s="70">
        <v>0</v>
      </c>
      <c r="J28" s="70">
        <v>0</v>
      </c>
      <c r="K28" s="70">
        <v>0</v>
      </c>
    </row>
    <row r="29" spans="1:11" ht="15">
      <c r="A29" s="69" t="s">
        <v>20</v>
      </c>
      <c r="B29" s="71" t="s">
        <v>75</v>
      </c>
      <c r="C29" s="71" t="s">
        <v>75</v>
      </c>
      <c r="D29" s="71" t="s">
        <v>75</v>
      </c>
      <c r="E29" s="71" t="s">
        <v>75</v>
      </c>
      <c r="F29" s="71" t="s">
        <v>75</v>
      </c>
      <c r="G29" s="71" t="s">
        <v>75</v>
      </c>
      <c r="H29" s="71" t="s">
        <v>75</v>
      </c>
      <c r="I29" s="71" t="s">
        <v>75</v>
      </c>
      <c r="J29" s="70">
        <v>0</v>
      </c>
      <c r="K29" s="70">
        <v>0</v>
      </c>
    </row>
    <row r="30" spans="1:11" ht="15">
      <c r="A30" s="69" t="s">
        <v>21</v>
      </c>
      <c r="B30" s="71" t="s">
        <v>75</v>
      </c>
      <c r="C30" s="71" t="s">
        <v>75</v>
      </c>
      <c r="D30" s="71" t="s">
        <v>75</v>
      </c>
      <c r="E30" s="71" t="s">
        <v>75</v>
      </c>
      <c r="F30" s="71" t="s">
        <v>75</v>
      </c>
      <c r="G30" s="71" t="s">
        <v>75</v>
      </c>
      <c r="H30" s="71" t="s">
        <v>75</v>
      </c>
      <c r="I30" s="70">
        <v>0</v>
      </c>
      <c r="J30" s="70">
        <v>0</v>
      </c>
      <c r="K30" s="70">
        <v>0</v>
      </c>
    </row>
    <row r="31" spans="1:11" ht="15">
      <c r="A31" s="69" t="s">
        <v>22</v>
      </c>
      <c r="B31" s="71" t="s">
        <v>75</v>
      </c>
      <c r="C31" s="71" t="s">
        <v>75</v>
      </c>
      <c r="D31" s="71" t="s">
        <v>75</v>
      </c>
      <c r="E31" s="71" t="s">
        <v>75</v>
      </c>
      <c r="F31" s="71" t="s">
        <v>75</v>
      </c>
      <c r="G31" s="71" t="s">
        <v>75</v>
      </c>
      <c r="H31" s="71" t="s">
        <v>75</v>
      </c>
      <c r="I31" s="71" t="s">
        <v>75</v>
      </c>
      <c r="J31" s="70">
        <v>0</v>
      </c>
      <c r="K31" s="70">
        <v>0</v>
      </c>
    </row>
    <row r="32" spans="1:11" ht="15">
      <c r="A32" s="69" t="s">
        <v>23</v>
      </c>
      <c r="B32" s="71" t="s">
        <v>75</v>
      </c>
      <c r="C32" s="71" t="s">
        <v>75</v>
      </c>
      <c r="D32" s="71" t="s">
        <v>75</v>
      </c>
      <c r="E32" s="71" t="s">
        <v>75</v>
      </c>
      <c r="F32" s="71" t="s">
        <v>75</v>
      </c>
      <c r="G32" s="71" t="s">
        <v>75</v>
      </c>
      <c r="H32" s="71" t="s">
        <v>75</v>
      </c>
      <c r="I32" s="70">
        <v>0</v>
      </c>
      <c r="J32" s="70">
        <v>0</v>
      </c>
      <c r="K32" s="70">
        <v>0</v>
      </c>
    </row>
    <row r="33" spans="1:11" ht="15">
      <c r="A33" s="69" t="s">
        <v>24</v>
      </c>
      <c r="B33" s="71" t="s">
        <v>75</v>
      </c>
      <c r="C33" s="71" t="s">
        <v>75</v>
      </c>
      <c r="D33" s="71" t="s">
        <v>75</v>
      </c>
      <c r="E33" s="71" t="s">
        <v>75</v>
      </c>
      <c r="F33" s="71" t="s">
        <v>75</v>
      </c>
      <c r="G33" s="71" t="s">
        <v>75</v>
      </c>
      <c r="H33" s="71" t="s">
        <v>75</v>
      </c>
      <c r="I33" s="71" t="s">
        <v>75</v>
      </c>
      <c r="J33" s="70">
        <v>0</v>
      </c>
      <c r="K33" s="70">
        <v>0</v>
      </c>
    </row>
    <row r="34" spans="1:11" ht="15">
      <c r="A34" s="69" t="s">
        <v>25</v>
      </c>
      <c r="B34" s="71" t="s">
        <v>75</v>
      </c>
      <c r="C34" s="71" t="s">
        <v>75</v>
      </c>
      <c r="D34" s="71" t="s">
        <v>75</v>
      </c>
      <c r="E34" s="71" t="s">
        <v>75</v>
      </c>
      <c r="F34" s="71" t="s">
        <v>75</v>
      </c>
      <c r="G34" s="71" t="s">
        <v>75</v>
      </c>
      <c r="H34" s="71" t="s">
        <v>75</v>
      </c>
      <c r="I34" s="71" t="s">
        <v>75</v>
      </c>
      <c r="J34" s="70">
        <v>0</v>
      </c>
      <c r="K34" s="70">
        <v>0</v>
      </c>
    </row>
    <row r="35" spans="1:11" ht="15">
      <c r="A35" s="69" t="s">
        <v>26</v>
      </c>
      <c r="B35" s="71" t="s">
        <v>75</v>
      </c>
      <c r="C35" s="71" t="s">
        <v>75</v>
      </c>
      <c r="D35" s="71" t="s">
        <v>75</v>
      </c>
      <c r="E35" s="71" t="s">
        <v>75</v>
      </c>
      <c r="F35" s="71" t="s">
        <v>75</v>
      </c>
      <c r="G35" s="71" t="s">
        <v>75</v>
      </c>
      <c r="H35" s="71" t="s">
        <v>75</v>
      </c>
      <c r="I35" s="71" t="s">
        <v>75</v>
      </c>
      <c r="J35" s="70">
        <v>0</v>
      </c>
      <c r="K35" s="70">
        <v>0</v>
      </c>
    </row>
    <row r="36" spans="1:11" ht="15">
      <c r="A36" s="69" t="s">
        <v>27</v>
      </c>
      <c r="B36" s="71" t="s">
        <v>75</v>
      </c>
      <c r="C36" s="71" t="s">
        <v>75</v>
      </c>
      <c r="D36" s="71" t="s">
        <v>75</v>
      </c>
      <c r="E36" s="71" t="s">
        <v>75</v>
      </c>
      <c r="F36" s="71" t="s">
        <v>75</v>
      </c>
      <c r="G36" s="71" t="s">
        <v>75</v>
      </c>
      <c r="H36" s="71" t="s">
        <v>75</v>
      </c>
      <c r="I36" s="71" t="s">
        <v>75</v>
      </c>
      <c r="J36" s="70">
        <v>0</v>
      </c>
      <c r="K36" s="70">
        <v>0</v>
      </c>
    </row>
    <row r="37" spans="1:11" ht="15">
      <c r="A37" s="69" t="s">
        <v>28</v>
      </c>
      <c r="B37" s="71" t="s">
        <v>75</v>
      </c>
      <c r="C37" s="71" t="s">
        <v>75</v>
      </c>
      <c r="D37" s="71" t="s">
        <v>75</v>
      </c>
      <c r="E37" s="71" t="s">
        <v>75</v>
      </c>
      <c r="F37" s="71" t="s">
        <v>75</v>
      </c>
      <c r="G37" s="71" t="s">
        <v>75</v>
      </c>
      <c r="H37" s="71" t="s">
        <v>75</v>
      </c>
      <c r="I37" s="71" t="s">
        <v>75</v>
      </c>
      <c r="J37" s="70">
        <v>0</v>
      </c>
      <c r="K37" s="70">
        <v>0</v>
      </c>
    </row>
    <row r="38" spans="1:11" ht="15">
      <c r="A38" s="69" t="s">
        <v>29</v>
      </c>
      <c r="B38" s="71" t="s">
        <v>75</v>
      </c>
      <c r="C38" s="71" t="s">
        <v>75</v>
      </c>
      <c r="D38" s="71" t="s">
        <v>75</v>
      </c>
      <c r="E38" s="71" t="s">
        <v>75</v>
      </c>
      <c r="F38" s="71" t="s">
        <v>75</v>
      </c>
      <c r="G38" s="71" t="s">
        <v>75</v>
      </c>
      <c r="H38" s="71" t="s">
        <v>75</v>
      </c>
      <c r="I38" s="71" t="s">
        <v>75</v>
      </c>
      <c r="J38" s="70">
        <v>0</v>
      </c>
      <c r="K38" s="70">
        <v>0</v>
      </c>
    </row>
    <row r="39" spans="1:11" ht="15">
      <c r="A39" s="69" t="s">
        <v>30</v>
      </c>
      <c r="B39" s="71" t="s">
        <v>75</v>
      </c>
      <c r="C39" s="71" t="s">
        <v>75</v>
      </c>
      <c r="D39" s="71" t="s">
        <v>75</v>
      </c>
      <c r="E39" s="71" t="s">
        <v>75</v>
      </c>
      <c r="F39" s="71" t="s">
        <v>75</v>
      </c>
      <c r="G39" s="71" t="s">
        <v>75</v>
      </c>
      <c r="H39" s="71" t="s">
        <v>75</v>
      </c>
      <c r="I39" s="71" t="s">
        <v>75</v>
      </c>
      <c r="J39" s="70">
        <v>0</v>
      </c>
      <c r="K39" s="70">
        <v>0</v>
      </c>
    </row>
    <row r="40" spans="1:11" ht="15">
      <c r="A40" s="69" t="s">
        <v>31</v>
      </c>
      <c r="B40" s="71" t="s">
        <v>75</v>
      </c>
      <c r="C40" s="71" t="s">
        <v>75</v>
      </c>
      <c r="D40" s="71" t="s">
        <v>75</v>
      </c>
      <c r="E40" s="71" t="s">
        <v>75</v>
      </c>
      <c r="F40" s="71" t="s">
        <v>75</v>
      </c>
      <c r="G40" s="71" t="s">
        <v>75</v>
      </c>
      <c r="H40" s="71" t="s">
        <v>75</v>
      </c>
      <c r="I40" s="70">
        <v>0</v>
      </c>
      <c r="J40" s="70">
        <v>0</v>
      </c>
      <c r="K40" s="71" t="s">
        <v>75</v>
      </c>
    </row>
    <row r="41" spans="1:11" ht="15">
      <c r="A41" s="69" t="s">
        <v>32</v>
      </c>
      <c r="B41" s="71" t="s">
        <v>75</v>
      </c>
      <c r="C41" s="71" t="s">
        <v>75</v>
      </c>
      <c r="D41" s="71" t="s">
        <v>75</v>
      </c>
      <c r="E41" s="71" t="s">
        <v>75</v>
      </c>
      <c r="F41" s="71" t="s">
        <v>75</v>
      </c>
      <c r="G41" s="71" t="s">
        <v>75</v>
      </c>
      <c r="H41" s="71" t="s">
        <v>75</v>
      </c>
      <c r="I41" s="70">
        <v>0</v>
      </c>
      <c r="J41" s="70">
        <v>0</v>
      </c>
      <c r="K41" s="70">
        <v>0</v>
      </c>
    </row>
    <row r="42" spans="1:11" ht="15">
      <c r="A42" s="69" t="s">
        <v>33</v>
      </c>
      <c r="B42" s="71" t="s">
        <v>75</v>
      </c>
      <c r="C42" s="71" t="s">
        <v>75</v>
      </c>
      <c r="D42" s="71" t="s">
        <v>75</v>
      </c>
      <c r="E42" s="71" t="s">
        <v>75</v>
      </c>
      <c r="F42" s="71" t="s">
        <v>75</v>
      </c>
      <c r="G42" s="71" t="s">
        <v>75</v>
      </c>
      <c r="H42" s="71" t="s">
        <v>75</v>
      </c>
      <c r="I42" s="70">
        <v>0</v>
      </c>
      <c r="J42" s="70">
        <v>0</v>
      </c>
      <c r="K42" s="70">
        <v>0</v>
      </c>
    </row>
    <row r="43" spans="1:11" ht="15">
      <c r="A43" s="69" t="s">
        <v>34</v>
      </c>
      <c r="B43" s="70">
        <v>950</v>
      </c>
      <c r="C43" s="70">
        <v>699</v>
      </c>
      <c r="D43" s="70">
        <v>823</v>
      </c>
      <c r="E43" s="70">
        <v>898</v>
      </c>
      <c r="F43" s="70">
        <v>790</v>
      </c>
      <c r="G43" s="70">
        <v>993</v>
      </c>
      <c r="H43" s="70">
        <v>711</v>
      </c>
      <c r="I43" s="70">
        <v>811</v>
      </c>
      <c r="J43" s="70">
        <v>427</v>
      </c>
      <c r="K43" s="71" t="s">
        <v>75</v>
      </c>
    </row>
    <row r="44" spans="1:11" ht="15">
      <c r="A44" s="69" t="s">
        <v>35</v>
      </c>
      <c r="B44" s="71" t="s">
        <v>75</v>
      </c>
      <c r="C44" s="71" t="s">
        <v>75</v>
      </c>
      <c r="D44" s="71" t="s">
        <v>75</v>
      </c>
      <c r="E44" s="71" t="s">
        <v>75</v>
      </c>
      <c r="F44" s="71" t="s">
        <v>75</v>
      </c>
      <c r="G44" s="71" t="s">
        <v>75</v>
      </c>
      <c r="H44" s="71" t="s">
        <v>75</v>
      </c>
      <c r="I44" s="70">
        <v>0</v>
      </c>
      <c r="J44" s="70">
        <v>0</v>
      </c>
      <c r="K44" s="70">
        <v>0</v>
      </c>
    </row>
    <row r="45" spans="1:11" ht="15">
      <c r="A45" s="69" t="s">
        <v>36</v>
      </c>
      <c r="B45" s="71" t="s">
        <v>75</v>
      </c>
      <c r="C45" s="71" t="s">
        <v>75</v>
      </c>
      <c r="D45" s="71" t="s">
        <v>75</v>
      </c>
      <c r="E45" s="71" t="s">
        <v>75</v>
      </c>
      <c r="F45" s="71" t="s">
        <v>75</v>
      </c>
      <c r="G45" s="71" t="s">
        <v>75</v>
      </c>
      <c r="H45" s="71" t="s">
        <v>75</v>
      </c>
      <c r="I45" s="70">
        <v>0</v>
      </c>
      <c r="J45" s="70">
        <v>0</v>
      </c>
      <c r="K45" s="70">
        <v>0</v>
      </c>
    </row>
    <row r="46" spans="1:11" ht="15">
      <c r="A46" s="69" t="s">
        <v>37</v>
      </c>
      <c r="B46" s="71" t="s">
        <v>75</v>
      </c>
      <c r="C46" s="71" t="s">
        <v>75</v>
      </c>
      <c r="D46" s="71" t="s">
        <v>75</v>
      </c>
      <c r="E46" s="71" t="s">
        <v>75</v>
      </c>
      <c r="F46" s="71" t="s">
        <v>75</v>
      </c>
      <c r="G46" s="71" t="s">
        <v>75</v>
      </c>
      <c r="H46" s="71" t="s">
        <v>75</v>
      </c>
      <c r="I46" s="71" t="s">
        <v>75</v>
      </c>
      <c r="J46" s="70">
        <v>0</v>
      </c>
      <c r="K46" s="71" t="s">
        <v>75</v>
      </c>
    </row>
    <row r="47" spans="1:11" ht="15">
      <c r="A47" s="69" t="s">
        <v>38</v>
      </c>
      <c r="B47" s="71" t="s">
        <v>75</v>
      </c>
      <c r="C47" s="71" t="s">
        <v>75</v>
      </c>
      <c r="D47" s="71" t="s">
        <v>75</v>
      </c>
      <c r="E47" s="71" t="s">
        <v>75</v>
      </c>
      <c r="F47" s="71" t="s">
        <v>75</v>
      </c>
      <c r="G47" s="71" t="s">
        <v>75</v>
      </c>
      <c r="H47" s="71" t="s">
        <v>75</v>
      </c>
      <c r="I47" s="70">
        <v>0</v>
      </c>
      <c r="J47" s="70">
        <v>0</v>
      </c>
      <c r="K47" s="70">
        <v>0</v>
      </c>
    </row>
    <row r="48" spans="1:11" ht="15">
      <c r="A48" s="69" t="s">
        <v>39</v>
      </c>
      <c r="B48" s="71" t="s">
        <v>75</v>
      </c>
      <c r="C48" s="71" t="s">
        <v>75</v>
      </c>
      <c r="D48" s="71" t="s">
        <v>75</v>
      </c>
      <c r="E48" s="71" t="s">
        <v>75</v>
      </c>
      <c r="F48" s="71" t="s">
        <v>75</v>
      </c>
      <c r="G48" s="71" t="s">
        <v>75</v>
      </c>
      <c r="H48" s="71" t="s">
        <v>75</v>
      </c>
      <c r="I48" s="71" t="s">
        <v>75</v>
      </c>
      <c r="J48" s="70">
        <v>0</v>
      </c>
      <c r="K48" s="70">
        <v>0</v>
      </c>
    </row>
    <row r="49" spans="1:11" ht="15">
      <c r="A49" s="69" t="s">
        <v>40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1" t="s">
        <v>75</v>
      </c>
    </row>
    <row r="50" spans="1:11" ht="15">
      <c r="A50" s="69" t="s">
        <v>41</v>
      </c>
      <c r="B50" s="71" t="s">
        <v>75</v>
      </c>
      <c r="C50" s="71" t="s">
        <v>75</v>
      </c>
      <c r="D50" s="71" t="s">
        <v>75</v>
      </c>
      <c r="E50" s="71" t="s">
        <v>75</v>
      </c>
      <c r="F50" s="71" t="s">
        <v>75</v>
      </c>
      <c r="G50" s="71" t="s">
        <v>75</v>
      </c>
      <c r="H50" s="71" t="s">
        <v>75</v>
      </c>
      <c r="I50" s="70">
        <v>0</v>
      </c>
      <c r="J50" s="70">
        <v>0</v>
      </c>
      <c r="K50" s="70">
        <v>0</v>
      </c>
    </row>
    <row r="51" spans="1:11" ht="15">
      <c r="A51" s="69" t="s">
        <v>42</v>
      </c>
      <c r="B51" s="71" t="s">
        <v>75</v>
      </c>
      <c r="C51" s="71" t="s">
        <v>75</v>
      </c>
      <c r="D51" s="71" t="s">
        <v>75</v>
      </c>
      <c r="E51" s="71" t="s">
        <v>75</v>
      </c>
      <c r="F51" s="71" t="s">
        <v>75</v>
      </c>
      <c r="G51" s="71" t="s">
        <v>75</v>
      </c>
      <c r="H51" s="71" t="s">
        <v>75</v>
      </c>
      <c r="I51" s="70">
        <v>0</v>
      </c>
      <c r="J51" s="70">
        <v>0</v>
      </c>
      <c r="K51" s="70">
        <v>0</v>
      </c>
    </row>
    <row r="52" spans="1:11" ht="15">
      <c r="A52" s="69" t="s">
        <v>43</v>
      </c>
      <c r="B52" s="71" t="s">
        <v>75</v>
      </c>
      <c r="C52" s="71" t="s">
        <v>75</v>
      </c>
      <c r="D52" s="71" t="s">
        <v>75</v>
      </c>
      <c r="E52" s="71" t="s">
        <v>75</v>
      </c>
      <c r="F52" s="71" t="s">
        <v>75</v>
      </c>
      <c r="G52" s="71" t="s">
        <v>75</v>
      </c>
      <c r="H52" s="71" t="s">
        <v>75</v>
      </c>
      <c r="I52" s="71" t="s">
        <v>75</v>
      </c>
      <c r="J52" s="71" t="s">
        <v>75</v>
      </c>
      <c r="K52" s="71" t="s">
        <v>75</v>
      </c>
    </row>
    <row r="53" spans="1:11" ht="15">
      <c r="A53" s="69" t="s">
        <v>44</v>
      </c>
      <c r="B53" s="70">
        <v>0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</row>
    <row r="55" ht="15">
      <c r="A55" s="67" t="s">
        <v>84</v>
      </c>
    </row>
    <row r="56" spans="1:2" ht="15">
      <c r="A56" s="67" t="s">
        <v>75</v>
      </c>
      <c r="B56" s="67" t="s">
        <v>76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H22"/>
  <sheetViews>
    <sheetView showGridLines="0" workbookViewId="0" topLeftCell="A1">
      <selection activeCell="A21" sqref="A21"/>
    </sheetView>
  </sheetViews>
  <sheetFormatPr defaultColWidth="9.140625" defaultRowHeight="15"/>
  <cols>
    <col min="1" max="1" width="13.8515625" style="40" bestFit="1" customWidth="1"/>
    <col min="2" max="8" width="15.8515625" style="40" customWidth="1"/>
    <col min="9" max="16384" width="9.140625" style="40" customWidth="1"/>
  </cols>
  <sheetData>
    <row r="1" spans="1:8" ht="15.5">
      <c r="A1" s="55" t="s">
        <v>136</v>
      </c>
      <c r="B1" s="2"/>
      <c r="C1" s="2"/>
      <c r="D1" s="2"/>
      <c r="E1" s="2"/>
      <c r="F1" s="2"/>
      <c r="G1" s="2"/>
      <c r="H1" s="2"/>
    </row>
    <row r="2" spans="1:8" ht="12.5">
      <c r="A2" s="54" t="s">
        <v>90</v>
      </c>
      <c r="B2" s="2"/>
      <c r="C2" s="2"/>
      <c r="D2" s="2"/>
      <c r="E2" s="2"/>
      <c r="F2" s="2"/>
      <c r="G2" s="2"/>
      <c r="H2" s="2"/>
    </row>
    <row r="3" spans="1:8" s="44" customFormat="1" ht="15">
      <c r="A3" s="3"/>
      <c r="B3" s="2"/>
      <c r="C3" s="2"/>
      <c r="D3" s="2"/>
      <c r="E3" s="2"/>
      <c r="F3" s="2"/>
      <c r="G3" s="2"/>
      <c r="H3" s="2"/>
    </row>
    <row r="4" spans="1:8" ht="15">
      <c r="A4" s="4"/>
      <c r="B4" s="5" t="s">
        <v>45</v>
      </c>
      <c r="C4" s="5" t="s">
        <v>50</v>
      </c>
      <c r="D4" s="5" t="s">
        <v>55</v>
      </c>
      <c r="E4" s="5" t="s">
        <v>60</v>
      </c>
      <c r="F4" s="5" t="s">
        <v>65</v>
      </c>
      <c r="G4" s="5" t="s">
        <v>70</v>
      </c>
      <c r="H4" s="5">
        <v>2020</v>
      </c>
    </row>
    <row r="5" spans="1:8" ht="15">
      <c r="A5" s="6" t="s">
        <v>115</v>
      </c>
      <c r="B5" s="25">
        <v>729114</v>
      </c>
      <c r="C5" s="25">
        <v>791857</v>
      </c>
      <c r="D5" s="25">
        <v>859930</v>
      </c>
      <c r="E5" s="25">
        <v>916081</v>
      </c>
      <c r="F5" s="25">
        <v>854470</v>
      </c>
      <c r="G5" s="25">
        <v>786675.849</v>
      </c>
      <c r="H5" s="25">
        <v>683512</v>
      </c>
    </row>
    <row r="6" spans="1:8" ht="15">
      <c r="A6" s="7" t="s">
        <v>4</v>
      </c>
      <c r="B6" s="26">
        <v>42722</v>
      </c>
      <c r="C6" s="26">
        <v>41356</v>
      </c>
      <c r="D6" s="26">
        <v>48157</v>
      </c>
      <c r="E6" s="26">
        <v>47595</v>
      </c>
      <c r="F6" s="26">
        <v>47944</v>
      </c>
      <c r="G6" s="26">
        <v>26103</v>
      </c>
      <c r="H6" s="26">
        <v>34434.7</v>
      </c>
    </row>
    <row r="7" spans="1:8" ht="15">
      <c r="A7" s="8" t="s">
        <v>5</v>
      </c>
      <c r="B7" s="27">
        <v>14665</v>
      </c>
      <c r="C7" s="27">
        <v>17261</v>
      </c>
      <c r="D7" s="27">
        <v>18178</v>
      </c>
      <c r="E7" s="27">
        <v>18653</v>
      </c>
      <c r="F7" s="27">
        <v>15249</v>
      </c>
      <c r="G7" s="27">
        <v>15383</v>
      </c>
      <c r="H7" s="27">
        <v>16625.765</v>
      </c>
    </row>
    <row r="8" spans="1:8" ht="15">
      <c r="A8" s="8" t="s">
        <v>6</v>
      </c>
      <c r="B8" s="27">
        <v>12585</v>
      </c>
      <c r="C8" s="27">
        <v>12230</v>
      </c>
      <c r="D8" s="27">
        <v>13590</v>
      </c>
      <c r="E8" s="27">
        <v>24728</v>
      </c>
      <c r="F8" s="27">
        <v>27998</v>
      </c>
      <c r="G8" s="27">
        <v>26841</v>
      </c>
      <c r="H8" s="27">
        <v>30043.28</v>
      </c>
    </row>
    <row r="9" spans="1:8" ht="15">
      <c r="A9" s="8" t="s">
        <v>86</v>
      </c>
      <c r="B9" s="27">
        <v>152468</v>
      </c>
      <c r="C9" s="27">
        <v>153091</v>
      </c>
      <c r="D9" s="27">
        <v>169606</v>
      </c>
      <c r="E9" s="27">
        <v>163055</v>
      </c>
      <c r="F9" s="27">
        <v>140556</v>
      </c>
      <c r="G9" s="27">
        <v>91786</v>
      </c>
      <c r="H9" s="27">
        <v>64382</v>
      </c>
    </row>
    <row r="10" spans="1:8" ht="15">
      <c r="A10" s="8" t="s">
        <v>12</v>
      </c>
      <c r="B10" s="27">
        <v>54268</v>
      </c>
      <c r="C10" s="27">
        <v>55455</v>
      </c>
      <c r="D10" s="27">
        <v>62206</v>
      </c>
      <c r="E10" s="27">
        <v>57539</v>
      </c>
      <c r="F10" s="27">
        <v>61990</v>
      </c>
      <c r="G10" s="27">
        <v>57196</v>
      </c>
      <c r="H10" s="27">
        <v>58299</v>
      </c>
    </row>
    <row r="11" spans="1:8" ht="15">
      <c r="A11" s="8" t="s">
        <v>13</v>
      </c>
      <c r="B11" s="27">
        <v>314081</v>
      </c>
      <c r="C11" s="27">
        <v>377231</v>
      </c>
      <c r="D11" s="27">
        <v>415162</v>
      </c>
      <c r="E11" s="27">
        <v>451529</v>
      </c>
      <c r="F11" s="27">
        <v>428521</v>
      </c>
      <c r="G11" s="27">
        <v>437427.808</v>
      </c>
      <c r="H11" s="27">
        <v>353832.867</v>
      </c>
    </row>
    <row r="12" spans="1:8" ht="15">
      <c r="A12" s="8" t="s">
        <v>18</v>
      </c>
      <c r="B12" s="27">
        <v>17033</v>
      </c>
      <c r="C12" s="27">
        <v>11822</v>
      </c>
      <c r="D12" s="27">
        <v>8419</v>
      </c>
      <c r="E12" s="27">
        <v>10337</v>
      </c>
      <c r="F12" s="27">
        <v>0</v>
      </c>
      <c r="G12" s="27">
        <v>0</v>
      </c>
      <c r="H12" s="27">
        <v>0</v>
      </c>
    </row>
    <row r="13" spans="1:8" ht="15">
      <c r="A13" s="8" t="s">
        <v>20</v>
      </c>
      <c r="B13" s="27">
        <v>13731</v>
      </c>
      <c r="C13" s="27">
        <v>14026</v>
      </c>
      <c r="D13" s="27">
        <v>14180</v>
      </c>
      <c r="E13" s="27">
        <v>13834</v>
      </c>
      <c r="F13" s="27">
        <v>15761</v>
      </c>
      <c r="G13" s="27">
        <v>15834</v>
      </c>
      <c r="H13" s="27">
        <v>16055</v>
      </c>
    </row>
    <row r="14" spans="1:8" ht="15">
      <c r="A14" s="8" t="s">
        <v>22</v>
      </c>
      <c r="B14" s="27">
        <v>3502</v>
      </c>
      <c r="C14" s="27">
        <v>4018</v>
      </c>
      <c r="D14" s="27">
        <v>3926</v>
      </c>
      <c r="E14" s="27">
        <v>3997</v>
      </c>
      <c r="F14" s="27">
        <v>3969</v>
      </c>
      <c r="G14" s="27">
        <v>4078.041</v>
      </c>
      <c r="H14" s="27">
        <v>4087.363</v>
      </c>
    </row>
    <row r="15" spans="1:8" ht="15">
      <c r="A15" s="8" t="s">
        <v>26</v>
      </c>
      <c r="B15" s="27">
        <v>0</v>
      </c>
      <c r="C15" s="27">
        <v>0</v>
      </c>
      <c r="D15" s="27">
        <v>5456</v>
      </c>
      <c r="E15" s="27">
        <v>5555</v>
      </c>
      <c r="F15" s="27">
        <v>11623</v>
      </c>
      <c r="G15" s="27">
        <v>11640</v>
      </c>
      <c r="H15" s="27">
        <v>11466.404</v>
      </c>
    </row>
    <row r="16" spans="1:8" ht="15">
      <c r="A16" s="8" t="s">
        <v>27</v>
      </c>
      <c r="B16" s="27">
        <v>4622</v>
      </c>
      <c r="C16" s="27">
        <v>4779</v>
      </c>
      <c r="D16" s="27">
        <v>4761</v>
      </c>
      <c r="E16" s="27">
        <v>5884</v>
      </c>
      <c r="F16" s="27">
        <v>5657</v>
      </c>
      <c r="G16" s="27">
        <v>5648</v>
      </c>
      <c r="H16" s="27">
        <v>6352.766</v>
      </c>
    </row>
    <row r="17" spans="1:8" ht="15">
      <c r="A17" s="8" t="s">
        <v>28</v>
      </c>
      <c r="B17" s="27">
        <v>12036</v>
      </c>
      <c r="C17" s="27">
        <v>11437</v>
      </c>
      <c r="D17" s="27">
        <v>16494</v>
      </c>
      <c r="E17" s="27">
        <v>17727</v>
      </c>
      <c r="F17" s="27">
        <v>14574</v>
      </c>
      <c r="G17" s="27">
        <v>15146</v>
      </c>
      <c r="H17" s="27">
        <v>15444</v>
      </c>
    </row>
    <row r="18" spans="1:8" ht="15">
      <c r="A18" s="9" t="s">
        <v>29</v>
      </c>
      <c r="B18" s="28">
        <v>19216</v>
      </c>
      <c r="C18" s="28">
        <v>19216</v>
      </c>
      <c r="D18" s="28">
        <v>22479</v>
      </c>
      <c r="E18" s="28">
        <v>23271</v>
      </c>
      <c r="F18" s="28">
        <v>22800</v>
      </c>
      <c r="G18" s="28">
        <v>23245</v>
      </c>
      <c r="H18" s="28">
        <v>23291</v>
      </c>
    </row>
    <row r="19" spans="1:8" ht="15">
      <c r="A19" s="63" t="s">
        <v>30</v>
      </c>
      <c r="B19" s="57">
        <v>68185</v>
      </c>
      <c r="C19" s="57">
        <v>69935</v>
      </c>
      <c r="D19" s="57">
        <v>57316</v>
      </c>
      <c r="E19" s="57">
        <v>72377</v>
      </c>
      <c r="F19" s="57">
        <v>57828</v>
      </c>
      <c r="G19" s="57">
        <v>56348</v>
      </c>
      <c r="H19" s="57">
        <v>49198</v>
      </c>
    </row>
    <row r="20" spans="1:8" ht="15">
      <c r="A20" s="2"/>
      <c r="B20" s="2"/>
      <c r="C20" s="2"/>
      <c r="D20" s="2"/>
      <c r="E20" s="2"/>
      <c r="F20" s="2"/>
      <c r="G20" s="2"/>
      <c r="H20" s="10"/>
    </row>
    <row r="21" spans="1:8" ht="15" customHeight="1">
      <c r="A21" s="43" t="s">
        <v>123</v>
      </c>
      <c r="B21" s="2"/>
      <c r="C21" s="2"/>
      <c r="D21" s="2"/>
      <c r="E21" s="2"/>
      <c r="F21" s="2"/>
      <c r="G21" s="2"/>
      <c r="H21" s="2"/>
    </row>
    <row r="22" ht="12">
      <c r="A22" s="11" t="s">
        <v>146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B4:G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31">
      <selection activeCell="M24" sqref="M24"/>
    </sheetView>
  </sheetViews>
  <sheetFormatPr defaultColWidth="24.57421875" defaultRowHeight="15"/>
  <sheetData>
    <row r="1" ht="15">
      <c r="A1" s="67" t="s">
        <v>139</v>
      </c>
    </row>
    <row r="3" spans="1:2" ht="15">
      <c r="A3" s="67" t="s">
        <v>77</v>
      </c>
      <c r="B3" s="68">
        <v>44545.521250000005</v>
      </c>
    </row>
    <row r="4" spans="1:2" ht="15">
      <c r="A4" s="67" t="s">
        <v>78</v>
      </c>
      <c r="B4" s="68">
        <v>44562.46505706018</v>
      </c>
    </row>
    <row r="5" spans="1:2" ht="15">
      <c r="A5" s="67" t="s">
        <v>79</v>
      </c>
      <c r="B5" s="67" t="s">
        <v>0</v>
      </c>
    </row>
    <row r="7" spans="1:2" ht="15">
      <c r="A7" s="67" t="s">
        <v>140</v>
      </c>
      <c r="B7" s="67" t="s">
        <v>102</v>
      </c>
    </row>
    <row r="8" spans="1:2" ht="15">
      <c r="A8" s="67" t="s">
        <v>82</v>
      </c>
      <c r="B8" s="67" t="s">
        <v>93</v>
      </c>
    </row>
    <row r="10" spans="1:11" ht="15">
      <c r="A10" s="69" t="s">
        <v>141</v>
      </c>
      <c r="B10" s="69" t="s">
        <v>66</v>
      </c>
      <c r="C10" s="69" t="s">
        <v>67</v>
      </c>
      <c r="D10" s="69" t="s">
        <v>68</v>
      </c>
      <c r="E10" s="69" t="s">
        <v>69</v>
      </c>
      <c r="F10" s="69" t="s">
        <v>70</v>
      </c>
      <c r="G10" s="69" t="s">
        <v>71</v>
      </c>
      <c r="H10" s="69" t="s">
        <v>72</v>
      </c>
      <c r="I10" s="69" t="s">
        <v>73</v>
      </c>
      <c r="J10" s="69" t="s">
        <v>74</v>
      </c>
      <c r="K10" s="69" t="s">
        <v>130</v>
      </c>
    </row>
    <row r="11" spans="1:11" ht="15">
      <c r="A11" s="69" t="s">
        <v>3</v>
      </c>
      <c r="B11" s="70">
        <v>1250</v>
      </c>
      <c r="C11" s="70">
        <v>1250</v>
      </c>
      <c r="D11" s="70">
        <v>1250</v>
      </c>
      <c r="E11" s="70">
        <v>1250</v>
      </c>
      <c r="F11" s="70">
        <v>1250</v>
      </c>
      <c r="G11" s="70">
        <v>1250</v>
      </c>
      <c r="H11" s="70">
        <v>1250</v>
      </c>
      <c r="I11" s="70">
        <v>1250</v>
      </c>
      <c r="J11" s="70">
        <v>1250</v>
      </c>
      <c r="K11" s="70">
        <v>1250</v>
      </c>
    </row>
    <row r="12" spans="1:11" ht="15">
      <c r="A12" s="69" t="s">
        <v>142</v>
      </c>
      <c r="B12" s="70">
        <v>1250</v>
      </c>
      <c r="C12" s="70">
        <v>1250</v>
      </c>
      <c r="D12" s="70">
        <v>1250</v>
      </c>
      <c r="E12" s="70">
        <v>1250</v>
      </c>
      <c r="F12" s="70">
        <v>1250</v>
      </c>
      <c r="G12" s="70">
        <v>1250</v>
      </c>
      <c r="H12" s="70">
        <v>1250</v>
      </c>
      <c r="I12" s="70">
        <v>1250</v>
      </c>
      <c r="J12" s="70">
        <v>1250</v>
      </c>
      <c r="K12" s="70">
        <v>1250</v>
      </c>
    </row>
    <row r="13" spans="1:11" ht="15">
      <c r="A13" s="69" t="s">
        <v>4</v>
      </c>
      <c r="B13" s="70">
        <v>0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</row>
    <row r="14" spans="1:11" ht="15">
      <c r="A14" s="69" t="s">
        <v>5</v>
      </c>
      <c r="B14" s="71" t="s">
        <v>75</v>
      </c>
      <c r="C14" s="71" t="s">
        <v>75</v>
      </c>
      <c r="D14" s="71" t="s">
        <v>75</v>
      </c>
      <c r="E14" s="71" t="s">
        <v>75</v>
      </c>
      <c r="F14" s="71" t="s">
        <v>75</v>
      </c>
      <c r="G14" s="71" t="s">
        <v>75</v>
      </c>
      <c r="H14" s="71" t="s">
        <v>75</v>
      </c>
      <c r="I14" s="71" t="s">
        <v>75</v>
      </c>
      <c r="J14" s="70">
        <v>0</v>
      </c>
      <c r="K14" s="70">
        <v>0</v>
      </c>
    </row>
    <row r="15" spans="1:11" ht="15">
      <c r="A15" s="69" t="s">
        <v>6</v>
      </c>
      <c r="B15" s="70">
        <v>0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</row>
    <row r="16" spans="1:11" ht="15">
      <c r="A16" s="69" t="s">
        <v>7</v>
      </c>
      <c r="B16" s="70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</row>
    <row r="17" spans="1:11" ht="15">
      <c r="A17" s="69" t="s">
        <v>8</v>
      </c>
      <c r="B17" s="71" t="s">
        <v>75</v>
      </c>
      <c r="C17" s="71" t="s">
        <v>75</v>
      </c>
      <c r="D17" s="71" t="s">
        <v>75</v>
      </c>
      <c r="E17" s="71" t="s">
        <v>75</v>
      </c>
      <c r="F17" s="71" t="s">
        <v>75</v>
      </c>
      <c r="G17" s="71" t="s">
        <v>75</v>
      </c>
      <c r="H17" s="71" t="s">
        <v>75</v>
      </c>
      <c r="I17" s="71" t="s">
        <v>75</v>
      </c>
      <c r="J17" s="70">
        <v>0</v>
      </c>
      <c r="K17" s="70">
        <v>0</v>
      </c>
    </row>
    <row r="18" spans="1:11" ht="15">
      <c r="A18" s="69" t="s">
        <v>9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</row>
    <row r="19" spans="1:11" ht="15">
      <c r="A19" s="69" t="s">
        <v>10</v>
      </c>
      <c r="B19" s="71" t="s">
        <v>75</v>
      </c>
      <c r="C19" s="71" t="s">
        <v>75</v>
      </c>
      <c r="D19" s="71" t="s">
        <v>75</v>
      </c>
      <c r="E19" s="71" t="s">
        <v>75</v>
      </c>
      <c r="F19" s="71" t="s">
        <v>75</v>
      </c>
      <c r="G19" s="71" t="s">
        <v>75</v>
      </c>
      <c r="H19" s="71" t="s">
        <v>75</v>
      </c>
      <c r="I19" s="71" t="s">
        <v>75</v>
      </c>
      <c r="J19" s="70">
        <v>0</v>
      </c>
      <c r="K19" s="70">
        <v>0</v>
      </c>
    </row>
    <row r="20" spans="1:11" ht="15">
      <c r="A20" s="69" t="s">
        <v>11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</row>
    <row r="21" spans="1:11" ht="15">
      <c r="A21" s="69" t="s">
        <v>12</v>
      </c>
      <c r="B21" s="71" t="s">
        <v>75</v>
      </c>
      <c r="C21" s="71" t="s">
        <v>75</v>
      </c>
      <c r="D21" s="71" t="s">
        <v>75</v>
      </c>
      <c r="E21" s="71" t="s">
        <v>75</v>
      </c>
      <c r="F21" s="71" t="s">
        <v>75</v>
      </c>
      <c r="G21" s="71" t="s">
        <v>75</v>
      </c>
      <c r="H21" s="71" t="s">
        <v>75</v>
      </c>
      <c r="I21" s="71" t="s">
        <v>75</v>
      </c>
      <c r="J21" s="70">
        <v>0</v>
      </c>
      <c r="K21" s="70">
        <v>0</v>
      </c>
    </row>
    <row r="22" spans="1:11" ht="15">
      <c r="A22" s="69" t="s">
        <v>13</v>
      </c>
      <c r="B22" s="70">
        <v>1250</v>
      </c>
      <c r="C22" s="70">
        <v>1250</v>
      </c>
      <c r="D22" s="70">
        <v>1250</v>
      </c>
      <c r="E22" s="70">
        <v>1250</v>
      </c>
      <c r="F22" s="70">
        <v>1250</v>
      </c>
      <c r="G22" s="70">
        <v>1250</v>
      </c>
      <c r="H22" s="70">
        <v>1250</v>
      </c>
      <c r="I22" s="70">
        <v>1250</v>
      </c>
      <c r="J22" s="70">
        <v>1250</v>
      </c>
      <c r="K22" s="70">
        <v>1250</v>
      </c>
    </row>
    <row r="23" spans="1:11" ht="15">
      <c r="A23" s="69" t="s">
        <v>14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</row>
    <row r="24" spans="1:11" ht="15">
      <c r="A24" s="69" t="s">
        <v>15</v>
      </c>
      <c r="B24" s="71" t="s">
        <v>75</v>
      </c>
      <c r="C24" s="71" t="s">
        <v>75</v>
      </c>
      <c r="D24" s="71" t="s">
        <v>75</v>
      </c>
      <c r="E24" s="71" t="s">
        <v>75</v>
      </c>
      <c r="F24" s="71" t="s">
        <v>75</v>
      </c>
      <c r="G24" s="71" t="s">
        <v>75</v>
      </c>
      <c r="H24" s="71" t="s">
        <v>75</v>
      </c>
      <c r="I24" s="71" t="s">
        <v>75</v>
      </c>
      <c r="J24" s="70">
        <v>0</v>
      </c>
      <c r="K24" s="70">
        <v>0</v>
      </c>
    </row>
    <row r="25" spans="1:11" ht="15">
      <c r="A25" s="69" t="s">
        <v>16</v>
      </c>
      <c r="B25" s="70">
        <v>0</v>
      </c>
      <c r="C25" s="70">
        <v>0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</row>
    <row r="26" spans="1:11" ht="15">
      <c r="A26" s="69" t="s">
        <v>17</v>
      </c>
      <c r="B26" s="71" t="s">
        <v>75</v>
      </c>
      <c r="C26" s="71" t="s">
        <v>75</v>
      </c>
      <c r="D26" s="71" t="s">
        <v>75</v>
      </c>
      <c r="E26" s="71" t="s">
        <v>75</v>
      </c>
      <c r="F26" s="71" t="s">
        <v>75</v>
      </c>
      <c r="G26" s="71" t="s">
        <v>75</v>
      </c>
      <c r="H26" s="71" t="s">
        <v>75</v>
      </c>
      <c r="I26" s="70">
        <v>0</v>
      </c>
      <c r="J26" s="70">
        <v>0</v>
      </c>
      <c r="K26" s="70">
        <v>0</v>
      </c>
    </row>
    <row r="27" spans="1:11" ht="15">
      <c r="A27" s="69" t="s">
        <v>18</v>
      </c>
      <c r="B27" s="71" t="s">
        <v>75</v>
      </c>
      <c r="C27" s="71" t="s">
        <v>75</v>
      </c>
      <c r="D27" s="71" t="s">
        <v>75</v>
      </c>
      <c r="E27" s="71" t="s">
        <v>75</v>
      </c>
      <c r="F27" s="71" t="s">
        <v>75</v>
      </c>
      <c r="G27" s="71" t="s">
        <v>75</v>
      </c>
      <c r="H27" s="71" t="s">
        <v>75</v>
      </c>
      <c r="I27" s="70">
        <v>0</v>
      </c>
      <c r="J27" s="70">
        <v>0</v>
      </c>
      <c r="K27" s="70">
        <v>0</v>
      </c>
    </row>
    <row r="28" spans="1:11" ht="15">
      <c r="A28" s="69" t="s">
        <v>19</v>
      </c>
      <c r="B28" s="71" t="s">
        <v>75</v>
      </c>
      <c r="C28" s="71" t="s">
        <v>75</v>
      </c>
      <c r="D28" s="71" t="s">
        <v>75</v>
      </c>
      <c r="E28" s="71" t="s">
        <v>75</v>
      </c>
      <c r="F28" s="71" t="s">
        <v>75</v>
      </c>
      <c r="G28" s="71" t="s">
        <v>75</v>
      </c>
      <c r="H28" s="71" t="s">
        <v>75</v>
      </c>
      <c r="I28" s="70">
        <v>0</v>
      </c>
      <c r="J28" s="70">
        <v>0</v>
      </c>
      <c r="K28" s="70">
        <v>0</v>
      </c>
    </row>
    <row r="29" spans="1:11" ht="15">
      <c r="A29" s="69" t="s">
        <v>20</v>
      </c>
      <c r="B29" s="71" t="s">
        <v>75</v>
      </c>
      <c r="C29" s="71" t="s">
        <v>75</v>
      </c>
      <c r="D29" s="71" t="s">
        <v>75</v>
      </c>
      <c r="E29" s="71" t="s">
        <v>75</v>
      </c>
      <c r="F29" s="71" t="s">
        <v>75</v>
      </c>
      <c r="G29" s="71" t="s">
        <v>75</v>
      </c>
      <c r="H29" s="71" t="s">
        <v>75</v>
      </c>
      <c r="I29" s="71" t="s">
        <v>75</v>
      </c>
      <c r="J29" s="70">
        <v>0</v>
      </c>
      <c r="K29" s="70">
        <v>0</v>
      </c>
    </row>
    <row r="30" spans="1:11" ht="15">
      <c r="A30" s="69" t="s">
        <v>21</v>
      </c>
      <c r="B30" s="71" t="s">
        <v>75</v>
      </c>
      <c r="C30" s="71" t="s">
        <v>75</v>
      </c>
      <c r="D30" s="71" t="s">
        <v>75</v>
      </c>
      <c r="E30" s="71" t="s">
        <v>75</v>
      </c>
      <c r="F30" s="71" t="s">
        <v>75</v>
      </c>
      <c r="G30" s="71" t="s">
        <v>75</v>
      </c>
      <c r="H30" s="71" t="s">
        <v>75</v>
      </c>
      <c r="I30" s="70">
        <v>0</v>
      </c>
      <c r="J30" s="70">
        <v>0</v>
      </c>
      <c r="K30" s="70">
        <v>0</v>
      </c>
    </row>
    <row r="31" spans="1:11" ht="15">
      <c r="A31" s="69" t="s">
        <v>22</v>
      </c>
      <c r="B31" s="71" t="s">
        <v>75</v>
      </c>
      <c r="C31" s="71" t="s">
        <v>75</v>
      </c>
      <c r="D31" s="71" t="s">
        <v>75</v>
      </c>
      <c r="E31" s="71" t="s">
        <v>75</v>
      </c>
      <c r="F31" s="71" t="s">
        <v>75</v>
      </c>
      <c r="G31" s="71" t="s">
        <v>75</v>
      </c>
      <c r="H31" s="71" t="s">
        <v>75</v>
      </c>
      <c r="I31" s="71" t="s">
        <v>75</v>
      </c>
      <c r="J31" s="70">
        <v>0</v>
      </c>
      <c r="K31" s="70">
        <v>0</v>
      </c>
    </row>
    <row r="32" spans="1:11" ht="15">
      <c r="A32" s="69" t="s">
        <v>23</v>
      </c>
      <c r="B32" s="71" t="s">
        <v>75</v>
      </c>
      <c r="C32" s="71" t="s">
        <v>75</v>
      </c>
      <c r="D32" s="71" t="s">
        <v>75</v>
      </c>
      <c r="E32" s="71" t="s">
        <v>75</v>
      </c>
      <c r="F32" s="71" t="s">
        <v>75</v>
      </c>
      <c r="G32" s="71" t="s">
        <v>75</v>
      </c>
      <c r="H32" s="71" t="s">
        <v>75</v>
      </c>
      <c r="I32" s="70">
        <v>0</v>
      </c>
      <c r="J32" s="70">
        <v>0</v>
      </c>
      <c r="K32" s="70">
        <v>0</v>
      </c>
    </row>
    <row r="33" spans="1:11" ht="15">
      <c r="A33" s="69" t="s">
        <v>24</v>
      </c>
      <c r="B33" s="71" t="s">
        <v>75</v>
      </c>
      <c r="C33" s="71" t="s">
        <v>75</v>
      </c>
      <c r="D33" s="71" t="s">
        <v>75</v>
      </c>
      <c r="E33" s="71" t="s">
        <v>75</v>
      </c>
      <c r="F33" s="71" t="s">
        <v>75</v>
      </c>
      <c r="G33" s="71" t="s">
        <v>75</v>
      </c>
      <c r="H33" s="71" t="s">
        <v>75</v>
      </c>
      <c r="I33" s="71" t="s">
        <v>75</v>
      </c>
      <c r="J33" s="70">
        <v>0</v>
      </c>
      <c r="K33" s="70">
        <v>0</v>
      </c>
    </row>
    <row r="34" spans="1:11" ht="15">
      <c r="A34" s="69" t="s">
        <v>25</v>
      </c>
      <c r="B34" s="71" t="s">
        <v>75</v>
      </c>
      <c r="C34" s="71" t="s">
        <v>75</v>
      </c>
      <c r="D34" s="71" t="s">
        <v>75</v>
      </c>
      <c r="E34" s="71" t="s">
        <v>75</v>
      </c>
      <c r="F34" s="71" t="s">
        <v>75</v>
      </c>
      <c r="G34" s="71" t="s">
        <v>75</v>
      </c>
      <c r="H34" s="71" t="s">
        <v>75</v>
      </c>
      <c r="I34" s="71" t="s">
        <v>75</v>
      </c>
      <c r="J34" s="70">
        <v>0</v>
      </c>
      <c r="K34" s="70">
        <v>0</v>
      </c>
    </row>
    <row r="35" spans="1:11" ht="15">
      <c r="A35" s="69" t="s">
        <v>26</v>
      </c>
      <c r="B35" s="71" t="s">
        <v>75</v>
      </c>
      <c r="C35" s="71" t="s">
        <v>75</v>
      </c>
      <c r="D35" s="71" t="s">
        <v>75</v>
      </c>
      <c r="E35" s="71" t="s">
        <v>75</v>
      </c>
      <c r="F35" s="71" t="s">
        <v>75</v>
      </c>
      <c r="G35" s="71" t="s">
        <v>75</v>
      </c>
      <c r="H35" s="71" t="s">
        <v>75</v>
      </c>
      <c r="I35" s="71" t="s">
        <v>75</v>
      </c>
      <c r="J35" s="70">
        <v>0</v>
      </c>
      <c r="K35" s="70">
        <v>0</v>
      </c>
    </row>
    <row r="36" spans="1:11" ht="15">
      <c r="A36" s="69" t="s">
        <v>27</v>
      </c>
      <c r="B36" s="71" t="s">
        <v>75</v>
      </c>
      <c r="C36" s="71" t="s">
        <v>75</v>
      </c>
      <c r="D36" s="71" t="s">
        <v>75</v>
      </c>
      <c r="E36" s="71" t="s">
        <v>75</v>
      </c>
      <c r="F36" s="71" t="s">
        <v>75</v>
      </c>
      <c r="G36" s="71" t="s">
        <v>75</v>
      </c>
      <c r="H36" s="71" t="s">
        <v>75</v>
      </c>
      <c r="I36" s="71" t="s">
        <v>75</v>
      </c>
      <c r="J36" s="70">
        <v>0</v>
      </c>
      <c r="K36" s="70">
        <v>0</v>
      </c>
    </row>
    <row r="37" spans="1:11" ht="15">
      <c r="A37" s="69" t="s">
        <v>28</v>
      </c>
      <c r="B37" s="71" t="s">
        <v>75</v>
      </c>
      <c r="C37" s="71" t="s">
        <v>75</v>
      </c>
      <c r="D37" s="71" t="s">
        <v>75</v>
      </c>
      <c r="E37" s="71" t="s">
        <v>75</v>
      </c>
      <c r="F37" s="71" t="s">
        <v>75</v>
      </c>
      <c r="G37" s="71" t="s">
        <v>75</v>
      </c>
      <c r="H37" s="71" t="s">
        <v>75</v>
      </c>
      <c r="I37" s="71" t="s">
        <v>75</v>
      </c>
      <c r="J37" s="70">
        <v>0</v>
      </c>
      <c r="K37" s="70">
        <v>0</v>
      </c>
    </row>
    <row r="38" spans="1:11" ht="15">
      <c r="A38" s="69" t="s">
        <v>29</v>
      </c>
      <c r="B38" s="71" t="s">
        <v>75</v>
      </c>
      <c r="C38" s="71" t="s">
        <v>75</v>
      </c>
      <c r="D38" s="71" t="s">
        <v>75</v>
      </c>
      <c r="E38" s="71" t="s">
        <v>75</v>
      </c>
      <c r="F38" s="71" t="s">
        <v>75</v>
      </c>
      <c r="G38" s="71" t="s">
        <v>75</v>
      </c>
      <c r="H38" s="71" t="s">
        <v>75</v>
      </c>
      <c r="I38" s="71" t="s">
        <v>75</v>
      </c>
      <c r="J38" s="70">
        <v>0</v>
      </c>
      <c r="K38" s="70">
        <v>0</v>
      </c>
    </row>
    <row r="39" spans="1:11" ht="15">
      <c r="A39" s="69" t="s">
        <v>30</v>
      </c>
      <c r="B39" s="71" t="s">
        <v>75</v>
      </c>
      <c r="C39" s="71" t="s">
        <v>75</v>
      </c>
      <c r="D39" s="71" t="s">
        <v>75</v>
      </c>
      <c r="E39" s="71" t="s">
        <v>75</v>
      </c>
      <c r="F39" s="71" t="s">
        <v>75</v>
      </c>
      <c r="G39" s="71" t="s">
        <v>75</v>
      </c>
      <c r="H39" s="71" t="s">
        <v>75</v>
      </c>
      <c r="I39" s="71" t="s">
        <v>75</v>
      </c>
      <c r="J39" s="70">
        <v>0</v>
      </c>
      <c r="K39" s="70">
        <v>0</v>
      </c>
    </row>
    <row r="40" spans="1:11" ht="15">
      <c r="A40" s="69" t="s">
        <v>31</v>
      </c>
      <c r="B40" s="71" t="s">
        <v>75</v>
      </c>
      <c r="C40" s="71" t="s">
        <v>75</v>
      </c>
      <c r="D40" s="71" t="s">
        <v>75</v>
      </c>
      <c r="E40" s="71" t="s">
        <v>75</v>
      </c>
      <c r="F40" s="71" t="s">
        <v>75</v>
      </c>
      <c r="G40" s="71" t="s">
        <v>75</v>
      </c>
      <c r="H40" s="71" t="s">
        <v>75</v>
      </c>
      <c r="I40" s="70">
        <v>0</v>
      </c>
      <c r="J40" s="70">
        <v>0</v>
      </c>
      <c r="K40" s="71" t="s">
        <v>75</v>
      </c>
    </row>
    <row r="41" spans="1:11" ht="15">
      <c r="A41" s="69" t="s">
        <v>32</v>
      </c>
      <c r="B41" s="71" t="s">
        <v>75</v>
      </c>
      <c r="C41" s="71" t="s">
        <v>75</v>
      </c>
      <c r="D41" s="71" t="s">
        <v>75</v>
      </c>
      <c r="E41" s="71" t="s">
        <v>75</v>
      </c>
      <c r="F41" s="71" t="s">
        <v>75</v>
      </c>
      <c r="G41" s="71" t="s">
        <v>75</v>
      </c>
      <c r="H41" s="71" t="s">
        <v>75</v>
      </c>
      <c r="I41" s="70">
        <v>0</v>
      </c>
      <c r="J41" s="70">
        <v>0</v>
      </c>
      <c r="K41" s="70">
        <v>0</v>
      </c>
    </row>
    <row r="42" spans="1:11" ht="15">
      <c r="A42" s="69" t="s">
        <v>33</v>
      </c>
      <c r="B42" s="71" t="s">
        <v>75</v>
      </c>
      <c r="C42" s="71" t="s">
        <v>75</v>
      </c>
      <c r="D42" s="71" t="s">
        <v>75</v>
      </c>
      <c r="E42" s="71" t="s">
        <v>75</v>
      </c>
      <c r="F42" s="71" t="s">
        <v>75</v>
      </c>
      <c r="G42" s="71" t="s">
        <v>75</v>
      </c>
      <c r="H42" s="71" t="s">
        <v>75</v>
      </c>
      <c r="I42" s="70">
        <v>0</v>
      </c>
      <c r="J42" s="70">
        <v>0</v>
      </c>
      <c r="K42" s="70">
        <v>0</v>
      </c>
    </row>
    <row r="43" spans="1:11" ht="15">
      <c r="A43" s="69" t="s">
        <v>34</v>
      </c>
      <c r="B43" s="70">
        <v>2100</v>
      </c>
      <c r="C43" s="70">
        <v>2100</v>
      </c>
      <c r="D43" s="70">
        <v>2100</v>
      </c>
      <c r="E43" s="70">
        <v>2100</v>
      </c>
      <c r="F43" s="70">
        <v>2100</v>
      </c>
      <c r="G43" s="70">
        <v>2100</v>
      </c>
      <c r="H43" s="70">
        <v>2100</v>
      </c>
      <c r="I43" s="70">
        <v>1500</v>
      </c>
      <c r="J43" s="70">
        <v>1500</v>
      </c>
      <c r="K43" s="71" t="s">
        <v>75</v>
      </c>
    </row>
    <row r="44" spans="1:11" ht="15">
      <c r="A44" s="69" t="s">
        <v>35</v>
      </c>
      <c r="B44" s="71" t="s">
        <v>75</v>
      </c>
      <c r="C44" s="71" t="s">
        <v>75</v>
      </c>
      <c r="D44" s="71" t="s">
        <v>75</v>
      </c>
      <c r="E44" s="71" t="s">
        <v>75</v>
      </c>
      <c r="F44" s="71" t="s">
        <v>75</v>
      </c>
      <c r="G44" s="71" t="s">
        <v>75</v>
      </c>
      <c r="H44" s="71" t="s">
        <v>75</v>
      </c>
      <c r="I44" s="70">
        <v>0</v>
      </c>
      <c r="J44" s="70">
        <v>0</v>
      </c>
      <c r="K44" s="70">
        <v>0</v>
      </c>
    </row>
    <row r="45" spans="1:11" ht="15">
      <c r="A45" s="69" t="s">
        <v>36</v>
      </c>
      <c r="B45" s="71" t="s">
        <v>75</v>
      </c>
      <c r="C45" s="71" t="s">
        <v>75</v>
      </c>
      <c r="D45" s="71" t="s">
        <v>75</v>
      </c>
      <c r="E45" s="71" t="s">
        <v>75</v>
      </c>
      <c r="F45" s="71" t="s">
        <v>75</v>
      </c>
      <c r="G45" s="71" t="s">
        <v>75</v>
      </c>
      <c r="H45" s="71" t="s">
        <v>75</v>
      </c>
      <c r="I45" s="70">
        <v>0</v>
      </c>
      <c r="J45" s="70">
        <v>0</v>
      </c>
      <c r="K45" s="70">
        <v>0</v>
      </c>
    </row>
    <row r="46" spans="1:11" ht="15">
      <c r="A46" s="69" t="s">
        <v>37</v>
      </c>
      <c r="B46" s="71" t="s">
        <v>75</v>
      </c>
      <c r="C46" s="71" t="s">
        <v>75</v>
      </c>
      <c r="D46" s="71" t="s">
        <v>75</v>
      </c>
      <c r="E46" s="71" t="s">
        <v>75</v>
      </c>
      <c r="F46" s="71" t="s">
        <v>75</v>
      </c>
      <c r="G46" s="71" t="s">
        <v>75</v>
      </c>
      <c r="H46" s="71" t="s">
        <v>75</v>
      </c>
      <c r="I46" s="71" t="s">
        <v>75</v>
      </c>
      <c r="J46" s="70">
        <v>0</v>
      </c>
      <c r="K46" s="71" t="s">
        <v>75</v>
      </c>
    </row>
    <row r="47" spans="1:11" ht="15">
      <c r="A47" s="69" t="s">
        <v>38</v>
      </c>
      <c r="B47" s="71" t="s">
        <v>75</v>
      </c>
      <c r="C47" s="71" t="s">
        <v>75</v>
      </c>
      <c r="D47" s="71" t="s">
        <v>75</v>
      </c>
      <c r="E47" s="71" t="s">
        <v>75</v>
      </c>
      <c r="F47" s="71" t="s">
        <v>75</v>
      </c>
      <c r="G47" s="71" t="s">
        <v>75</v>
      </c>
      <c r="H47" s="71" t="s">
        <v>75</v>
      </c>
      <c r="I47" s="70">
        <v>0</v>
      </c>
      <c r="J47" s="70">
        <v>0</v>
      </c>
      <c r="K47" s="70">
        <v>0</v>
      </c>
    </row>
    <row r="48" spans="1:11" ht="15">
      <c r="A48" s="69" t="s">
        <v>39</v>
      </c>
      <c r="B48" s="71" t="s">
        <v>75</v>
      </c>
      <c r="C48" s="71" t="s">
        <v>75</v>
      </c>
      <c r="D48" s="71" t="s">
        <v>75</v>
      </c>
      <c r="E48" s="71" t="s">
        <v>75</v>
      </c>
      <c r="F48" s="71" t="s">
        <v>75</v>
      </c>
      <c r="G48" s="71" t="s">
        <v>75</v>
      </c>
      <c r="H48" s="71" t="s">
        <v>75</v>
      </c>
      <c r="I48" s="71" t="s">
        <v>75</v>
      </c>
      <c r="J48" s="70">
        <v>0</v>
      </c>
      <c r="K48" s="70">
        <v>0</v>
      </c>
    </row>
    <row r="49" spans="1:11" ht="15">
      <c r="A49" s="69" t="s">
        <v>40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1" t="s">
        <v>75</v>
      </c>
    </row>
    <row r="50" spans="1:11" ht="15">
      <c r="A50" s="69" t="s">
        <v>41</v>
      </c>
      <c r="B50" s="71" t="s">
        <v>75</v>
      </c>
      <c r="C50" s="71" t="s">
        <v>75</v>
      </c>
      <c r="D50" s="71" t="s">
        <v>75</v>
      </c>
      <c r="E50" s="71" t="s">
        <v>75</v>
      </c>
      <c r="F50" s="71" t="s">
        <v>75</v>
      </c>
      <c r="G50" s="71" t="s">
        <v>75</v>
      </c>
      <c r="H50" s="71" t="s">
        <v>75</v>
      </c>
      <c r="I50" s="70">
        <v>0</v>
      </c>
      <c r="J50" s="70">
        <v>0</v>
      </c>
      <c r="K50" s="70">
        <v>0</v>
      </c>
    </row>
    <row r="51" spans="1:11" ht="15">
      <c r="A51" s="69" t="s">
        <v>42</v>
      </c>
      <c r="B51" s="71" t="s">
        <v>75</v>
      </c>
      <c r="C51" s="71" t="s">
        <v>75</v>
      </c>
      <c r="D51" s="71" t="s">
        <v>75</v>
      </c>
      <c r="E51" s="71" t="s">
        <v>75</v>
      </c>
      <c r="F51" s="71" t="s">
        <v>75</v>
      </c>
      <c r="G51" s="71" t="s">
        <v>75</v>
      </c>
      <c r="H51" s="71" t="s">
        <v>75</v>
      </c>
      <c r="I51" s="70">
        <v>0</v>
      </c>
      <c r="J51" s="70">
        <v>0</v>
      </c>
      <c r="K51" s="70">
        <v>0</v>
      </c>
    </row>
    <row r="52" spans="1:11" ht="15">
      <c r="A52" s="69" t="s">
        <v>43</v>
      </c>
      <c r="B52" s="71" t="s">
        <v>75</v>
      </c>
      <c r="C52" s="71" t="s">
        <v>75</v>
      </c>
      <c r="D52" s="71" t="s">
        <v>75</v>
      </c>
      <c r="E52" s="71" t="s">
        <v>75</v>
      </c>
      <c r="F52" s="71" t="s">
        <v>75</v>
      </c>
      <c r="G52" s="71" t="s">
        <v>75</v>
      </c>
      <c r="H52" s="71" t="s">
        <v>75</v>
      </c>
      <c r="I52" s="71" t="s">
        <v>75</v>
      </c>
      <c r="J52" s="71" t="s">
        <v>75</v>
      </c>
      <c r="K52" s="71" t="s">
        <v>75</v>
      </c>
    </row>
    <row r="53" spans="1:11" ht="15">
      <c r="A53" s="69" t="s">
        <v>44</v>
      </c>
      <c r="B53" s="70">
        <v>0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</row>
    <row r="55" ht="15">
      <c r="A55" s="67" t="s">
        <v>84</v>
      </c>
    </row>
    <row r="56" spans="1:2" ht="15">
      <c r="A56" s="67" t="s">
        <v>75</v>
      </c>
      <c r="B56" s="67" t="s">
        <v>76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5"/>
  <sheetViews>
    <sheetView tabSelected="1" workbookViewId="0" topLeftCell="A1">
      <selection activeCell="A4" sqref="A4"/>
    </sheetView>
  </sheetViews>
  <sheetFormatPr defaultColWidth="9.140625" defaultRowHeight="15"/>
  <cols>
    <col min="1" max="16384" width="9.140625" style="40" customWidth="1"/>
  </cols>
  <sheetData>
    <row r="1" spans="1:11" ht="12">
      <c r="A1" s="29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">
      <c r="A2" s="30" t="s">
        <v>90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">
      <c r="A4" s="11" t="s">
        <v>146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K11"/>
  <sheetViews>
    <sheetView showGridLines="0" workbookViewId="0" topLeftCell="A1">
      <selection activeCell="A1" sqref="A1:K11"/>
    </sheetView>
  </sheetViews>
  <sheetFormatPr defaultColWidth="9.140625" defaultRowHeight="15"/>
  <cols>
    <col min="1" max="1" width="13.7109375" style="2" customWidth="1"/>
    <col min="2" max="11" width="13.00390625" style="2" customWidth="1"/>
    <col min="12" max="256" width="9.140625" style="2" customWidth="1"/>
    <col min="257" max="257" width="13.7109375" style="2" customWidth="1"/>
    <col min="258" max="267" width="13.00390625" style="2" customWidth="1"/>
    <col min="268" max="512" width="9.140625" style="2" customWidth="1"/>
    <col min="513" max="513" width="13.7109375" style="2" customWidth="1"/>
    <col min="514" max="523" width="13.00390625" style="2" customWidth="1"/>
    <col min="524" max="768" width="9.140625" style="2" customWidth="1"/>
    <col min="769" max="769" width="13.7109375" style="2" customWidth="1"/>
    <col min="770" max="779" width="13.00390625" style="2" customWidth="1"/>
    <col min="780" max="1024" width="9.140625" style="2" customWidth="1"/>
    <col min="1025" max="1025" width="13.7109375" style="2" customWidth="1"/>
    <col min="1026" max="1035" width="13.00390625" style="2" customWidth="1"/>
    <col min="1036" max="1280" width="9.140625" style="2" customWidth="1"/>
    <col min="1281" max="1281" width="13.7109375" style="2" customWidth="1"/>
    <col min="1282" max="1291" width="13.00390625" style="2" customWidth="1"/>
    <col min="1292" max="1536" width="9.140625" style="2" customWidth="1"/>
    <col min="1537" max="1537" width="13.7109375" style="2" customWidth="1"/>
    <col min="1538" max="1547" width="13.00390625" style="2" customWidth="1"/>
    <col min="1548" max="1792" width="9.140625" style="2" customWidth="1"/>
    <col min="1793" max="1793" width="13.7109375" style="2" customWidth="1"/>
    <col min="1794" max="1803" width="13.00390625" style="2" customWidth="1"/>
    <col min="1804" max="2048" width="9.140625" style="2" customWidth="1"/>
    <col min="2049" max="2049" width="13.7109375" style="2" customWidth="1"/>
    <col min="2050" max="2059" width="13.00390625" style="2" customWidth="1"/>
    <col min="2060" max="2304" width="9.140625" style="2" customWidth="1"/>
    <col min="2305" max="2305" width="13.7109375" style="2" customWidth="1"/>
    <col min="2306" max="2315" width="13.00390625" style="2" customWidth="1"/>
    <col min="2316" max="2560" width="9.140625" style="2" customWidth="1"/>
    <col min="2561" max="2561" width="13.7109375" style="2" customWidth="1"/>
    <col min="2562" max="2571" width="13.00390625" style="2" customWidth="1"/>
    <col min="2572" max="2816" width="9.140625" style="2" customWidth="1"/>
    <col min="2817" max="2817" width="13.7109375" style="2" customWidth="1"/>
    <col min="2818" max="2827" width="13.00390625" style="2" customWidth="1"/>
    <col min="2828" max="3072" width="9.140625" style="2" customWidth="1"/>
    <col min="3073" max="3073" width="13.7109375" style="2" customWidth="1"/>
    <col min="3074" max="3083" width="13.00390625" style="2" customWidth="1"/>
    <col min="3084" max="3328" width="9.140625" style="2" customWidth="1"/>
    <col min="3329" max="3329" width="13.7109375" style="2" customWidth="1"/>
    <col min="3330" max="3339" width="13.00390625" style="2" customWidth="1"/>
    <col min="3340" max="3584" width="9.140625" style="2" customWidth="1"/>
    <col min="3585" max="3585" width="13.7109375" style="2" customWidth="1"/>
    <col min="3586" max="3595" width="13.00390625" style="2" customWidth="1"/>
    <col min="3596" max="3840" width="9.140625" style="2" customWidth="1"/>
    <col min="3841" max="3841" width="13.7109375" style="2" customWidth="1"/>
    <col min="3842" max="3851" width="13.00390625" style="2" customWidth="1"/>
    <col min="3852" max="4096" width="9.140625" style="2" customWidth="1"/>
    <col min="4097" max="4097" width="13.7109375" style="2" customWidth="1"/>
    <col min="4098" max="4107" width="13.00390625" style="2" customWidth="1"/>
    <col min="4108" max="4352" width="9.140625" style="2" customWidth="1"/>
    <col min="4353" max="4353" width="13.7109375" style="2" customWidth="1"/>
    <col min="4354" max="4363" width="13.00390625" style="2" customWidth="1"/>
    <col min="4364" max="4608" width="9.140625" style="2" customWidth="1"/>
    <col min="4609" max="4609" width="13.7109375" style="2" customWidth="1"/>
    <col min="4610" max="4619" width="13.00390625" style="2" customWidth="1"/>
    <col min="4620" max="4864" width="9.140625" style="2" customWidth="1"/>
    <col min="4865" max="4865" width="13.7109375" style="2" customWidth="1"/>
    <col min="4866" max="4875" width="13.00390625" style="2" customWidth="1"/>
    <col min="4876" max="5120" width="9.140625" style="2" customWidth="1"/>
    <col min="5121" max="5121" width="13.7109375" style="2" customWidth="1"/>
    <col min="5122" max="5131" width="13.00390625" style="2" customWidth="1"/>
    <col min="5132" max="5376" width="9.140625" style="2" customWidth="1"/>
    <col min="5377" max="5377" width="13.7109375" style="2" customWidth="1"/>
    <col min="5378" max="5387" width="13.00390625" style="2" customWidth="1"/>
    <col min="5388" max="5632" width="9.140625" style="2" customWidth="1"/>
    <col min="5633" max="5633" width="13.7109375" style="2" customWidth="1"/>
    <col min="5634" max="5643" width="13.00390625" style="2" customWidth="1"/>
    <col min="5644" max="5888" width="9.140625" style="2" customWidth="1"/>
    <col min="5889" max="5889" width="13.7109375" style="2" customWidth="1"/>
    <col min="5890" max="5899" width="13.00390625" style="2" customWidth="1"/>
    <col min="5900" max="6144" width="9.140625" style="2" customWidth="1"/>
    <col min="6145" max="6145" width="13.7109375" style="2" customWidth="1"/>
    <col min="6146" max="6155" width="13.00390625" style="2" customWidth="1"/>
    <col min="6156" max="6400" width="9.140625" style="2" customWidth="1"/>
    <col min="6401" max="6401" width="13.7109375" style="2" customWidth="1"/>
    <col min="6402" max="6411" width="13.00390625" style="2" customWidth="1"/>
    <col min="6412" max="6656" width="9.140625" style="2" customWidth="1"/>
    <col min="6657" max="6657" width="13.7109375" style="2" customWidth="1"/>
    <col min="6658" max="6667" width="13.00390625" style="2" customWidth="1"/>
    <col min="6668" max="6912" width="9.140625" style="2" customWidth="1"/>
    <col min="6913" max="6913" width="13.7109375" style="2" customWidth="1"/>
    <col min="6914" max="6923" width="13.00390625" style="2" customWidth="1"/>
    <col min="6924" max="7168" width="9.140625" style="2" customWidth="1"/>
    <col min="7169" max="7169" width="13.7109375" style="2" customWidth="1"/>
    <col min="7170" max="7179" width="13.00390625" style="2" customWidth="1"/>
    <col min="7180" max="7424" width="9.140625" style="2" customWidth="1"/>
    <col min="7425" max="7425" width="13.7109375" style="2" customWidth="1"/>
    <col min="7426" max="7435" width="13.00390625" style="2" customWidth="1"/>
    <col min="7436" max="7680" width="9.140625" style="2" customWidth="1"/>
    <col min="7681" max="7681" width="13.7109375" style="2" customWidth="1"/>
    <col min="7682" max="7691" width="13.00390625" style="2" customWidth="1"/>
    <col min="7692" max="7936" width="9.140625" style="2" customWidth="1"/>
    <col min="7937" max="7937" width="13.7109375" style="2" customWidth="1"/>
    <col min="7938" max="7947" width="13.00390625" style="2" customWidth="1"/>
    <col min="7948" max="8192" width="9.140625" style="2" customWidth="1"/>
    <col min="8193" max="8193" width="13.7109375" style="2" customWidth="1"/>
    <col min="8194" max="8203" width="13.00390625" style="2" customWidth="1"/>
    <col min="8204" max="8448" width="9.140625" style="2" customWidth="1"/>
    <col min="8449" max="8449" width="13.7109375" style="2" customWidth="1"/>
    <col min="8450" max="8459" width="13.00390625" style="2" customWidth="1"/>
    <col min="8460" max="8704" width="9.140625" style="2" customWidth="1"/>
    <col min="8705" max="8705" width="13.7109375" style="2" customWidth="1"/>
    <col min="8706" max="8715" width="13.00390625" style="2" customWidth="1"/>
    <col min="8716" max="8960" width="9.140625" style="2" customWidth="1"/>
    <col min="8961" max="8961" width="13.7109375" style="2" customWidth="1"/>
    <col min="8962" max="8971" width="13.00390625" style="2" customWidth="1"/>
    <col min="8972" max="9216" width="9.140625" style="2" customWidth="1"/>
    <col min="9217" max="9217" width="13.7109375" style="2" customWidth="1"/>
    <col min="9218" max="9227" width="13.00390625" style="2" customWidth="1"/>
    <col min="9228" max="9472" width="9.140625" style="2" customWidth="1"/>
    <col min="9473" max="9473" width="13.7109375" style="2" customWidth="1"/>
    <col min="9474" max="9483" width="13.00390625" style="2" customWidth="1"/>
    <col min="9484" max="9728" width="9.140625" style="2" customWidth="1"/>
    <col min="9729" max="9729" width="13.7109375" style="2" customWidth="1"/>
    <col min="9730" max="9739" width="13.00390625" style="2" customWidth="1"/>
    <col min="9740" max="9984" width="9.140625" style="2" customWidth="1"/>
    <col min="9985" max="9985" width="13.7109375" style="2" customWidth="1"/>
    <col min="9986" max="9995" width="13.00390625" style="2" customWidth="1"/>
    <col min="9996" max="10240" width="9.140625" style="2" customWidth="1"/>
    <col min="10241" max="10241" width="13.7109375" style="2" customWidth="1"/>
    <col min="10242" max="10251" width="13.00390625" style="2" customWidth="1"/>
    <col min="10252" max="10496" width="9.140625" style="2" customWidth="1"/>
    <col min="10497" max="10497" width="13.7109375" style="2" customWidth="1"/>
    <col min="10498" max="10507" width="13.00390625" style="2" customWidth="1"/>
    <col min="10508" max="10752" width="9.140625" style="2" customWidth="1"/>
    <col min="10753" max="10753" width="13.7109375" style="2" customWidth="1"/>
    <col min="10754" max="10763" width="13.00390625" style="2" customWidth="1"/>
    <col min="10764" max="11008" width="9.140625" style="2" customWidth="1"/>
    <col min="11009" max="11009" width="13.7109375" style="2" customWidth="1"/>
    <col min="11010" max="11019" width="13.00390625" style="2" customWidth="1"/>
    <col min="11020" max="11264" width="9.140625" style="2" customWidth="1"/>
    <col min="11265" max="11265" width="13.7109375" style="2" customWidth="1"/>
    <col min="11266" max="11275" width="13.00390625" style="2" customWidth="1"/>
    <col min="11276" max="11520" width="9.140625" style="2" customWidth="1"/>
    <col min="11521" max="11521" width="13.7109375" style="2" customWidth="1"/>
    <col min="11522" max="11531" width="13.00390625" style="2" customWidth="1"/>
    <col min="11532" max="11776" width="9.140625" style="2" customWidth="1"/>
    <col min="11777" max="11777" width="13.7109375" style="2" customWidth="1"/>
    <col min="11778" max="11787" width="13.00390625" style="2" customWidth="1"/>
    <col min="11788" max="12032" width="9.140625" style="2" customWidth="1"/>
    <col min="12033" max="12033" width="13.7109375" style="2" customWidth="1"/>
    <col min="12034" max="12043" width="13.00390625" style="2" customWidth="1"/>
    <col min="12044" max="12288" width="9.140625" style="2" customWidth="1"/>
    <col min="12289" max="12289" width="13.7109375" style="2" customWidth="1"/>
    <col min="12290" max="12299" width="13.00390625" style="2" customWidth="1"/>
    <col min="12300" max="12544" width="9.140625" style="2" customWidth="1"/>
    <col min="12545" max="12545" width="13.7109375" style="2" customWidth="1"/>
    <col min="12546" max="12555" width="13.00390625" style="2" customWidth="1"/>
    <col min="12556" max="12800" width="9.140625" style="2" customWidth="1"/>
    <col min="12801" max="12801" width="13.7109375" style="2" customWidth="1"/>
    <col min="12802" max="12811" width="13.00390625" style="2" customWidth="1"/>
    <col min="12812" max="13056" width="9.140625" style="2" customWidth="1"/>
    <col min="13057" max="13057" width="13.7109375" style="2" customWidth="1"/>
    <col min="13058" max="13067" width="13.00390625" style="2" customWidth="1"/>
    <col min="13068" max="13312" width="9.140625" style="2" customWidth="1"/>
    <col min="13313" max="13313" width="13.7109375" style="2" customWidth="1"/>
    <col min="13314" max="13323" width="13.00390625" style="2" customWidth="1"/>
    <col min="13324" max="13568" width="9.140625" style="2" customWidth="1"/>
    <col min="13569" max="13569" width="13.7109375" style="2" customWidth="1"/>
    <col min="13570" max="13579" width="13.00390625" style="2" customWidth="1"/>
    <col min="13580" max="13824" width="9.140625" style="2" customWidth="1"/>
    <col min="13825" max="13825" width="13.7109375" style="2" customWidth="1"/>
    <col min="13826" max="13835" width="13.00390625" style="2" customWidth="1"/>
    <col min="13836" max="14080" width="9.140625" style="2" customWidth="1"/>
    <col min="14081" max="14081" width="13.7109375" style="2" customWidth="1"/>
    <col min="14082" max="14091" width="13.00390625" style="2" customWidth="1"/>
    <col min="14092" max="14336" width="9.140625" style="2" customWidth="1"/>
    <col min="14337" max="14337" width="13.7109375" style="2" customWidth="1"/>
    <col min="14338" max="14347" width="13.00390625" style="2" customWidth="1"/>
    <col min="14348" max="14592" width="9.140625" style="2" customWidth="1"/>
    <col min="14593" max="14593" width="13.7109375" style="2" customWidth="1"/>
    <col min="14594" max="14603" width="13.00390625" style="2" customWidth="1"/>
    <col min="14604" max="14848" width="9.140625" style="2" customWidth="1"/>
    <col min="14849" max="14849" width="13.7109375" style="2" customWidth="1"/>
    <col min="14850" max="14859" width="13.00390625" style="2" customWidth="1"/>
    <col min="14860" max="15104" width="9.140625" style="2" customWidth="1"/>
    <col min="15105" max="15105" width="13.7109375" style="2" customWidth="1"/>
    <col min="15106" max="15115" width="13.00390625" style="2" customWidth="1"/>
    <col min="15116" max="15360" width="9.140625" style="2" customWidth="1"/>
    <col min="15361" max="15361" width="13.7109375" style="2" customWidth="1"/>
    <col min="15362" max="15371" width="13.00390625" style="2" customWidth="1"/>
    <col min="15372" max="15616" width="9.140625" style="2" customWidth="1"/>
    <col min="15617" max="15617" width="13.7109375" style="2" customWidth="1"/>
    <col min="15618" max="15627" width="13.00390625" style="2" customWidth="1"/>
    <col min="15628" max="15872" width="9.140625" style="2" customWidth="1"/>
    <col min="15873" max="15873" width="13.7109375" style="2" customWidth="1"/>
    <col min="15874" max="15883" width="13.00390625" style="2" customWidth="1"/>
    <col min="15884" max="16128" width="9.140625" style="2" customWidth="1"/>
    <col min="16129" max="16129" width="13.7109375" style="2" customWidth="1"/>
    <col min="16130" max="16139" width="13.00390625" style="2" customWidth="1"/>
    <col min="16140" max="16384" width="9.140625" style="2" customWidth="1"/>
  </cols>
  <sheetData>
    <row r="1" ht="15.5">
      <c r="A1" s="55" t="s">
        <v>129</v>
      </c>
    </row>
    <row r="2" ht="12.5">
      <c r="A2" s="54" t="s">
        <v>106</v>
      </c>
    </row>
    <row r="3" ht="15">
      <c r="A3" s="30"/>
    </row>
    <row r="4" spans="1:11" ht="15">
      <c r="A4" s="5"/>
      <c r="B4" s="5" t="s">
        <v>66</v>
      </c>
      <c r="C4" s="5" t="s">
        <v>67</v>
      </c>
      <c r="D4" s="5" t="s">
        <v>68</v>
      </c>
      <c r="E4" s="5" t="s">
        <v>69</v>
      </c>
      <c r="F4" s="5" t="s">
        <v>70</v>
      </c>
      <c r="G4" s="5" t="s">
        <v>71</v>
      </c>
      <c r="H4" s="5" t="s">
        <v>72</v>
      </c>
      <c r="I4" s="5" t="s">
        <v>73</v>
      </c>
      <c r="J4" s="5" t="s">
        <v>74</v>
      </c>
      <c r="K4" s="5" t="s">
        <v>130</v>
      </c>
    </row>
    <row r="5" spans="1:11" ht="15">
      <c r="A5" s="32" t="s">
        <v>115</v>
      </c>
      <c r="B5" s="25">
        <v>13200</v>
      </c>
      <c r="C5" s="25">
        <v>12800</v>
      </c>
      <c r="D5" s="25">
        <v>15400</v>
      </c>
      <c r="E5" s="25">
        <v>16300</v>
      </c>
      <c r="F5" s="25">
        <v>16900</v>
      </c>
      <c r="G5" s="25">
        <v>17000</v>
      </c>
      <c r="H5" s="25">
        <v>16800</v>
      </c>
      <c r="I5" s="25">
        <v>16700</v>
      </c>
      <c r="J5" s="25">
        <v>16600</v>
      </c>
      <c r="K5" s="25">
        <v>16600</v>
      </c>
    </row>
    <row r="6" spans="1:11" ht="15">
      <c r="A6" s="34" t="s">
        <v>83</v>
      </c>
      <c r="B6" s="26">
        <v>4200</v>
      </c>
      <c r="C6" s="26">
        <v>4500</v>
      </c>
      <c r="D6" s="26">
        <v>4500</v>
      </c>
      <c r="E6" s="26">
        <v>4500</v>
      </c>
      <c r="F6" s="26">
        <v>4100</v>
      </c>
      <c r="G6" s="26">
        <v>4100</v>
      </c>
      <c r="H6" s="26">
        <v>4000</v>
      </c>
      <c r="I6" s="26">
        <v>4000</v>
      </c>
      <c r="J6" s="26">
        <v>3900</v>
      </c>
      <c r="K6" s="26">
        <v>3900</v>
      </c>
    </row>
    <row r="7" spans="1:11" ht="15">
      <c r="A7" s="36" t="s">
        <v>13</v>
      </c>
      <c r="B7" s="28">
        <v>4000</v>
      </c>
      <c r="C7" s="28">
        <v>2800</v>
      </c>
      <c r="D7" s="28">
        <v>5500</v>
      </c>
      <c r="E7" s="28">
        <v>6400</v>
      </c>
      <c r="F7" s="28">
        <v>7400</v>
      </c>
      <c r="G7" s="28">
        <v>7500</v>
      </c>
      <c r="H7" s="28">
        <v>7500</v>
      </c>
      <c r="I7" s="28">
        <v>7500</v>
      </c>
      <c r="J7" s="28">
        <v>7500</v>
      </c>
      <c r="K7" s="28">
        <v>7500</v>
      </c>
    </row>
    <row r="8" spans="1:11" ht="15">
      <c r="A8" s="56" t="s">
        <v>22</v>
      </c>
      <c r="B8" s="57">
        <v>5000</v>
      </c>
      <c r="C8" s="57">
        <v>5500</v>
      </c>
      <c r="D8" s="57">
        <v>5400</v>
      </c>
      <c r="E8" s="57">
        <v>5400</v>
      </c>
      <c r="F8" s="57">
        <v>5400</v>
      </c>
      <c r="G8" s="57">
        <v>5400</v>
      </c>
      <c r="H8" s="57">
        <v>5300</v>
      </c>
      <c r="I8" s="57">
        <v>5200</v>
      </c>
      <c r="J8" s="57">
        <v>5200</v>
      </c>
      <c r="K8" s="57">
        <v>5200</v>
      </c>
    </row>
    <row r="10" ht="15" customHeight="1">
      <c r="A10" s="30" t="s">
        <v>124</v>
      </c>
    </row>
    <row r="11" ht="12">
      <c r="A11" s="11" t="s">
        <v>104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N14"/>
  <sheetViews>
    <sheetView showGridLines="0" workbookViewId="0" topLeftCell="A4">
      <selection activeCell="A1" sqref="A1:K14"/>
    </sheetView>
  </sheetViews>
  <sheetFormatPr defaultColWidth="9.140625" defaultRowHeight="15"/>
  <cols>
    <col min="1" max="1" width="13.7109375" style="2" customWidth="1"/>
    <col min="2" max="11" width="13.00390625" style="2" customWidth="1"/>
    <col min="12" max="256" width="9.140625" style="2" customWidth="1"/>
    <col min="257" max="257" width="13.7109375" style="2" customWidth="1"/>
    <col min="258" max="267" width="13.00390625" style="2" customWidth="1"/>
    <col min="268" max="512" width="9.140625" style="2" customWidth="1"/>
    <col min="513" max="513" width="13.7109375" style="2" customWidth="1"/>
    <col min="514" max="523" width="13.00390625" style="2" customWidth="1"/>
    <col min="524" max="768" width="9.140625" style="2" customWidth="1"/>
    <col min="769" max="769" width="13.7109375" style="2" customWidth="1"/>
    <col min="770" max="779" width="13.00390625" style="2" customWidth="1"/>
    <col min="780" max="1024" width="9.140625" style="2" customWidth="1"/>
    <col min="1025" max="1025" width="13.7109375" style="2" customWidth="1"/>
    <col min="1026" max="1035" width="13.00390625" style="2" customWidth="1"/>
    <col min="1036" max="1280" width="9.140625" style="2" customWidth="1"/>
    <col min="1281" max="1281" width="13.7109375" style="2" customWidth="1"/>
    <col min="1282" max="1291" width="13.00390625" style="2" customWidth="1"/>
    <col min="1292" max="1536" width="9.140625" style="2" customWidth="1"/>
    <col min="1537" max="1537" width="13.7109375" style="2" customWidth="1"/>
    <col min="1538" max="1547" width="13.00390625" style="2" customWidth="1"/>
    <col min="1548" max="1792" width="9.140625" style="2" customWidth="1"/>
    <col min="1793" max="1793" width="13.7109375" style="2" customWidth="1"/>
    <col min="1794" max="1803" width="13.00390625" style="2" customWidth="1"/>
    <col min="1804" max="2048" width="9.140625" style="2" customWidth="1"/>
    <col min="2049" max="2049" width="13.7109375" style="2" customWidth="1"/>
    <col min="2050" max="2059" width="13.00390625" style="2" customWidth="1"/>
    <col min="2060" max="2304" width="9.140625" style="2" customWidth="1"/>
    <col min="2305" max="2305" width="13.7109375" style="2" customWidth="1"/>
    <col min="2306" max="2315" width="13.00390625" style="2" customWidth="1"/>
    <col min="2316" max="2560" width="9.140625" style="2" customWidth="1"/>
    <col min="2561" max="2561" width="13.7109375" style="2" customWidth="1"/>
    <col min="2562" max="2571" width="13.00390625" style="2" customWidth="1"/>
    <col min="2572" max="2816" width="9.140625" style="2" customWidth="1"/>
    <col min="2817" max="2817" width="13.7109375" style="2" customWidth="1"/>
    <col min="2818" max="2827" width="13.00390625" style="2" customWidth="1"/>
    <col min="2828" max="3072" width="9.140625" style="2" customWidth="1"/>
    <col min="3073" max="3073" width="13.7109375" style="2" customWidth="1"/>
    <col min="3074" max="3083" width="13.00390625" style="2" customWidth="1"/>
    <col min="3084" max="3328" width="9.140625" style="2" customWidth="1"/>
    <col min="3329" max="3329" width="13.7109375" style="2" customWidth="1"/>
    <col min="3330" max="3339" width="13.00390625" style="2" customWidth="1"/>
    <col min="3340" max="3584" width="9.140625" style="2" customWidth="1"/>
    <col min="3585" max="3585" width="13.7109375" style="2" customWidth="1"/>
    <col min="3586" max="3595" width="13.00390625" style="2" customWidth="1"/>
    <col min="3596" max="3840" width="9.140625" style="2" customWidth="1"/>
    <col min="3841" max="3841" width="13.7109375" style="2" customWidth="1"/>
    <col min="3842" max="3851" width="13.00390625" style="2" customWidth="1"/>
    <col min="3852" max="4096" width="9.140625" style="2" customWidth="1"/>
    <col min="4097" max="4097" width="13.7109375" style="2" customWidth="1"/>
    <col min="4098" max="4107" width="13.00390625" style="2" customWidth="1"/>
    <col min="4108" max="4352" width="9.140625" style="2" customWidth="1"/>
    <col min="4353" max="4353" width="13.7109375" style="2" customWidth="1"/>
    <col min="4354" max="4363" width="13.00390625" style="2" customWidth="1"/>
    <col min="4364" max="4608" width="9.140625" style="2" customWidth="1"/>
    <col min="4609" max="4609" width="13.7109375" style="2" customWidth="1"/>
    <col min="4610" max="4619" width="13.00390625" style="2" customWidth="1"/>
    <col min="4620" max="4864" width="9.140625" style="2" customWidth="1"/>
    <col min="4865" max="4865" width="13.7109375" style="2" customWidth="1"/>
    <col min="4866" max="4875" width="13.00390625" style="2" customWidth="1"/>
    <col min="4876" max="5120" width="9.140625" style="2" customWidth="1"/>
    <col min="5121" max="5121" width="13.7109375" style="2" customWidth="1"/>
    <col min="5122" max="5131" width="13.00390625" style="2" customWidth="1"/>
    <col min="5132" max="5376" width="9.140625" style="2" customWidth="1"/>
    <col min="5377" max="5377" width="13.7109375" style="2" customWidth="1"/>
    <col min="5378" max="5387" width="13.00390625" style="2" customWidth="1"/>
    <col min="5388" max="5632" width="9.140625" style="2" customWidth="1"/>
    <col min="5633" max="5633" width="13.7109375" style="2" customWidth="1"/>
    <col min="5634" max="5643" width="13.00390625" style="2" customWidth="1"/>
    <col min="5644" max="5888" width="9.140625" style="2" customWidth="1"/>
    <col min="5889" max="5889" width="13.7109375" style="2" customWidth="1"/>
    <col min="5890" max="5899" width="13.00390625" style="2" customWidth="1"/>
    <col min="5900" max="6144" width="9.140625" style="2" customWidth="1"/>
    <col min="6145" max="6145" width="13.7109375" style="2" customWidth="1"/>
    <col min="6146" max="6155" width="13.00390625" style="2" customWidth="1"/>
    <col min="6156" max="6400" width="9.140625" style="2" customWidth="1"/>
    <col min="6401" max="6401" width="13.7109375" style="2" customWidth="1"/>
    <col min="6402" max="6411" width="13.00390625" style="2" customWidth="1"/>
    <col min="6412" max="6656" width="9.140625" style="2" customWidth="1"/>
    <col min="6657" max="6657" width="13.7109375" style="2" customWidth="1"/>
    <col min="6658" max="6667" width="13.00390625" style="2" customWidth="1"/>
    <col min="6668" max="6912" width="9.140625" style="2" customWidth="1"/>
    <col min="6913" max="6913" width="13.7109375" style="2" customWidth="1"/>
    <col min="6914" max="6923" width="13.00390625" style="2" customWidth="1"/>
    <col min="6924" max="7168" width="9.140625" style="2" customWidth="1"/>
    <col min="7169" max="7169" width="13.7109375" style="2" customWidth="1"/>
    <col min="7170" max="7179" width="13.00390625" style="2" customWidth="1"/>
    <col min="7180" max="7424" width="9.140625" style="2" customWidth="1"/>
    <col min="7425" max="7425" width="13.7109375" style="2" customWidth="1"/>
    <col min="7426" max="7435" width="13.00390625" style="2" customWidth="1"/>
    <col min="7436" max="7680" width="9.140625" style="2" customWidth="1"/>
    <col min="7681" max="7681" width="13.7109375" style="2" customWidth="1"/>
    <col min="7682" max="7691" width="13.00390625" style="2" customWidth="1"/>
    <col min="7692" max="7936" width="9.140625" style="2" customWidth="1"/>
    <col min="7937" max="7937" width="13.7109375" style="2" customWidth="1"/>
    <col min="7938" max="7947" width="13.00390625" style="2" customWidth="1"/>
    <col min="7948" max="8192" width="9.140625" style="2" customWidth="1"/>
    <col min="8193" max="8193" width="13.7109375" style="2" customWidth="1"/>
    <col min="8194" max="8203" width="13.00390625" style="2" customWidth="1"/>
    <col min="8204" max="8448" width="9.140625" style="2" customWidth="1"/>
    <col min="8449" max="8449" width="13.7109375" style="2" customWidth="1"/>
    <col min="8450" max="8459" width="13.00390625" style="2" customWidth="1"/>
    <col min="8460" max="8704" width="9.140625" style="2" customWidth="1"/>
    <col min="8705" max="8705" width="13.7109375" style="2" customWidth="1"/>
    <col min="8706" max="8715" width="13.00390625" style="2" customWidth="1"/>
    <col min="8716" max="8960" width="9.140625" style="2" customWidth="1"/>
    <col min="8961" max="8961" width="13.7109375" style="2" customWidth="1"/>
    <col min="8962" max="8971" width="13.00390625" style="2" customWidth="1"/>
    <col min="8972" max="9216" width="9.140625" style="2" customWidth="1"/>
    <col min="9217" max="9217" width="13.7109375" style="2" customWidth="1"/>
    <col min="9218" max="9227" width="13.00390625" style="2" customWidth="1"/>
    <col min="9228" max="9472" width="9.140625" style="2" customWidth="1"/>
    <col min="9473" max="9473" width="13.7109375" style="2" customWidth="1"/>
    <col min="9474" max="9483" width="13.00390625" style="2" customWidth="1"/>
    <col min="9484" max="9728" width="9.140625" style="2" customWidth="1"/>
    <col min="9729" max="9729" width="13.7109375" style="2" customWidth="1"/>
    <col min="9730" max="9739" width="13.00390625" style="2" customWidth="1"/>
    <col min="9740" max="9984" width="9.140625" style="2" customWidth="1"/>
    <col min="9985" max="9985" width="13.7109375" style="2" customWidth="1"/>
    <col min="9986" max="9995" width="13.00390625" style="2" customWidth="1"/>
    <col min="9996" max="10240" width="9.140625" style="2" customWidth="1"/>
    <col min="10241" max="10241" width="13.7109375" style="2" customWidth="1"/>
    <col min="10242" max="10251" width="13.00390625" style="2" customWidth="1"/>
    <col min="10252" max="10496" width="9.140625" style="2" customWidth="1"/>
    <col min="10497" max="10497" width="13.7109375" style="2" customWidth="1"/>
    <col min="10498" max="10507" width="13.00390625" style="2" customWidth="1"/>
    <col min="10508" max="10752" width="9.140625" style="2" customWidth="1"/>
    <col min="10753" max="10753" width="13.7109375" style="2" customWidth="1"/>
    <col min="10754" max="10763" width="13.00390625" style="2" customWidth="1"/>
    <col min="10764" max="11008" width="9.140625" style="2" customWidth="1"/>
    <col min="11009" max="11009" width="13.7109375" style="2" customWidth="1"/>
    <col min="11010" max="11019" width="13.00390625" style="2" customWidth="1"/>
    <col min="11020" max="11264" width="9.140625" style="2" customWidth="1"/>
    <col min="11265" max="11265" width="13.7109375" style="2" customWidth="1"/>
    <col min="11266" max="11275" width="13.00390625" style="2" customWidth="1"/>
    <col min="11276" max="11520" width="9.140625" style="2" customWidth="1"/>
    <col min="11521" max="11521" width="13.7109375" style="2" customWidth="1"/>
    <col min="11522" max="11531" width="13.00390625" style="2" customWidth="1"/>
    <col min="11532" max="11776" width="9.140625" style="2" customWidth="1"/>
    <col min="11777" max="11777" width="13.7109375" style="2" customWidth="1"/>
    <col min="11778" max="11787" width="13.00390625" style="2" customWidth="1"/>
    <col min="11788" max="12032" width="9.140625" style="2" customWidth="1"/>
    <col min="12033" max="12033" width="13.7109375" style="2" customWidth="1"/>
    <col min="12034" max="12043" width="13.00390625" style="2" customWidth="1"/>
    <col min="12044" max="12288" width="9.140625" style="2" customWidth="1"/>
    <col min="12289" max="12289" width="13.7109375" style="2" customWidth="1"/>
    <col min="12290" max="12299" width="13.00390625" style="2" customWidth="1"/>
    <col min="12300" max="12544" width="9.140625" style="2" customWidth="1"/>
    <col min="12545" max="12545" width="13.7109375" style="2" customWidth="1"/>
    <col min="12546" max="12555" width="13.00390625" style="2" customWidth="1"/>
    <col min="12556" max="12800" width="9.140625" style="2" customWidth="1"/>
    <col min="12801" max="12801" width="13.7109375" style="2" customWidth="1"/>
    <col min="12802" max="12811" width="13.00390625" style="2" customWidth="1"/>
    <col min="12812" max="13056" width="9.140625" style="2" customWidth="1"/>
    <col min="13057" max="13057" width="13.7109375" style="2" customWidth="1"/>
    <col min="13058" max="13067" width="13.00390625" style="2" customWidth="1"/>
    <col min="13068" max="13312" width="9.140625" style="2" customWidth="1"/>
    <col min="13313" max="13313" width="13.7109375" style="2" customWidth="1"/>
    <col min="13314" max="13323" width="13.00390625" style="2" customWidth="1"/>
    <col min="13324" max="13568" width="9.140625" style="2" customWidth="1"/>
    <col min="13569" max="13569" width="13.7109375" style="2" customWidth="1"/>
    <col min="13570" max="13579" width="13.00390625" style="2" customWidth="1"/>
    <col min="13580" max="13824" width="9.140625" style="2" customWidth="1"/>
    <col min="13825" max="13825" width="13.7109375" style="2" customWidth="1"/>
    <col min="13826" max="13835" width="13.00390625" style="2" customWidth="1"/>
    <col min="13836" max="14080" width="9.140625" style="2" customWidth="1"/>
    <col min="14081" max="14081" width="13.7109375" style="2" customWidth="1"/>
    <col min="14082" max="14091" width="13.00390625" style="2" customWidth="1"/>
    <col min="14092" max="14336" width="9.140625" style="2" customWidth="1"/>
    <col min="14337" max="14337" width="13.7109375" style="2" customWidth="1"/>
    <col min="14338" max="14347" width="13.00390625" style="2" customWidth="1"/>
    <col min="14348" max="14592" width="9.140625" style="2" customWidth="1"/>
    <col min="14593" max="14593" width="13.7109375" style="2" customWidth="1"/>
    <col min="14594" max="14603" width="13.00390625" style="2" customWidth="1"/>
    <col min="14604" max="14848" width="9.140625" style="2" customWidth="1"/>
    <col min="14849" max="14849" width="13.7109375" style="2" customWidth="1"/>
    <col min="14850" max="14859" width="13.00390625" style="2" customWidth="1"/>
    <col min="14860" max="15104" width="9.140625" style="2" customWidth="1"/>
    <col min="15105" max="15105" width="13.7109375" style="2" customWidth="1"/>
    <col min="15106" max="15115" width="13.00390625" style="2" customWidth="1"/>
    <col min="15116" max="15360" width="9.140625" style="2" customWidth="1"/>
    <col min="15361" max="15361" width="13.7109375" style="2" customWidth="1"/>
    <col min="15362" max="15371" width="13.00390625" style="2" customWidth="1"/>
    <col min="15372" max="15616" width="9.140625" style="2" customWidth="1"/>
    <col min="15617" max="15617" width="13.7109375" style="2" customWidth="1"/>
    <col min="15618" max="15627" width="13.00390625" style="2" customWidth="1"/>
    <col min="15628" max="15872" width="9.140625" style="2" customWidth="1"/>
    <col min="15873" max="15873" width="13.7109375" style="2" customWidth="1"/>
    <col min="15874" max="15883" width="13.00390625" style="2" customWidth="1"/>
    <col min="15884" max="16128" width="9.140625" style="2" customWidth="1"/>
    <col min="16129" max="16129" width="13.7109375" style="2" customWidth="1"/>
    <col min="16130" max="16139" width="13.00390625" style="2" customWidth="1"/>
    <col min="16140" max="16384" width="9.140625" style="2" customWidth="1"/>
  </cols>
  <sheetData>
    <row r="1" ht="15.5">
      <c r="A1" s="55" t="s">
        <v>131</v>
      </c>
    </row>
    <row r="2" ht="12.5">
      <c r="A2" s="54" t="s">
        <v>107</v>
      </c>
    </row>
    <row r="3" ht="15">
      <c r="A3" s="30"/>
    </row>
    <row r="4" spans="1:11" ht="15">
      <c r="A4" s="5"/>
      <c r="B4" s="5" t="s">
        <v>66</v>
      </c>
      <c r="C4" s="5" t="s">
        <v>67</v>
      </c>
      <c r="D4" s="5" t="s">
        <v>68</v>
      </c>
      <c r="E4" s="5" t="s">
        <v>69</v>
      </c>
      <c r="F4" s="5" t="s">
        <v>70</v>
      </c>
      <c r="G4" s="5" t="s">
        <v>71</v>
      </c>
      <c r="H4" s="5" t="s">
        <v>72</v>
      </c>
      <c r="I4" s="5" t="s">
        <v>73</v>
      </c>
      <c r="J4" s="5" t="s">
        <v>74</v>
      </c>
      <c r="K4" s="5" t="s">
        <v>130</v>
      </c>
    </row>
    <row r="5" spans="1:14" ht="15">
      <c r="A5" s="32" t="s">
        <v>115</v>
      </c>
      <c r="B5" s="25">
        <v>2060.04</v>
      </c>
      <c r="C5" s="25">
        <v>2110.64</v>
      </c>
      <c r="D5" s="25">
        <v>2049.6</v>
      </c>
      <c r="E5" s="25">
        <v>1946.8</v>
      </c>
      <c r="F5" s="25">
        <v>1904.1</v>
      </c>
      <c r="G5" s="25">
        <v>1864.4</v>
      </c>
      <c r="H5" s="25">
        <v>1928.2</v>
      </c>
      <c r="I5" s="25">
        <v>1947.706</v>
      </c>
      <c r="J5" s="25">
        <v>1824</v>
      </c>
      <c r="K5" s="25">
        <v>1968</v>
      </c>
      <c r="N5" s="62">
        <f>$K5/$B5-1</f>
        <v>-0.0446787441020563</v>
      </c>
    </row>
    <row r="6" spans="1:14" ht="15">
      <c r="A6" s="34" t="s">
        <v>4</v>
      </c>
      <c r="B6" s="26">
        <v>202</v>
      </c>
      <c r="C6" s="26">
        <v>29</v>
      </c>
      <c r="D6" s="26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26">
        <v>0</v>
      </c>
      <c r="N6" s="62">
        <f aca="true" t="shared" si="0" ref="N6:N11">$K6/$B6-1</f>
        <v>-1</v>
      </c>
    </row>
    <row r="7" spans="1:14" ht="15">
      <c r="A7" s="35" t="s">
        <v>83</v>
      </c>
      <c r="B7" s="27">
        <v>301.2</v>
      </c>
      <c r="C7" s="27">
        <v>396.7</v>
      </c>
      <c r="D7" s="27">
        <v>250.6</v>
      </c>
      <c r="E7" s="27">
        <v>307.7</v>
      </c>
      <c r="F7" s="27">
        <v>232.5</v>
      </c>
      <c r="G7" s="27">
        <v>249.6</v>
      </c>
      <c r="H7" s="27">
        <v>299.2</v>
      </c>
      <c r="I7" s="27">
        <v>259</v>
      </c>
      <c r="J7" s="27">
        <v>217</v>
      </c>
      <c r="K7" s="27">
        <v>193</v>
      </c>
      <c r="N7" s="62">
        <f t="shared" si="0"/>
        <v>-0.35922974767596283</v>
      </c>
    </row>
    <row r="8" spans="1:14" ht="15">
      <c r="A8" s="35" t="s">
        <v>12</v>
      </c>
      <c r="B8" s="27">
        <v>348.4</v>
      </c>
      <c r="C8" s="27">
        <v>357.4</v>
      </c>
      <c r="D8" s="27">
        <v>344.6</v>
      </c>
      <c r="E8" s="27">
        <v>324.8</v>
      </c>
      <c r="F8" s="27">
        <v>347.2</v>
      </c>
      <c r="G8" s="27">
        <v>272.5</v>
      </c>
      <c r="H8" s="27">
        <v>293</v>
      </c>
      <c r="I8" s="27">
        <v>290.706</v>
      </c>
      <c r="J8" s="27">
        <v>265</v>
      </c>
      <c r="K8" s="27">
        <v>294</v>
      </c>
      <c r="N8" s="62">
        <f t="shared" si="0"/>
        <v>-0.15614236509758894</v>
      </c>
    </row>
    <row r="9" spans="1:14" ht="15">
      <c r="A9" s="35" t="s">
        <v>13</v>
      </c>
      <c r="B9" s="27">
        <v>536</v>
      </c>
      <c r="C9" s="27">
        <v>674</v>
      </c>
      <c r="D9" s="27">
        <v>694</v>
      </c>
      <c r="E9" s="27">
        <v>643</v>
      </c>
      <c r="F9" s="27">
        <v>618</v>
      </c>
      <c r="G9" s="27">
        <v>630</v>
      </c>
      <c r="H9" s="27">
        <v>632</v>
      </c>
      <c r="I9" s="27">
        <v>734</v>
      </c>
      <c r="J9" s="27">
        <v>642</v>
      </c>
      <c r="K9" s="27">
        <v>705</v>
      </c>
      <c r="N9" s="62">
        <f t="shared" si="0"/>
        <v>0.3152985074626866</v>
      </c>
    </row>
    <row r="10" spans="1:14" ht="15">
      <c r="A10" s="36" t="s">
        <v>26</v>
      </c>
      <c r="B10" s="28">
        <v>208.44</v>
      </c>
      <c r="C10" s="28">
        <v>194.54</v>
      </c>
      <c r="D10" s="28">
        <v>208.4</v>
      </c>
      <c r="E10" s="28">
        <v>201.3</v>
      </c>
      <c r="F10" s="28">
        <v>224.4</v>
      </c>
      <c r="G10" s="28">
        <v>212.3</v>
      </c>
      <c r="H10" s="28">
        <v>228</v>
      </c>
      <c r="I10" s="28">
        <v>216</v>
      </c>
      <c r="J10" s="28">
        <v>216</v>
      </c>
      <c r="K10" s="28">
        <v>208</v>
      </c>
      <c r="N10" s="62">
        <f t="shared" si="0"/>
        <v>-0.002110919209364792</v>
      </c>
    </row>
    <row r="11" spans="1:14" ht="15">
      <c r="A11" s="37" t="s">
        <v>30</v>
      </c>
      <c r="B11" s="48">
        <v>464</v>
      </c>
      <c r="C11" s="48">
        <v>459</v>
      </c>
      <c r="D11" s="48">
        <v>552</v>
      </c>
      <c r="E11" s="48">
        <v>470</v>
      </c>
      <c r="F11" s="48">
        <v>482</v>
      </c>
      <c r="G11" s="48">
        <v>500</v>
      </c>
      <c r="H11" s="48">
        <v>476</v>
      </c>
      <c r="I11" s="48">
        <v>448</v>
      </c>
      <c r="J11" s="48">
        <v>484</v>
      </c>
      <c r="K11" s="48">
        <v>568</v>
      </c>
      <c r="N11" s="62">
        <f t="shared" si="0"/>
        <v>0.22413793103448265</v>
      </c>
    </row>
    <row r="13" ht="15" customHeight="1">
      <c r="A13" s="30" t="s">
        <v>125</v>
      </c>
    </row>
    <row r="14" ht="12">
      <c r="A14" s="11" t="s">
        <v>104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3:AA28"/>
  <sheetViews>
    <sheetView workbookViewId="0" topLeftCell="A1">
      <selection activeCell="A2" sqref="A2"/>
    </sheetView>
  </sheetViews>
  <sheetFormatPr defaultColWidth="9.140625" defaultRowHeight="15"/>
  <cols>
    <col min="1" max="16384" width="9.140625" style="40" customWidth="1"/>
  </cols>
  <sheetData>
    <row r="3" ht="12">
      <c r="Q3" s="38" t="s">
        <v>132</v>
      </c>
    </row>
    <row r="4" ht="12">
      <c r="Q4" s="40" t="s">
        <v>107</v>
      </c>
    </row>
    <row r="6" spans="17:27" ht="12">
      <c r="Q6" s="24"/>
      <c r="R6" s="21" t="s">
        <v>66</v>
      </c>
      <c r="S6" s="21" t="s">
        <v>67</v>
      </c>
      <c r="T6" s="21" t="s">
        <v>68</v>
      </c>
      <c r="U6" s="21" t="s">
        <v>69</v>
      </c>
      <c r="V6" s="21" t="s">
        <v>70</v>
      </c>
      <c r="W6" s="21" t="s">
        <v>71</v>
      </c>
      <c r="X6" s="21" t="s">
        <v>72</v>
      </c>
      <c r="Y6" s="21" t="s">
        <v>73</v>
      </c>
      <c r="Z6" s="21" t="s">
        <v>74</v>
      </c>
      <c r="AA6" s="21" t="s">
        <v>130</v>
      </c>
    </row>
    <row r="7" spans="17:27" ht="12">
      <c r="Q7" s="22" t="s">
        <v>115</v>
      </c>
      <c r="R7" s="23">
        <v>2060.04</v>
      </c>
      <c r="S7" s="23">
        <v>2110.64</v>
      </c>
      <c r="T7" s="23">
        <v>2049.6</v>
      </c>
      <c r="U7" s="23">
        <v>1946.8</v>
      </c>
      <c r="V7" s="23">
        <v>1904.1</v>
      </c>
      <c r="W7" s="23">
        <v>1864.4</v>
      </c>
      <c r="X7" s="23">
        <v>1928.2</v>
      </c>
      <c r="Y7" s="23">
        <v>1947.706</v>
      </c>
      <c r="Z7" s="23">
        <v>1824</v>
      </c>
      <c r="AA7" s="23">
        <v>1968</v>
      </c>
    </row>
    <row r="8" spans="17:27" ht="12">
      <c r="Q8" s="16" t="s">
        <v>4</v>
      </c>
      <c r="R8" s="17">
        <v>202</v>
      </c>
      <c r="S8" s="17">
        <v>29</v>
      </c>
      <c r="T8" s="17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7">
        <v>0</v>
      </c>
    </row>
    <row r="9" spans="17:27" ht="12">
      <c r="Q9" s="18" t="s">
        <v>83</v>
      </c>
      <c r="R9" s="19">
        <v>301.2</v>
      </c>
      <c r="S9" s="19">
        <v>396.7</v>
      </c>
      <c r="T9" s="19">
        <v>250.6</v>
      </c>
      <c r="U9" s="19">
        <v>307.7</v>
      </c>
      <c r="V9" s="19">
        <v>232.5</v>
      </c>
      <c r="W9" s="19">
        <v>249.6</v>
      </c>
      <c r="X9" s="19">
        <v>299.2</v>
      </c>
      <c r="Y9" s="19">
        <v>259</v>
      </c>
      <c r="Z9" s="19">
        <v>217</v>
      </c>
      <c r="AA9" s="19">
        <v>193</v>
      </c>
    </row>
    <row r="10" spans="17:27" ht="12">
      <c r="Q10" s="18" t="s">
        <v>12</v>
      </c>
      <c r="R10" s="19">
        <v>348.4</v>
      </c>
      <c r="S10" s="19">
        <v>357.4</v>
      </c>
      <c r="T10" s="19">
        <v>344.6</v>
      </c>
      <c r="U10" s="19">
        <v>324.8</v>
      </c>
      <c r="V10" s="19">
        <v>347.2</v>
      </c>
      <c r="W10" s="19">
        <v>272.5</v>
      </c>
      <c r="X10" s="19">
        <v>293</v>
      </c>
      <c r="Y10" s="19">
        <v>290.706</v>
      </c>
      <c r="Z10" s="19">
        <v>265</v>
      </c>
      <c r="AA10" s="19">
        <v>294</v>
      </c>
    </row>
    <row r="11" spans="17:27" ht="12">
      <c r="Q11" s="18" t="s">
        <v>13</v>
      </c>
      <c r="R11" s="19">
        <v>536</v>
      </c>
      <c r="S11" s="19">
        <v>674</v>
      </c>
      <c r="T11" s="19">
        <v>694</v>
      </c>
      <c r="U11" s="19">
        <v>643</v>
      </c>
      <c r="V11" s="19">
        <v>618</v>
      </c>
      <c r="W11" s="19">
        <v>630</v>
      </c>
      <c r="X11" s="19">
        <v>632</v>
      </c>
      <c r="Y11" s="19">
        <v>734</v>
      </c>
      <c r="Z11" s="19">
        <v>642</v>
      </c>
      <c r="AA11" s="19">
        <v>705</v>
      </c>
    </row>
    <row r="12" spans="17:27" ht="12">
      <c r="Q12" s="18" t="s">
        <v>26</v>
      </c>
      <c r="R12" s="19">
        <v>208.44</v>
      </c>
      <c r="S12" s="19">
        <v>194.54</v>
      </c>
      <c r="T12" s="19">
        <v>208.4</v>
      </c>
      <c r="U12" s="19">
        <v>201.3</v>
      </c>
      <c r="V12" s="19">
        <v>224.4</v>
      </c>
      <c r="W12" s="19">
        <v>212.3</v>
      </c>
      <c r="X12" s="19">
        <v>228</v>
      </c>
      <c r="Y12" s="19">
        <v>216</v>
      </c>
      <c r="Z12" s="19">
        <v>216</v>
      </c>
      <c r="AA12" s="19">
        <v>208</v>
      </c>
    </row>
    <row r="13" spans="17:27" ht="12">
      <c r="Q13" s="18" t="s">
        <v>30</v>
      </c>
      <c r="R13" s="19">
        <v>464</v>
      </c>
      <c r="S13" s="19">
        <v>459</v>
      </c>
      <c r="T13" s="19">
        <v>552</v>
      </c>
      <c r="U13" s="19">
        <v>470</v>
      </c>
      <c r="V13" s="19">
        <v>482</v>
      </c>
      <c r="W13" s="19">
        <v>500</v>
      </c>
      <c r="X13" s="19">
        <v>476</v>
      </c>
      <c r="Y13" s="19">
        <v>448</v>
      </c>
      <c r="Z13" s="19">
        <v>484</v>
      </c>
      <c r="AA13" s="19">
        <v>568</v>
      </c>
    </row>
    <row r="16" ht="12">
      <c r="Q16" s="30" t="s">
        <v>125</v>
      </c>
    </row>
    <row r="17" ht="12">
      <c r="Q17" s="11" t="s">
        <v>104</v>
      </c>
    </row>
    <row r="28" ht="12">
      <c r="B28" s="2" t="s">
        <v>103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K10"/>
  <sheetViews>
    <sheetView showGridLines="0" workbookViewId="0" topLeftCell="A1">
      <selection activeCell="A1" sqref="A1:K10"/>
    </sheetView>
  </sheetViews>
  <sheetFormatPr defaultColWidth="9.140625" defaultRowHeight="15"/>
  <cols>
    <col min="1" max="1" width="13.8515625" style="2" bestFit="1" customWidth="1"/>
    <col min="2" max="11" width="11.28125" style="2" customWidth="1"/>
    <col min="12" max="16384" width="9.140625" style="2" customWidth="1"/>
  </cols>
  <sheetData>
    <row r="1" spans="1:2" ht="15.5">
      <c r="A1" s="53" t="s">
        <v>133</v>
      </c>
      <c r="B1" s="1"/>
    </row>
    <row r="2" ht="12.5">
      <c r="A2" s="54" t="s">
        <v>107</v>
      </c>
    </row>
    <row r="3" ht="15">
      <c r="A3" s="30"/>
    </row>
    <row r="4" spans="1:11" ht="15">
      <c r="A4" s="5"/>
      <c r="B4" s="5" t="s">
        <v>66</v>
      </c>
      <c r="C4" s="5" t="s">
        <v>67</v>
      </c>
      <c r="D4" s="5" t="s">
        <v>68</v>
      </c>
      <c r="E4" s="5" t="s">
        <v>69</v>
      </c>
      <c r="F4" s="5" t="s">
        <v>70</v>
      </c>
      <c r="G4" s="5" t="s">
        <v>71</v>
      </c>
      <c r="H4" s="5" t="s">
        <v>72</v>
      </c>
      <c r="I4" s="5" t="s">
        <v>73</v>
      </c>
      <c r="J4" s="5" t="s">
        <v>74</v>
      </c>
      <c r="K4" s="5" t="s">
        <v>130</v>
      </c>
    </row>
    <row r="5" spans="1:11" ht="15">
      <c r="A5" s="32" t="s">
        <v>115</v>
      </c>
      <c r="B5" s="49">
        <v>149</v>
      </c>
      <c r="C5" s="49">
        <v>166.4</v>
      </c>
      <c r="D5" s="49">
        <v>132</v>
      </c>
      <c r="E5" s="49">
        <v>147.9</v>
      </c>
      <c r="F5" s="49">
        <v>137.8</v>
      </c>
      <c r="G5" s="49">
        <v>117</v>
      </c>
      <c r="H5" s="49">
        <v>110</v>
      </c>
      <c r="I5" s="49">
        <v>93</v>
      </c>
      <c r="J5" s="49">
        <v>89</v>
      </c>
      <c r="K5" s="49">
        <v>84</v>
      </c>
    </row>
    <row r="6" spans="1:11" ht="15">
      <c r="A6" s="33" t="s">
        <v>4</v>
      </c>
      <c r="B6" s="46">
        <v>12</v>
      </c>
      <c r="C6" s="46">
        <v>16.4</v>
      </c>
      <c r="D6" s="46">
        <v>8</v>
      </c>
      <c r="E6" s="46">
        <v>13.9</v>
      </c>
      <c r="F6" s="46">
        <v>12.8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</row>
    <row r="7" spans="1:11" ht="15">
      <c r="A7" s="56" t="s">
        <v>13</v>
      </c>
      <c r="B7" s="57">
        <v>137</v>
      </c>
      <c r="C7" s="57">
        <v>150</v>
      </c>
      <c r="D7" s="57">
        <v>124</v>
      </c>
      <c r="E7" s="57">
        <v>134</v>
      </c>
      <c r="F7" s="57">
        <v>125</v>
      </c>
      <c r="G7" s="57">
        <v>117</v>
      </c>
      <c r="H7" s="57">
        <v>110</v>
      </c>
      <c r="I7" s="57">
        <v>93</v>
      </c>
      <c r="J7" s="57">
        <v>89</v>
      </c>
      <c r="K7" s="57">
        <v>84</v>
      </c>
    </row>
    <row r="9" ht="15" customHeight="1">
      <c r="A9" s="2" t="s">
        <v>126</v>
      </c>
    </row>
    <row r="10" ht="12">
      <c r="A10" s="11" t="s">
        <v>104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N9"/>
  <sheetViews>
    <sheetView showGridLines="0" workbookViewId="0" topLeftCell="A1">
      <selection activeCell="O8" sqref="O8"/>
    </sheetView>
  </sheetViews>
  <sheetFormatPr defaultColWidth="9.140625" defaultRowHeight="15"/>
  <cols>
    <col min="1" max="1" width="13.8515625" style="2" bestFit="1" customWidth="1"/>
    <col min="2" max="11" width="11.28125" style="2" customWidth="1"/>
    <col min="12" max="16384" width="9.140625" style="2" customWidth="1"/>
  </cols>
  <sheetData>
    <row r="1" spans="1:2" ht="15.5">
      <c r="A1" s="53" t="s">
        <v>134</v>
      </c>
      <c r="B1" s="1"/>
    </row>
    <row r="2" ht="12.5">
      <c r="A2" s="54" t="s">
        <v>107</v>
      </c>
    </row>
    <row r="4" spans="1:11" ht="15">
      <c r="A4" s="5"/>
      <c r="B4" s="5" t="s">
        <v>66</v>
      </c>
      <c r="C4" s="5" t="s">
        <v>67</v>
      </c>
      <c r="D4" s="5" t="s">
        <v>68</v>
      </c>
      <c r="E4" s="5" t="s">
        <v>69</v>
      </c>
      <c r="F4" s="5" t="s">
        <v>70</v>
      </c>
      <c r="G4" s="5" t="s">
        <v>71</v>
      </c>
      <c r="H4" s="5" t="s">
        <v>72</v>
      </c>
      <c r="I4" s="5" t="s">
        <v>73</v>
      </c>
      <c r="J4" s="5" t="s">
        <v>74</v>
      </c>
      <c r="K4" s="5" t="s">
        <v>130</v>
      </c>
    </row>
    <row r="5" spans="1:11" ht="15">
      <c r="A5" s="32" t="s">
        <v>115</v>
      </c>
      <c r="B5" s="39">
        <v>1045</v>
      </c>
      <c r="C5" s="39">
        <v>1023</v>
      </c>
      <c r="D5" s="39">
        <v>1172</v>
      </c>
      <c r="E5" s="39">
        <v>1217</v>
      </c>
      <c r="F5" s="39">
        <v>1205</v>
      </c>
      <c r="G5" s="39">
        <v>1118</v>
      </c>
      <c r="H5" s="39">
        <v>983</v>
      </c>
      <c r="I5" s="39">
        <v>1009</v>
      </c>
      <c r="J5" s="39">
        <v>1214</v>
      </c>
      <c r="K5" s="39">
        <v>1035</v>
      </c>
    </row>
    <row r="6" spans="1:14" ht="15">
      <c r="A6" s="58" t="s">
        <v>13</v>
      </c>
      <c r="B6" s="59">
        <v>1045</v>
      </c>
      <c r="C6" s="59">
        <v>1023</v>
      </c>
      <c r="D6" s="59">
        <v>1172</v>
      </c>
      <c r="E6" s="59">
        <v>1217</v>
      </c>
      <c r="F6" s="59">
        <v>1205</v>
      </c>
      <c r="G6" s="59">
        <v>1118</v>
      </c>
      <c r="H6" s="59">
        <v>983</v>
      </c>
      <c r="I6" s="59">
        <v>1009</v>
      </c>
      <c r="J6" s="59">
        <v>1214</v>
      </c>
      <c r="K6" s="59">
        <v>1035</v>
      </c>
      <c r="N6" s="61">
        <f>K6/B6-1</f>
        <v>-0.009569377990430672</v>
      </c>
    </row>
    <row r="8" ht="15" customHeight="1">
      <c r="A8" s="30" t="s">
        <v>127</v>
      </c>
    </row>
    <row r="9" ht="12">
      <c r="A9" s="11" t="s">
        <v>104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C69"/>
  <sheetViews>
    <sheetView workbookViewId="0" topLeftCell="A1">
      <selection activeCell="B14" sqref="B14:C15"/>
    </sheetView>
  </sheetViews>
  <sheetFormatPr defaultColWidth="8.7109375" defaultRowHeight="15"/>
  <cols>
    <col min="1" max="1" width="57.421875" style="40" customWidth="1"/>
    <col min="2" max="16384" width="8.7109375" style="40" customWidth="1"/>
  </cols>
  <sheetData>
    <row r="1" ht="12"/>
    <row r="2" ht="24">
      <c r="A2" s="50" t="s">
        <v>135</v>
      </c>
    </row>
    <row r="3" spans="2:3" ht="12">
      <c r="B3" s="40" t="s">
        <v>120</v>
      </c>
      <c r="C3" s="40" t="s">
        <v>119</v>
      </c>
    </row>
    <row r="4" spans="1:3" ht="12">
      <c r="A4" s="40" t="s">
        <v>110</v>
      </c>
      <c r="B4" s="60">
        <f aca="true" t="shared" si="0" ref="B4:B15">C4/C$15</f>
        <v>0.20292272257962035</v>
      </c>
      <c r="C4" s="40">
        <v>2555</v>
      </c>
    </row>
    <row r="5" spans="1:3" ht="12">
      <c r="A5" s="40" t="s">
        <v>108</v>
      </c>
      <c r="B5" s="60">
        <f t="shared" si="0"/>
        <v>0.20212850448733222</v>
      </c>
      <c r="C5" s="40">
        <v>2545</v>
      </c>
    </row>
    <row r="6" spans="1:3" ht="12">
      <c r="A6" s="40" t="s">
        <v>109</v>
      </c>
      <c r="B6" s="60">
        <f t="shared" si="0"/>
        <v>0.19172424747835756</v>
      </c>
      <c r="C6" s="40">
        <v>2414</v>
      </c>
    </row>
    <row r="7" spans="1:3" ht="12">
      <c r="A7" s="40" t="s">
        <v>112</v>
      </c>
      <c r="B7" s="60">
        <f t="shared" si="0"/>
        <v>0.1836232229370185</v>
      </c>
      <c r="C7" s="40">
        <v>2312</v>
      </c>
    </row>
    <row r="8" spans="1:3" ht="12">
      <c r="A8" s="40" t="s">
        <v>111</v>
      </c>
      <c r="B8" s="60">
        <f t="shared" si="0"/>
        <v>0.13271384322134858</v>
      </c>
      <c r="C8" s="40">
        <v>1671</v>
      </c>
    </row>
    <row r="9" spans="1:3" ht="12">
      <c r="A9" s="40" t="s">
        <v>113</v>
      </c>
      <c r="B9" s="60">
        <f t="shared" si="0"/>
        <v>0.03820189023905964</v>
      </c>
      <c r="C9" s="40">
        <v>481</v>
      </c>
    </row>
    <row r="10" spans="1:3" ht="12">
      <c r="A10" s="40" t="s">
        <v>114</v>
      </c>
      <c r="B10" s="60">
        <f t="shared" si="0"/>
        <v>0.026129775236279882</v>
      </c>
      <c r="C10" s="40">
        <v>329</v>
      </c>
    </row>
    <row r="11" spans="1:3" ht="12">
      <c r="A11" s="40" t="s">
        <v>116</v>
      </c>
      <c r="B11" s="60">
        <f t="shared" si="0"/>
        <v>0.01556667460884759</v>
      </c>
      <c r="C11" s="40">
        <v>196</v>
      </c>
    </row>
    <row r="12" spans="1:3" ht="12">
      <c r="A12" s="40" t="s">
        <v>115</v>
      </c>
      <c r="B12" s="60">
        <f t="shared" si="0"/>
        <v>0.005003573981415297</v>
      </c>
      <c r="C12" s="40">
        <v>63</v>
      </c>
    </row>
    <row r="13" spans="1:3" ht="12">
      <c r="A13" s="40" t="s">
        <v>117</v>
      </c>
      <c r="B13" s="60">
        <f t="shared" si="0"/>
        <v>0.0016678579938050988</v>
      </c>
      <c r="C13" s="40">
        <v>21</v>
      </c>
    </row>
    <row r="14" spans="1:3" ht="12">
      <c r="A14" s="40" t="s">
        <v>118</v>
      </c>
      <c r="B14" s="60">
        <f t="shared" si="0"/>
        <v>0.0003176872369152569</v>
      </c>
      <c r="C14" s="40">
        <v>4</v>
      </c>
    </row>
    <row r="15" spans="2:3" ht="12">
      <c r="B15" s="60">
        <f t="shared" si="0"/>
        <v>1</v>
      </c>
      <c r="C15" s="40">
        <f>SUM(C4:C14)</f>
        <v>12591</v>
      </c>
    </row>
    <row r="16" ht="12"/>
    <row r="17" ht="12"/>
    <row r="18" ht="12"/>
    <row r="19" ht="12"/>
    <row r="20" ht="12"/>
    <row r="21" ht="12"/>
    <row r="22" ht="12"/>
    <row r="23" ht="18" customHeight="1">
      <c r="A23" s="42" t="s">
        <v>121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>
      <c r="A34" s="51"/>
    </row>
    <row r="35" ht="12"/>
    <row r="36" ht="12"/>
    <row r="37" ht="12"/>
    <row r="38" ht="12">
      <c r="A38" s="51"/>
    </row>
    <row r="39" ht="12"/>
    <row r="40" ht="12"/>
    <row r="41" ht="12"/>
    <row r="54" ht="15">
      <c r="A54" s="51"/>
    </row>
    <row r="62" ht="15">
      <c r="A62" s="52"/>
    </row>
    <row r="66" ht="15">
      <c r="A66" s="52"/>
    </row>
    <row r="69" ht="15">
      <c r="A69" s="5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GNJATOVIC Tena (ESTAT)</cp:lastModifiedBy>
  <cp:lastPrinted>2021-02-16T18:32:26Z</cp:lastPrinted>
  <dcterms:created xsi:type="dcterms:W3CDTF">2021-02-16T14:34:32Z</dcterms:created>
  <dcterms:modified xsi:type="dcterms:W3CDTF">2022-01-03T09:08:32Z</dcterms:modified>
  <cp:category/>
  <cp:version/>
  <cp:contentType/>
  <cp:contentStatus/>
</cp:coreProperties>
</file>