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255" windowWidth="20115" windowHeight="7860" activeTab="0"/>
  </bookViews>
  <sheets>
    <sheet name="tab 1" sheetId="1" r:id="rId1"/>
    <sheet name="table 2" sheetId="2" r:id="rId2"/>
    <sheet name="table 3" sheetId="3" r:id="rId3"/>
    <sheet name="table 4" sheetId="4" r:id="rId4"/>
    <sheet name="Figure 1" sheetId="5" r:id="rId5"/>
    <sheet name="Figure 2" sheetId="6" r:id="rId6"/>
    <sheet name="Figure 3" sheetId="7" r:id="rId7"/>
  </sheets>
  <definedNames/>
  <calcPr fullCalcOnLoad="1"/>
</workbook>
</file>

<file path=xl/comments5.xml><?xml version="1.0" encoding="utf-8"?>
<comments xmlns="http://schemas.openxmlformats.org/spreadsheetml/2006/main">
  <authors>
    <author>KOLAKOVIC Ines (ESTAT)</author>
  </authors>
  <commentList>
    <comment ref="I42" authorId="0">
      <text>
        <r>
          <rPr>
            <b/>
            <sz val="9"/>
            <rFont val="Tahoma"/>
            <family val="2"/>
          </rPr>
          <t>KOLAKOVIC Ines (ESTAT):</t>
        </r>
        <r>
          <rPr>
            <sz val="9"/>
            <rFont val="Tahoma"/>
            <family val="2"/>
          </rPr>
          <t xml:space="preserve">
from Fame</t>
        </r>
      </text>
    </comment>
    <comment ref="F65" authorId="0">
      <text>
        <r>
          <rPr>
            <b/>
            <sz val="9"/>
            <rFont val="Tahoma"/>
            <family val="2"/>
          </rPr>
          <t>KOLAKOVIC Ines (ESTAT):</t>
        </r>
        <r>
          <rPr>
            <sz val="9"/>
            <rFont val="Tahoma"/>
            <family val="2"/>
          </rPr>
          <t xml:space="preserve">
the total cost is represented, which is comparable with the previous periods. The two labour cost components are not comparable due to changes in the national legislation. </t>
        </r>
      </text>
    </comment>
    <comment ref="C31" authorId="0">
      <text>
        <r>
          <rPr>
            <b/>
            <sz val="9"/>
            <rFont val="Tahoma"/>
            <family val="2"/>
          </rPr>
          <t>KOLAKOVIC Ines (ESTAT):</t>
        </r>
        <r>
          <rPr>
            <sz val="9"/>
            <rFont val="Tahoma"/>
            <family val="2"/>
          </rPr>
          <t xml:space="preserve">
total
(components are not comparable to the previous periods)</t>
        </r>
      </text>
    </comment>
  </commentList>
</comments>
</file>

<file path=xl/comments6.xml><?xml version="1.0" encoding="utf-8"?>
<comments xmlns="http://schemas.openxmlformats.org/spreadsheetml/2006/main">
  <authors>
    <author>KOLAKOVIC Ines (ESTAT)</author>
  </authors>
  <commentList>
    <comment ref="F64" authorId="0">
      <text>
        <r>
          <rPr>
            <b/>
            <sz val="9"/>
            <rFont val="Tahoma"/>
            <family val="2"/>
          </rPr>
          <t>KOLAKOVIC Ines (ESTAT):</t>
        </r>
        <r>
          <rPr>
            <sz val="9"/>
            <rFont val="Tahoma"/>
            <family val="2"/>
          </rPr>
          <t xml:space="preserve">
the total cost is represented, which is comparable with the previous periods. The two labour cost components are not comparable due to changes in the national legislation. </t>
        </r>
      </text>
    </comment>
    <comment ref="B33" authorId="0">
      <text>
        <r>
          <rPr>
            <b/>
            <sz val="9"/>
            <rFont val="Tahoma"/>
            <family val="2"/>
          </rPr>
          <t>KOLAKOVIC Ines (ESTAT):</t>
        </r>
        <r>
          <rPr>
            <sz val="9"/>
            <rFont val="Tahoma"/>
            <family val="2"/>
          </rPr>
          <t xml:space="preserve">
total
(components are not comparable to the previous periods)</t>
        </r>
      </text>
    </comment>
  </commentList>
</comments>
</file>

<file path=xl/sharedStrings.xml><?xml version="1.0" encoding="utf-8"?>
<sst xmlns="http://schemas.openxmlformats.org/spreadsheetml/2006/main" count="289" uniqueCount="95">
  <si>
    <t>Non-wage costs</t>
  </si>
  <si>
    <t>(% of total)</t>
  </si>
  <si>
    <t>Belgium</t>
  </si>
  <si>
    <t>Bulgaria</t>
  </si>
  <si>
    <t>Czech Republic</t>
  </si>
  <si>
    <t>Denmark</t>
  </si>
  <si>
    <t>Germany</t>
  </si>
  <si>
    <t>Estonia</t>
  </si>
  <si>
    <t>Ireland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</si>
  <si>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</si>
  <si>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</si>
  <si>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</si>
  <si>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</si>
  <si>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</si>
  <si>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</si>
  <si>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</si>
  <si>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</si>
  <si>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</si>
  <si>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</si>
  <si>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</si>
  <si>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</si>
  <si>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</si>
  <si>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</si>
  <si>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</si>
  <si>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</si>
  <si>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</si>
  <si>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Norway</t>
  </si>
  <si>
    <t>EU-28</t>
  </si>
  <si>
    <t>BGN</t>
  </si>
  <si>
    <t>CZK</t>
  </si>
  <si>
    <t>DKK</t>
  </si>
  <si>
    <t>HRK</t>
  </si>
  <si>
    <t>LTL</t>
  </si>
  <si>
    <t>HUF</t>
  </si>
  <si>
    <t>PLN</t>
  </si>
  <si>
    <t>SEK</t>
  </si>
  <si>
    <t>GBP</t>
  </si>
  <si>
    <t>NOK</t>
  </si>
  <si>
    <t>Business economy</t>
  </si>
  <si>
    <t>Industry</t>
  </si>
  <si>
    <t>Construction</t>
  </si>
  <si>
    <t>Services</t>
  </si>
  <si>
    <t>Mainly non-business (excl. public admin.)</t>
  </si>
  <si>
    <t>Romania</t>
  </si>
  <si>
    <t>Spain</t>
  </si>
  <si>
    <t>France</t>
  </si>
  <si>
    <t>Greece</t>
  </si>
  <si>
    <t>RON</t>
  </si>
  <si>
    <t>BSXO</t>
  </si>
  <si>
    <t>Other costs</t>
  </si>
  <si>
    <t>Wages &amp; Salaries</t>
  </si>
  <si>
    <t>In euro</t>
  </si>
  <si>
    <t>Exchange rate effect</t>
  </si>
  <si>
    <t>In national currency</t>
  </si>
  <si>
    <t>EA-19</t>
  </si>
  <si>
    <t>Change 2014/2013, %</t>
  </si>
  <si>
    <t>Change 2014/2004, %</t>
  </si>
  <si>
    <t>Italy (¹)</t>
  </si>
  <si>
    <t>(¹) Italy: data up to 2012 are not strictly comparable over time due to methodological breaks.</t>
  </si>
  <si>
    <t>(²) France: the aggregate shown for the whole economy for 2008 also excludes NACE Rev. 2 section P (Education).</t>
  </si>
  <si>
    <t>TOTAL</t>
  </si>
  <si>
    <t>:</t>
  </si>
  <si>
    <t>(:) not available</t>
  </si>
  <si>
    <t>Iceland</t>
  </si>
  <si>
    <t>ISK</t>
  </si>
  <si>
    <t>(in enterprises with 10 or more employees)</t>
  </si>
  <si>
    <t xml:space="preserve">Table 2: Hourly labour costs in national currency for non-euro area countries </t>
  </si>
  <si>
    <t>(whole economy (excluding agriculture and public administration); in enterprises with 10 or more employees)</t>
  </si>
  <si>
    <t xml:space="preserve">Table 1: Hourly labour costs in euro </t>
  </si>
  <si>
    <r>
      <t>Source:</t>
    </r>
    <r>
      <rPr>
        <sz val="9"/>
        <color indexed="8"/>
        <rFont val="Arial"/>
        <family val="2"/>
      </rPr>
      <t xml:space="preserve"> Eurostat (online data code: lc_lci_lev)</t>
    </r>
  </si>
  <si>
    <t>Table 4: Hourly labour costs in national currency for non-euro area countries,</t>
  </si>
  <si>
    <t xml:space="preserve">
</t>
  </si>
  <si>
    <t>(EUR)</t>
  </si>
  <si>
    <t>Note: whole economy (excluding agriculture and public administration); in enterprises with 10 or more employees. Provisional data.</t>
  </si>
  <si>
    <t>Figure 1: Estimated hourly labour costs, 2018</t>
  </si>
  <si>
    <t>Czechia</t>
  </si>
  <si>
    <t>Romania*</t>
  </si>
  <si>
    <t>Notes: whole economy (excluding agriculture and public administration); in enterprises with 10 or more employees. Provisional data.</t>
  </si>
  <si>
    <t xml:space="preserve">            Romania: only the total hourly labour cost is displayed. The wage and salary /non-wage breakdown is not published for 2018
            as estimates are not comparable with previous years due to changes in national legislation.</t>
  </si>
  <si>
    <t>Figure 2: Relative change in hourly labour costs 2018/2017 for the whole economy, in %</t>
  </si>
  <si>
    <t>Change 2018/2017, %</t>
  </si>
  <si>
    <t>Discrepancies between the growth rates derived from the 2018 and 2017 values and the growth rates reported in the table are due to rounding.</t>
  </si>
  <si>
    <t>(³) Data for 2018 are taken from national sources.</t>
  </si>
  <si>
    <t>Iceland (³)</t>
  </si>
  <si>
    <t>Austria (³)</t>
  </si>
  <si>
    <t>France (²)</t>
  </si>
  <si>
    <t>Spain (³)</t>
  </si>
  <si>
    <t>Denmark (³)</t>
  </si>
  <si>
    <t>Change 2018/2017 (%)</t>
  </si>
  <si>
    <t>Table 3: Hourly labour costs in euro, breakdown by economic activity in 2018</t>
  </si>
  <si>
    <t>breakdown by economic activity in 2018</t>
  </si>
  <si>
    <t>Figure 2: Non-wage costs (% of total), 2018</t>
  </si>
  <si>
    <t>Source: Eurostat (online data code: lc_lci_lev)</t>
  </si>
  <si>
    <t>Romania (⁴)</t>
  </si>
  <si>
    <t>(⁴) Romania: only the total hourly labour cost is displayed. The wage and salary /non-wage breakdown is not published for 2018 as estimates are not
 comparable with previous years due to changes in national legislation.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</si>
</sst>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0.0%"/>
    <numFmt numFmtId="190" formatCode="0.0"/>
    <numFmt numFmtId="191" formatCode="0.000"/>
    <numFmt numFmtId="192" formatCode="#,##0.0_i"/>
    <numFmt numFmtId="193" formatCode="#,##0.00_i"/>
    <numFmt numFmtId="194" formatCode="#,##0.000_i"/>
    <numFmt numFmtId="195" formatCode="#,##0_i"/>
    <numFmt numFmtId="196" formatCode="#\ ###,\i"/>
    <numFmt numFmtId="197" formatCode="#\ ###.#"/>
    <numFmt numFmtId="198" formatCode="0.0000"/>
    <numFmt numFmtId="199" formatCode="0.00000"/>
    <numFmt numFmtId="200" formatCode="#\ ###.0"/>
    <numFmt numFmtId="201" formatCode="#,##0.0"/>
    <numFmt numFmtId="202" formatCode="#,##0.000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A6A6A6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A6A6A6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rgb="FFA6A6A6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rgb="FFA6A6A6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A6A6A6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A6A6A6"/>
      </left>
      <right style="hair">
        <color rgb="FFA6A6A6"/>
      </right>
      <top>
        <color indexed="63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>
        <color indexed="63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A6A6A6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A6A6A6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A6A6A6"/>
      </left>
      <right style="hair">
        <color rgb="FFA6A6A6"/>
      </right>
      <top>
        <color indexed="63"/>
      </top>
      <bottom style="thin">
        <color rgb="FF000000"/>
      </bottom>
    </border>
    <border>
      <left style="hair">
        <color rgb="FFA6A6A6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192" fontId="41" fillId="0" borderId="0" applyFill="0" applyBorder="0" applyProtection="0">
      <alignment horizontal="right"/>
    </xf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46" fillId="0" borderId="0" xfId="0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8" borderId="12" xfId="0" applyFont="1" applyFill="1" applyBorder="1" applyAlignment="1">
      <alignment horizontal="left" vertical="center" wrapText="1"/>
    </xf>
    <xf numFmtId="0" fontId="47" fillId="8" borderId="13" xfId="0" applyFont="1" applyFill="1" applyBorder="1" applyAlignment="1">
      <alignment horizontal="left" vertical="center" wrapText="1"/>
    </xf>
    <xf numFmtId="189" fontId="41" fillId="0" borderId="0" xfId="0" applyNumberFormat="1" applyFont="1" applyAlignment="1">
      <alignment/>
    </xf>
    <xf numFmtId="189" fontId="41" fillId="0" borderId="0" xfId="60" applyNumberFormat="1" applyFont="1" applyAlignment="1">
      <alignment/>
    </xf>
    <xf numFmtId="0" fontId="41" fillId="33" borderId="0" xfId="0" applyFont="1" applyFill="1" applyAlignment="1">
      <alignment/>
    </xf>
    <xf numFmtId="190" fontId="41" fillId="33" borderId="12" xfId="58" applyNumberFormat="1" applyFont="1" applyFill="1" applyBorder="1">
      <alignment horizontal="right"/>
    </xf>
    <xf numFmtId="189" fontId="41" fillId="33" borderId="12" xfId="58" applyNumberFormat="1" applyFont="1" applyFill="1" applyBorder="1">
      <alignment horizontal="right"/>
    </xf>
    <xf numFmtId="190" fontId="41" fillId="33" borderId="11" xfId="58" applyNumberFormat="1" applyFont="1" applyFill="1" applyBorder="1">
      <alignment horizontal="right"/>
    </xf>
    <xf numFmtId="189" fontId="41" fillId="33" borderId="11" xfId="58" applyNumberFormat="1" applyFont="1" applyFill="1" applyBorder="1">
      <alignment horizontal="right"/>
    </xf>
    <xf numFmtId="189" fontId="41" fillId="33" borderId="13" xfId="58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vertical="center" wrapText="1"/>
    </xf>
    <xf numFmtId="190" fontId="46" fillId="33" borderId="14" xfId="0" applyNumberFormat="1" applyFont="1" applyFill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190" fontId="41" fillId="33" borderId="10" xfId="58" applyNumberFormat="1" applyFont="1" applyFill="1" applyBorder="1">
      <alignment horizontal="right"/>
    </xf>
    <xf numFmtId="189" fontId="41" fillId="33" borderId="10" xfId="58" applyNumberFormat="1" applyFont="1" applyFill="1" applyBorder="1">
      <alignment horizontal="right"/>
    </xf>
    <xf numFmtId="190" fontId="41" fillId="33" borderId="13" xfId="58" applyNumberFormat="1" applyFont="1" applyFill="1" applyBorder="1" applyAlignment="1">
      <alignment horizontal="right" vertical="center"/>
    </xf>
    <xf numFmtId="189" fontId="41" fillId="33" borderId="14" xfId="58" applyNumberFormat="1" applyFont="1" applyFill="1" applyBorder="1">
      <alignment horizontal="right"/>
    </xf>
    <xf numFmtId="192" fontId="41" fillId="0" borderId="0" xfId="58" applyFont="1" applyBorder="1">
      <alignment horizontal="right"/>
    </xf>
    <xf numFmtId="0" fontId="41" fillId="0" borderId="0" xfId="0" applyFont="1" applyBorder="1" applyAlignment="1">
      <alignment/>
    </xf>
    <xf numFmtId="0" fontId="48" fillId="0" borderId="0" xfId="0" applyFont="1" applyAlignment="1">
      <alignment horizontal="center" vertical="center" readingOrder="1"/>
    </xf>
    <xf numFmtId="2" fontId="41" fillId="0" borderId="0" xfId="0" applyNumberFormat="1" applyFont="1" applyFill="1" applyAlignment="1">
      <alignment/>
    </xf>
    <xf numFmtId="2" fontId="41" fillId="0" borderId="0" xfId="0" applyNumberFormat="1" applyFont="1" applyAlignment="1">
      <alignment/>
    </xf>
    <xf numFmtId="190" fontId="41" fillId="0" borderId="0" xfId="0" applyNumberFormat="1" applyFont="1" applyAlignment="1">
      <alignment/>
    </xf>
    <xf numFmtId="0" fontId="47" fillId="33" borderId="16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left" vertical="center" wrapText="1"/>
    </xf>
    <xf numFmtId="0" fontId="47" fillId="8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192" fontId="41" fillId="0" borderId="15" xfId="58" applyBorder="1">
      <alignment horizontal="right"/>
    </xf>
    <xf numFmtId="192" fontId="41" fillId="0" borderId="11" xfId="58" applyBorder="1">
      <alignment horizontal="right"/>
    </xf>
    <xf numFmtId="192" fontId="41" fillId="0" borderId="12" xfId="58" applyBorder="1">
      <alignment horizontal="right"/>
    </xf>
    <xf numFmtId="192" fontId="41" fillId="0" borderId="10" xfId="58" applyBorder="1">
      <alignment horizontal="right"/>
    </xf>
    <xf numFmtId="192" fontId="41" fillId="0" borderId="13" xfId="58" applyBorder="1">
      <alignment horizontal="right"/>
    </xf>
    <xf numFmtId="192" fontId="47" fillId="8" borderId="12" xfId="58" applyFont="1" applyFill="1" applyBorder="1">
      <alignment horizontal="right"/>
    </xf>
    <xf numFmtId="192" fontId="47" fillId="8" borderId="18" xfId="58" applyFont="1" applyFill="1" applyBorder="1">
      <alignment horizontal="right"/>
    </xf>
    <xf numFmtId="192" fontId="41" fillId="0" borderId="19" xfId="58" applyBorder="1">
      <alignment horizontal="right"/>
    </xf>
    <xf numFmtId="192" fontId="41" fillId="0" borderId="20" xfId="58" applyBorder="1">
      <alignment horizontal="right"/>
    </xf>
    <xf numFmtId="192" fontId="41" fillId="0" borderId="18" xfId="58" applyBorder="1">
      <alignment horizontal="right"/>
    </xf>
    <xf numFmtId="192" fontId="41" fillId="0" borderId="21" xfId="58" applyBorder="1">
      <alignment horizontal="right"/>
    </xf>
    <xf numFmtId="192" fontId="47" fillId="8" borderId="22" xfId="58" applyFont="1" applyFill="1" applyBorder="1">
      <alignment horizontal="right"/>
    </xf>
    <xf numFmtId="0" fontId="47" fillId="2" borderId="19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192" fontId="47" fillId="8" borderId="15" xfId="58" applyFont="1" applyFill="1" applyBorder="1">
      <alignment horizontal="right"/>
    </xf>
    <xf numFmtId="192" fontId="47" fillId="8" borderId="23" xfId="58" applyFont="1" applyFill="1" applyBorder="1">
      <alignment horizontal="right"/>
    </xf>
    <xf numFmtId="192" fontId="47" fillId="8" borderId="24" xfId="58" applyFont="1" applyFill="1" applyBorder="1">
      <alignment horizontal="right"/>
    </xf>
    <xf numFmtId="192" fontId="41" fillId="0" borderId="25" xfId="58" applyBorder="1">
      <alignment horizontal="right"/>
    </xf>
    <xf numFmtId="192" fontId="41" fillId="0" borderId="26" xfId="58" applyBorder="1">
      <alignment horizontal="right"/>
    </xf>
    <xf numFmtId="192" fontId="41" fillId="0" borderId="24" xfId="58" applyBorder="1">
      <alignment horizontal="right"/>
    </xf>
    <xf numFmtId="192" fontId="41" fillId="0" borderId="27" xfId="58" applyBorder="1">
      <alignment horizontal="right"/>
    </xf>
    <xf numFmtId="192" fontId="41" fillId="0" borderId="14" xfId="58" applyBorder="1">
      <alignment horizontal="right"/>
    </xf>
    <xf numFmtId="0" fontId="47" fillId="2" borderId="28" xfId="0" applyFont="1" applyFill="1" applyBorder="1" applyAlignment="1">
      <alignment horizontal="center" vertical="center" wrapText="1"/>
    </xf>
    <xf numFmtId="192" fontId="41" fillId="0" borderId="22" xfId="58" applyBorder="1">
      <alignment horizontal="right"/>
    </xf>
    <xf numFmtId="192" fontId="41" fillId="0" borderId="29" xfId="58" applyBorder="1">
      <alignment horizontal="righ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7" fillId="2" borderId="30" xfId="0" applyFont="1" applyFill="1" applyBorder="1" applyAlignment="1">
      <alignment horizontal="center" vertical="center" wrapText="1"/>
    </xf>
    <xf numFmtId="190" fontId="48" fillId="8" borderId="19" xfId="0" applyNumberFormat="1" applyFont="1" applyFill="1" applyBorder="1" applyAlignment="1">
      <alignment horizontal="right" vertical="center" wrapText="1"/>
    </xf>
    <xf numFmtId="190" fontId="48" fillId="8" borderId="21" xfId="0" applyNumberFormat="1" applyFont="1" applyFill="1" applyBorder="1" applyAlignment="1">
      <alignment horizontal="right" vertical="center" wrapText="1"/>
    </xf>
    <xf numFmtId="190" fontId="46" fillId="0" borderId="22" xfId="0" applyNumberFormat="1" applyFont="1" applyBorder="1" applyAlignment="1">
      <alignment horizontal="right" vertical="center" wrapText="1"/>
    </xf>
    <xf numFmtId="190" fontId="46" fillId="0" borderId="20" xfId="0" applyNumberFormat="1" applyFont="1" applyBorder="1" applyAlignment="1">
      <alignment horizontal="right" vertical="center" wrapText="1"/>
    </xf>
    <xf numFmtId="190" fontId="46" fillId="0" borderId="18" xfId="0" applyNumberFormat="1" applyFont="1" applyBorder="1" applyAlignment="1">
      <alignment horizontal="right" vertical="center" wrapText="1"/>
    </xf>
    <xf numFmtId="190" fontId="46" fillId="0" borderId="21" xfId="0" applyNumberFormat="1" applyFont="1" applyBorder="1" applyAlignment="1">
      <alignment horizontal="right" vertical="center" wrapText="1"/>
    </xf>
    <xf numFmtId="190" fontId="47" fillId="8" borderId="19" xfId="58" applyNumberFormat="1" applyFont="1" applyFill="1" applyBorder="1">
      <alignment horizontal="right"/>
    </xf>
    <xf numFmtId="190" fontId="47" fillId="8" borderId="21" xfId="58" applyNumberFormat="1" applyFont="1" applyFill="1" applyBorder="1">
      <alignment horizontal="right"/>
    </xf>
    <xf numFmtId="190" fontId="41" fillId="0" borderId="22" xfId="58" applyNumberFormat="1" applyFont="1" applyBorder="1">
      <alignment horizontal="right"/>
    </xf>
    <xf numFmtId="190" fontId="41" fillId="0" borderId="20" xfId="58" applyNumberFormat="1" applyFont="1" applyBorder="1">
      <alignment horizontal="right"/>
    </xf>
    <xf numFmtId="190" fontId="41" fillId="0" borderId="20" xfId="58" applyNumberFormat="1" applyFont="1" applyBorder="1" applyAlignment="1">
      <alignment horizontal="right" vertical="center"/>
    </xf>
    <xf numFmtId="190" fontId="41" fillId="0" borderId="18" xfId="58" applyNumberFormat="1" applyFont="1" applyBorder="1">
      <alignment horizontal="right"/>
    </xf>
    <xf numFmtId="190" fontId="41" fillId="0" borderId="21" xfId="58" applyNumberFormat="1" applyFont="1" applyBorder="1">
      <alignment horizontal="right"/>
    </xf>
    <xf numFmtId="190" fontId="47" fillId="8" borderId="19" xfId="58" applyNumberFormat="1" applyFont="1" applyFill="1" applyBorder="1" applyAlignment="1">
      <alignment horizontal="right" indent="3"/>
    </xf>
    <xf numFmtId="190" fontId="47" fillId="8" borderId="21" xfId="58" applyNumberFormat="1" applyFont="1" applyFill="1" applyBorder="1" applyAlignment="1">
      <alignment horizontal="right" indent="3"/>
    </xf>
    <xf numFmtId="190" fontId="41" fillId="0" borderId="22" xfId="58" applyNumberFormat="1" applyFont="1" applyBorder="1" applyAlignment="1">
      <alignment horizontal="right" indent="3"/>
    </xf>
    <xf numFmtId="190" fontId="41" fillId="0" borderId="20" xfId="58" applyNumberFormat="1" applyFont="1" applyBorder="1" applyAlignment="1">
      <alignment horizontal="right" indent="3"/>
    </xf>
    <xf numFmtId="190" fontId="41" fillId="0" borderId="20" xfId="58" applyNumberFormat="1" applyFont="1" applyBorder="1" applyAlignment="1">
      <alignment horizontal="right" vertical="center" indent="3"/>
    </xf>
    <xf numFmtId="190" fontId="41" fillId="0" borderId="18" xfId="58" applyNumberFormat="1" applyFont="1" applyBorder="1" applyAlignment="1">
      <alignment horizontal="right" indent="3"/>
    </xf>
    <xf numFmtId="190" fontId="41" fillId="0" borderId="21" xfId="58" applyNumberFormat="1" applyFont="1" applyBorder="1" applyAlignment="1">
      <alignment horizontal="right" indent="3"/>
    </xf>
    <xf numFmtId="190" fontId="46" fillId="0" borderId="19" xfId="0" applyNumberFormat="1" applyFont="1" applyBorder="1" applyAlignment="1">
      <alignment horizontal="right" vertical="center" wrapText="1"/>
    </xf>
    <xf numFmtId="190" fontId="41" fillId="0" borderId="19" xfId="58" applyNumberFormat="1" applyFont="1" applyBorder="1">
      <alignment horizontal="right"/>
    </xf>
    <xf numFmtId="190" fontId="41" fillId="0" borderId="19" xfId="58" applyNumberFormat="1" applyFont="1" applyBorder="1" applyAlignment="1">
      <alignment horizontal="right" indent="3"/>
    </xf>
    <xf numFmtId="0" fontId="49" fillId="0" borderId="0" xfId="0" applyFont="1" applyAlignment="1">
      <alignment horizontal="left"/>
    </xf>
    <xf numFmtId="0" fontId="47" fillId="2" borderId="17" xfId="0" applyFont="1" applyFill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92" fontId="47" fillId="0" borderId="22" xfId="58" applyFont="1" applyFill="1" applyBorder="1">
      <alignment horizontal="right"/>
    </xf>
    <xf numFmtId="0" fontId="47" fillId="0" borderId="12" xfId="0" applyFont="1" applyFill="1" applyBorder="1" applyAlignment="1">
      <alignment horizontal="left" vertical="center" wrapText="1"/>
    </xf>
    <xf numFmtId="192" fontId="47" fillId="0" borderId="18" xfId="58" applyFont="1" applyFill="1" applyBorder="1">
      <alignment horizontal="right"/>
    </xf>
    <xf numFmtId="0" fontId="47" fillId="0" borderId="0" xfId="0" applyFont="1" applyFill="1" applyBorder="1" applyAlignment="1">
      <alignment horizontal="left" vertical="center" wrapText="1"/>
    </xf>
    <xf numFmtId="192" fontId="47" fillId="0" borderId="32" xfId="58" applyFont="1" applyFill="1" applyBorder="1">
      <alignment horizontal="right"/>
    </xf>
    <xf numFmtId="192" fontId="41" fillId="0" borderId="19" xfId="58" applyFill="1" applyBorder="1">
      <alignment horizontal="right"/>
    </xf>
    <xf numFmtId="0" fontId="47" fillId="0" borderId="11" xfId="0" applyFont="1" applyFill="1" applyBorder="1" applyAlignment="1">
      <alignment horizontal="left" vertical="center" wrapText="1"/>
    </xf>
    <xf numFmtId="192" fontId="41" fillId="0" borderId="20" xfId="58" applyFill="1" applyBorder="1">
      <alignment horizontal="right"/>
    </xf>
    <xf numFmtId="192" fontId="41" fillId="0" borderId="32" xfId="58" applyFill="1" applyBorder="1">
      <alignment horizontal="right"/>
    </xf>
    <xf numFmtId="0" fontId="47" fillId="0" borderId="13" xfId="0" applyFont="1" applyFill="1" applyBorder="1" applyAlignment="1">
      <alignment horizontal="left" vertical="center" wrapText="1"/>
    </xf>
    <xf numFmtId="192" fontId="41" fillId="0" borderId="21" xfId="58" applyFill="1" applyBorder="1">
      <alignment horizontal="right"/>
    </xf>
    <xf numFmtId="0" fontId="41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47" fillId="2" borderId="19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horizontal="left" vertical="center" wrapText="1"/>
    </xf>
    <xf numFmtId="0" fontId="47" fillId="2" borderId="25" xfId="0" applyFont="1" applyFill="1" applyBorder="1" applyAlignment="1">
      <alignment horizontal="center" vertical="center" wrapText="1"/>
    </xf>
    <xf numFmtId="0" fontId="47" fillId="2" borderId="26" xfId="0" applyFont="1" applyFill="1" applyBorder="1" applyAlignment="1">
      <alignment horizontal="center" vertical="center" wrapText="1"/>
    </xf>
    <xf numFmtId="0" fontId="47" fillId="2" borderId="27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47" fillId="0" borderId="16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202" fontId="47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umberCellStyl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Estimated hourly labour costs, 2018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(EUR)</a:t>
            </a:r>
          </a:p>
        </c:rich>
      </c:tx>
      <c:layout>
        <c:manualLayout>
          <c:xMode val="factor"/>
          <c:yMode val="factor"/>
          <c:x val="-0.351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0875"/>
          <c:w val="0.9455"/>
          <c:h val="0.8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1'!$C$1</c:f>
              <c:strCache>
                <c:ptCount val="1"/>
                <c:pt idx="0">
                  <c:v>Wages &amp; Salaries</c:v>
                </c:pt>
              </c:strCache>
            </c:strRef>
          </c:tx>
          <c:spPr>
            <a:solidFill>
              <a:srgbClr val="FAA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AA51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cat>
            <c:strRef>
              <c:f>'Figure 1'!$A$2:$A$35</c:f>
              <c:strCache/>
            </c:strRef>
          </c:cat>
          <c:val>
            <c:numRef>
              <c:f>'Figure 1'!$C$2:$C$35</c:f>
              <c:numCache/>
            </c:numRef>
          </c:val>
        </c:ser>
        <c:ser>
          <c:idx val="0"/>
          <c:order val="1"/>
          <c:tx>
            <c:strRef>
              <c:f>'Figure 1'!$B$1</c:f>
              <c:strCache>
                <c:ptCount val="1"/>
                <c:pt idx="0">
                  <c:v>Other costs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1'!$A$2:$A$35</c:f>
              <c:strCache/>
            </c:strRef>
          </c:cat>
          <c:val>
            <c:numRef>
              <c:f>'Figure 1'!$B$2:$B$35</c:f>
              <c:numCache/>
            </c:numRef>
          </c:val>
        </c:ser>
        <c:overlap val="100"/>
        <c:gapWidth val="95"/>
        <c:axId val="17801439"/>
        <c:axId val="25995224"/>
      </c:barChart>
      <c:catAx>
        <c:axId val="17801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95224"/>
        <c:crosses val="autoZero"/>
        <c:auto val="0"/>
        <c:lblOffset val="100"/>
        <c:tickLblSkip val="1"/>
        <c:noMultiLvlLbl val="0"/>
      </c:catAx>
      <c:valAx>
        <c:axId val="25995224"/>
        <c:scaling>
          <c:orientation val="minMax"/>
          <c:max val="5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80143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225"/>
          <c:y val="0.9455"/>
          <c:w val="0.256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Non-wage costs (% of total), 2018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(%)</a:t>
            </a:r>
          </a:p>
        </c:rich>
      </c:tx>
      <c:layout>
        <c:manualLayout>
          <c:xMode val="factor"/>
          <c:yMode val="factor"/>
          <c:x val="-0.360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05"/>
          <c:w val="0.9455"/>
          <c:h val="0.8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71A8DF"/>
              </a:solidFill>
              <a:ln w="3175">
                <a:noFill/>
              </a:ln>
            </c:spPr>
          </c:dPt>
          <c:cat>
            <c:strRef>
              <c:f>'Figure 2'!$A$4:$A$37</c:f>
              <c:strCache/>
            </c:strRef>
          </c:cat>
          <c:val>
            <c:numRef>
              <c:f>'Figure 2'!$B$4:$B$37</c:f>
              <c:numCache/>
            </c:numRef>
          </c:val>
        </c:ser>
        <c:overlap val="100"/>
        <c:gapWidth val="95"/>
        <c:axId val="32630425"/>
        <c:axId val="25238370"/>
      </c:barChart>
      <c:catAx>
        <c:axId val="32630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38370"/>
        <c:crosses val="autoZero"/>
        <c:auto val="0"/>
        <c:lblOffset val="100"/>
        <c:tickLblSkip val="1"/>
        <c:noMultiLvlLbl val="0"/>
      </c:catAx>
      <c:valAx>
        <c:axId val="25238370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63042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Relative change in hourly labour costs 2018/2017 for the whole economy, in %</a:t>
            </a:r>
          </a:p>
        </c:rich>
      </c:tx>
      <c:layout>
        <c:manualLayout>
          <c:xMode val="factor"/>
          <c:yMode val="factor"/>
          <c:x val="-0.15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07075"/>
          <c:w val="0.92425"/>
          <c:h val="0.8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3'!$D$1</c:f>
              <c:strCache>
                <c:ptCount val="1"/>
                <c:pt idx="0">
                  <c:v>In national currency</c:v>
                </c:pt>
              </c:strCache>
            </c:strRef>
          </c:tx>
          <c:spPr>
            <a:solidFill>
              <a:srgbClr val="FAA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AA51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A519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AA51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AA519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AA519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AA51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AA51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AA519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AA519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AA519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AA519"/>
              </a:solidFill>
              <a:ln w="3175">
                <a:noFill/>
              </a:ln>
            </c:spPr>
          </c:dPt>
          <c:cat>
            <c:strRef>
              <c:f>'Figure 3'!$A$2:$A$35</c:f>
              <c:strCache/>
            </c:strRef>
          </c:cat>
          <c:val>
            <c:numRef>
              <c:f>'Figure 3'!$D$2:$D$35</c:f>
              <c:numCache/>
            </c:numRef>
          </c:val>
        </c:ser>
        <c:ser>
          <c:idx val="0"/>
          <c:order val="1"/>
          <c:tx>
            <c:strRef>
              <c:f>'Figure 3'!$C$1</c:f>
              <c:strCache>
                <c:ptCount val="1"/>
                <c:pt idx="0">
                  <c:v>Exchange rate effect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3'!$A$2:$A$35</c:f>
              <c:strCache/>
            </c:strRef>
          </c:cat>
          <c:val>
            <c:numRef>
              <c:f>'Figure 3'!$C$2:$C$35</c:f>
              <c:numCache/>
            </c:numRef>
          </c:val>
        </c:ser>
        <c:overlap val="100"/>
        <c:gapWidth val="95"/>
        <c:axId val="25818739"/>
        <c:axId val="31042060"/>
      </c:barChart>
      <c:scatterChart>
        <c:scatterStyle val="lineMarker"/>
        <c:varyColors val="0"/>
        <c:ser>
          <c:idx val="2"/>
          <c:order val="2"/>
          <c:tx>
            <c:strRef>
              <c:f>'Figure 3'!$B$1</c:f>
              <c:strCache>
                <c:ptCount val="1"/>
                <c:pt idx="0">
                  <c:v>In euro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00000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'Figure 3'!$A$2:$A$35</c:f>
              <c:strCache/>
            </c:strRef>
          </c:xVal>
          <c:yVal>
            <c:numRef>
              <c:f>'Figure 3'!$B$2:$B$35</c:f>
              <c:numCache/>
            </c:numRef>
          </c:yVal>
          <c:smooth val="0"/>
        </c:ser>
        <c:axId val="25818739"/>
        <c:axId val="31042060"/>
      </c:scatterChart>
      <c:catAx>
        <c:axId val="25818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42060"/>
        <c:crosses val="autoZero"/>
        <c:auto val="0"/>
        <c:lblOffset val="100"/>
        <c:tickLblSkip val="1"/>
        <c:noMultiLvlLbl val="0"/>
      </c:catAx>
      <c:valAx>
        <c:axId val="31042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5818739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775"/>
          <c:y val="0.9265"/>
          <c:w val="0.44075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590550</xdr:colOff>
      <xdr:row>4</xdr:row>
      <xdr:rowOff>28575</xdr:rowOff>
    </xdr:from>
    <xdr:ext cx="9039225" cy="4638675"/>
    <xdr:graphicFrame>
      <xdr:nvGraphicFramePr>
        <xdr:cNvPr id="1" name="Chart 1"/>
        <xdr:cNvGraphicFramePr/>
      </xdr:nvGraphicFramePr>
      <xdr:xfrm>
        <a:off x="3724275" y="695325"/>
        <a:ext cx="90392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971550</xdr:colOff>
      <xdr:row>4</xdr:row>
      <xdr:rowOff>38100</xdr:rowOff>
    </xdr:from>
    <xdr:ext cx="9039225" cy="4581525"/>
    <xdr:graphicFrame>
      <xdr:nvGraphicFramePr>
        <xdr:cNvPr id="1" name="Chart 1"/>
        <xdr:cNvGraphicFramePr/>
      </xdr:nvGraphicFramePr>
      <xdr:xfrm>
        <a:off x="2505075" y="1104900"/>
        <a:ext cx="90392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5</xdr:row>
      <xdr:rowOff>76200</xdr:rowOff>
    </xdr:from>
    <xdr:ext cx="8382000" cy="5143500"/>
    <xdr:graphicFrame>
      <xdr:nvGraphicFramePr>
        <xdr:cNvPr id="1" name="Chart 1"/>
        <xdr:cNvGraphicFramePr/>
      </xdr:nvGraphicFramePr>
      <xdr:xfrm>
        <a:off x="3952875" y="885825"/>
        <a:ext cx="83820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C2:K46"/>
  <sheetViews>
    <sheetView showGridLines="0" tabSelected="1" zoomScalePageLayoutView="0" workbookViewId="0" topLeftCell="A1">
      <selection activeCell="N45" sqref="N45"/>
    </sheetView>
  </sheetViews>
  <sheetFormatPr defaultColWidth="9.140625" defaultRowHeight="15"/>
  <cols>
    <col min="1" max="2" width="9.140625" style="30" customWidth="1"/>
    <col min="3" max="3" width="19.140625" style="30" customWidth="1"/>
    <col min="4" max="8" width="10.57421875" style="30" customWidth="1"/>
    <col min="9" max="9" width="12.28125" style="30" customWidth="1"/>
    <col min="10" max="10" width="13.28125" style="30" customWidth="1"/>
    <col min="11" max="11" width="11.7109375" style="30" customWidth="1"/>
    <col min="12" max="16384" width="9.140625" style="30" customWidth="1"/>
  </cols>
  <sheetData>
    <row r="2" spans="3:10" ht="15.75" customHeight="1">
      <c r="C2" s="128" t="s">
        <v>68</v>
      </c>
      <c r="D2" s="128"/>
      <c r="E2" s="128"/>
      <c r="F2" s="128"/>
      <c r="G2" s="128"/>
      <c r="H2" s="128"/>
      <c r="I2" s="128"/>
      <c r="J2" s="128"/>
    </row>
    <row r="3" spans="3:10" ht="15.75" customHeight="1">
      <c r="C3" s="129" t="s">
        <v>67</v>
      </c>
      <c r="D3" s="129"/>
      <c r="E3" s="129"/>
      <c r="F3" s="129"/>
      <c r="G3" s="129"/>
      <c r="H3" s="129"/>
      <c r="I3" s="129"/>
      <c r="J3" s="129"/>
    </row>
    <row r="5" spans="3:10" ht="12" customHeight="1">
      <c r="C5" s="133"/>
      <c r="D5" s="130">
        <v>2008</v>
      </c>
      <c r="E5" s="130">
        <v>2012</v>
      </c>
      <c r="F5" s="135">
        <v>2016</v>
      </c>
      <c r="G5" s="138">
        <v>2017</v>
      </c>
      <c r="H5" s="138">
        <v>2018</v>
      </c>
      <c r="I5" s="58">
        <v>2018</v>
      </c>
      <c r="J5" s="130" t="s">
        <v>80</v>
      </c>
    </row>
    <row r="6" spans="3:10" ht="24">
      <c r="C6" s="134"/>
      <c r="D6" s="131"/>
      <c r="E6" s="131"/>
      <c r="F6" s="136"/>
      <c r="G6" s="139"/>
      <c r="H6" s="139"/>
      <c r="I6" s="59" t="s">
        <v>0</v>
      </c>
      <c r="J6" s="131"/>
    </row>
    <row r="7" spans="3:10" ht="12">
      <c r="C7" s="134"/>
      <c r="D7" s="132"/>
      <c r="E7" s="132"/>
      <c r="F7" s="137"/>
      <c r="G7" s="140"/>
      <c r="H7" s="140"/>
      <c r="I7" s="60" t="s">
        <v>1</v>
      </c>
      <c r="J7" s="132"/>
    </row>
    <row r="8" spans="3:10" ht="12">
      <c r="C8" s="44" t="s">
        <v>54</v>
      </c>
      <c r="D8" s="57">
        <v>25.09</v>
      </c>
      <c r="E8" s="57">
        <v>28.27</v>
      </c>
      <c r="F8" s="62">
        <v>29.36</v>
      </c>
      <c r="G8" s="61">
        <v>29.9574564148733</v>
      </c>
      <c r="H8" s="61">
        <v>30.6225125264146</v>
      </c>
      <c r="I8" s="57">
        <v>25.5814715532977</v>
      </c>
      <c r="J8" s="57">
        <v>2.22000193317862</v>
      </c>
    </row>
    <row r="9" spans="3:10" ht="12">
      <c r="C9" s="9" t="s">
        <v>27</v>
      </c>
      <c r="D9" s="52">
        <v>21.89</v>
      </c>
      <c r="E9" s="52">
        <v>24.54</v>
      </c>
      <c r="F9" s="63">
        <v>26.01</v>
      </c>
      <c r="G9" s="51">
        <v>26.6558260866117</v>
      </c>
      <c r="H9" s="51">
        <v>27.3764350053133</v>
      </c>
      <c r="I9" s="52">
        <v>23.6851997833515</v>
      </c>
      <c r="J9" s="52">
        <v>2.70338242889236</v>
      </c>
    </row>
    <row r="10" spans="3:10" ht="12">
      <c r="C10" s="3" t="s">
        <v>2</v>
      </c>
      <c r="D10" s="53">
        <v>32.92</v>
      </c>
      <c r="E10" s="53">
        <v>38</v>
      </c>
      <c r="F10" s="64">
        <v>38.59</v>
      </c>
      <c r="G10" s="49">
        <v>39.0733467335228</v>
      </c>
      <c r="H10" s="49">
        <v>39.6892247198961</v>
      </c>
      <c r="I10" s="53">
        <v>23.4594004383234</v>
      </c>
      <c r="J10" s="53">
        <v>1.57620996884031</v>
      </c>
    </row>
    <row r="11" spans="3:10" ht="12">
      <c r="C11" s="4" t="s">
        <v>3</v>
      </c>
      <c r="D11" s="54">
        <v>2.56161161672973</v>
      </c>
      <c r="E11" s="54">
        <v>3.4257081501176</v>
      </c>
      <c r="F11" s="65">
        <v>4.45342059515288</v>
      </c>
      <c r="G11" s="47">
        <v>5.01212174032679</v>
      </c>
      <c r="H11" s="47">
        <v>5.35925590246952</v>
      </c>
      <c r="I11" s="54">
        <v>16.1552356974485</v>
      </c>
      <c r="J11" s="54">
        <v>6.92589246884687</v>
      </c>
    </row>
    <row r="12" spans="3:10" ht="12">
      <c r="C12" s="4" t="s">
        <v>75</v>
      </c>
      <c r="D12" s="54">
        <v>9.15096608674737</v>
      </c>
      <c r="E12" s="54">
        <v>9.980913754026</v>
      </c>
      <c r="F12" s="65">
        <v>10.2711400458682</v>
      </c>
      <c r="G12" s="47">
        <v>11.2948206462449</v>
      </c>
      <c r="H12" s="47">
        <v>12.558215702435</v>
      </c>
      <c r="I12" s="54">
        <v>26.9294978413446</v>
      </c>
      <c r="J12" s="54">
        <v>11.1856141479337</v>
      </c>
    </row>
    <row r="13" spans="3:10" ht="12">
      <c r="C13" s="4" t="s">
        <v>87</v>
      </c>
      <c r="D13" s="54">
        <v>34.5627682403433</v>
      </c>
      <c r="E13" s="54">
        <v>39.3567714980453</v>
      </c>
      <c r="F13" s="65">
        <v>41.3393864503304</v>
      </c>
      <c r="G13" s="47">
        <v>42.8037533944559</v>
      </c>
      <c r="H13" s="47">
        <v>43.5245290804953</v>
      </c>
      <c r="I13" s="54">
        <v>14.1250369915608</v>
      </c>
      <c r="J13" s="54">
        <v>1.68390766902395</v>
      </c>
    </row>
    <row r="14" spans="3:10" ht="12">
      <c r="C14" s="4" t="s">
        <v>6</v>
      </c>
      <c r="D14" s="54">
        <v>27.91</v>
      </c>
      <c r="E14" s="54">
        <v>30.48</v>
      </c>
      <c r="F14" s="65">
        <v>32.76</v>
      </c>
      <c r="G14" s="47">
        <v>33.8289919231839</v>
      </c>
      <c r="H14" s="47">
        <v>34.5987423501632</v>
      </c>
      <c r="I14" s="54">
        <v>22.2233940521028</v>
      </c>
      <c r="J14" s="54">
        <v>2.27541639055391</v>
      </c>
    </row>
    <row r="15" spans="3:10" ht="12">
      <c r="C15" s="4" t="s">
        <v>7</v>
      </c>
      <c r="D15" s="54">
        <v>7.85</v>
      </c>
      <c r="E15" s="54">
        <v>8.57</v>
      </c>
      <c r="F15" s="65">
        <v>10.81</v>
      </c>
      <c r="G15" s="47">
        <v>11.6133494161087</v>
      </c>
      <c r="H15" s="47">
        <v>12.408372473478</v>
      </c>
      <c r="I15" s="54">
        <v>26.0121722224574</v>
      </c>
      <c r="J15" s="54">
        <v>6.8457688551635</v>
      </c>
    </row>
    <row r="16" spans="3:10" ht="12">
      <c r="C16" s="4" t="s">
        <v>8</v>
      </c>
      <c r="D16" s="54">
        <v>28.89</v>
      </c>
      <c r="E16" s="54">
        <v>29.82</v>
      </c>
      <c r="F16" s="65">
        <v>30.57</v>
      </c>
      <c r="G16" s="47">
        <v>31.1937498578687</v>
      </c>
      <c r="H16" s="47">
        <v>32.1347424871946</v>
      </c>
      <c r="I16" s="54">
        <v>15.3763636507197</v>
      </c>
      <c r="J16" s="54">
        <v>3.01660631893703</v>
      </c>
    </row>
    <row r="17" spans="3:10" ht="12">
      <c r="C17" s="4" t="s">
        <v>46</v>
      </c>
      <c r="D17" s="54">
        <v>16.75</v>
      </c>
      <c r="E17" s="54">
        <v>15.67</v>
      </c>
      <c r="F17" s="65">
        <v>15.23</v>
      </c>
      <c r="G17" s="47">
        <v>15.5663121489162</v>
      </c>
      <c r="H17" s="47">
        <v>16.135692828174</v>
      </c>
      <c r="I17" s="54">
        <v>21.8744116262101</v>
      </c>
      <c r="J17" s="54">
        <v>3.65777503245974</v>
      </c>
    </row>
    <row r="18" spans="3:10" ht="12">
      <c r="C18" s="4" t="s">
        <v>86</v>
      </c>
      <c r="D18" s="54">
        <v>19.39</v>
      </c>
      <c r="E18" s="54">
        <v>21.14</v>
      </c>
      <c r="F18" s="65">
        <v>21.15</v>
      </c>
      <c r="G18" s="47">
        <v>21.17</v>
      </c>
      <c r="H18" s="47">
        <v>21.44920452708</v>
      </c>
      <c r="I18" s="54">
        <v>25.4770571360064</v>
      </c>
      <c r="J18" s="54">
        <v>1.31886881001406</v>
      </c>
    </row>
    <row r="19" spans="3:10" ht="12">
      <c r="C19" s="4" t="s">
        <v>85</v>
      </c>
      <c r="D19" s="54">
        <v>31.22</v>
      </c>
      <c r="E19" s="54">
        <v>34.25</v>
      </c>
      <c r="F19" s="65">
        <v>34.51</v>
      </c>
      <c r="G19" s="47">
        <v>34.9186539184777</v>
      </c>
      <c r="H19" s="47">
        <v>35.7719635487407</v>
      </c>
      <c r="I19" s="54">
        <v>32.5655043987117</v>
      </c>
      <c r="J19" s="54">
        <v>2.44370711498547</v>
      </c>
    </row>
    <row r="20" spans="3:10" ht="12">
      <c r="C20" s="4" t="s">
        <v>9</v>
      </c>
      <c r="D20" s="54">
        <v>9.15710350364761</v>
      </c>
      <c r="E20" s="54">
        <v>9.47924006541074</v>
      </c>
      <c r="F20" s="65">
        <v>9.54959977699016</v>
      </c>
      <c r="G20" s="47">
        <v>10.1224400646534</v>
      </c>
      <c r="H20" s="47">
        <v>10.9480019823151</v>
      </c>
      <c r="I20" s="54">
        <v>15.2411430340903</v>
      </c>
      <c r="J20" s="54">
        <v>8.15575999846667</v>
      </c>
    </row>
    <row r="21" spans="3:10" ht="12">
      <c r="C21" s="4" t="s">
        <v>57</v>
      </c>
      <c r="D21" s="54">
        <v>25.19</v>
      </c>
      <c r="E21" s="54">
        <v>27.67</v>
      </c>
      <c r="F21" s="65">
        <v>27.63</v>
      </c>
      <c r="G21" s="47">
        <v>27.7318094583814</v>
      </c>
      <c r="H21" s="47">
        <v>28.1832621662048</v>
      </c>
      <c r="I21" s="54">
        <v>28.4098602123363</v>
      </c>
      <c r="J21" s="54">
        <v>1.62792373321694</v>
      </c>
    </row>
    <row r="22" spans="3:10" ht="12">
      <c r="C22" s="4" t="s">
        <v>11</v>
      </c>
      <c r="D22" s="54">
        <v>16.71</v>
      </c>
      <c r="E22" s="54">
        <v>16.77</v>
      </c>
      <c r="F22" s="65">
        <v>15.68</v>
      </c>
      <c r="G22" s="47">
        <v>15.8664896422857</v>
      </c>
      <c r="H22" s="47">
        <v>16.3131144717178</v>
      </c>
      <c r="I22" s="54">
        <v>17.2971462359466</v>
      </c>
      <c r="J22" s="54">
        <v>2.81489377613677</v>
      </c>
    </row>
    <row r="23" spans="3:10" ht="12">
      <c r="C23" s="4" t="s">
        <v>12</v>
      </c>
      <c r="D23" s="54">
        <v>5.87733030525219</v>
      </c>
      <c r="E23" s="54">
        <v>5.9515273409819</v>
      </c>
      <c r="F23" s="65">
        <v>7.66</v>
      </c>
      <c r="G23" s="47">
        <v>8.19458142718983</v>
      </c>
      <c r="H23" s="47">
        <v>9.25324637574714</v>
      </c>
      <c r="I23" s="54">
        <v>21.8649405352501</v>
      </c>
      <c r="J23" s="54">
        <v>12.9190851047576</v>
      </c>
    </row>
    <row r="24" spans="3:10" ht="12">
      <c r="C24" s="4" t="s">
        <v>13</v>
      </c>
      <c r="D24" s="54">
        <v>5.8677015755329</v>
      </c>
      <c r="E24" s="54">
        <v>5.8677015755329</v>
      </c>
      <c r="F24" s="65">
        <v>7.44</v>
      </c>
      <c r="G24" s="47">
        <v>8.11142769206137</v>
      </c>
      <c r="H24" s="47">
        <v>8.95120256487912</v>
      </c>
      <c r="I24" s="54">
        <v>29.1768317260164</v>
      </c>
      <c r="J24" s="54">
        <v>10.3529847604958</v>
      </c>
    </row>
    <row r="25" spans="3:10" ht="12">
      <c r="C25" s="4" t="s">
        <v>14</v>
      </c>
      <c r="D25" s="54">
        <v>32.27</v>
      </c>
      <c r="E25" s="54">
        <v>35.32</v>
      </c>
      <c r="F25" s="65">
        <v>38.74</v>
      </c>
      <c r="G25" s="47">
        <v>39.8650930806642</v>
      </c>
      <c r="H25" s="47">
        <v>40.6324355604114</v>
      </c>
      <c r="I25" s="54">
        <v>11.0512109613987</v>
      </c>
      <c r="J25" s="54">
        <v>1.92484808249287</v>
      </c>
    </row>
    <row r="26" spans="3:10" ht="12">
      <c r="C26" s="4" t="s">
        <v>15</v>
      </c>
      <c r="D26" s="54">
        <v>7.83650749473182</v>
      </c>
      <c r="E26" s="54">
        <v>7.3752117545376</v>
      </c>
      <c r="F26" s="65">
        <v>7.84064346262522</v>
      </c>
      <c r="G26" s="47">
        <v>8.67094936998165</v>
      </c>
      <c r="H26" s="47">
        <v>9.22874436097724</v>
      </c>
      <c r="I26" s="54">
        <v>19.7840602023832</v>
      </c>
      <c r="J26" s="54">
        <v>6.43291717198404</v>
      </c>
    </row>
    <row r="27" spans="3:10" ht="12">
      <c r="C27" s="4" t="s">
        <v>16</v>
      </c>
      <c r="D27" s="54">
        <v>11.42</v>
      </c>
      <c r="E27" s="54">
        <v>11.81</v>
      </c>
      <c r="F27" s="65">
        <v>14.2</v>
      </c>
      <c r="G27" s="47">
        <v>14.6497014358749</v>
      </c>
      <c r="H27" s="47">
        <v>14.7136597009176</v>
      </c>
      <c r="I27" s="54">
        <v>6.06877345346837</v>
      </c>
      <c r="J27" s="54">
        <v>0.436584085503244</v>
      </c>
    </row>
    <row r="28" spans="3:10" ht="12">
      <c r="C28" s="4" t="s">
        <v>17</v>
      </c>
      <c r="D28" s="54">
        <v>29.75</v>
      </c>
      <c r="E28" s="54">
        <v>32.47</v>
      </c>
      <c r="F28" s="65">
        <v>34.47</v>
      </c>
      <c r="G28" s="47">
        <v>35.1163042345415</v>
      </c>
      <c r="H28" s="47">
        <v>35.8825978590625</v>
      </c>
      <c r="I28" s="54">
        <v>24.0059553720127</v>
      </c>
      <c r="J28" s="54">
        <v>2.18215908884656</v>
      </c>
    </row>
    <row r="29" spans="3:10" ht="12">
      <c r="C29" s="4" t="s">
        <v>84</v>
      </c>
      <c r="D29" s="54">
        <v>26.39</v>
      </c>
      <c r="E29" s="54">
        <v>29.74</v>
      </c>
      <c r="F29" s="65">
        <v>32.53</v>
      </c>
      <c r="G29" s="47">
        <v>33.04</v>
      </c>
      <c r="H29" s="47">
        <v>33.96</v>
      </c>
      <c r="I29" s="54">
        <v>26.7667844522968</v>
      </c>
      <c r="J29" s="54">
        <v>2.78450363196125</v>
      </c>
    </row>
    <row r="30" spans="3:10" ht="12">
      <c r="C30" s="4" t="s">
        <v>19</v>
      </c>
      <c r="D30" s="54">
        <v>7.63645682070556</v>
      </c>
      <c r="E30" s="54">
        <v>7.85480440652854</v>
      </c>
      <c r="F30" s="65">
        <v>8.71149614961496</v>
      </c>
      <c r="G30" s="47">
        <v>9.47056129696738</v>
      </c>
      <c r="H30" s="47">
        <v>10.1125198947414</v>
      </c>
      <c r="I30" s="54">
        <v>18.3701810563293</v>
      </c>
      <c r="J30" s="54">
        <v>6.77846410201277</v>
      </c>
    </row>
    <row r="31" spans="3:10" ht="12">
      <c r="C31" s="4" t="s">
        <v>20</v>
      </c>
      <c r="D31" s="54">
        <v>12.18</v>
      </c>
      <c r="E31" s="54">
        <v>13.28</v>
      </c>
      <c r="F31" s="65">
        <v>13.62</v>
      </c>
      <c r="G31" s="47">
        <v>13.9970075803441</v>
      </c>
      <c r="H31" s="47">
        <v>14.1915736397478</v>
      </c>
      <c r="I31" s="54">
        <v>20.1264367992027</v>
      </c>
      <c r="J31" s="54">
        <v>1.39005468338054</v>
      </c>
    </row>
    <row r="32" spans="3:11" ht="12">
      <c r="C32" s="4" t="s">
        <v>93</v>
      </c>
      <c r="D32" s="54">
        <v>4.19812089284745</v>
      </c>
      <c r="E32" s="54">
        <v>4.13742067140583</v>
      </c>
      <c r="F32" s="65">
        <v>5.34473543559594</v>
      </c>
      <c r="G32" s="47">
        <v>6.15616013417926</v>
      </c>
      <c r="H32" s="47">
        <v>6.9</v>
      </c>
      <c r="I32" s="54" t="s">
        <v>61</v>
      </c>
      <c r="J32" s="54">
        <v>11.2300422442091</v>
      </c>
      <c r="K32" s="154"/>
    </row>
    <row r="33" spans="3:10" ht="12">
      <c r="C33" s="4" t="s">
        <v>21</v>
      </c>
      <c r="D33" s="54">
        <v>13.9</v>
      </c>
      <c r="E33" s="54">
        <v>15.59</v>
      </c>
      <c r="F33" s="65">
        <v>16.77</v>
      </c>
      <c r="G33" s="47">
        <v>17.6388820398955</v>
      </c>
      <c r="H33" s="47">
        <v>18.1217283709846</v>
      </c>
      <c r="I33" s="54">
        <v>16.0473922372431</v>
      </c>
      <c r="J33" s="54">
        <v>2.73739758561238</v>
      </c>
    </row>
    <row r="34" spans="3:10" ht="12">
      <c r="C34" s="4" t="s">
        <v>22</v>
      </c>
      <c r="D34" s="54">
        <v>7.03473220749993</v>
      </c>
      <c r="E34" s="54">
        <v>8.93</v>
      </c>
      <c r="F34" s="65">
        <v>10.2</v>
      </c>
      <c r="G34" s="47">
        <v>10.8909996616169</v>
      </c>
      <c r="H34" s="47">
        <v>11.6264922165987</v>
      </c>
      <c r="I34" s="54">
        <v>26.6631255276714</v>
      </c>
      <c r="J34" s="54">
        <v>6.7532143773164</v>
      </c>
    </row>
    <row r="35" spans="3:10" ht="12">
      <c r="C35" s="4" t="s">
        <v>23</v>
      </c>
      <c r="D35" s="54">
        <v>27.06</v>
      </c>
      <c r="E35" s="54">
        <v>31.33</v>
      </c>
      <c r="F35" s="65">
        <v>33.65</v>
      </c>
      <c r="G35" s="47">
        <v>33.1668548487155</v>
      </c>
      <c r="H35" s="47">
        <v>33.5578360292263</v>
      </c>
      <c r="I35" s="54">
        <v>20.7692850842124</v>
      </c>
      <c r="J35" s="54">
        <v>1.17883104169552</v>
      </c>
    </row>
    <row r="36" spans="3:10" ht="12">
      <c r="C36" s="4" t="s">
        <v>24</v>
      </c>
      <c r="D36" s="54">
        <v>31.6363674182544</v>
      </c>
      <c r="E36" s="54">
        <v>37.2617502096713</v>
      </c>
      <c r="F36" s="65">
        <v>37.6569612098554</v>
      </c>
      <c r="G36" s="47">
        <v>38.0574012532898</v>
      </c>
      <c r="H36" s="47">
        <v>36.5555675794823</v>
      </c>
      <c r="I36" s="54">
        <v>32.2947103328364</v>
      </c>
      <c r="J36" s="54">
        <v>-3.94623285970618</v>
      </c>
    </row>
    <row r="37" spans="3:10" ht="12">
      <c r="C37" s="5" t="s">
        <v>25</v>
      </c>
      <c r="D37" s="55">
        <v>23.7479278645703</v>
      </c>
      <c r="E37" s="55">
        <v>25.0348391234107</v>
      </c>
      <c r="F37" s="66">
        <v>27.8835359008152</v>
      </c>
      <c r="G37" s="48">
        <v>26.7607868736277</v>
      </c>
      <c r="H37" s="48">
        <v>27.391428953346</v>
      </c>
      <c r="I37" s="55">
        <v>17.9512014468262</v>
      </c>
      <c r="J37" s="55">
        <v>2.35659019555861</v>
      </c>
    </row>
    <row r="38" spans="3:10" ht="12">
      <c r="C38" s="3" t="s">
        <v>83</v>
      </c>
      <c r="D38" s="53">
        <v>21.9158729055134</v>
      </c>
      <c r="E38" s="53">
        <v>23.1727120014932</v>
      </c>
      <c r="F38" s="64">
        <v>36.2131896100007</v>
      </c>
      <c r="G38" s="49">
        <v>42.5087108013937</v>
      </c>
      <c r="H38" s="49">
        <v>42.4740010946907</v>
      </c>
      <c r="I38" s="53">
        <v>20.3976435935199</v>
      </c>
      <c r="J38" s="53">
        <v>-0.081653162489792</v>
      </c>
    </row>
    <row r="39" spans="3:10" ht="12">
      <c r="C39" s="6" t="s">
        <v>26</v>
      </c>
      <c r="D39" s="56" t="s">
        <v>61</v>
      </c>
      <c r="E39" s="56">
        <v>56.3831921980977</v>
      </c>
      <c r="F39" s="67">
        <v>49.2648483413343</v>
      </c>
      <c r="G39" s="50">
        <v>50.0781892883765</v>
      </c>
      <c r="H39" s="50">
        <v>49.9647739284176</v>
      </c>
      <c r="I39" s="56">
        <v>18.7151119285018</v>
      </c>
      <c r="J39" s="56">
        <v>-0.226476559097899</v>
      </c>
    </row>
    <row r="40" spans="3:10" ht="15" customHeight="1">
      <c r="C40" s="45" t="s">
        <v>81</v>
      </c>
      <c r="D40" s="45"/>
      <c r="E40" s="45"/>
      <c r="F40" s="45"/>
      <c r="G40" s="45"/>
      <c r="H40" s="45"/>
      <c r="I40" s="45"/>
      <c r="J40" s="45"/>
    </row>
    <row r="41" spans="3:10" ht="12">
      <c r="C41" s="45" t="s">
        <v>62</v>
      </c>
      <c r="D41" s="45"/>
      <c r="E41" s="45"/>
      <c r="F41" s="45"/>
      <c r="G41" s="45"/>
      <c r="H41" s="45"/>
      <c r="I41" s="45"/>
      <c r="J41" s="45"/>
    </row>
    <row r="42" spans="3:10" ht="15" customHeight="1">
      <c r="C42" s="45" t="s">
        <v>58</v>
      </c>
      <c r="D42" s="45"/>
      <c r="E42" s="45"/>
      <c r="F42" s="45"/>
      <c r="G42" s="45"/>
      <c r="H42" s="45"/>
      <c r="I42" s="45"/>
      <c r="J42" s="45"/>
    </row>
    <row r="43" spans="3:10" ht="12">
      <c r="C43" s="45" t="s">
        <v>59</v>
      </c>
      <c r="D43" s="45"/>
      <c r="E43" s="45"/>
      <c r="F43" s="45"/>
      <c r="G43" s="45"/>
      <c r="H43" s="45"/>
      <c r="I43" s="45"/>
      <c r="J43" s="45"/>
    </row>
    <row r="44" spans="3:10" ht="12">
      <c r="C44" s="45" t="s">
        <v>82</v>
      </c>
      <c r="D44" s="45"/>
      <c r="E44" s="45"/>
      <c r="F44" s="45"/>
      <c r="G44" s="45"/>
      <c r="H44" s="45"/>
      <c r="I44" s="45"/>
      <c r="J44" s="45"/>
    </row>
    <row r="45" spans="3:11" ht="27" customHeight="1">
      <c r="C45" s="127" t="s">
        <v>94</v>
      </c>
      <c r="D45" s="127"/>
      <c r="E45" s="127"/>
      <c r="F45" s="127"/>
      <c r="G45" s="127"/>
      <c r="H45" s="127"/>
      <c r="I45" s="127"/>
      <c r="J45" s="127"/>
      <c r="K45" s="127"/>
    </row>
    <row r="46" spans="3:10" ht="15" customHeight="1">
      <c r="C46" s="74" t="s">
        <v>69</v>
      </c>
      <c r="D46" s="45"/>
      <c r="E46" s="45"/>
      <c r="F46" s="45"/>
      <c r="G46" s="45"/>
      <c r="H46" s="45"/>
      <c r="I46" s="45"/>
      <c r="J46" s="45"/>
    </row>
  </sheetData>
  <sheetProtection/>
  <mergeCells count="10">
    <mergeCell ref="C45:K45"/>
    <mergeCell ref="C2:J2"/>
    <mergeCell ref="C3:J3"/>
    <mergeCell ref="J5:J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B3:K45"/>
  <sheetViews>
    <sheetView showGridLines="0" zoomScalePageLayoutView="0" workbookViewId="0" topLeftCell="A1">
      <selection activeCell="C3" sqref="C3:J32"/>
    </sheetView>
  </sheetViews>
  <sheetFormatPr defaultColWidth="9.140625" defaultRowHeight="15"/>
  <cols>
    <col min="1" max="2" width="9.140625" style="2" customWidth="1"/>
    <col min="3" max="3" width="13.57421875" style="2" customWidth="1"/>
    <col min="4" max="9" width="9.140625" style="2" customWidth="1"/>
    <col min="10" max="10" width="11.28125" style="2" customWidth="1"/>
    <col min="11" max="11" width="13.28125" style="2" customWidth="1"/>
    <col min="12" max="16384" width="9.140625" style="2" customWidth="1"/>
  </cols>
  <sheetData>
    <row r="3" spans="2:10" ht="33" customHeight="1">
      <c r="B3" s="30"/>
      <c r="C3" s="128" t="s">
        <v>66</v>
      </c>
      <c r="D3" s="128"/>
      <c r="E3" s="128"/>
      <c r="F3" s="128"/>
      <c r="G3" s="128"/>
      <c r="H3" s="128"/>
      <c r="I3" s="128"/>
      <c r="J3" s="128"/>
    </row>
    <row r="4" spans="2:10" ht="16.5" customHeight="1">
      <c r="B4" s="30"/>
      <c r="C4" s="129" t="s">
        <v>67</v>
      </c>
      <c r="D4" s="129"/>
      <c r="E4" s="129"/>
      <c r="F4" s="129"/>
      <c r="G4" s="129"/>
      <c r="H4" s="129"/>
      <c r="I4" s="129"/>
      <c r="J4" s="129"/>
    </row>
    <row r="6" spans="3:10" ht="36">
      <c r="C6" s="141"/>
      <c r="D6" s="133"/>
      <c r="E6" s="69">
        <v>2008</v>
      </c>
      <c r="F6" s="69">
        <v>2012</v>
      </c>
      <c r="G6" s="69">
        <v>2016</v>
      </c>
      <c r="H6" s="69">
        <v>2017</v>
      </c>
      <c r="I6" s="42">
        <v>2018</v>
      </c>
      <c r="J6" s="69" t="s">
        <v>88</v>
      </c>
    </row>
    <row r="7" spans="3:11" ht="12">
      <c r="C7" s="8" t="s">
        <v>3</v>
      </c>
      <c r="D7" s="101" t="s">
        <v>28</v>
      </c>
      <c r="E7" s="46">
        <v>5.01</v>
      </c>
      <c r="F7" s="70">
        <v>6.7</v>
      </c>
      <c r="G7" s="70">
        <v>8.71</v>
      </c>
      <c r="H7" s="70">
        <v>9.80270769973113</v>
      </c>
      <c r="I7" s="46">
        <v>10.4816326940499</v>
      </c>
      <c r="J7" s="70">
        <v>6.92589246884689</v>
      </c>
      <c r="K7" s="40"/>
    </row>
    <row r="8" spans="3:11" ht="12">
      <c r="C8" s="4" t="s">
        <v>75</v>
      </c>
      <c r="D8" s="102" t="s">
        <v>29</v>
      </c>
      <c r="E8" s="47">
        <v>228.28</v>
      </c>
      <c r="F8" s="54">
        <v>251.01</v>
      </c>
      <c r="G8" s="54">
        <v>277.67</v>
      </c>
      <c r="H8" s="54">
        <v>297.347448333042</v>
      </c>
      <c r="I8" s="47">
        <v>322.080558120349</v>
      </c>
      <c r="J8" s="54">
        <v>8.31791559872583</v>
      </c>
      <c r="K8" s="40"/>
    </row>
    <row r="9" spans="3:11" ht="12">
      <c r="C9" s="4" t="s">
        <v>5</v>
      </c>
      <c r="D9" s="102" t="s">
        <v>30</v>
      </c>
      <c r="E9" s="47">
        <v>257.7</v>
      </c>
      <c r="F9" s="54">
        <v>292.96</v>
      </c>
      <c r="G9" s="54">
        <v>307.78</v>
      </c>
      <c r="H9" s="54">
        <v>318.4</v>
      </c>
      <c r="I9" s="47">
        <v>324.397020142748</v>
      </c>
      <c r="J9" s="54">
        <v>1.88348622573729</v>
      </c>
      <c r="K9" s="40"/>
    </row>
    <row r="10" spans="3:11" ht="12">
      <c r="C10" s="4" t="s">
        <v>9</v>
      </c>
      <c r="D10" s="102" t="s">
        <v>31</v>
      </c>
      <c r="E10" s="47">
        <v>66.15</v>
      </c>
      <c r="F10" s="54">
        <v>71.3</v>
      </c>
      <c r="G10" s="54">
        <v>71.94</v>
      </c>
      <c r="H10" s="54">
        <v>75.5508559105534</v>
      </c>
      <c r="I10" s="47">
        <v>81.2144683052102</v>
      </c>
      <c r="J10" s="54">
        <v>7.49642386760259</v>
      </c>
      <c r="K10" s="40"/>
    </row>
    <row r="11" spans="3:11" ht="12">
      <c r="C11" s="4" t="s">
        <v>15</v>
      </c>
      <c r="D11" s="102" t="s">
        <v>33</v>
      </c>
      <c r="E11" s="47">
        <v>1970.96</v>
      </c>
      <c r="F11" s="54">
        <v>2133.28</v>
      </c>
      <c r="G11" s="54">
        <v>2441.89</v>
      </c>
      <c r="H11" s="54">
        <v>2680.97083570463</v>
      </c>
      <c r="I11" s="47">
        <v>2942.95428927203</v>
      </c>
      <c r="J11" s="54">
        <v>9.77196208471809</v>
      </c>
      <c r="K11" s="40"/>
    </row>
    <row r="12" spans="3:11" ht="12">
      <c r="C12" s="4" t="s">
        <v>19</v>
      </c>
      <c r="D12" s="102" t="s">
        <v>34</v>
      </c>
      <c r="E12" s="47">
        <v>26.82</v>
      </c>
      <c r="F12" s="54">
        <v>32.87</v>
      </c>
      <c r="G12" s="54">
        <v>38.01</v>
      </c>
      <c r="H12" s="54">
        <v>40.3161794411901</v>
      </c>
      <c r="I12" s="47">
        <v>43.0945035314406</v>
      </c>
      <c r="J12" s="54">
        <v>6.89133774271258</v>
      </c>
      <c r="K12" s="40"/>
    </row>
    <row r="13" spans="3:11" ht="12">
      <c r="C13" s="4" t="s">
        <v>43</v>
      </c>
      <c r="D13" s="102" t="s">
        <v>47</v>
      </c>
      <c r="E13" s="47">
        <v>15.46</v>
      </c>
      <c r="F13" s="54">
        <v>18.45</v>
      </c>
      <c r="G13" s="54">
        <v>24</v>
      </c>
      <c r="H13" s="54">
        <v>28.1262644210382</v>
      </c>
      <c r="I13" s="47">
        <v>31.8682627561612</v>
      </c>
      <c r="J13" s="54">
        <v>13.3042848460316</v>
      </c>
      <c r="K13" s="40"/>
    </row>
    <row r="14" spans="3:11" ht="12">
      <c r="C14" s="5" t="s">
        <v>24</v>
      </c>
      <c r="D14" s="103" t="s">
        <v>35</v>
      </c>
      <c r="E14" s="48">
        <v>304.19</v>
      </c>
      <c r="F14" s="55">
        <v>324.33</v>
      </c>
      <c r="G14" s="55">
        <v>356.57</v>
      </c>
      <c r="H14" s="55">
        <v>366.686866815573</v>
      </c>
      <c r="I14" s="48">
        <v>374.997978900603</v>
      </c>
      <c r="J14" s="55">
        <v>2.26654206549763</v>
      </c>
      <c r="K14" s="40"/>
    </row>
    <row r="15" spans="3:11" ht="11.25" customHeight="1">
      <c r="C15" s="6" t="s">
        <v>25</v>
      </c>
      <c r="D15" s="104" t="s">
        <v>36</v>
      </c>
      <c r="E15" s="50">
        <v>18.91</v>
      </c>
      <c r="F15" s="56">
        <v>20.3</v>
      </c>
      <c r="G15" s="56">
        <v>22.85</v>
      </c>
      <c r="H15" s="56">
        <v>23.4603790285032</v>
      </c>
      <c r="I15" s="50">
        <v>24.2334711093147</v>
      </c>
      <c r="J15" s="56">
        <v>3.29530942305847</v>
      </c>
      <c r="K15" s="40"/>
    </row>
    <row r="16" spans="3:11" ht="11.25" customHeight="1">
      <c r="C16" s="7" t="s">
        <v>63</v>
      </c>
      <c r="D16" s="105" t="s">
        <v>64</v>
      </c>
      <c r="E16" s="68">
        <v>3152.16</v>
      </c>
      <c r="F16" s="71">
        <v>3724.55</v>
      </c>
      <c r="G16" s="71">
        <v>4837.72</v>
      </c>
      <c r="H16" s="71">
        <v>5124</v>
      </c>
      <c r="I16" s="68">
        <v>5432</v>
      </c>
      <c r="J16" s="71">
        <v>6.01092896174864</v>
      </c>
      <c r="K16" s="40"/>
    </row>
    <row r="17" spans="3:11" ht="12" customHeight="1">
      <c r="C17" s="7" t="s">
        <v>26</v>
      </c>
      <c r="D17" s="105" t="s">
        <v>37</v>
      </c>
      <c r="E17" s="68" t="s">
        <v>61</v>
      </c>
      <c r="F17" s="71">
        <v>421.47</v>
      </c>
      <c r="G17" s="71">
        <v>457.7</v>
      </c>
      <c r="H17" s="71">
        <v>467.079271492687</v>
      </c>
      <c r="I17" s="68">
        <v>479.536917777988</v>
      </c>
      <c r="J17" s="71">
        <v>2.6671374744353</v>
      </c>
      <c r="K17" s="40"/>
    </row>
    <row r="18" spans="3:10" ht="25.5" customHeight="1">
      <c r="C18" s="143" t="s">
        <v>81</v>
      </c>
      <c r="D18" s="144"/>
      <c r="E18" s="144"/>
      <c r="F18" s="144"/>
      <c r="G18" s="144"/>
      <c r="H18" s="144"/>
      <c r="I18" s="143"/>
      <c r="J18" s="144"/>
    </row>
    <row r="19" spans="3:10" ht="12">
      <c r="C19" s="45" t="s">
        <v>62</v>
      </c>
      <c r="D19" s="45"/>
      <c r="E19" s="45"/>
      <c r="F19" s="45"/>
      <c r="G19" s="45"/>
      <c r="H19" s="45"/>
      <c r="I19" s="45"/>
      <c r="J19" s="45"/>
    </row>
    <row r="20" spans="3:11" s="13" customFormat="1" ht="36" hidden="1">
      <c r="C20" s="142"/>
      <c r="D20" s="142"/>
      <c r="E20" s="41">
        <v>2004</v>
      </c>
      <c r="F20" s="41">
        <v>2008</v>
      </c>
      <c r="G20" s="41">
        <v>2012</v>
      </c>
      <c r="H20" s="41">
        <v>2013</v>
      </c>
      <c r="I20" s="41"/>
      <c r="J20" s="41" t="s">
        <v>55</v>
      </c>
      <c r="K20" s="41" t="s">
        <v>56</v>
      </c>
    </row>
    <row r="21" spans="3:11" s="13" customFormat="1" ht="12" hidden="1">
      <c r="C21" s="19" t="s">
        <v>3</v>
      </c>
      <c r="D21" s="20" t="s">
        <v>28</v>
      </c>
      <c r="E21" s="31">
        <v>3.1</v>
      </c>
      <c r="F21" s="31">
        <v>5.01</v>
      </c>
      <c r="G21" s="31">
        <v>6.7</v>
      </c>
      <c r="H21" s="31">
        <v>7.28</v>
      </c>
      <c r="I21" s="31"/>
      <c r="J21" s="32">
        <v>0.026098901098901006</v>
      </c>
      <c r="K21" s="32" t="e">
        <f>(#REF!-E21)/E21</f>
        <v>#REF!</v>
      </c>
    </row>
    <row r="22" spans="3:11" s="13" customFormat="1" ht="12" hidden="1">
      <c r="C22" s="21" t="s">
        <v>4</v>
      </c>
      <c r="D22" s="22" t="s">
        <v>29</v>
      </c>
      <c r="E22" s="16">
        <v>183.6</v>
      </c>
      <c r="F22" s="16">
        <v>228.28</v>
      </c>
      <c r="G22" s="16">
        <v>251.01</v>
      </c>
      <c r="H22" s="16">
        <v>253.81</v>
      </c>
      <c r="I22" s="16"/>
      <c r="J22" s="17">
        <v>0.020290768685236937</v>
      </c>
      <c r="K22" s="17" t="e">
        <f>(#REF!-E22)/E22</f>
        <v>#REF!</v>
      </c>
    </row>
    <row r="23" spans="3:11" s="13" customFormat="1" ht="12" hidden="1">
      <c r="C23" s="21" t="s">
        <v>5</v>
      </c>
      <c r="D23" s="22" t="s">
        <v>30</v>
      </c>
      <c r="E23" s="16">
        <v>220</v>
      </c>
      <c r="F23" s="16">
        <v>257.7</v>
      </c>
      <c r="G23" s="16">
        <v>292.96</v>
      </c>
      <c r="H23" s="16">
        <v>297.68</v>
      </c>
      <c r="I23" s="16"/>
      <c r="J23" s="17">
        <v>0.008767804353668307</v>
      </c>
      <c r="K23" s="17" t="e">
        <f>(#REF!-E23)/E23</f>
        <v>#REF!</v>
      </c>
    </row>
    <row r="24" spans="3:11" s="13" customFormat="1" ht="12" hidden="1">
      <c r="C24" s="21" t="s">
        <v>9</v>
      </c>
      <c r="D24" s="22" t="s">
        <v>31</v>
      </c>
      <c r="E24" s="16">
        <v>51.8</v>
      </c>
      <c r="F24" s="16">
        <v>66.15</v>
      </c>
      <c r="G24" s="16">
        <v>71.3</v>
      </c>
      <c r="H24" s="16">
        <v>72.34</v>
      </c>
      <c r="I24" s="16"/>
      <c r="J24" s="17">
        <v>-0.008294166436273231</v>
      </c>
      <c r="K24" s="17" t="e">
        <f>(#REF!-E24)/E24</f>
        <v>#REF!</v>
      </c>
    </row>
    <row r="25" spans="3:11" s="13" customFormat="1" ht="12" hidden="1">
      <c r="C25" s="21" t="s">
        <v>13</v>
      </c>
      <c r="D25" s="22" t="s">
        <v>32</v>
      </c>
      <c r="E25" s="16">
        <v>10.9</v>
      </c>
      <c r="F25" s="16">
        <v>20.26</v>
      </c>
      <c r="G25" s="16">
        <v>20.26</v>
      </c>
      <c r="H25" s="16">
        <v>21.57</v>
      </c>
      <c r="I25" s="16"/>
      <c r="J25" s="17">
        <v>0.0352341214649976</v>
      </c>
      <c r="K25" s="17" t="e">
        <f>(#REF!-E25)/E25</f>
        <v>#REF!</v>
      </c>
    </row>
    <row r="26" spans="3:11" s="13" customFormat="1" ht="12" hidden="1">
      <c r="C26" s="21" t="s">
        <v>15</v>
      </c>
      <c r="D26" s="22" t="s">
        <v>33</v>
      </c>
      <c r="E26" s="16">
        <v>1478.7</v>
      </c>
      <c r="F26" s="16">
        <v>1970.96</v>
      </c>
      <c r="G26" s="16">
        <v>2133.28</v>
      </c>
      <c r="H26" s="16">
        <v>2188.83</v>
      </c>
      <c r="I26" s="16"/>
      <c r="J26" s="17">
        <v>0.03316383638747644</v>
      </c>
      <c r="K26" s="17" t="e">
        <f>(#REF!-E26)/E26</f>
        <v>#REF!</v>
      </c>
    </row>
    <row r="27" spans="3:11" s="13" customFormat="1" ht="12" hidden="1">
      <c r="C27" s="21" t="s">
        <v>19</v>
      </c>
      <c r="D27" s="22" t="s">
        <v>34</v>
      </c>
      <c r="E27" s="16">
        <v>21.5</v>
      </c>
      <c r="F27" s="16">
        <v>26.82</v>
      </c>
      <c r="G27" s="16">
        <v>32.87</v>
      </c>
      <c r="H27" s="16">
        <v>33.87</v>
      </c>
      <c r="I27" s="16"/>
      <c r="J27" s="17">
        <v>0.035134337171538466</v>
      </c>
      <c r="K27" s="17" t="e">
        <f>(#REF!-E27)/E27</f>
        <v>#REF!</v>
      </c>
    </row>
    <row r="28" spans="3:11" s="13" customFormat="1" ht="12" hidden="1">
      <c r="C28" s="21" t="s">
        <v>43</v>
      </c>
      <c r="D28" s="22" t="s">
        <v>47</v>
      </c>
      <c r="E28" s="16">
        <v>7.7</v>
      </c>
      <c r="F28" s="16">
        <v>15.46</v>
      </c>
      <c r="G28" s="16">
        <v>18.45</v>
      </c>
      <c r="H28" s="16">
        <v>19.4</v>
      </c>
      <c r="I28" s="16"/>
      <c r="J28" s="17">
        <v>0.0597938144329897</v>
      </c>
      <c r="K28" s="17" t="e">
        <f>(#REF!-E28)/E28</f>
        <v>#REF!</v>
      </c>
    </row>
    <row r="29" spans="3:11" s="13" customFormat="1" ht="12" hidden="1">
      <c r="C29" s="23" t="s">
        <v>24</v>
      </c>
      <c r="D29" s="24" t="s">
        <v>35</v>
      </c>
      <c r="E29" s="14">
        <v>264.7</v>
      </c>
      <c r="F29" s="14">
        <v>304.19</v>
      </c>
      <c r="G29" s="14">
        <v>324.33</v>
      </c>
      <c r="H29" s="14">
        <v>330.78</v>
      </c>
      <c r="I29" s="14"/>
      <c r="J29" s="15">
        <v>0.028266521555112334</v>
      </c>
      <c r="K29" s="15" t="e">
        <f>(#REF!-E29)/E29</f>
        <v>#REF!</v>
      </c>
    </row>
    <row r="30" spans="3:11" s="13" customFormat="1" ht="15" customHeight="1" hidden="1">
      <c r="C30" s="25" t="s">
        <v>25</v>
      </c>
      <c r="D30" s="26" t="s">
        <v>36</v>
      </c>
      <c r="E30" s="33">
        <v>14.6</v>
      </c>
      <c r="F30" s="33">
        <v>16.66</v>
      </c>
      <c r="G30" s="33">
        <v>17.58</v>
      </c>
      <c r="H30" s="33">
        <v>17.75</v>
      </c>
      <c r="I30" s="33"/>
      <c r="J30" s="18">
        <v>0.012957746478873267</v>
      </c>
      <c r="K30" s="18" t="e">
        <f>(#REF!-E30)/E30</f>
        <v>#REF!</v>
      </c>
    </row>
    <row r="31" spans="3:11" s="13" customFormat="1" ht="12" hidden="1">
      <c r="C31" s="27" t="s">
        <v>26</v>
      </c>
      <c r="D31" s="29" t="s">
        <v>37</v>
      </c>
      <c r="E31" s="28">
        <v>252.2</v>
      </c>
      <c r="F31" s="28">
        <v>310.97</v>
      </c>
      <c r="G31" s="28">
        <v>421.47</v>
      </c>
      <c r="H31" s="28">
        <v>439.71</v>
      </c>
      <c r="I31" s="28"/>
      <c r="J31" s="34">
        <v>0.025107457187691917</v>
      </c>
      <c r="K31" s="34" t="e">
        <f>(#REF!-E31)/E31</f>
        <v>#REF!</v>
      </c>
    </row>
    <row r="32" ht="14.25" customHeight="1">
      <c r="C32" s="74" t="s">
        <v>69</v>
      </c>
    </row>
    <row r="35" ht="12">
      <c r="C35" s="12"/>
    </row>
    <row r="36" ht="12">
      <c r="C36" s="12"/>
    </row>
    <row r="37" ht="12">
      <c r="C37" s="12"/>
    </row>
    <row r="38" ht="12">
      <c r="C38" s="12"/>
    </row>
    <row r="39" ht="12">
      <c r="C39" s="12"/>
    </row>
    <row r="40" ht="12">
      <c r="C40" s="12"/>
    </row>
    <row r="41" ht="12">
      <c r="C41" s="12"/>
    </row>
    <row r="42" ht="12">
      <c r="C42" s="12"/>
    </row>
    <row r="43" ht="12">
      <c r="C43" s="12"/>
    </row>
    <row r="44" ht="12">
      <c r="C44" s="12"/>
    </row>
    <row r="45" ht="12">
      <c r="C45" s="12"/>
    </row>
  </sheetData>
  <sheetProtection/>
  <mergeCells count="5">
    <mergeCell ref="C6:D6"/>
    <mergeCell ref="C20:D20"/>
    <mergeCell ref="C3:J3"/>
    <mergeCell ref="C18:J18"/>
    <mergeCell ref="C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2:I39"/>
  <sheetViews>
    <sheetView showGridLines="0" zoomScalePageLayoutView="0" workbookViewId="0" topLeftCell="A1">
      <selection activeCell="B34" sqref="B34"/>
    </sheetView>
  </sheetViews>
  <sheetFormatPr defaultColWidth="9.140625" defaultRowHeight="15"/>
  <cols>
    <col min="1" max="3" width="9.140625" style="2" customWidth="1"/>
    <col min="4" max="4" width="13.7109375" style="2" customWidth="1"/>
    <col min="5" max="5" width="10.421875" style="2" customWidth="1"/>
    <col min="6" max="6" width="10.140625" style="2" customWidth="1"/>
    <col min="7" max="7" width="11.7109375" style="2" customWidth="1"/>
    <col min="8" max="8" width="11.140625" style="2" customWidth="1"/>
    <col min="9" max="9" width="19.00390625" style="2" customWidth="1"/>
    <col min="10" max="16384" width="9.140625" style="2" customWidth="1"/>
  </cols>
  <sheetData>
    <row r="2" spans="1:9" ht="15.75">
      <c r="A2" s="30"/>
      <c r="B2" s="30"/>
      <c r="C2" s="30"/>
      <c r="D2" s="72" t="s">
        <v>89</v>
      </c>
      <c r="F2" s="30"/>
      <c r="G2" s="30"/>
      <c r="H2" s="30"/>
      <c r="I2" s="30"/>
    </row>
    <row r="3" ht="12.75">
      <c r="D3" s="73" t="s">
        <v>65</v>
      </c>
    </row>
    <row r="5" spans="4:9" ht="24">
      <c r="D5" s="43"/>
      <c r="E5" s="75" t="s">
        <v>38</v>
      </c>
      <c r="F5" s="75" t="s">
        <v>39</v>
      </c>
      <c r="G5" s="75" t="s">
        <v>40</v>
      </c>
      <c r="H5" s="75" t="s">
        <v>41</v>
      </c>
      <c r="I5" s="75" t="s">
        <v>42</v>
      </c>
    </row>
    <row r="6" spans="4:9" ht="12">
      <c r="D6" s="44" t="s">
        <v>54</v>
      </c>
      <c r="E6" s="76">
        <v>30.566323034718</v>
      </c>
      <c r="F6" s="76">
        <v>33.2148578986635</v>
      </c>
      <c r="G6" s="76">
        <v>27.5952327042335</v>
      </c>
      <c r="H6" s="82">
        <v>29.5862931122117</v>
      </c>
      <c r="I6" s="89">
        <v>30.7918363500971</v>
      </c>
    </row>
    <row r="7" spans="4:9" ht="12">
      <c r="D7" s="10" t="s">
        <v>27</v>
      </c>
      <c r="E7" s="77">
        <v>26.9975458405037</v>
      </c>
      <c r="F7" s="77">
        <v>27.4396110796722</v>
      </c>
      <c r="G7" s="77">
        <v>24.9803616376759</v>
      </c>
      <c r="H7" s="83">
        <v>26.9942100681665</v>
      </c>
      <c r="I7" s="90">
        <v>28.5434956476881</v>
      </c>
    </row>
    <row r="8" spans="4:9" ht="12">
      <c r="D8" s="8" t="s">
        <v>2</v>
      </c>
      <c r="E8" s="78">
        <v>39.9599257914842</v>
      </c>
      <c r="F8" s="78">
        <v>43.1090665047897</v>
      </c>
      <c r="G8" s="78">
        <v>35.5315933539274</v>
      </c>
      <c r="H8" s="84">
        <v>39.1578069522523</v>
      </c>
      <c r="I8" s="91">
        <v>39.0200119199089</v>
      </c>
    </row>
    <row r="9" spans="4:9" ht="12">
      <c r="D9" s="4" t="s">
        <v>3</v>
      </c>
      <c r="E9" s="79">
        <v>5.34890838207528</v>
      </c>
      <c r="F9" s="79">
        <v>5.13540469210066</v>
      </c>
      <c r="G9" s="79">
        <v>4.23706910200546</v>
      </c>
      <c r="H9" s="85">
        <v>5.67564446668879</v>
      </c>
      <c r="I9" s="92">
        <v>5.42258828898387</v>
      </c>
    </row>
    <row r="10" spans="4:9" ht="12">
      <c r="D10" s="4" t="s">
        <v>75</v>
      </c>
      <c r="E10" s="79">
        <v>12.6683544369846</v>
      </c>
      <c r="F10" s="79">
        <v>12.7440434234381</v>
      </c>
      <c r="G10" s="79">
        <v>11.3508647583592</v>
      </c>
      <c r="H10" s="85">
        <v>12.7906510927201</v>
      </c>
      <c r="I10" s="92">
        <v>12.1027149294729</v>
      </c>
    </row>
    <row r="11" spans="4:9" ht="12">
      <c r="D11" s="4" t="s">
        <v>5</v>
      </c>
      <c r="E11" s="79">
        <v>44.7422510565612</v>
      </c>
      <c r="F11" s="79">
        <v>45.6313021836919</v>
      </c>
      <c r="G11" s="79">
        <v>41.0831462001737</v>
      </c>
      <c r="H11" s="85">
        <v>44.8797457453556</v>
      </c>
      <c r="I11" s="92">
        <v>41.2034284674148</v>
      </c>
    </row>
    <row r="12" spans="4:9" ht="12">
      <c r="D12" s="4" t="s">
        <v>6</v>
      </c>
      <c r="E12" s="79">
        <v>34.9905493520343</v>
      </c>
      <c r="F12" s="79">
        <v>40.235003493315</v>
      </c>
      <c r="G12" s="79">
        <v>28.7949666665098</v>
      </c>
      <c r="H12" s="85">
        <v>32.4548473314279</v>
      </c>
      <c r="I12" s="92">
        <v>33.3042388450984</v>
      </c>
    </row>
    <row r="13" spans="4:9" ht="12">
      <c r="D13" s="4" t="s">
        <v>7</v>
      </c>
      <c r="E13" s="79">
        <v>12.5578457986738</v>
      </c>
      <c r="F13" s="79">
        <v>12.0933309034078</v>
      </c>
      <c r="G13" s="79">
        <v>13.2160008562901</v>
      </c>
      <c r="H13" s="85">
        <v>12.754521683751</v>
      </c>
      <c r="I13" s="92">
        <v>12.0093723954357</v>
      </c>
    </row>
    <row r="14" spans="4:9" ht="12">
      <c r="D14" s="4" t="s">
        <v>8</v>
      </c>
      <c r="E14" s="79">
        <v>30.5355747505996</v>
      </c>
      <c r="F14" s="79">
        <v>32.8000346760048</v>
      </c>
      <c r="G14" s="79">
        <v>27.1621138574981</v>
      </c>
      <c r="H14" s="85">
        <v>30.0283163572308</v>
      </c>
      <c r="I14" s="92">
        <v>37.0532508035519</v>
      </c>
    </row>
    <row r="15" spans="4:9" ht="12">
      <c r="D15" s="4" t="s">
        <v>46</v>
      </c>
      <c r="E15" s="79">
        <v>16.1065010251927</v>
      </c>
      <c r="F15" s="79">
        <v>16.5368017774709</v>
      </c>
      <c r="G15" s="79">
        <v>10.6898198316735</v>
      </c>
      <c r="H15" s="85">
        <v>16.3257277079555</v>
      </c>
      <c r="I15" s="92">
        <v>16.085657077288</v>
      </c>
    </row>
    <row r="16" spans="4:9" ht="12">
      <c r="D16" s="4" t="s">
        <v>44</v>
      </c>
      <c r="E16" s="79">
        <v>21.1260667338193</v>
      </c>
      <c r="F16" s="79">
        <v>23.5075711415405</v>
      </c>
      <c r="G16" s="79">
        <v>20.0074823333796</v>
      </c>
      <c r="H16" s="85">
        <v>20.3956447275996</v>
      </c>
      <c r="I16" s="92">
        <v>22.5485042010366</v>
      </c>
    </row>
    <row r="17" spans="4:9" ht="12">
      <c r="D17" s="4" t="s">
        <v>45</v>
      </c>
      <c r="E17" s="79">
        <v>36.5119865226174</v>
      </c>
      <c r="F17" s="79">
        <v>38.2672922753873</v>
      </c>
      <c r="G17" s="79">
        <v>33.4094824862539</v>
      </c>
      <c r="H17" s="85">
        <v>36.231542491316</v>
      </c>
      <c r="I17" s="92">
        <v>33.6478753424323</v>
      </c>
    </row>
    <row r="18" spans="4:9" ht="12">
      <c r="D18" s="4" t="s">
        <v>9</v>
      </c>
      <c r="E18" s="79">
        <v>10.9367297550548</v>
      </c>
      <c r="F18" s="79">
        <v>10.2802872078738</v>
      </c>
      <c r="G18" s="79">
        <v>10.1416527016154</v>
      </c>
      <c r="H18" s="85">
        <v>11.4755403083689</v>
      </c>
      <c r="I18" s="92">
        <v>11.007268716904</v>
      </c>
    </row>
    <row r="19" spans="4:9" ht="12">
      <c r="D19" s="4" t="s">
        <v>10</v>
      </c>
      <c r="E19" s="79">
        <v>27.2364773006658</v>
      </c>
      <c r="F19" s="79">
        <v>27.9919500907295</v>
      </c>
      <c r="G19" s="79">
        <v>23.6905180274257</v>
      </c>
      <c r="H19" s="85">
        <v>27.070762209233</v>
      </c>
      <c r="I19" s="92">
        <v>32.0549635093409</v>
      </c>
    </row>
    <row r="20" spans="4:9" ht="12">
      <c r="D20" s="4" t="s">
        <v>11</v>
      </c>
      <c r="E20" s="79">
        <v>14.4210126410513</v>
      </c>
      <c r="F20" s="79">
        <v>13.3432580016315</v>
      </c>
      <c r="G20" s="79">
        <v>14.2729296559233</v>
      </c>
      <c r="H20" s="85">
        <v>14.6425904956851</v>
      </c>
      <c r="I20" s="92">
        <v>26.1913440655862</v>
      </c>
    </row>
    <row r="21" spans="4:9" ht="12">
      <c r="D21" s="4" t="s">
        <v>12</v>
      </c>
      <c r="E21" s="79">
        <v>9.70131029636233</v>
      </c>
      <c r="F21" s="79">
        <v>9.15180302040629</v>
      </c>
      <c r="G21" s="79">
        <v>9.53177876639994</v>
      </c>
      <c r="H21" s="85">
        <v>9.96536950414188</v>
      </c>
      <c r="I21" s="92">
        <v>8.09953825835567</v>
      </c>
    </row>
    <row r="22" spans="4:9" ht="12">
      <c r="D22" s="4" t="s">
        <v>13</v>
      </c>
      <c r="E22" s="79">
        <v>9.23488659044957</v>
      </c>
      <c r="F22" s="79">
        <v>8.80145100555147</v>
      </c>
      <c r="G22" s="79">
        <v>8.75798883605993</v>
      </c>
      <c r="H22" s="85">
        <v>9.54614419385879</v>
      </c>
      <c r="I22" s="92">
        <v>8.12576096930466</v>
      </c>
    </row>
    <row r="23" spans="4:9" ht="12">
      <c r="D23" s="4" t="s">
        <v>14</v>
      </c>
      <c r="E23" s="79">
        <v>40.3550870113184</v>
      </c>
      <c r="F23" s="79">
        <v>35.1112964789</v>
      </c>
      <c r="G23" s="79">
        <v>27.1331629580407</v>
      </c>
      <c r="H23" s="85">
        <v>44.1431409472404</v>
      </c>
      <c r="I23" s="92">
        <v>42.5562152994128</v>
      </c>
    </row>
    <row r="24" spans="4:9" ht="12">
      <c r="D24" s="4" t="s">
        <v>15</v>
      </c>
      <c r="E24" s="79">
        <v>9.92673123225993</v>
      </c>
      <c r="F24" s="79">
        <v>9.9280099078492</v>
      </c>
      <c r="G24" s="79">
        <v>7.45971130318983</v>
      </c>
      <c r="H24" s="85">
        <v>10.1423503088444</v>
      </c>
      <c r="I24" s="92">
        <v>7.51824514230116</v>
      </c>
    </row>
    <row r="25" spans="4:9" ht="12">
      <c r="D25" s="4" t="s">
        <v>16</v>
      </c>
      <c r="E25" s="79">
        <v>14.1438932226072</v>
      </c>
      <c r="F25" s="79">
        <v>13.7317609855654</v>
      </c>
      <c r="G25" s="79">
        <v>11.3756691163043</v>
      </c>
      <c r="H25" s="85">
        <v>14.4994232710217</v>
      </c>
      <c r="I25" s="92">
        <v>16.4157008083758</v>
      </c>
    </row>
    <row r="26" spans="4:9" ht="12">
      <c r="D26" s="4" t="s">
        <v>17</v>
      </c>
      <c r="E26" s="79">
        <v>34.6939316737467</v>
      </c>
      <c r="F26" s="79">
        <v>38.2984058229334</v>
      </c>
      <c r="G26" s="79">
        <v>36.8214688291572</v>
      </c>
      <c r="H26" s="86">
        <v>33.532744948358</v>
      </c>
      <c r="I26" s="93">
        <v>39.4486953201518</v>
      </c>
    </row>
    <row r="27" spans="4:9" ht="12">
      <c r="D27" s="4" t="s">
        <v>18</v>
      </c>
      <c r="E27" s="79">
        <v>34.29</v>
      </c>
      <c r="F27" s="79">
        <v>37.64</v>
      </c>
      <c r="G27" s="79">
        <v>34.59</v>
      </c>
      <c r="H27" s="85">
        <v>32.55</v>
      </c>
      <c r="I27" s="92">
        <v>32.1</v>
      </c>
    </row>
    <row r="28" spans="4:9" ht="12">
      <c r="D28" s="4" t="s">
        <v>19</v>
      </c>
      <c r="E28" s="79">
        <v>9.92402881777297</v>
      </c>
      <c r="F28" s="79">
        <v>9.9216846779082</v>
      </c>
      <c r="G28" s="79">
        <v>9.5679350129504</v>
      </c>
      <c r="H28" s="85">
        <v>9.96477699216771</v>
      </c>
      <c r="I28" s="92">
        <v>10.7983470247394</v>
      </c>
    </row>
    <row r="29" spans="4:9" ht="12">
      <c r="D29" s="4" t="s">
        <v>20</v>
      </c>
      <c r="E29" s="79">
        <v>13.2693699874814</v>
      </c>
      <c r="F29" s="79">
        <v>11.7913962061378</v>
      </c>
      <c r="G29" s="79">
        <v>9.97434586942144</v>
      </c>
      <c r="H29" s="85">
        <v>14.4634502431589</v>
      </c>
      <c r="I29" s="92">
        <v>16.924990550898</v>
      </c>
    </row>
    <row r="30" spans="4:9" ht="12">
      <c r="D30" s="4" t="s">
        <v>43</v>
      </c>
      <c r="E30" s="79">
        <v>6.53395054891361</v>
      </c>
      <c r="F30" s="79">
        <v>6.21301195836626</v>
      </c>
      <c r="G30" s="79">
        <v>5.14902467326557</v>
      </c>
      <c r="H30" s="85">
        <v>7.08293472496463</v>
      </c>
      <c r="I30" s="92">
        <v>8.1925810463299</v>
      </c>
    </row>
    <row r="31" spans="4:9" ht="12">
      <c r="D31" s="4" t="s">
        <v>21</v>
      </c>
      <c r="E31" s="79">
        <v>18.2719030376518</v>
      </c>
      <c r="F31" s="79">
        <v>18.5319811311687</v>
      </c>
      <c r="G31" s="79">
        <v>14.3852689525411</v>
      </c>
      <c r="H31" s="85">
        <v>18.5878915038365</v>
      </c>
      <c r="I31" s="92">
        <v>17.6178960799803</v>
      </c>
    </row>
    <row r="32" spans="4:9" ht="12">
      <c r="D32" s="4" t="s">
        <v>22</v>
      </c>
      <c r="E32" s="79">
        <v>11.8261832775309</v>
      </c>
      <c r="F32" s="79">
        <v>12.2363245396052</v>
      </c>
      <c r="G32" s="79">
        <v>9.7769502022689</v>
      </c>
      <c r="H32" s="85">
        <v>11.7245401407253</v>
      </c>
      <c r="I32" s="92">
        <v>10.885915261174</v>
      </c>
    </row>
    <row r="33" spans="4:9" ht="12">
      <c r="D33" s="4" t="s">
        <v>23</v>
      </c>
      <c r="E33" s="79">
        <v>34.5241287309503</v>
      </c>
      <c r="F33" s="79">
        <v>36.8371980101989</v>
      </c>
      <c r="G33" s="79">
        <v>34.5236406404192</v>
      </c>
      <c r="H33" s="85">
        <v>33.4700478384916</v>
      </c>
      <c r="I33" s="92">
        <v>31.4941179354594</v>
      </c>
    </row>
    <row r="34" spans="4:9" ht="12">
      <c r="D34" s="5" t="s">
        <v>24</v>
      </c>
      <c r="E34" s="80">
        <v>39.3249987981877</v>
      </c>
      <c r="F34" s="80">
        <v>40.8855745433425</v>
      </c>
      <c r="G34" s="80">
        <v>37.0165621995187</v>
      </c>
      <c r="H34" s="87">
        <v>38.978159481298</v>
      </c>
      <c r="I34" s="94">
        <v>32.1035367190468</v>
      </c>
    </row>
    <row r="35" spans="4:9" ht="24">
      <c r="D35" s="5" t="s">
        <v>25</v>
      </c>
      <c r="E35" s="80">
        <v>26.2528317556423</v>
      </c>
      <c r="F35" s="80">
        <v>27.1597425587572</v>
      </c>
      <c r="G35" s="80">
        <v>26.6121285940655</v>
      </c>
      <c r="H35" s="87">
        <v>26.010918222757</v>
      </c>
      <c r="I35" s="94">
        <v>30.5901425188801</v>
      </c>
    </row>
    <row r="36" spans="4:9" ht="12">
      <c r="D36" s="3" t="s">
        <v>63</v>
      </c>
      <c r="E36" s="96">
        <v>43.396669012432596</v>
      </c>
      <c r="F36" s="96">
        <v>44.733755571194</v>
      </c>
      <c r="G36" s="96">
        <v>41.1369145359293</v>
      </c>
      <c r="H36" s="97">
        <v>43.2090077410274</v>
      </c>
      <c r="I36" s="98">
        <v>40.3080772538901</v>
      </c>
    </row>
    <row r="37" spans="4:9" ht="12" customHeight="1">
      <c r="D37" s="6" t="s">
        <v>26</v>
      </c>
      <c r="E37" s="81">
        <v>50.0595993264205</v>
      </c>
      <c r="F37" s="81">
        <v>56.0754527972002</v>
      </c>
      <c r="G37" s="81">
        <v>42.0769326553298</v>
      </c>
      <c r="H37" s="88">
        <v>49.2824040264544</v>
      </c>
      <c r="I37" s="95">
        <v>49.6391776597021</v>
      </c>
    </row>
    <row r="38" spans="4:9" ht="14.25" customHeight="1">
      <c r="D38" s="74" t="s">
        <v>69</v>
      </c>
      <c r="G38" s="1"/>
      <c r="H38" s="35"/>
      <c r="I38" s="35"/>
    </row>
    <row r="39" spans="7:9" ht="12">
      <c r="G39" s="36"/>
      <c r="H39" s="36"/>
      <c r="I39" s="3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B2:J17"/>
  <sheetViews>
    <sheetView showGridLines="0" zoomScalePageLayoutView="0" workbookViewId="0" topLeftCell="A1">
      <selection activeCell="D2" sqref="D2:J17"/>
    </sheetView>
  </sheetViews>
  <sheetFormatPr defaultColWidth="9.140625" defaultRowHeight="15"/>
  <cols>
    <col min="1" max="3" width="9.140625" style="2" customWidth="1"/>
    <col min="4" max="4" width="14.8515625" style="2" customWidth="1"/>
    <col min="5" max="5" width="9.140625" style="2" customWidth="1"/>
    <col min="6" max="6" width="10.28125" style="2" customWidth="1"/>
    <col min="7" max="7" width="12.00390625" style="2" customWidth="1"/>
    <col min="8" max="8" width="12.140625" style="2" customWidth="1"/>
    <col min="9" max="9" width="12.57421875" style="2" customWidth="1"/>
    <col min="10" max="10" width="14.7109375" style="2" customWidth="1"/>
    <col min="11" max="16384" width="9.140625" style="2" customWidth="1"/>
  </cols>
  <sheetData>
    <row r="2" spans="2:10" ht="15.75">
      <c r="B2" s="30"/>
      <c r="C2" s="30"/>
      <c r="D2" s="72" t="s">
        <v>70</v>
      </c>
      <c r="E2" s="99"/>
      <c r="F2" s="99"/>
      <c r="G2" s="99"/>
      <c r="H2" s="99"/>
      <c r="I2" s="99"/>
      <c r="J2" s="99"/>
    </row>
    <row r="3" spans="2:10" ht="15.75">
      <c r="B3" s="30"/>
      <c r="C3" s="30"/>
      <c r="D3" s="72" t="s">
        <v>90</v>
      </c>
      <c r="E3" s="99"/>
      <c r="F3" s="99"/>
      <c r="G3" s="99"/>
      <c r="H3" s="99"/>
      <c r="I3" s="99"/>
      <c r="J3" s="99"/>
    </row>
    <row r="5" spans="4:10" ht="36">
      <c r="D5" s="100"/>
      <c r="E5" s="43"/>
      <c r="F5" s="69" t="s">
        <v>38</v>
      </c>
      <c r="G5" s="69" t="s">
        <v>39</v>
      </c>
      <c r="H5" s="69" t="s">
        <v>40</v>
      </c>
      <c r="I5" s="69" t="s">
        <v>41</v>
      </c>
      <c r="J5" s="69" t="s">
        <v>42</v>
      </c>
    </row>
    <row r="6" spans="4:10" ht="12" customHeight="1">
      <c r="D6" s="8" t="s">
        <v>3</v>
      </c>
      <c r="E6" s="101" t="s">
        <v>28</v>
      </c>
      <c r="F6" s="46">
        <v>10.4613950136628</v>
      </c>
      <c r="G6" s="70">
        <v>10.0438244968105</v>
      </c>
      <c r="H6" s="70">
        <v>8.28685974970228</v>
      </c>
      <c r="I6" s="70">
        <v>11.1004254479499</v>
      </c>
      <c r="J6" s="70">
        <v>10.6054981755946</v>
      </c>
    </row>
    <row r="7" spans="4:10" ht="12" customHeight="1">
      <c r="D7" s="4" t="s">
        <v>75</v>
      </c>
      <c r="E7" s="102" t="s">
        <v>29</v>
      </c>
      <c r="F7" s="47">
        <v>324.905286245343</v>
      </c>
      <c r="G7" s="54">
        <v>326.846481680916</v>
      </c>
      <c r="H7" s="54">
        <v>291.115628457638</v>
      </c>
      <c r="I7" s="54">
        <v>328.041828574993</v>
      </c>
      <c r="J7" s="54">
        <v>310.398329796191</v>
      </c>
    </row>
    <row r="8" spans="4:10" ht="12" customHeight="1">
      <c r="D8" s="4" t="s">
        <v>5</v>
      </c>
      <c r="E8" s="102" t="s">
        <v>30</v>
      </c>
      <c r="F8" s="47">
        <v>333.472945574762</v>
      </c>
      <c r="G8" s="54">
        <v>340.099221435492</v>
      </c>
      <c r="H8" s="54">
        <v>306.200905259134</v>
      </c>
      <c r="I8" s="54">
        <v>334.497720989285</v>
      </c>
      <c r="J8" s="54">
        <v>307.097393053336</v>
      </c>
    </row>
    <row r="9" spans="4:10" ht="12" customHeight="1">
      <c r="D9" s="4" t="s">
        <v>9</v>
      </c>
      <c r="E9" s="102" t="s">
        <v>31</v>
      </c>
      <c r="F9" s="47">
        <v>81.1308486689478</v>
      </c>
      <c r="G9" s="54">
        <v>76.2612265654494</v>
      </c>
      <c r="H9" s="54">
        <v>75.2328080711234</v>
      </c>
      <c r="I9" s="54">
        <v>85.1278531155425</v>
      </c>
      <c r="J9" s="54">
        <v>81.6541207957376</v>
      </c>
    </row>
    <row r="10" spans="4:10" ht="12" customHeight="1">
      <c r="D10" s="4" t="s">
        <v>15</v>
      </c>
      <c r="E10" s="102" t="s">
        <v>33</v>
      </c>
      <c r="F10" s="47">
        <v>3165.53532265537</v>
      </c>
      <c r="G10" s="54">
        <v>3165.94307951403</v>
      </c>
      <c r="H10" s="54">
        <v>2378.82733747421</v>
      </c>
      <c r="I10" s="54">
        <v>3234.2940899874</v>
      </c>
      <c r="J10" s="54">
        <v>2397.49319342842</v>
      </c>
    </row>
    <row r="11" spans="4:10" ht="12" customHeight="1">
      <c r="D11" s="4" t="s">
        <v>19</v>
      </c>
      <c r="E11" s="102" t="s">
        <v>34</v>
      </c>
      <c r="F11" s="47">
        <v>42.2912488069395</v>
      </c>
      <c r="G11" s="54">
        <v>42.2812592549058</v>
      </c>
      <c r="H11" s="54">
        <v>40.7737550576881</v>
      </c>
      <c r="I11" s="54">
        <v>42.4648971521227</v>
      </c>
      <c r="J11" s="54">
        <v>46.0171558459271</v>
      </c>
    </row>
    <row r="12" spans="4:10" ht="12" customHeight="1">
      <c r="D12" s="4" t="s">
        <v>43</v>
      </c>
      <c r="E12" s="102" t="s">
        <v>47</v>
      </c>
      <c r="F12" s="47">
        <v>30.409005854644</v>
      </c>
      <c r="G12" s="54">
        <v>28.9153576542366</v>
      </c>
      <c r="H12" s="54">
        <v>23.963560829378</v>
      </c>
      <c r="I12" s="54">
        <v>32.9639782099854</v>
      </c>
      <c r="J12" s="54">
        <v>38.1282721896193</v>
      </c>
    </row>
    <row r="13" spans="4:10" ht="12" customHeight="1">
      <c r="D13" s="5" t="s">
        <v>24</v>
      </c>
      <c r="E13" s="103" t="s">
        <v>35</v>
      </c>
      <c r="F13" s="48">
        <v>403.407635171449</v>
      </c>
      <c r="G13" s="55">
        <v>419.41648933797</v>
      </c>
      <c r="H13" s="55">
        <v>379.727000011322</v>
      </c>
      <c r="I13" s="55">
        <v>399.849653406999</v>
      </c>
      <c r="J13" s="55">
        <v>329.327710724998</v>
      </c>
    </row>
    <row r="14" spans="4:10" ht="12" customHeight="1">
      <c r="D14" s="5" t="s">
        <v>25</v>
      </c>
      <c r="E14" s="103" t="s">
        <v>36</v>
      </c>
      <c r="F14" s="48">
        <v>23.2261427825343</v>
      </c>
      <c r="G14" s="55">
        <v>24.0284958391581</v>
      </c>
      <c r="H14" s="55">
        <v>23.5440162884557</v>
      </c>
      <c r="I14" s="55">
        <v>23.0121194608553</v>
      </c>
      <c r="J14" s="55">
        <v>27.0634049878784</v>
      </c>
    </row>
    <row r="15" spans="4:10" ht="12" customHeight="1">
      <c r="D15" s="3" t="s">
        <v>63</v>
      </c>
      <c r="E15" s="101" t="s">
        <v>64</v>
      </c>
      <c r="F15" s="49">
        <v>5550</v>
      </c>
      <c r="G15" s="53">
        <v>5721</v>
      </c>
      <c r="H15" s="53">
        <v>5261</v>
      </c>
      <c r="I15" s="53">
        <v>5526</v>
      </c>
      <c r="J15" s="53">
        <v>5155</v>
      </c>
    </row>
    <row r="16" spans="4:10" ht="12" customHeight="1">
      <c r="D16" s="6" t="s">
        <v>26</v>
      </c>
      <c r="E16" s="104" t="s">
        <v>37</v>
      </c>
      <c r="F16" s="50">
        <v>480.447004535321</v>
      </c>
      <c r="G16" s="56">
        <v>538.184158221129</v>
      </c>
      <c r="H16" s="56">
        <v>403.833361159527</v>
      </c>
      <c r="I16" s="56">
        <v>472.987872643896</v>
      </c>
      <c r="J16" s="56">
        <v>476.412007588991</v>
      </c>
    </row>
    <row r="17" ht="14.25" customHeight="1">
      <c r="D17" s="7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P73"/>
  <sheetViews>
    <sheetView showGridLines="0" zoomScalePageLayoutView="0" workbookViewId="0" topLeftCell="A1">
      <selection activeCell="E40" sqref="E40"/>
    </sheetView>
  </sheetViews>
  <sheetFormatPr defaultColWidth="9.140625" defaultRowHeight="15"/>
  <cols>
    <col min="1" max="1" width="13.8515625" style="2" bestFit="1" customWidth="1"/>
    <col min="2" max="2" width="9.140625" style="2" customWidth="1"/>
    <col min="3" max="3" width="14.8515625" style="2" customWidth="1"/>
    <col min="4" max="5" width="9.140625" style="2" customWidth="1"/>
    <col min="6" max="16384" width="9.140625" style="2" customWidth="1"/>
  </cols>
  <sheetData>
    <row r="1" spans="1:4" ht="12">
      <c r="A1" s="2" t="s">
        <v>48</v>
      </c>
      <c r="B1" s="2" t="s">
        <v>49</v>
      </c>
      <c r="C1" s="2" t="s">
        <v>50</v>
      </c>
      <c r="D1" s="2" t="s">
        <v>60</v>
      </c>
    </row>
    <row r="2" spans="1:11" ht="15.75">
      <c r="A2" s="2" t="s">
        <v>27</v>
      </c>
      <c r="B2" s="38">
        <v>6.48</v>
      </c>
      <c r="C2" s="39">
        <v>20.89</v>
      </c>
      <c r="D2" s="39">
        <v>27.38</v>
      </c>
      <c r="F2" s="145" t="s">
        <v>74</v>
      </c>
      <c r="G2" s="145"/>
      <c r="H2" s="145"/>
      <c r="I2" s="145"/>
      <c r="J2" s="145"/>
      <c r="K2" s="145"/>
    </row>
    <row r="3" spans="1:6" ht="12.75">
      <c r="A3" s="2" t="s">
        <v>54</v>
      </c>
      <c r="B3" s="38">
        <v>7.83</v>
      </c>
      <c r="C3" s="39">
        <v>22.79</v>
      </c>
      <c r="D3" s="39">
        <v>30.62</v>
      </c>
      <c r="F3" s="73" t="s">
        <v>72</v>
      </c>
    </row>
    <row r="4" spans="2:4" ht="12">
      <c r="B4" s="40"/>
      <c r="C4" s="39"/>
      <c r="D4" s="39"/>
    </row>
    <row r="5" spans="1:4" ht="12">
      <c r="A5" s="2" t="s">
        <v>5</v>
      </c>
      <c r="B5" s="38">
        <v>6.15</v>
      </c>
      <c r="C5" s="39">
        <v>37.38</v>
      </c>
      <c r="D5" s="39">
        <v>43.52</v>
      </c>
    </row>
    <row r="6" spans="1:4" ht="12">
      <c r="A6" s="2" t="s">
        <v>14</v>
      </c>
      <c r="B6" s="38">
        <v>4.49</v>
      </c>
      <c r="C6" s="39">
        <v>36.03</v>
      </c>
      <c r="D6" s="39">
        <v>40.63</v>
      </c>
    </row>
    <row r="7" spans="1:4" ht="12">
      <c r="A7" s="2" t="s">
        <v>2</v>
      </c>
      <c r="B7" s="38">
        <v>9.31</v>
      </c>
      <c r="C7" s="39">
        <v>30.43</v>
      </c>
      <c r="D7" s="39">
        <v>39.69</v>
      </c>
    </row>
    <row r="8" spans="1:12" ht="14.25" customHeight="1">
      <c r="A8" s="2" t="s">
        <v>24</v>
      </c>
      <c r="B8" s="38">
        <v>11.81</v>
      </c>
      <c r="C8" s="39">
        <v>24.75</v>
      </c>
      <c r="D8" s="39">
        <v>36.56</v>
      </c>
      <c r="F8" s="148" t="s">
        <v>71</v>
      </c>
      <c r="G8" s="149"/>
      <c r="H8" s="149"/>
      <c r="I8" s="149"/>
      <c r="J8" s="149"/>
      <c r="K8" s="149"/>
      <c r="L8" s="149"/>
    </row>
    <row r="9" spans="1:12" ht="12" customHeight="1">
      <c r="A9" s="2" t="s">
        <v>17</v>
      </c>
      <c r="B9" s="38">
        <v>8.61</v>
      </c>
      <c r="C9" s="39">
        <v>27.3</v>
      </c>
      <c r="D9" s="39">
        <v>35.88</v>
      </c>
      <c r="F9" s="149"/>
      <c r="G9" s="149"/>
      <c r="H9" s="149"/>
      <c r="I9" s="149"/>
      <c r="J9" s="149"/>
      <c r="K9" s="149"/>
      <c r="L9" s="149"/>
    </row>
    <row r="10" spans="1:12" ht="12">
      <c r="A10" s="2" t="s">
        <v>45</v>
      </c>
      <c r="B10" s="38">
        <v>11.65</v>
      </c>
      <c r="C10" s="39">
        <v>24.12</v>
      </c>
      <c r="D10" s="39">
        <v>35.77</v>
      </c>
      <c r="F10" s="149"/>
      <c r="G10" s="149"/>
      <c r="H10" s="149"/>
      <c r="I10" s="149"/>
      <c r="J10" s="149"/>
      <c r="K10" s="149"/>
      <c r="L10" s="149"/>
    </row>
    <row r="11" spans="1:12" ht="12">
      <c r="A11" s="2" t="s">
        <v>6</v>
      </c>
      <c r="B11" s="38">
        <v>7.69</v>
      </c>
      <c r="C11" s="39">
        <v>26.91</v>
      </c>
      <c r="D11" s="39">
        <v>34.6</v>
      </c>
      <c r="F11" s="150"/>
      <c r="G11" s="150"/>
      <c r="H11" s="150"/>
      <c r="I11" s="150"/>
      <c r="J11" s="150"/>
      <c r="K11" s="150"/>
      <c r="L11" s="150"/>
    </row>
    <row r="12" spans="1:12" ht="12">
      <c r="A12" s="2" t="s">
        <v>18</v>
      </c>
      <c r="B12" s="38">
        <v>9.09</v>
      </c>
      <c r="C12" s="39">
        <v>24.87</v>
      </c>
      <c r="D12" s="39">
        <v>33.96</v>
      </c>
      <c r="F12" s="150"/>
      <c r="G12" s="150"/>
      <c r="H12" s="150"/>
      <c r="I12" s="150"/>
      <c r="J12" s="150"/>
      <c r="K12" s="150"/>
      <c r="L12" s="150"/>
    </row>
    <row r="13" spans="1:4" ht="12">
      <c r="A13" s="2" t="s">
        <v>23</v>
      </c>
      <c r="B13" s="38">
        <v>6.97</v>
      </c>
      <c r="C13" s="39">
        <v>26.5</v>
      </c>
      <c r="D13" s="39">
        <v>33.56</v>
      </c>
    </row>
    <row r="14" spans="1:4" ht="12">
      <c r="A14" s="2" t="s">
        <v>8</v>
      </c>
      <c r="B14" s="38">
        <v>4.94</v>
      </c>
      <c r="C14" s="39">
        <v>27.18</v>
      </c>
      <c r="D14" s="39">
        <v>32.13</v>
      </c>
    </row>
    <row r="15" spans="1:4" ht="12">
      <c r="A15" s="2" t="s">
        <v>10</v>
      </c>
      <c r="B15" s="38">
        <v>8.01</v>
      </c>
      <c r="C15" s="39">
        <v>20.18</v>
      </c>
      <c r="D15" s="39">
        <v>28.18</v>
      </c>
    </row>
    <row r="16" spans="1:4" ht="12">
      <c r="A16" s="2" t="s">
        <v>25</v>
      </c>
      <c r="B16" s="38">
        <v>4.92</v>
      </c>
      <c r="C16" s="39">
        <v>22.51</v>
      </c>
      <c r="D16" s="39">
        <v>27.39</v>
      </c>
    </row>
    <row r="17" spans="1:4" ht="12">
      <c r="A17" s="2" t="s">
        <v>44</v>
      </c>
      <c r="B17" s="38">
        <v>5.46</v>
      </c>
      <c r="C17" s="39">
        <v>15.98</v>
      </c>
      <c r="D17" s="39">
        <v>21.45</v>
      </c>
    </row>
    <row r="18" spans="1:4" ht="12">
      <c r="A18" s="2" t="s">
        <v>21</v>
      </c>
      <c r="B18" s="38">
        <v>2.91</v>
      </c>
      <c r="C18" s="39">
        <v>15.22</v>
      </c>
      <c r="D18" s="39">
        <v>18.12</v>
      </c>
    </row>
    <row r="19" spans="1:4" ht="12">
      <c r="A19" s="2" t="s">
        <v>11</v>
      </c>
      <c r="B19" s="38">
        <v>2.82</v>
      </c>
      <c r="C19" s="39">
        <v>13.49</v>
      </c>
      <c r="D19" s="39">
        <v>16.31</v>
      </c>
    </row>
    <row r="20" spans="1:4" ht="12">
      <c r="A20" s="2" t="s">
        <v>46</v>
      </c>
      <c r="B20" s="38">
        <v>3.53</v>
      </c>
      <c r="C20" s="39">
        <v>12.59</v>
      </c>
      <c r="D20" s="39">
        <v>16.14</v>
      </c>
    </row>
    <row r="21" spans="1:4" ht="12">
      <c r="A21" s="2" t="s">
        <v>16</v>
      </c>
      <c r="B21" s="38">
        <v>0.89</v>
      </c>
      <c r="C21" s="39">
        <v>13.82</v>
      </c>
      <c r="D21" s="39">
        <v>14.71</v>
      </c>
    </row>
    <row r="22" spans="1:4" ht="12">
      <c r="A22" s="2" t="s">
        <v>20</v>
      </c>
      <c r="B22" s="38">
        <v>2.86</v>
      </c>
      <c r="C22" s="39">
        <v>11.34</v>
      </c>
      <c r="D22" s="39">
        <v>14.19</v>
      </c>
    </row>
    <row r="23" spans="1:4" ht="12">
      <c r="A23" s="2" t="s">
        <v>75</v>
      </c>
      <c r="B23" s="38">
        <v>3.38</v>
      </c>
      <c r="C23" s="39">
        <v>9.18</v>
      </c>
      <c r="D23" s="39">
        <v>12.56</v>
      </c>
    </row>
    <row r="24" spans="1:4" ht="12">
      <c r="A24" s="2" t="s">
        <v>7</v>
      </c>
      <c r="B24" s="38">
        <v>3.23</v>
      </c>
      <c r="C24" s="39">
        <v>9.18</v>
      </c>
      <c r="D24" s="39">
        <v>12.41</v>
      </c>
    </row>
    <row r="25" spans="1:4" ht="12">
      <c r="A25" s="2" t="s">
        <v>22</v>
      </c>
      <c r="B25" s="38">
        <v>3.1</v>
      </c>
      <c r="C25" s="39">
        <v>8.53</v>
      </c>
      <c r="D25" s="39">
        <v>11.63</v>
      </c>
    </row>
    <row r="26" spans="1:4" ht="12">
      <c r="A26" s="2" t="s">
        <v>9</v>
      </c>
      <c r="B26" s="38">
        <v>1.67</v>
      </c>
      <c r="C26" s="39">
        <v>9.28</v>
      </c>
      <c r="D26" s="39">
        <v>10.95</v>
      </c>
    </row>
    <row r="27" spans="1:4" ht="12">
      <c r="A27" s="2" t="s">
        <v>19</v>
      </c>
      <c r="B27" s="38">
        <v>1.86</v>
      </c>
      <c r="C27" s="39">
        <v>8.25</v>
      </c>
      <c r="D27" s="39">
        <v>10.11</v>
      </c>
    </row>
    <row r="28" spans="1:4" ht="12">
      <c r="A28" s="2" t="s">
        <v>12</v>
      </c>
      <c r="B28" s="38">
        <v>2.02</v>
      </c>
      <c r="C28" s="39">
        <v>7.24</v>
      </c>
      <c r="D28" s="39">
        <v>9.25</v>
      </c>
    </row>
    <row r="29" spans="1:4" ht="12">
      <c r="A29" s="2" t="s">
        <v>15</v>
      </c>
      <c r="B29" s="38">
        <v>1.83</v>
      </c>
      <c r="C29" s="39">
        <v>7.28</v>
      </c>
      <c r="D29" s="39">
        <v>9.23</v>
      </c>
    </row>
    <row r="30" spans="1:4" ht="12">
      <c r="A30" s="2" t="s">
        <v>13</v>
      </c>
      <c r="B30" s="38">
        <v>2.61</v>
      </c>
      <c r="C30" s="39">
        <v>6.34</v>
      </c>
      <c r="D30" s="39">
        <v>8.95</v>
      </c>
    </row>
    <row r="31" spans="1:4" ht="12">
      <c r="A31" s="2" t="s">
        <v>76</v>
      </c>
      <c r="B31" s="38"/>
      <c r="C31" s="39">
        <v>6.9</v>
      </c>
      <c r="D31" s="39">
        <v>6.85</v>
      </c>
    </row>
    <row r="32" spans="1:4" ht="12">
      <c r="A32" s="2" t="s">
        <v>3</v>
      </c>
      <c r="B32" s="38">
        <v>0.87</v>
      </c>
      <c r="C32" s="39">
        <v>4.49</v>
      </c>
      <c r="D32" s="39">
        <v>5.36</v>
      </c>
    </row>
    <row r="33" spans="2:4" ht="12">
      <c r="B33" s="38"/>
      <c r="C33" s="39"/>
      <c r="D33" s="39"/>
    </row>
    <row r="34" spans="1:16" ht="14.25" customHeight="1">
      <c r="A34" s="2" t="s">
        <v>63</v>
      </c>
      <c r="B34" s="38">
        <v>8.66</v>
      </c>
      <c r="C34" s="39">
        <v>33.81</v>
      </c>
      <c r="D34" s="39">
        <v>42.47</v>
      </c>
      <c r="F34" s="146" t="s">
        <v>73</v>
      </c>
      <c r="G34" s="146"/>
      <c r="H34" s="146"/>
      <c r="I34" s="146"/>
      <c r="J34" s="146"/>
      <c r="K34" s="146"/>
      <c r="L34" s="146"/>
      <c r="M34" s="146"/>
      <c r="N34" s="146"/>
      <c r="O34" s="146"/>
      <c r="P34" s="146"/>
    </row>
    <row r="35" spans="1:9" ht="14.25" customHeight="1">
      <c r="A35" s="2" t="s">
        <v>26</v>
      </c>
      <c r="B35" s="38">
        <v>9.35</v>
      </c>
      <c r="C35" s="39">
        <v>40.61</v>
      </c>
      <c r="D35" s="39">
        <v>49.96</v>
      </c>
      <c r="F35" s="151" t="s">
        <v>69</v>
      </c>
      <c r="G35" s="151"/>
      <c r="H35" s="151"/>
      <c r="I35" s="151"/>
    </row>
    <row r="36" spans="6:16" ht="12">
      <c r="F36" s="146" t="s">
        <v>77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  <row r="37" spans="6:16" ht="21.75" customHeight="1">
      <c r="F37" s="147" t="s">
        <v>78</v>
      </c>
      <c r="G37" s="147"/>
      <c r="H37" s="147"/>
      <c r="I37" s="147"/>
      <c r="J37" s="147"/>
      <c r="K37" s="147"/>
      <c r="L37" s="147"/>
      <c r="M37" s="147"/>
      <c r="N37" s="147"/>
      <c r="O37" s="147"/>
      <c r="P37" s="147"/>
    </row>
    <row r="38" ht="12"/>
    <row r="39" ht="12"/>
    <row r="40" ht="12"/>
    <row r="41" ht="12"/>
    <row r="42" spans="6:10" ht="15">
      <c r="F42"/>
      <c r="G42"/>
      <c r="H42"/>
      <c r="I42"/>
      <c r="J42"/>
    </row>
    <row r="43" spans="4:10" ht="15">
      <c r="D43" s="111"/>
      <c r="F43" s="106"/>
      <c r="G43" s="106"/>
      <c r="H43" s="107"/>
      <c r="I43" s="108"/>
      <c r="J43" s="110"/>
    </row>
    <row r="44" spans="4:10" ht="15">
      <c r="D44" s="111"/>
      <c r="F44" s="106"/>
      <c r="G44" s="106"/>
      <c r="H44" s="107"/>
      <c r="I44" s="108"/>
      <c r="J44" s="110"/>
    </row>
    <row r="45" spans="6:10" ht="15">
      <c r="F45" s="106"/>
      <c r="G45" s="106"/>
      <c r="H45" s="107"/>
      <c r="I45" s="108"/>
      <c r="J45" s="110"/>
    </row>
    <row r="46" spans="6:10" ht="15">
      <c r="F46" s="106"/>
      <c r="G46" s="106"/>
      <c r="H46" s="107"/>
      <c r="I46" s="108"/>
      <c r="J46" s="110"/>
    </row>
    <row r="47" spans="6:10" ht="15">
      <c r="F47" s="106"/>
      <c r="G47" s="106"/>
      <c r="H47" s="107"/>
      <c r="I47" s="108"/>
      <c r="J47" s="110"/>
    </row>
    <row r="48" spans="6:10" ht="15">
      <c r="F48" s="106"/>
      <c r="G48" s="106"/>
      <c r="H48" s="107"/>
      <c r="I48" s="108"/>
      <c r="J48" s="110"/>
    </row>
    <row r="49" spans="6:10" ht="15">
      <c r="F49" s="106"/>
      <c r="G49" s="106"/>
      <c r="H49" s="107"/>
      <c r="I49" s="108"/>
      <c r="J49" s="110"/>
    </row>
    <row r="50" spans="6:10" ht="15">
      <c r="F50" s="106"/>
      <c r="G50" s="106"/>
      <c r="H50" s="107"/>
      <c r="I50" s="108"/>
      <c r="J50" s="110"/>
    </row>
    <row r="51" spans="6:10" ht="15">
      <c r="F51" s="106"/>
      <c r="G51" s="106"/>
      <c r="H51" s="107"/>
      <c r="I51" s="108"/>
      <c r="J51" s="110"/>
    </row>
    <row r="52" spans="6:10" ht="15">
      <c r="F52" s="106"/>
      <c r="G52" s="106"/>
      <c r="H52" s="107"/>
      <c r="I52" s="108"/>
      <c r="J52" s="110"/>
    </row>
    <row r="53" spans="6:10" ht="15">
      <c r="F53" s="106"/>
      <c r="G53" s="106"/>
      <c r="H53" s="107"/>
      <c r="I53" s="108"/>
      <c r="J53" s="110"/>
    </row>
    <row r="54" spans="6:10" ht="15">
      <c r="F54" s="106"/>
      <c r="G54" s="106"/>
      <c r="H54" s="107"/>
      <c r="I54" s="108"/>
      <c r="J54" s="110"/>
    </row>
    <row r="55" spans="6:10" ht="15">
      <c r="F55" s="106"/>
      <c r="G55" s="106"/>
      <c r="H55" s="107"/>
      <c r="I55" s="108"/>
      <c r="J55" s="110"/>
    </row>
    <row r="56" spans="6:10" ht="15">
      <c r="F56" s="106"/>
      <c r="G56" s="106"/>
      <c r="H56" s="107"/>
      <c r="I56" s="108"/>
      <c r="J56" s="110"/>
    </row>
    <row r="57" spans="6:10" ht="15">
      <c r="F57" s="106"/>
      <c r="G57" s="106"/>
      <c r="H57" s="107"/>
      <c r="I57" s="108"/>
      <c r="J57" s="110"/>
    </row>
    <row r="58" spans="6:10" ht="15">
      <c r="F58" s="106"/>
      <c r="G58" s="106"/>
      <c r="H58" s="107"/>
      <c r="I58" s="108"/>
      <c r="J58" s="110"/>
    </row>
    <row r="59" spans="6:10" ht="15">
      <c r="F59" s="106"/>
      <c r="G59" s="106"/>
      <c r="H59" s="107"/>
      <c r="I59" s="108"/>
      <c r="J59" s="110"/>
    </row>
    <row r="60" spans="6:10" ht="15">
      <c r="F60" s="106"/>
      <c r="G60" s="106"/>
      <c r="H60" s="107"/>
      <c r="I60" s="108"/>
      <c r="J60" s="110"/>
    </row>
    <row r="61" spans="6:10" ht="15">
      <c r="F61" s="106"/>
      <c r="G61" s="106"/>
      <c r="H61" s="107"/>
      <c r="I61" s="108"/>
      <c r="J61" s="110"/>
    </row>
    <row r="62" spans="6:10" ht="15">
      <c r="F62" s="106"/>
      <c r="G62" s="106"/>
      <c r="H62" s="107"/>
      <c r="I62" s="108"/>
      <c r="J62" s="110"/>
    </row>
    <row r="63" spans="6:10" ht="15">
      <c r="F63" s="106"/>
      <c r="G63" s="106"/>
      <c r="H63" s="107"/>
      <c r="I63" s="108"/>
      <c r="J63" s="110"/>
    </row>
    <row r="64" spans="6:10" ht="15">
      <c r="F64" s="106"/>
      <c r="G64" s="106"/>
      <c r="H64" s="107"/>
      <c r="I64" s="108"/>
      <c r="J64" s="110"/>
    </row>
    <row r="65" spans="6:10" ht="15">
      <c r="F65" s="109"/>
      <c r="G65" s="106"/>
      <c r="H65" s="107"/>
      <c r="I65" s="108"/>
      <c r="J65" s="110"/>
    </row>
    <row r="66" spans="6:10" ht="15">
      <c r="F66" s="106"/>
      <c r="G66" s="106"/>
      <c r="H66" s="107"/>
      <c r="I66" s="108"/>
      <c r="J66" s="110"/>
    </row>
    <row r="67" spans="6:10" ht="15">
      <c r="F67" s="106"/>
      <c r="G67" s="106"/>
      <c r="H67" s="107"/>
      <c r="I67" s="108"/>
      <c r="J67" s="110"/>
    </row>
    <row r="68" spans="6:10" ht="15">
      <c r="F68" s="106"/>
      <c r="G68" s="106"/>
      <c r="H68" s="107"/>
      <c r="I68" s="108"/>
      <c r="J68" s="110"/>
    </row>
    <row r="69" spans="6:10" ht="15">
      <c r="F69" s="106"/>
      <c r="G69" s="106"/>
      <c r="H69" s="107"/>
      <c r="I69" s="108"/>
      <c r="J69" s="110"/>
    </row>
    <row r="70" spans="6:10" ht="15">
      <c r="F70" s="106"/>
      <c r="G70" s="106"/>
      <c r="H70" s="107"/>
      <c r="I70" s="108"/>
      <c r="J70" s="110"/>
    </row>
    <row r="72" spans="6:10" ht="15">
      <c r="F72" s="106"/>
      <c r="G72" s="106"/>
      <c r="H72" s="107"/>
      <c r="I72" s="108"/>
      <c r="J72" s="110"/>
    </row>
    <row r="73" spans="6:10" ht="15">
      <c r="F73" s="106"/>
      <c r="G73" s="106"/>
      <c r="H73" s="107"/>
      <c r="I73" s="108"/>
      <c r="J73" s="110"/>
    </row>
  </sheetData>
  <sheetProtection/>
  <mergeCells count="8">
    <mergeCell ref="F2:K2"/>
    <mergeCell ref="F36:P36"/>
    <mergeCell ref="F37:P37"/>
    <mergeCell ref="F8:L10"/>
    <mergeCell ref="F12:L12"/>
    <mergeCell ref="F11:L11"/>
    <mergeCell ref="F34:P34"/>
    <mergeCell ref="F35:I3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P72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13.8515625" style="2" bestFit="1" customWidth="1"/>
    <col min="2" max="2" width="9.140625" style="2" customWidth="1"/>
    <col min="3" max="3" width="14.8515625" style="2" customWidth="1"/>
    <col min="4" max="5" width="9.140625" style="2" customWidth="1"/>
    <col min="6" max="16384" width="9.140625" style="2" customWidth="1"/>
  </cols>
  <sheetData>
    <row r="1" spans="1:2" ht="12">
      <c r="A1" s="152"/>
      <c r="B1" s="112">
        <v>2018</v>
      </c>
    </row>
    <row r="2" spans="1:9" ht="36">
      <c r="A2" s="153"/>
      <c r="B2" s="113" t="s">
        <v>0</v>
      </c>
      <c r="D2" s="145" t="s">
        <v>91</v>
      </c>
      <c r="E2" s="145"/>
      <c r="F2" s="145"/>
      <c r="G2" s="145"/>
      <c r="H2" s="145"/>
      <c r="I2" s="145"/>
    </row>
    <row r="3" spans="1:4" ht="24">
      <c r="A3" s="153"/>
      <c r="B3" s="114" t="s">
        <v>1</v>
      </c>
      <c r="D3" s="73" t="s">
        <v>72</v>
      </c>
    </row>
    <row r="4" spans="1:2" ht="12">
      <c r="A4" s="115" t="s">
        <v>54</v>
      </c>
      <c r="B4" s="116">
        <v>25.5814715532977</v>
      </c>
    </row>
    <row r="5" spans="1:2" ht="12">
      <c r="A5" s="117" t="s">
        <v>27</v>
      </c>
      <c r="B5" s="118">
        <v>23.6851997833515</v>
      </c>
    </row>
    <row r="6" spans="1:2" ht="12" customHeight="1">
      <c r="A6" s="119"/>
      <c r="B6" s="120"/>
    </row>
    <row r="7" spans="1:2" ht="12">
      <c r="A7" s="119" t="s">
        <v>45</v>
      </c>
      <c r="B7" s="124">
        <v>32.5655043987117</v>
      </c>
    </row>
    <row r="8" spans="1:10" ht="14.25" customHeight="1">
      <c r="A8" s="115" t="s">
        <v>24</v>
      </c>
      <c r="B8" s="121">
        <v>32.2947103328364</v>
      </c>
      <c r="D8" s="148" t="s">
        <v>71</v>
      </c>
      <c r="E8" s="149"/>
      <c r="F8" s="149"/>
      <c r="G8" s="149"/>
      <c r="H8" s="149"/>
      <c r="I8" s="149"/>
      <c r="J8" s="149"/>
    </row>
    <row r="9" spans="1:10" ht="12" customHeight="1">
      <c r="A9" s="122" t="s">
        <v>13</v>
      </c>
      <c r="B9" s="123">
        <v>29.1768317260164</v>
      </c>
      <c r="D9" s="149"/>
      <c r="E9" s="149"/>
      <c r="F9" s="149"/>
      <c r="G9" s="149"/>
      <c r="H9" s="149"/>
      <c r="I9" s="149"/>
      <c r="J9" s="149"/>
    </row>
    <row r="10" spans="1:10" ht="12">
      <c r="A10" s="122" t="s">
        <v>10</v>
      </c>
      <c r="B10" s="123">
        <v>28.4098602123363</v>
      </c>
      <c r="D10" s="149"/>
      <c r="E10" s="149"/>
      <c r="F10" s="149"/>
      <c r="G10" s="149"/>
      <c r="H10" s="149"/>
      <c r="I10" s="149"/>
      <c r="J10" s="149"/>
    </row>
    <row r="11" spans="1:10" ht="12">
      <c r="A11" s="122" t="s">
        <v>75</v>
      </c>
      <c r="B11" s="123">
        <v>26.9294978413446</v>
      </c>
      <c r="D11" s="150"/>
      <c r="E11" s="150"/>
      <c r="F11" s="150"/>
      <c r="G11" s="150"/>
      <c r="H11" s="150"/>
      <c r="I11" s="150"/>
      <c r="J11" s="150"/>
    </row>
    <row r="12" spans="1:10" ht="12">
      <c r="A12" s="122" t="s">
        <v>18</v>
      </c>
      <c r="B12" s="123">
        <v>26.7667844522968</v>
      </c>
      <c r="D12" s="150"/>
      <c r="E12" s="150"/>
      <c r="F12" s="150"/>
      <c r="G12" s="150"/>
      <c r="H12" s="150"/>
      <c r="I12" s="150"/>
      <c r="J12" s="150"/>
    </row>
    <row r="13" spans="1:2" ht="12">
      <c r="A13" s="122" t="s">
        <v>22</v>
      </c>
      <c r="B13" s="123">
        <v>26.6631255276714</v>
      </c>
    </row>
    <row r="14" spans="1:2" ht="12">
      <c r="A14" s="122" t="s">
        <v>7</v>
      </c>
      <c r="B14" s="123">
        <v>26.0121722224574</v>
      </c>
    </row>
    <row r="15" spans="1:2" ht="12">
      <c r="A15" s="122" t="s">
        <v>44</v>
      </c>
      <c r="B15" s="123">
        <v>25.4770571360064</v>
      </c>
    </row>
    <row r="16" spans="1:2" ht="12">
      <c r="A16" s="122" t="s">
        <v>17</v>
      </c>
      <c r="B16" s="123">
        <v>24.0059553720127</v>
      </c>
    </row>
    <row r="17" spans="1:2" ht="12">
      <c r="A17" s="122" t="s">
        <v>2</v>
      </c>
      <c r="B17" s="123">
        <v>23.4594004383234</v>
      </c>
    </row>
    <row r="18" spans="1:2" ht="12">
      <c r="A18" s="122" t="s">
        <v>6</v>
      </c>
      <c r="B18" s="123">
        <v>22.2233940521028</v>
      </c>
    </row>
    <row r="19" spans="1:2" ht="12">
      <c r="A19" s="122" t="s">
        <v>46</v>
      </c>
      <c r="B19" s="123">
        <v>21.8744116262101</v>
      </c>
    </row>
    <row r="20" spans="1:2" ht="12">
      <c r="A20" s="122" t="s">
        <v>12</v>
      </c>
      <c r="B20" s="123">
        <v>21.8649405352501</v>
      </c>
    </row>
    <row r="21" spans="1:2" ht="12">
      <c r="A21" s="122" t="s">
        <v>23</v>
      </c>
      <c r="B21" s="123">
        <v>20.7692850842124</v>
      </c>
    </row>
    <row r="22" spans="1:2" ht="12">
      <c r="A22" s="122" t="s">
        <v>20</v>
      </c>
      <c r="B22" s="123">
        <v>20.1264367992027</v>
      </c>
    </row>
    <row r="23" spans="1:2" ht="12">
      <c r="A23" s="122" t="s">
        <v>15</v>
      </c>
      <c r="B23" s="123">
        <v>19.7840602023832</v>
      </c>
    </row>
    <row r="24" spans="1:2" ht="12">
      <c r="A24" s="122" t="s">
        <v>19</v>
      </c>
      <c r="B24" s="123">
        <v>18.3701810563293</v>
      </c>
    </row>
    <row r="25" spans="1:2" ht="24">
      <c r="A25" s="122" t="s">
        <v>25</v>
      </c>
      <c r="B25" s="123">
        <v>17.9512014468262</v>
      </c>
    </row>
    <row r="26" spans="1:2" ht="12">
      <c r="A26" s="122" t="s">
        <v>11</v>
      </c>
      <c r="B26" s="123">
        <v>17.2971462359466</v>
      </c>
    </row>
    <row r="27" spans="1:2" ht="12">
      <c r="A27" s="122" t="s">
        <v>3</v>
      </c>
      <c r="B27" s="123">
        <v>16.1552356974485</v>
      </c>
    </row>
    <row r="28" spans="1:2" ht="12">
      <c r="A28" s="122" t="s">
        <v>21</v>
      </c>
      <c r="B28" s="123">
        <v>16.0473922372431</v>
      </c>
    </row>
    <row r="29" spans="1:2" ht="12">
      <c r="A29" s="122" t="s">
        <v>8</v>
      </c>
      <c r="B29" s="123">
        <v>15.3763636507197</v>
      </c>
    </row>
    <row r="30" spans="1:2" ht="12">
      <c r="A30" s="122" t="s">
        <v>9</v>
      </c>
      <c r="B30" s="123">
        <v>15.2411430340903</v>
      </c>
    </row>
    <row r="31" spans="1:2" ht="12">
      <c r="A31" s="122" t="s">
        <v>5</v>
      </c>
      <c r="B31" s="123">
        <v>14.1250369915608</v>
      </c>
    </row>
    <row r="32" spans="1:2" ht="12">
      <c r="A32" s="122" t="s">
        <v>14</v>
      </c>
      <c r="B32" s="123">
        <v>11.0512109613987</v>
      </c>
    </row>
    <row r="33" spans="1:2" ht="12">
      <c r="A33" s="122" t="s">
        <v>76</v>
      </c>
      <c r="B33" s="123">
        <v>6.9</v>
      </c>
    </row>
    <row r="34" spans="1:14" ht="14.25" customHeight="1">
      <c r="A34" s="122" t="s">
        <v>16</v>
      </c>
      <c r="B34" s="123">
        <v>6.06877345346837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</row>
    <row r="35" spans="1:16" ht="14.25" customHeight="1">
      <c r="A35" s="117"/>
      <c r="B35" s="118"/>
      <c r="D35" s="146" t="s">
        <v>77</v>
      </c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</row>
    <row r="36" spans="1:16" ht="21.75" customHeight="1">
      <c r="A36" s="115" t="s">
        <v>63</v>
      </c>
      <c r="B36" s="121">
        <v>20.3976435935199</v>
      </c>
      <c r="D36" s="147" t="s">
        <v>78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</row>
    <row r="37" spans="1:4" ht="12">
      <c r="A37" s="125" t="s">
        <v>26</v>
      </c>
      <c r="B37" s="126">
        <v>18.7151119285018</v>
      </c>
      <c r="D37" s="2" t="s">
        <v>92</v>
      </c>
    </row>
    <row r="38" ht="12"/>
    <row r="39" ht="12"/>
    <row r="40" ht="12"/>
    <row r="41" spans="6:10" ht="15">
      <c r="F41" s="111"/>
      <c r="G41" s="111"/>
      <c r="H41" s="111"/>
      <c r="I41" s="111"/>
      <c r="J41" s="111"/>
    </row>
    <row r="42" spans="4:10" ht="15">
      <c r="D42" s="111"/>
      <c r="F42" s="106"/>
      <c r="G42" s="106"/>
      <c r="H42" s="107"/>
      <c r="I42" s="108"/>
      <c r="J42" s="110"/>
    </row>
    <row r="43" spans="4:10" ht="15">
      <c r="D43" s="111"/>
      <c r="F43" s="106"/>
      <c r="G43" s="106"/>
      <c r="H43" s="107"/>
      <c r="I43" s="108"/>
      <c r="J43" s="110"/>
    </row>
    <row r="44" spans="6:10" ht="15">
      <c r="F44" s="106"/>
      <c r="G44" s="106"/>
      <c r="H44" s="107"/>
      <c r="I44" s="108"/>
      <c r="J44" s="110"/>
    </row>
    <row r="45" spans="6:10" ht="15">
      <c r="F45" s="106"/>
      <c r="G45" s="106"/>
      <c r="H45" s="107"/>
      <c r="I45" s="108"/>
      <c r="J45" s="110"/>
    </row>
    <row r="46" spans="6:10" ht="15">
      <c r="F46" s="106"/>
      <c r="G46" s="106"/>
      <c r="H46" s="107"/>
      <c r="I46" s="108"/>
      <c r="J46" s="110"/>
    </row>
    <row r="47" spans="6:10" ht="15">
      <c r="F47" s="106"/>
      <c r="G47" s="106"/>
      <c r="H47" s="107"/>
      <c r="I47" s="108"/>
      <c r="J47" s="110"/>
    </row>
    <row r="48" spans="6:10" ht="15">
      <c r="F48" s="106"/>
      <c r="G48" s="106"/>
      <c r="H48" s="107"/>
      <c r="I48" s="108"/>
      <c r="J48" s="110"/>
    </row>
    <row r="49" spans="6:10" ht="15">
      <c r="F49" s="106"/>
      <c r="G49" s="106"/>
      <c r="H49" s="107"/>
      <c r="I49" s="108"/>
      <c r="J49" s="110"/>
    </row>
    <row r="50" spans="6:10" ht="15">
      <c r="F50" s="106"/>
      <c r="G50" s="106"/>
      <c r="H50" s="107"/>
      <c r="I50" s="108"/>
      <c r="J50" s="110"/>
    </row>
    <row r="51" spans="6:10" ht="15">
      <c r="F51" s="106"/>
      <c r="G51" s="106"/>
      <c r="H51" s="107"/>
      <c r="I51" s="108"/>
      <c r="J51" s="110"/>
    </row>
    <row r="52" spans="6:10" ht="15">
      <c r="F52" s="106"/>
      <c r="G52" s="106"/>
      <c r="H52" s="107"/>
      <c r="I52" s="108"/>
      <c r="J52" s="110"/>
    </row>
    <row r="53" spans="6:10" ht="15">
      <c r="F53" s="106"/>
      <c r="G53" s="106"/>
      <c r="H53" s="107"/>
      <c r="I53" s="108"/>
      <c r="J53" s="110"/>
    </row>
    <row r="54" spans="6:10" ht="15">
      <c r="F54" s="106"/>
      <c r="G54" s="106"/>
      <c r="H54" s="107"/>
      <c r="I54" s="108"/>
      <c r="J54" s="110"/>
    </row>
    <row r="55" spans="6:10" ht="15">
      <c r="F55" s="106"/>
      <c r="G55" s="106"/>
      <c r="H55" s="107"/>
      <c r="I55" s="108"/>
      <c r="J55" s="110"/>
    </row>
    <row r="56" spans="6:10" ht="15">
      <c r="F56" s="106"/>
      <c r="G56" s="106"/>
      <c r="H56" s="107"/>
      <c r="I56" s="108"/>
      <c r="J56" s="110"/>
    </row>
    <row r="57" spans="6:10" ht="15">
      <c r="F57" s="106"/>
      <c r="G57" s="106"/>
      <c r="H57" s="107"/>
      <c r="I57" s="108"/>
      <c r="J57" s="110"/>
    </row>
    <row r="58" spans="6:10" ht="15">
      <c r="F58" s="106"/>
      <c r="G58" s="106"/>
      <c r="H58" s="107"/>
      <c r="I58" s="108"/>
      <c r="J58" s="110"/>
    </row>
    <row r="59" spans="6:10" ht="15">
      <c r="F59" s="106"/>
      <c r="G59" s="106"/>
      <c r="H59" s="107"/>
      <c r="I59" s="108"/>
      <c r="J59" s="110"/>
    </row>
    <row r="60" spans="6:10" ht="15">
      <c r="F60" s="106"/>
      <c r="G60" s="106"/>
      <c r="H60" s="107"/>
      <c r="I60" s="108"/>
      <c r="J60" s="110"/>
    </row>
    <row r="61" spans="6:10" ht="15">
      <c r="F61" s="106"/>
      <c r="G61" s="106"/>
      <c r="H61" s="107"/>
      <c r="I61" s="108"/>
      <c r="J61" s="110"/>
    </row>
    <row r="62" spans="6:10" ht="15">
      <c r="F62" s="106"/>
      <c r="G62" s="106"/>
      <c r="H62" s="107"/>
      <c r="I62" s="108"/>
      <c r="J62" s="110"/>
    </row>
    <row r="63" spans="6:10" ht="15">
      <c r="F63" s="106"/>
      <c r="G63" s="106"/>
      <c r="H63" s="107"/>
      <c r="I63" s="108"/>
      <c r="J63" s="110"/>
    </row>
    <row r="64" spans="6:10" ht="15">
      <c r="F64" s="109"/>
      <c r="G64" s="106"/>
      <c r="H64" s="107"/>
      <c r="I64" s="108"/>
      <c r="J64" s="110"/>
    </row>
    <row r="65" spans="6:10" ht="15">
      <c r="F65" s="106"/>
      <c r="G65" s="106"/>
      <c r="H65" s="107"/>
      <c r="I65" s="108"/>
      <c r="J65" s="110"/>
    </row>
    <row r="66" spans="6:10" ht="15">
      <c r="F66" s="106"/>
      <c r="G66" s="106"/>
      <c r="H66" s="107"/>
      <c r="I66" s="108"/>
      <c r="J66" s="110"/>
    </row>
    <row r="67" spans="6:10" ht="15">
      <c r="F67" s="106"/>
      <c r="G67" s="106"/>
      <c r="H67" s="107"/>
      <c r="I67" s="108"/>
      <c r="J67" s="110"/>
    </row>
    <row r="68" spans="6:10" ht="15">
      <c r="F68" s="106"/>
      <c r="G68" s="106"/>
      <c r="H68" s="107"/>
      <c r="I68" s="108"/>
      <c r="J68" s="110"/>
    </row>
    <row r="69" spans="6:10" ht="15">
      <c r="F69" s="106"/>
      <c r="G69" s="106"/>
      <c r="H69" s="107"/>
      <c r="I69" s="108"/>
      <c r="J69" s="110"/>
    </row>
    <row r="71" spans="6:10" ht="15">
      <c r="F71" s="106"/>
      <c r="G71" s="106"/>
      <c r="H71" s="107"/>
      <c r="I71" s="108"/>
      <c r="J71" s="110"/>
    </row>
    <row r="72" spans="6:10" ht="15">
      <c r="F72" s="106"/>
      <c r="G72" s="106"/>
      <c r="H72" s="107"/>
      <c r="I72" s="108"/>
      <c r="J72" s="110"/>
    </row>
  </sheetData>
  <sheetProtection/>
  <mergeCells count="8">
    <mergeCell ref="A1:A3"/>
    <mergeCell ref="D35:P35"/>
    <mergeCell ref="D36:P36"/>
    <mergeCell ref="D2:I2"/>
    <mergeCell ref="D8:J10"/>
    <mergeCell ref="D11:J11"/>
    <mergeCell ref="D12:J12"/>
    <mergeCell ref="D34:N3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Q39"/>
  <sheetViews>
    <sheetView showGridLines="0" zoomScalePageLayoutView="0" workbookViewId="0" topLeftCell="A1">
      <selection activeCell="E38" sqref="E38"/>
    </sheetView>
  </sheetViews>
  <sheetFormatPr defaultColWidth="9.140625" defaultRowHeight="15"/>
  <cols>
    <col min="1" max="1" width="13.8515625" style="2" bestFit="1" customWidth="1"/>
    <col min="2" max="2" width="10.7109375" style="2" customWidth="1"/>
    <col min="3" max="3" width="17.57421875" style="2" customWidth="1"/>
    <col min="4" max="4" width="10.57421875" style="2" customWidth="1"/>
    <col min="5" max="16384" width="9.140625" style="2" customWidth="1"/>
  </cols>
  <sheetData>
    <row r="1" spans="2:17" ht="15.75">
      <c r="B1" s="2" t="s">
        <v>51</v>
      </c>
      <c r="C1" s="2" t="s">
        <v>52</v>
      </c>
      <c r="D1" s="2" t="s">
        <v>53</v>
      </c>
      <c r="F1" s="145" t="s">
        <v>79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2" ht="12">
      <c r="A2" s="2" t="s">
        <v>27</v>
      </c>
      <c r="B2" s="11">
        <v>0.027</v>
      </c>
      <c r="C2" s="12">
        <v>0</v>
      </c>
      <c r="D2" s="11">
        <v>0.027</v>
      </c>
      <c r="L2" s="37"/>
    </row>
    <row r="3" spans="1:12" ht="12">
      <c r="A3" s="2" t="s">
        <v>54</v>
      </c>
      <c r="B3" s="11">
        <v>0.022</v>
      </c>
      <c r="C3" s="12">
        <v>0</v>
      </c>
      <c r="D3" s="11">
        <v>0.022</v>
      </c>
      <c r="L3" s="37"/>
    </row>
    <row r="4" spans="2:12" ht="12">
      <c r="B4" s="11"/>
      <c r="C4" s="11"/>
      <c r="D4" s="11"/>
      <c r="L4" s="37"/>
    </row>
    <row r="5" spans="1:12" ht="12">
      <c r="A5" s="2" t="s">
        <v>43</v>
      </c>
      <c r="B5" s="11">
        <v>0.112</v>
      </c>
      <c r="C5" s="12">
        <f aca="true" t="shared" si="0" ref="C5:C32">B5-D5</f>
        <v>-0.021000000000000005</v>
      </c>
      <c r="D5" s="11">
        <v>0.133</v>
      </c>
      <c r="L5" s="37"/>
    </row>
    <row r="6" spans="1:4" ht="12">
      <c r="A6" s="2" t="s">
        <v>12</v>
      </c>
      <c r="B6" s="11">
        <v>0.129</v>
      </c>
      <c r="C6" s="12">
        <f t="shared" si="0"/>
        <v>0</v>
      </c>
      <c r="D6" s="11">
        <v>0.129</v>
      </c>
    </row>
    <row r="7" spans="1:4" ht="12">
      <c r="A7" s="2" t="s">
        <v>13</v>
      </c>
      <c r="B7" s="11">
        <v>0.104</v>
      </c>
      <c r="C7" s="12">
        <f t="shared" si="0"/>
        <v>0</v>
      </c>
      <c r="D7" s="11">
        <v>0.104</v>
      </c>
    </row>
    <row r="8" spans="1:4" ht="12">
      <c r="A8" s="2" t="s">
        <v>15</v>
      </c>
      <c r="B8" s="11">
        <v>0.064</v>
      </c>
      <c r="C8" s="12">
        <f t="shared" si="0"/>
        <v>-0.034</v>
      </c>
      <c r="D8" s="11">
        <v>0.098</v>
      </c>
    </row>
    <row r="9" spans="1:4" ht="12">
      <c r="A9" s="2" t="s">
        <v>75</v>
      </c>
      <c r="B9" s="11">
        <v>0.112</v>
      </c>
      <c r="C9" s="12">
        <f t="shared" si="0"/>
        <v>0.028999999999999998</v>
      </c>
      <c r="D9" s="11">
        <v>0.083</v>
      </c>
    </row>
    <row r="10" spans="1:4" ht="12">
      <c r="A10" s="2" t="s">
        <v>9</v>
      </c>
      <c r="B10" s="11">
        <v>0.082</v>
      </c>
      <c r="C10" s="12">
        <f t="shared" si="0"/>
        <v>0.007000000000000006</v>
      </c>
      <c r="D10" s="11">
        <v>0.075</v>
      </c>
    </row>
    <row r="11" spans="1:4" ht="12">
      <c r="A11" s="2" t="s">
        <v>3</v>
      </c>
      <c r="B11" s="11">
        <v>0.069</v>
      </c>
      <c r="C11" s="12">
        <f t="shared" si="0"/>
        <v>0</v>
      </c>
      <c r="D11" s="11">
        <v>0.069</v>
      </c>
    </row>
    <row r="12" spans="1:4" ht="12">
      <c r="A12" s="2" t="s">
        <v>19</v>
      </c>
      <c r="B12" s="11">
        <v>0.068</v>
      </c>
      <c r="C12" s="12">
        <f t="shared" si="0"/>
        <v>-0.0010000000000000009</v>
      </c>
      <c r="D12" s="11">
        <v>0.069</v>
      </c>
    </row>
    <row r="13" spans="1:4" ht="12">
      <c r="A13" s="2" t="s">
        <v>7</v>
      </c>
      <c r="B13" s="11">
        <v>0.068</v>
      </c>
      <c r="C13" s="12">
        <f t="shared" si="0"/>
        <v>0</v>
      </c>
      <c r="D13" s="11">
        <v>0.068</v>
      </c>
    </row>
    <row r="14" spans="1:4" ht="12">
      <c r="A14" s="2" t="s">
        <v>22</v>
      </c>
      <c r="B14" s="11">
        <v>0.068</v>
      </c>
      <c r="C14" s="12">
        <f t="shared" si="0"/>
        <v>0</v>
      </c>
      <c r="D14" s="11">
        <v>0.068</v>
      </c>
    </row>
    <row r="15" spans="1:4" ht="12">
      <c r="A15" s="2" t="s">
        <v>46</v>
      </c>
      <c r="B15" s="11">
        <v>0.037</v>
      </c>
      <c r="C15" s="12">
        <f t="shared" si="0"/>
        <v>0</v>
      </c>
      <c r="D15" s="11">
        <v>0.037</v>
      </c>
    </row>
    <row r="16" spans="1:4" ht="12">
      <c r="A16" s="2" t="s">
        <v>25</v>
      </c>
      <c r="B16" s="11">
        <v>0.024</v>
      </c>
      <c r="C16" s="12">
        <f t="shared" si="0"/>
        <v>-0.009000000000000001</v>
      </c>
      <c r="D16" s="11">
        <v>0.033</v>
      </c>
    </row>
    <row r="17" spans="1:4" ht="12">
      <c r="A17" s="2" t="s">
        <v>8</v>
      </c>
      <c r="B17" s="11">
        <v>0.03</v>
      </c>
      <c r="C17" s="12">
        <f t="shared" si="0"/>
        <v>0</v>
      </c>
      <c r="D17" s="11">
        <v>0.03</v>
      </c>
    </row>
    <row r="18" spans="1:4" ht="12">
      <c r="A18" s="2" t="s">
        <v>11</v>
      </c>
      <c r="B18" s="11">
        <v>0.028</v>
      </c>
      <c r="C18" s="12">
        <f t="shared" si="0"/>
        <v>0</v>
      </c>
      <c r="D18" s="11">
        <v>0.028</v>
      </c>
    </row>
    <row r="19" spans="1:4" ht="12">
      <c r="A19" s="2" t="s">
        <v>18</v>
      </c>
      <c r="B19" s="11">
        <v>0.028</v>
      </c>
      <c r="C19" s="12">
        <f t="shared" si="0"/>
        <v>0</v>
      </c>
      <c r="D19" s="11">
        <v>0.028</v>
      </c>
    </row>
    <row r="20" spans="1:4" ht="12">
      <c r="A20" s="2" t="s">
        <v>21</v>
      </c>
      <c r="B20" s="11">
        <v>0.027</v>
      </c>
      <c r="C20" s="12">
        <f t="shared" si="0"/>
        <v>0</v>
      </c>
      <c r="D20" s="11">
        <v>0.027</v>
      </c>
    </row>
    <row r="21" spans="1:4" ht="12">
      <c r="A21" s="2" t="s">
        <v>45</v>
      </c>
      <c r="B21" s="11">
        <v>0.024</v>
      </c>
      <c r="C21" s="12">
        <f t="shared" si="0"/>
        <v>0</v>
      </c>
      <c r="D21" s="11">
        <v>0.024</v>
      </c>
    </row>
    <row r="22" spans="1:4" ht="12">
      <c r="A22" s="2" t="s">
        <v>6</v>
      </c>
      <c r="B22" s="11">
        <v>0.023</v>
      </c>
      <c r="C22" s="12">
        <f t="shared" si="0"/>
        <v>0</v>
      </c>
      <c r="D22" s="11">
        <v>0.023</v>
      </c>
    </row>
    <row r="23" spans="1:4" ht="12">
      <c r="A23" s="2" t="s">
        <v>24</v>
      </c>
      <c r="B23" s="11">
        <v>-0.039</v>
      </c>
      <c r="C23" s="12">
        <f t="shared" si="0"/>
        <v>-0.062</v>
      </c>
      <c r="D23" s="11">
        <v>0.023</v>
      </c>
    </row>
    <row r="24" spans="1:4" ht="12">
      <c r="A24" s="2" t="s">
        <v>17</v>
      </c>
      <c r="B24" s="11">
        <v>0.022</v>
      </c>
      <c r="C24" s="12">
        <f t="shared" si="0"/>
        <v>0</v>
      </c>
      <c r="D24" s="11">
        <v>0.022</v>
      </c>
    </row>
    <row r="25" spans="1:4" ht="12">
      <c r="A25" s="2" t="s">
        <v>5</v>
      </c>
      <c r="B25" s="11">
        <v>0.017</v>
      </c>
      <c r="C25" s="12">
        <f t="shared" si="0"/>
        <v>-0.0019999999999999983</v>
      </c>
      <c r="D25" s="11">
        <v>0.019</v>
      </c>
    </row>
    <row r="26" spans="1:4" ht="12">
      <c r="A26" s="2" t="s">
        <v>14</v>
      </c>
      <c r="B26" s="11">
        <v>0.019</v>
      </c>
      <c r="C26" s="12">
        <f t="shared" si="0"/>
        <v>0</v>
      </c>
      <c r="D26" s="11">
        <v>0.019</v>
      </c>
    </row>
    <row r="27" spans="1:4" ht="12">
      <c r="A27" s="2" t="s">
        <v>2</v>
      </c>
      <c r="B27" s="11">
        <v>0.016</v>
      </c>
      <c r="C27" s="12">
        <f t="shared" si="0"/>
        <v>0</v>
      </c>
      <c r="D27" s="11">
        <v>0.016</v>
      </c>
    </row>
    <row r="28" spans="1:4" ht="12">
      <c r="A28" s="2" t="s">
        <v>10</v>
      </c>
      <c r="B28" s="11">
        <v>0.016</v>
      </c>
      <c r="C28" s="12">
        <f t="shared" si="0"/>
        <v>0</v>
      </c>
      <c r="D28" s="11">
        <v>0.016</v>
      </c>
    </row>
    <row r="29" spans="1:4" ht="12">
      <c r="A29" s="2" t="s">
        <v>20</v>
      </c>
      <c r="B29" s="11">
        <v>0.014</v>
      </c>
      <c r="C29" s="12">
        <f t="shared" si="0"/>
        <v>0</v>
      </c>
      <c r="D29" s="11">
        <v>0.014</v>
      </c>
    </row>
    <row r="30" spans="1:4" ht="12">
      <c r="A30" s="2" t="s">
        <v>44</v>
      </c>
      <c r="B30" s="11">
        <v>0.013</v>
      </c>
      <c r="C30" s="12">
        <f t="shared" si="0"/>
        <v>0</v>
      </c>
      <c r="D30" s="11">
        <v>0.013</v>
      </c>
    </row>
    <row r="31" spans="1:4" ht="12">
      <c r="A31" s="2" t="s">
        <v>23</v>
      </c>
      <c r="B31" s="11">
        <v>0.012</v>
      </c>
      <c r="C31" s="12">
        <f t="shared" si="0"/>
        <v>0</v>
      </c>
      <c r="D31" s="11">
        <v>0.012</v>
      </c>
    </row>
    <row r="32" spans="1:4" ht="12">
      <c r="A32" s="2" t="s">
        <v>16</v>
      </c>
      <c r="B32" s="11">
        <v>0.004</v>
      </c>
      <c r="C32" s="12">
        <f t="shared" si="0"/>
        <v>0</v>
      </c>
      <c r="D32" s="11">
        <v>0.004</v>
      </c>
    </row>
    <row r="33" spans="2:4" ht="12">
      <c r="B33" s="11"/>
      <c r="C33" s="12"/>
      <c r="D33" s="11"/>
    </row>
    <row r="34" spans="1:4" ht="12">
      <c r="A34" s="2" t="s">
        <v>63</v>
      </c>
      <c r="B34" s="11">
        <v>0.184</v>
      </c>
      <c r="C34" s="12">
        <f>B34-D34</f>
        <v>0.124</v>
      </c>
      <c r="D34" s="11">
        <v>0.06</v>
      </c>
    </row>
    <row r="35" spans="1:4" ht="12">
      <c r="A35" s="2" t="s">
        <v>26</v>
      </c>
      <c r="B35" s="11">
        <v>0.017</v>
      </c>
      <c r="C35" s="12">
        <f>B35-D35</f>
        <v>-0.009999999999999998</v>
      </c>
      <c r="D35" s="11">
        <v>0.027</v>
      </c>
    </row>
    <row r="36" ht="12"/>
    <row r="37" ht="12"/>
    <row r="38" ht="27.75" customHeight="1"/>
    <row r="39" spans="6:9" ht="14.25" customHeight="1">
      <c r="F39" s="151" t="s">
        <v>69</v>
      </c>
      <c r="G39" s="146"/>
      <c r="H39" s="146"/>
      <c r="I39" s="146"/>
    </row>
  </sheetData>
  <sheetProtection/>
  <mergeCells count="2">
    <mergeCell ref="F39:I39"/>
    <mergeCell ref="F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VERDON Dominique (ESTAT)</dc:creator>
  <cp:keywords/>
  <dc:description/>
  <cp:lastModifiedBy>CORSELLI-NORDBLAD Louise (ESTAT)</cp:lastModifiedBy>
  <dcterms:created xsi:type="dcterms:W3CDTF">2014-03-25T07:55:56Z</dcterms:created>
  <dcterms:modified xsi:type="dcterms:W3CDTF">2019-04-10T14:31:45Z</dcterms:modified>
  <cp:category/>
  <cp:version/>
  <cp:contentType/>
  <cp:contentStatus/>
</cp:coreProperties>
</file>