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 filterPrivacy="1"/>
  <bookViews>
    <workbookView xWindow="65416" yWindow="65416" windowWidth="29040" windowHeight="15840" tabRatio="880" firstSheet="2" activeTab="7"/>
  </bookViews>
  <sheets>
    <sheet name="Figure 1" sheetId="59" r:id="rId1"/>
    <sheet name="Figure 2" sheetId="24" r:id="rId2"/>
    <sheet name="Figure 3" sheetId="26" r:id="rId3"/>
    <sheet name="Figure 4" sheetId="32" r:id="rId4"/>
    <sheet name="Figure 5" sheetId="30" r:id="rId5"/>
    <sheet name="Figure 6" sheetId="8" r:id="rId6"/>
    <sheet name="Figure 7" sheetId="17" r:id="rId7"/>
    <sheet name="Figure 8" sheetId="52" r:id="rId8"/>
    <sheet name="Figure 9" sheetId="11" state="hidden" r:id="rId9"/>
  </sheets>
  <definedNames/>
  <calcPr calcId="191029"/>
  <extLst/>
</workbook>
</file>

<file path=xl/sharedStrings.xml><?xml version="1.0" encoding="utf-8"?>
<sst xmlns="http://schemas.openxmlformats.org/spreadsheetml/2006/main" count="257" uniqueCount="129">
  <si>
    <t>2003</t>
  </si>
  <si>
    <t>2006</t>
  </si>
  <si>
    <t>2007</t>
  </si>
  <si>
    <t>2008</t>
  </si>
  <si>
    <t>2009</t>
  </si>
  <si>
    <t>(number of deaths per 100 000 inhabitants)</t>
  </si>
  <si>
    <t>Romania</t>
  </si>
  <si>
    <t>Lithuania</t>
  </si>
  <si>
    <t>Bulgaria</t>
  </si>
  <si>
    <t>Estonia</t>
  </si>
  <si>
    <t>Latvia</t>
  </si>
  <si>
    <t>Slovakia</t>
  </si>
  <si>
    <t>Hungary</t>
  </si>
  <si>
    <t>Croatia</t>
  </si>
  <si>
    <t>Poland</t>
  </si>
  <si>
    <t>Ireland</t>
  </si>
  <si>
    <t>Slovenia</t>
  </si>
  <si>
    <t>Belgium</t>
  </si>
  <si>
    <t>Finland</t>
  </si>
  <si>
    <t>Netherlands</t>
  </si>
  <si>
    <t>Greece</t>
  </si>
  <si>
    <t>France</t>
  </si>
  <si>
    <t>Portugal</t>
  </si>
  <si>
    <t>Spain</t>
  </si>
  <si>
    <t>Austria</t>
  </si>
  <si>
    <t>Cyprus</t>
  </si>
  <si>
    <t>Italy</t>
  </si>
  <si>
    <t>Luxembourg</t>
  </si>
  <si>
    <t>Denmark</t>
  </si>
  <si>
    <t>Sweden</t>
  </si>
  <si>
    <t>Malta</t>
  </si>
  <si>
    <t>Germany</t>
  </si>
  <si>
    <t>Neoplasms</t>
  </si>
  <si>
    <t>Switzerland</t>
  </si>
  <si>
    <t>Norway</t>
  </si>
  <si>
    <t>First quintile</t>
  </si>
  <si>
    <t>Young men</t>
  </si>
  <si>
    <t>Young women</t>
  </si>
  <si>
    <t>15-19 years</t>
  </si>
  <si>
    <t>20-24 years</t>
  </si>
  <si>
    <t>25-29 years</t>
  </si>
  <si>
    <t>Fifth quintile</t>
  </si>
  <si>
    <r>
      <t>Source:</t>
    </r>
    <r>
      <rPr>
        <sz val="9"/>
        <rFont val="Arial"/>
        <family val="2"/>
      </rPr>
      <t xml:space="preserve"> Eurostat (online data code: hlth_cd_aro)</t>
    </r>
  </si>
  <si>
    <r>
      <t>Source:</t>
    </r>
    <r>
      <rPr>
        <sz val="9"/>
        <rFont val="Arial"/>
        <family val="2"/>
      </rPr>
      <t xml:space="preserve"> Eurostat (online data codes: hlth_cd_anr and hlth_cd_aro)</t>
    </r>
  </si>
  <si>
    <t>Germany (²)</t>
  </si>
  <si>
    <t>2000 (¹)</t>
  </si>
  <si>
    <t>2001 (¹)</t>
  </si>
  <si>
    <t>2002 (¹)</t>
  </si>
  <si>
    <t>2004 (¹)</t>
  </si>
  <si>
    <t>2005 (¹)</t>
  </si>
  <si>
    <t>2010 (¹)</t>
  </si>
  <si>
    <r>
      <t>Source:</t>
    </r>
    <r>
      <rPr>
        <sz val="9"/>
        <rFont val="Arial"/>
        <family val="2"/>
      </rPr>
      <t xml:space="preserve"> Eurostat (online data code: hlth_silc_10)</t>
    </r>
  </si>
  <si>
    <r>
      <t>Source:</t>
    </r>
    <r>
      <rPr>
        <sz val="9"/>
        <rFont val="Arial"/>
        <family val="2"/>
      </rPr>
      <t xml:space="preserve"> Eurostat (online data code: hlth_silc_04)</t>
    </r>
  </si>
  <si>
    <t>Greece (²)</t>
  </si>
  <si>
    <r>
      <t>Source:</t>
    </r>
    <r>
      <rPr>
        <sz val="9"/>
        <rFont val="Arial"/>
        <family val="2"/>
      </rPr>
      <t xml:space="preserve"> Eurostat (online data code: hlth_silc_12)</t>
    </r>
  </si>
  <si>
    <t>Being young in Europe today</t>
  </si>
  <si>
    <t>Chapter 3: health</t>
  </si>
  <si>
    <t>Bookmark:</t>
  </si>
  <si>
    <t>Bookmarks:</t>
  </si>
  <si>
    <t>(number of deaths)</t>
  </si>
  <si>
    <t>Other causes</t>
  </si>
  <si>
    <t>Czechia</t>
  </si>
  <si>
    <t>(%)</t>
  </si>
  <si>
    <t>EU</t>
  </si>
  <si>
    <t>Difference</t>
  </si>
  <si>
    <t>EU (¹)</t>
  </si>
  <si>
    <t>Romania: no data available</t>
  </si>
  <si>
    <t>EU (¹)(²)</t>
  </si>
  <si>
    <t>Bulgaria (²)</t>
  </si>
  <si>
    <t>Latvia (²)</t>
  </si>
  <si>
    <t>Lithuania (²)</t>
  </si>
  <si>
    <t>(¹) Estimate</t>
  </si>
  <si>
    <t>(²) Low reliability</t>
  </si>
  <si>
    <t>Note: data between 2010 and 2016 are estimates.</t>
  </si>
  <si>
    <t>15-29 years</t>
  </si>
  <si>
    <t>Total population</t>
  </si>
  <si>
    <t>https://ec.europa.eu/eurostat/databrowser/bookmark/4b07550c-6e5b-40fc-9220-6a0b06b9dbb0?lang=en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</si>
  <si>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</si>
  <si>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</si>
  <si>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</si>
  <si>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</si>
  <si>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</si>
  <si>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</si>
  <si>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</si>
  <si>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</si>
  <si>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</si>
  <si>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</si>
  <si>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From 15 to 19 years</t>
  </si>
  <si>
    <t>From 20 to 24 years</t>
  </si>
  <si>
    <t>From 25 to 29 years</t>
  </si>
  <si>
    <t>Males</t>
  </si>
  <si>
    <t>Females</t>
  </si>
  <si>
    <t>https://ec.europa.eu/eurostat/databrowser/bookmark/1bb8406a-3caf-437c-b6d1-af8e0eee462b?lang=en</t>
  </si>
  <si>
    <t>Males: 16-29 year olds</t>
  </si>
  <si>
    <t>Females: 16-29 year olds</t>
  </si>
  <si>
    <t>Figure 2: Young people (aged 16-29 years) who perceive themselves to be in good or very good health, by income quintile, 2022</t>
  </si>
  <si>
    <t>Figure 3: Young people aged 16-29 years suffering from a long-standing illness or health problem, by sex, 2022</t>
  </si>
  <si>
    <t xml:space="preserve">Accidents </t>
  </si>
  <si>
    <t>Intentional self-harm</t>
  </si>
  <si>
    <t>COVID-19</t>
  </si>
  <si>
    <t>Circulatory system</t>
  </si>
  <si>
    <t xml:space="preserve">Respiratory system </t>
  </si>
  <si>
    <t>Digestive system</t>
  </si>
  <si>
    <t xml:space="preserve">Nervous system </t>
  </si>
  <si>
    <t>Mental and behavioural</t>
  </si>
  <si>
    <t>Endocrine</t>
  </si>
  <si>
    <t>Infectious and parasitic</t>
  </si>
  <si>
    <t>Congenital malformations</t>
  </si>
  <si>
    <t>Young people: health status</t>
  </si>
  <si>
    <t>(¹) Estimates. 2021 data excludes Cyprus</t>
  </si>
  <si>
    <t>Figure 8: Deaths of young people from transport accidents, by age group, EU, 2000-2021</t>
  </si>
  <si>
    <t>Figure 7: Deaths of young people caused by intentional self-harm, by age group, EU, 2000-2021</t>
  </si>
  <si>
    <t>(¹) Estimates. Figures for 2021 exclude Cyprus</t>
  </si>
  <si>
    <r>
      <t>Source:</t>
    </r>
    <r>
      <rPr>
        <sz val="9"/>
        <rFont val="Arial"/>
        <family val="2"/>
      </rPr>
      <t xml:space="preserve"> Eurostat (online data codes: hlth_cd_acdr2)</t>
    </r>
  </si>
  <si>
    <t>16 years or over</t>
  </si>
  <si>
    <t xml:space="preserve"> 16-29 years</t>
  </si>
  <si>
    <t>https://ec.europa.eu/eurostat/databrowser/bookmark/1bc985e4-5ab9-429f-91ac-93490cfec88b?lang=en</t>
  </si>
  <si>
    <t>https://ec.europa.eu/eurostat/databrowser/bookmark/0cbe244a-0e44-457d-81ac-7e9916198c4d?lang=en</t>
  </si>
  <si>
    <t>https://ec.europa.eu/eurostat/databrowser/bookmark/769062e8-3411-45c7-ae84-53711a51cc67?lang=en</t>
  </si>
  <si>
    <t>Males: 16 years or older</t>
  </si>
  <si>
    <t>Females: 16 years or older</t>
  </si>
  <si>
    <t>https://ec.europa.eu/eurostat/databrowser/bookmark/cb8c656f-2de9-4674-9659-ad2803df8e9b?lang=en</t>
  </si>
  <si>
    <t>https://ec.europa.eu/eurostat/databrowser/bookmark/3e08525e-180b-410a-b3a1-c7bd81c519b4?lang=en</t>
  </si>
  <si>
    <t>https://ec.europa.eu/eurostat/databrowser/bookmark/666b1641-b790-4b21-8ada-52b19f9e0e91?lang=en</t>
  </si>
  <si>
    <t>https://ec.europa.eu/eurostat/databrowser/bookmark/055997b6-76c4-42e7-a772-398ec6b82ac5?lang=en</t>
  </si>
  <si>
    <t>Figure 1: Young people aged 16-29 years and total population(16+) who perceive themselves to be in good or very good health, 2022</t>
  </si>
  <si>
    <t>Figure 4: Disability prevalence among young people and adults, by sex, EU, 2010-2022</t>
  </si>
  <si>
    <t>Figure 5: Prevalence of moderate or severe disability among young people aged 16-29 years, by income quintile, 2022</t>
  </si>
  <si>
    <t>Figure 8: Crude death rates for young people from intentional self-harm, by age group and sex, EU, 2011 and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</si>
</sst>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0.0_i"/>
    <numFmt numFmtId="166" formatCode="0.0"/>
    <numFmt numFmtId="167" formatCode="0.0%"/>
    <numFmt numFmtId="168" formatCode="#,##0.##########"/>
  </numFmts>
  <fonts count="15"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 Narrow"/>
      <family val="2"/>
    </font>
    <font>
      <sz val="9"/>
      <color rgb="FFFF0000"/>
      <name val="Arial"/>
      <family val="2"/>
    </font>
    <font>
      <b/>
      <sz val="12"/>
      <name val="Arial"/>
      <family val="2"/>
    </font>
    <font>
      <sz val="8"/>
      <color rgb="FFFF0000"/>
      <name val="Calibri"/>
      <family val="2"/>
    </font>
    <font>
      <u val="single"/>
      <sz val="9"/>
      <color theme="1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6F6F6"/>
        <bgColor indexed="64"/>
      </patternFill>
    </fill>
  </fills>
  <borders count="1">
    <border>
      <left/>
      <right/>
      <top/>
      <bottom/>
      <diagonal/>
    </border>
  </borders>
  <cellStyleXfs count="27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165" fontId="0" fillId="0" borderId="0" applyFill="0" applyBorder="0" applyProtection="0">
      <alignment horizontal="right"/>
    </xf>
    <xf numFmtId="0" fontId="2" fillId="0" borderId="0">
      <alignment/>
      <protection/>
    </xf>
    <xf numFmtId="165" fontId="5" fillId="0" borderId="0" applyFill="0" applyBorder="0" applyProtection="0">
      <alignment horizontal="right"/>
    </xf>
    <xf numFmtId="0" fontId="9" fillId="0" borderId="0" applyNumberFormat="0" applyFill="0" applyBorder="0" applyProtection="0">
      <alignment/>
    </xf>
  </cellStyleXfs>
  <cellXfs count="61">
    <xf numFmtId="0" fontId="0" fillId="0" borderId="0" xfId="0" applyAlignment="1">
      <alignment vertical="center"/>
    </xf>
    <xf numFmtId="0" fontId="0" fillId="0" borderId="0" xfId="22" applyFont="1">
      <alignment/>
      <protection/>
    </xf>
    <xf numFmtId="0" fontId="0" fillId="0" borderId="0" xfId="24" applyNumberFormat="1" applyFont="1" applyFill="1" applyBorder="1" applyAlignment="1">
      <alignment/>
      <protection/>
    </xf>
    <xf numFmtId="0" fontId="0" fillId="0" borderId="0" xfId="24" applyFont="1">
      <alignment/>
      <protection/>
    </xf>
    <xf numFmtId="0" fontId="4" fillId="0" borderId="0" xfId="24" applyFont="1">
      <alignment/>
      <protection/>
    </xf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24" applyFont="1" applyBorder="1">
      <alignment/>
      <protection/>
    </xf>
    <xf numFmtId="166" fontId="0" fillId="0" borderId="0" xfId="24" applyNumberFormat="1" applyFont="1">
      <alignment/>
      <protection/>
    </xf>
    <xf numFmtId="0" fontId="3" fillId="0" borderId="0" xfId="24" applyNumberFormat="1" applyFont="1" applyFill="1" applyBorder="1" applyAlignment="1">
      <alignment horizontal="left"/>
      <protection/>
    </xf>
    <xf numFmtId="165" fontId="0" fillId="0" borderId="0" xfId="25" applyFont="1" applyFill="1" applyBorder="1" applyAlignment="1">
      <alignment horizontal="right"/>
    </xf>
    <xf numFmtId="165" fontId="0" fillId="0" borderId="0" xfId="25" applyFont="1" applyAlignment="1">
      <alignment horizontal="right"/>
    </xf>
    <xf numFmtId="166" fontId="0" fillId="0" borderId="0" xfId="24" applyNumberFormat="1" applyFont="1" applyBorder="1">
      <alignment/>
      <protection/>
    </xf>
    <xf numFmtId="0" fontId="0" fillId="0" borderId="0" xfId="22" applyFont="1" applyFill="1" applyBorder="1">
      <alignment/>
      <protection/>
    </xf>
    <xf numFmtId="0" fontId="0" fillId="0" borderId="0" xfId="24" applyFont="1" applyFill="1" applyBorder="1">
      <alignment/>
      <protection/>
    </xf>
    <xf numFmtId="0" fontId="0" fillId="0" borderId="0" xfId="24" applyNumberFormat="1" applyFont="1" applyFill="1" applyBorder="1" applyAlignment="1">
      <alignment horizontal="right" wrapText="1"/>
      <protection/>
    </xf>
    <xf numFmtId="0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 wrapText="1"/>
    </xf>
    <xf numFmtId="0" fontId="0" fillId="0" borderId="0" xfId="24" applyFont="1" applyAlignment="1">
      <alignment horizontal="right"/>
      <protection/>
    </xf>
    <xf numFmtId="1" fontId="0" fillId="0" borderId="0" xfId="24" applyNumberFormat="1" applyFont="1">
      <alignment/>
      <protection/>
    </xf>
    <xf numFmtId="0" fontId="4" fillId="0" borderId="0" xfId="22" applyFont="1">
      <alignment/>
      <protection/>
    </xf>
    <xf numFmtId="0" fontId="3" fillId="0" borderId="0" xfId="0" applyFont="1" applyAlignment="1">
      <alignment vertical="center"/>
    </xf>
    <xf numFmtId="0" fontId="3" fillId="0" borderId="0" xfId="22" applyFont="1">
      <alignment/>
      <protection/>
    </xf>
    <xf numFmtId="0" fontId="3" fillId="0" borderId="0" xfId="24" applyFont="1">
      <alignment/>
      <protection/>
    </xf>
    <xf numFmtId="164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22" applyNumberFormat="1" applyFont="1">
      <alignment/>
      <protection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3" fillId="0" borderId="0" xfId="22" applyFont="1" applyAlignment="1">
      <alignment horizontal="left"/>
      <protection/>
    </xf>
    <xf numFmtId="49" fontId="0" fillId="0" borderId="0" xfId="22" applyNumberFormat="1" applyFont="1" applyFill="1" applyBorder="1" applyAlignment="1">
      <alignment horizontal="left"/>
      <protection/>
    </xf>
    <xf numFmtId="3" fontId="0" fillId="0" borderId="0" xfId="22" applyNumberFormat="1" applyFont="1" applyFill="1" applyBorder="1" applyAlignment="1">
      <alignment/>
      <protection/>
    </xf>
    <xf numFmtId="0" fontId="6" fillId="0" borderId="0" xfId="24" applyFont="1">
      <alignment/>
      <protection/>
    </xf>
    <xf numFmtId="0" fontId="7" fillId="0" borderId="0" xfId="24" applyFont="1" applyAlignment="1">
      <alignment horizontal="left"/>
      <protection/>
    </xf>
    <xf numFmtId="0" fontId="7" fillId="0" borderId="0" xfId="22" applyFont="1" applyAlignment="1">
      <alignment horizontal="left"/>
      <protection/>
    </xf>
    <xf numFmtId="0" fontId="1" fillId="0" borderId="0" xfId="24" applyFont="1" applyAlignment="1">
      <alignment horizontal="left" vertical="center"/>
      <protection/>
    </xf>
    <xf numFmtId="0" fontId="1" fillId="0" borderId="0" xfId="22" applyFont="1" applyAlignment="1">
      <alignment horizontal="left" vertical="center"/>
      <protection/>
    </xf>
    <xf numFmtId="0" fontId="0" fillId="0" borderId="0" xfId="0" applyNumberFormat="1" applyFont="1" applyFill="1" applyBorder="1" applyAlignment="1">
      <alignment/>
    </xf>
    <xf numFmtId="0" fontId="0" fillId="0" borderId="0" xfId="22" applyFont="1">
      <alignment/>
      <protection/>
    </xf>
    <xf numFmtId="0" fontId="6" fillId="0" borderId="0" xfId="22" applyFont="1">
      <alignment/>
      <protection/>
    </xf>
    <xf numFmtId="0" fontId="0" fillId="0" borderId="0" xfId="24" applyNumberFormat="1" applyFont="1" applyFill="1" applyBorder="1" applyAlignment="1">
      <alignment/>
      <protection/>
    </xf>
    <xf numFmtId="0" fontId="0" fillId="0" borderId="0" xfId="24" applyFont="1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0" xfId="24" applyFont="1" applyFill="1">
      <alignment/>
      <protection/>
    </xf>
    <xf numFmtId="0" fontId="8" fillId="0" borderId="0" xfId="0" applyFont="1" applyAlignment="1">
      <alignment vertical="center"/>
    </xf>
    <xf numFmtId="166" fontId="0" fillId="0" borderId="0" xfId="22" applyNumberFormat="1" applyFont="1">
      <alignment/>
      <protection/>
    </xf>
    <xf numFmtId="166" fontId="0" fillId="0" borderId="0" xfId="24" applyNumberFormat="1" applyFont="1" applyFill="1" applyBorder="1" applyAlignment="1">
      <alignment horizontal="right"/>
      <protection/>
    </xf>
    <xf numFmtId="166" fontId="0" fillId="0" borderId="0" xfId="24" applyNumberFormat="1" applyFont="1" applyFill="1">
      <alignment/>
      <protection/>
    </xf>
    <xf numFmtId="0" fontId="9" fillId="0" borderId="0" xfId="26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10" fontId="0" fillId="0" borderId="0" xfId="22" applyNumberFormat="1" applyFont="1">
      <alignment/>
      <protection/>
    </xf>
    <xf numFmtId="166" fontId="0" fillId="0" borderId="0" xfId="0" applyNumberFormat="1" applyAlignment="1">
      <alignment/>
    </xf>
    <xf numFmtId="0" fontId="0" fillId="0" borderId="0" xfId="22" applyFont="1" applyFill="1">
      <alignment/>
      <protection/>
    </xf>
    <xf numFmtId="168" fontId="0" fillId="2" borderId="0" xfId="0" applyNumberFormat="1" applyFont="1" applyFill="1" applyAlignment="1">
      <alignment horizontal="right" vertical="center" shrinkToFit="1"/>
    </xf>
    <xf numFmtId="0" fontId="9" fillId="0" borderId="0" xfId="26" applyAlignment="1">
      <alignment vertical="center"/>
    </xf>
    <xf numFmtId="164" fontId="0" fillId="0" borderId="0" xfId="0" applyNumberFormat="1" applyFont="1" applyAlignment="1">
      <alignment horizontal="right" vertical="center" shrinkToFi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Normal 3" xfId="22"/>
    <cellStyle name="NumberCellStyle" xfId="23"/>
    <cellStyle name="Normal 2 2" xfId="24"/>
    <cellStyle name="NumberCellStyle 2" xfId="25"/>
    <cellStyle name="Hyperlink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young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people and the total population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who perceive themselves to be in good or very good health,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05"/>
          <c:y val="0.1905"/>
          <c:w val="0.9135"/>
          <c:h val="0.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1'!$C$10</c:f>
              <c:strCache>
                <c:ptCount val="1"/>
                <c:pt idx="0">
                  <c:v> 16-29 years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1'!$B$11:$B$42</c:f>
              <c:strCache/>
            </c:strRef>
          </c:cat>
          <c:val>
            <c:numRef>
              <c:f>'Figure 1'!$C$11:$C$42</c:f>
              <c:numCache/>
            </c:numRef>
          </c:val>
        </c:ser>
        <c:ser>
          <c:idx val="1"/>
          <c:order val="1"/>
          <c:tx>
            <c:strRef>
              <c:f>'Figure 1'!$D$10</c:f>
              <c:strCache>
                <c:ptCount val="1"/>
                <c:pt idx="0">
                  <c:v>16 years or over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1'!$B$11:$B$42</c:f>
              <c:strCache/>
            </c:strRef>
          </c:cat>
          <c:val>
            <c:numRef>
              <c:f>'Figure 1'!$D$11:$D$42</c:f>
              <c:numCache/>
            </c:numRef>
          </c:val>
        </c:ser>
        <c:overlap val="-27"/>
        <c:gapWidth val="75"/>
        <c:axId val="35115201"/>
        <c:axId val="47601354"/>
      </c:barChart>
      <c:catAx>
        <c:axId val="35115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01354"/>
        <c:crosses val="autoZero"/>
        <c:auto val="1"/>
        <c:lblOffset val="100"/>
        <c:noMultiLvlLbl val="0"/>
      </c:catAx>
      <c:valAx>
        <c:axId val="47601354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3511520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75"/>
          <c:y val="0.82475"/>
          <c:w val="0.43475"/>
          <c:h val="0.0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(aged 16-29 years) who perceive themselves to be in good or very good health, by income quintile,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5"/>
          <c:y val="0.1685"/>
          <c:w val="0.94625"/>
          <c:h val="0.4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First quintile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2'!$C$11:$C$43</c:f>
              <c:strCache/>
            </c:strRef>
          </c:cat>
          <c:val>
            <c:numRef>
              <c:f>'Figure 2'!$D$11:$D$44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Fifth quintile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2'!$C$11:$C$43</c:f>
              <c:strCache/>
            </c:strRef>
          </c:cat>
          <c:val>
            <c:numRef>
              <c:f>'Figure 2'!$E$11:$E$44</c:f>
              <c:numCache/>
            </c:numRef>
          </c:val>
        </c:ser>
        <c:axId val="25759003"/>
        <c:axId val="30504436"/>
      </c:barChart>
      <c:catAx>
        <c:axId val="25759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04436"/>
        <c:crosses val="autoZero"/>
        <c:auto val="1"/>
        <c:lblOffset val="100"/>
        <c:noMultiLvlLbl val="0"/>
      </c:catAx>
      <c:valAx>
        <c:axId val="3050443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575900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3425"/>
          <c:y val="0.79975"/>
          <c:w val="0.33425"/>
          <c:h val="0.042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aged 16-29 years suffering from a long-standing illness or health problem, by sex,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4"/>
          <c:w val="0.97075"/>
          <c:h val="0.5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Young men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3'!$C$11:$C$41</c:f>
              <c:strCache/>
            </c:strRef>
          </c:cat>
          <c:val>
            <c:numRef>
              <c:f>'Figure 3'!$D$11:$D$41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Young women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3'!$C$11:$C$41</c:f>
              <c:strCache/>
            </c:strRef>
          </c:cat>
          <c:val>
            <c:numRef>
              <c:f>'Figure 3'!$E$11:$E$41</c:f>
              <c:numCache/>
            </c:numRef>
          </c:val>
        </c:ser>
        <c:overlap val="-25"/>
        <c:gapWidth val="75"/>
        <c:axId val="6104469"/>
        <c:axId val="54940222"/>
      </c:barChart>
      <c:catAx>
        <c:axId val="6104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40222"/>
        <c:crosses val="autoZero"/>
        <c:auto val="1"/>
        <c:lblOffset val="100"/>
        <c:noMultiLvlLbl val="0"/>
      </c:catAx>
      <c:valAx>
        <c:axId val="54940222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610446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6275"/>
          <c:y val="0.773"/>
          <c:w val="0.27575"/>
          <c:h val="0.041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Disability prevalence among young people and adults, by sex, EU,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2010-2022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1875"/>
          <c:w val="0.97075"/>
          <c:h val="0.55225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4'!$C$11</c:f>
              <c:strCache>
                <c:ptCount val="1"/>
                <c:pt idx="0">
                  <c:v>Males: 16-29 year olds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4'!$D$10:$P$10</c:f>
              <c:numCache/>
            </c:numRef>
          </c:cat>
          <c:val>
            <c:numRef>
              <c:f>'Figure 4'!$D$11:$P$11</c:f>
              <c:numCache/>
            </c:numRef>
          </c:val>
          <c:smooth val="0"/>
        </c:ser>
        <c:ser>
          <c:idx val="0"/>
          <c:order val="1"/>
          <c:tx>
            <c:strRef>
              <c:f>'Figure 4'!$C$12</c:f>
              <c:strCache>
                <c:ptCount val="1"/>
                <c:pt idx="0">
                  <c:v>Males: 16 years or older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4'!$D$10:$P$10</c:f>
              <c:numCache/>
            </c:numRef>
          </c:cat>
          <c:val>
            <c:numRef>
              <c:f>'Figure 4'!$D$12:$P$12</c:f>
              <c:numCache/>
            </c:numRef>
          </c:val>
          <c:smooth val="0"/>
        </c:ser>
        <c:ser>
          <c:idx val="3"/>
          <c:order val="2"/>
          <c:tx>
            <c:strRef>
              <c:f>'Figure 4'!$C$13</c:f>
              <c:strCache>
                <c:ptCount val="1"/>
                <c:pt idx="0">
                  <c:v>Females: 16-29 year olds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4'!$D$10:$P$10</c:f>
              <c:numCache/>
            </c:numRef>
          </c:cat>
          <c:val>
            <c:numRef>
              <c:f>'Figure 4'!$D$13:$P$13</c:f>
              <c:numCache/>
            </c:numRef>
          </c:val>
          <c:smooth val="0"/>
        </c:ser>
        <c:ser>
          <c:idx val="2"/>
          <c:order val="3"/>
          <c:tx>
            <c:strRef>
              <c:f>'Figure 4'!$C$14</c:f>
              <c:strCache>
                <c:ptCount val="1"/>
                <c:pt idx="0">
                  <c:v>Females: 16 years or older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4'!$D$10:$P$10</c:f>
              <c:numCache/>
            </c:numRef>
          </c:cat>
          <c:val>
            <c:numRef>
              <c:f>'Figure 4'!$D$14:$P$14</c:f>
              <c:numCache/>
            </c:numRef>
          </c:val>
          <c:smooth val="0"/>
        </c:ser>
        <c:axId val="24699951"/>
        <c:axId val="20972968"/>
      </c:lineChart>
      <c:catAx>
        <c:axId val="24699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72968"/>
        <c:crosses val="autoZero"/>
        <c:auto val="1"/>
        <c:lblOffset val="100"/>
        <c:noMultiLvlLbl val="0"/>
      </c:catAx>
      <c:valAx>
        <c:axId val="209729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2469995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9375"/>
          <c:y val="0.80375"/>
          <c:w val="0.80075"/>
          <c:h val="0.096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Prevalence of moderate or severe disability among young people aged 16-29 years, by income quintile,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19"/>
          <c:w val="0.97075"/>
          <c:h val="0.6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First quintile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5'!$C$11:$C$42</c:f>
              <c:strCache/>
            </c:strRef>
          </c:cat>
          <c:val>
            <c:numRef>
              <c:f>'Figure 5'!$D$11:$D$42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Fifth quintile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5'!$C$11:$C$42</c:f>
              <c:strCache/>
            </c:strRef>
          </c:cat>
          <c:val>
            <c:numRef>
              <c:f>'Figure 5'!$E$11:$E$42</c:f>
              <c:numCache/>
            </c:numRef>
          </c:val>
        </c:ser>
        <c:overlap val="-27"/>
        <c:gapWidth val="75"/>
        <c:axId val="54538985"/>
        <c:axId val="21088818"/>
      </c:barChart>
      <c:catAx>
        <c:axId val="54538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88818"/>
        <c:crosses val="autoZero"/>
        <c:auto val="1"/>
        <c:lblOffset val="100"/>
        <c:noMultiLvlLbl val="0"/>
      </c:catAx>
      <c:valAx>
        <c:axId val="21088818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5453898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655"/>
          <c:y val="0.845"/>
          <c:w val="0.2705"/>
          <c:h val="0.04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Causes of death by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age group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125"/>
          <c:y val="0.0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117"/>
          <c:w val="0.75375"/>
          <c:h val="0.7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Circulatory system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6'!$D$11:$D$12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Neoplasms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6'!$E$11:$E$12</c:f>
              <c:numCache/>
            </c:numRef>
          </c:val>
        </c:ser>
        <c:ser>
          <c:idx val="2"/>
          <c:order val="2"/>
          <c:tx>
            <c:strRef>
              <c:f>'Figure 6'!$F$10</c:f>
              <c:strCache>
                <c:ptCount val="1"/>
                <c:pt idx="0">
                  <c:v>COVID-19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6'!$F$11:$F$12</c:f>
              <c:numCache/>
            </c:numRef>
          </c:val>
        </c:ser>
        <c:ser>
          <c:idx val="3"/>
          <c:order val="3"/>
          <c:tx>
            <c:strRef>
              <c:f>'Figure 6'!$G$10</c:f>
              <c:strCache>
                <c:ptCount val="1"/>
                <c:pt idx="0">
                  <c:v>Respiratory system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6'!$G$11:$G$12</c:f>
              <c:numCache/>
            </c:numRef>
          </c:val>
        </c:ser>
        <c:ser>
          <c:idx val="4"/>
          <c:order val="4"/>
          <c:tx>
            <c:strRef>
              <c:f>'Figure 6'!$H$10</c:f>
              <c:strCache>
                <c:ptCount val="1"/>
                <c:pt idx="0">
                  <c:v>Digestive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6'!$H$11:$H$12</c:f>
              <c:numCache/>
            </c:numRef>
          </c:val>
        </c:ser>
        <c:ser>
          <c:idx val="5"/>
          <c:order val="5"/>
          <c:tx>
            <c:strRef>
              <c:f>'Figure 6'!$I$10</c:f>
              <c:strCache>
                <c:ptCount val="1"/>
                <c:pt idx="0">
                  <c:v>Nervous system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6'!$I$11:$I$12</c:f>
              <c:numCache/>
            </c:numRef>
          </c:val>
        </c:ser>
        <c:ser>
          <c:idx val="6"/>
          <c:order val="6"/>
          <c:tx>
            <c:strRef>
              <c:f>'Figure 6'!$J$10</c:f>
              <c:strCache>
                <c:ptCount val="1"/>
                <c:pt idx="0">
                  <c:v>Mental and behavioural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6'!$J$11:$J$12</c:f>
              <c:numCache/>
            </c:numRef>
          </c:val>
        </c:ser>
        <c:ser>
          <c:idx val="7"/>
          <c:order val="7"/>
          <c:tx>
            <c:strRef>
              <c:f>'Figure 6'!$K$10</c:f>
              <c:strCache>
                <c:ptCount val="1"/>
                <c:pt idx="0">
                  <c:v>Endocrine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6'!$K$11:$K$12</c:f>
              <c:numCache/>
            </c:numRef>
          </c:val>
        </c:ser>
        <c:ser>
          <c:idx val="8"/>
          <c:order val="8"/>
          <c:tx>
            <c:strRef>
              <c:f>'Figure 6'!$N$10</c:f>
              <c:strCache>
                <c:ptCount val="1"/>
                <c:pt idx="0">
                  <c:v>Accidents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6'!$N$11:$N$12</c:f>
              <c:numCache/>
            </c:numRef>
          </c:val>
        </c:ser>
        <c:ser>
          <c:idx val="9"/>
          <c:order val="9"/>
          <c:tx>
            <c:strRef>
              <c:f>'Figure 6'!$L$10</c:f>
              <c:strCache>
                <c:ptCount val="1"/>
                <c:pt idx="0">
                  <c:v>Infectious and parasitic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6'!$L$11:$L$12</c:f>
              <c:numCache/>
            </c:numRef>
          </c:val>
        </c:ser>
        <c:ser>
          <c:idx val="10"/>
          <c:order val="10"/>
          <c:tx>
            <c:strRef>
              <c:f>'Figure 6'!$O$10</c:f>
              <c:strCache>
                <c:ptCount val="1"/>
                <c:pt idx="0">
                  <c:v>Intentional self-harm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6'!$O$11:$O$12</c:f>
              <c:numCache/>
            </c:numRef>
          </c:val>
        </c:ser>
        <c:ser>
          <c:idx val="11"/>
          <c:order val="11"/>
          <c:tx>
            <c:strRef>
              <c:f>'Figure 6'!$M$10</c:f>
              <c:strCache>
                <c:ptCount val="1"/>
                <c:pt idx="0">
                  <c:v>Congenital malformations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6'!$M$11:$M$12</c:f>
              <c:numCache/>
            </c:numRef>
          </c:val>
        </c:ser>
        <c:ser>
          <c:idx val="12"/>
          <c:order val="12"/>
          <c:tx>
            <c:strRef>
              <c:f>'Figure 6'!$P$10</c:f>
              <c:strCache>
                <c:ptCount val="1"/>
                <c:pt idx="0">
                  <c:v>Other causes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6'!$P$11:$P$12</c:f>
              <c:numCache/>
            </c:numRef>
          </c:val>
        </c:ser>
        <c:overlap val="100"/>
        <c:axId val="55581635"/>
        <c:axId val="30472668"/>
      </c:barChart>
      <c:catAx>
        <c:axId val="55581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0472668"/>
        <c:crosses val="autoZero"/>
        <c:auto val="1"/>
        <c:lblOffset val="100"/>
        <c:noMultiLvlLbl val="0"/>
      </c:catAx>
      <c:valAx>
        <c:axId val="3047266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581635"/>
        <c:crosses val="autoZero"/>
        <c:crossBetween val="between"/>
        <c:dispUnits/>
        <c:majorUnit val="20"/>
      </c:valAx>
    </c:plotArea>
    <c:legend>
      <c:legendPos val="r"/>
      <c:layout>
        <c:manualLayout>
          <c:xMode val="edge"/>
          <c:yMode val="edge"/>
          <c:x val="0.77775"/>
          <c:y val="0.11625"/>
          <c:w val="0.22225"/>
          <c:h val="0.753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Deaths of young people caused by intentional self-harm, by age group, EU, 2000-2021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deaths)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5"/>
          <c:y val="0.1675"/>
          <c:w val="0.80375"/>
          <c:h val="0.625"/>
        </c:manualLayout>
      </c:layout>
      <c:lineChart>
        <c:grouping val="standard"/>
        <c:varyColors val="0"/>
        <c:ser>
          <c:idx val="2"/>
          <c:order val="0"/>
          <c:tx>
            <c:strRef>
              <c:f>'Figure 7'!$C$11</c:f>
              <c:strCache>
                <c:ptCount val="1"/>
                <c:pt idx="0">
                  <c:v>15-19 years</c:v>
                </c:pt>
              </c:strCache>
            </c:strRef>
          </c:tx>
          <c:spPr>
            <a:ln w="28575" cap="rnd" cmpd="sng">
              <a:solidFill>
                <a:schemeClr val="accent2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7'!$D$10:$Y$10</c:f>
              <c:strCache/>
            </c:strRef>
          </c:cat>
          <c:val>
            <c:numRef>
              <c:f>'Figure 7'!$D$11:$Y$11</c:f>
              <c:numCache/>
            </c:numRef>
          </c:val>
          <c:smooth val="0"/>
        </c:ser>
        <c:ser>
          <c:idx val="3"/>
          <c:order val="1"/>
          <c:tx>
            <c:strRef>
              <c:f>'Figure 7'!$C$12</c:f>
              <c:strCache>
                <c:ptCount val="1"/>
                <c:pt idx="0">
                  <c:v>20-24 years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7'!$D$10:$Y$10</c:f>
              <c:strCache/>
            </c:strRef>
          </c:cat>
          <c:val>
            <c:numRef>
              <c:f>'Figure 7'!$D$12:$Y$12</c:f>
              <c:numCache/>
            </c:numRef>
          </c:val>
          <c:smooth val="0"/>
        </c:ser>
        <c:ser>
          <c:idx val="0"/>
          <c:order val="2"/>
          <c:tx>
            <c:strRef>
              <c:f>'Figure 7'!$C$13</c:f>
              <c:strCache>
                <c:ptCount val="1"/>
                <c:pt idx="0">
                  <c:v>25-29 years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7'!$D$10:$Y$10</c:f>
              <c:strCache/>
            </c:strRef>
          </c:cat>
          <c:val>
            <c:numRef>
              <c:f>'Figure 7'!$D$13:$Y$13</c:f>
              <c:numCache/>
            </c:numRef>
          </c:val>
          <c:smooth val="0"/>
        </c:ser>
        <c:axId val="5818557"/>
        <c:axId val="52367014"/>
      </c:lineChart>
      <c:catAx>
        <c:axId val="5818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67014"/>
        <c:crosses val="autoZero"/>
        <c:auto val="1"/>
        <c:lblOffset val="100"/>
        <c:noMultiLvlLbl val="0"/>
      </c:catAx>
      <c:valAx>
        <c:axId val="523670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1855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645"/>
          <c:y val="0.52375"/>
          <c:w val="0.1335"/>
          <c:h val="0.300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Crude death rates from intentional self-harm, by age group and sex,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2011 and 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deaths per 100 000 inhabitants)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6525"/>
          <c:w val="0.948"/>
          <c:h val="0.6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8'!$D$10:$D$11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8'!$C$12:$C$15</c:f>
              <c:strCache/>
            </c:strRef>
          </c:cat>
          <c:val>
            <c:numRef>
              <c:f>'Figure 8'!$D$12:$D$15</c:f>
              <c:numCache/>
            </c:numRef>
          </c:val>
        </c:ser>
        <c:ser>
          <c:idx val="1"/>
          <c:order val="1"/>
          <c:tx>
            <c:strRef>
              <c:f>'Figure 8'!$F$10:$F$11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FFC000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8'!$C$12:$C$15</c:f>
              <c:strCache/>
            </c:strRef>
          </c:cat>
          <c:val>
            <c:numRef>
              <c:f>'Figure 8'!$F$12:$F$15</c:f>
              <c:numCache/>
            </c:numRef>
          </c:val>
        </c:ser>
        <c:axId val="1541079"/>
        <c:axId val="13869712"/>
      </c:barChart>
      <c:lineChart>
        <c:grouping val="standard"/>
        <c:varyColors val="0"/>
        <c:ser>
          <c:idx val="2"/>
          <c:order val="2"/>
          <c:tx>
            <c:strRef>
              <c:f>'Figure 8'!$E$10:$E$11</c:f>
              <c:strCache>
                <c:ptCount val="1"/>
                <c:pt idx="0">
                  <c:v>Males</c:v>
                </c:pt>
              </c:strCache>
            </c:strRef>
          </c:tx>
          <c:spPr>
            <a:ln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5"/>
            <c:spPr>
              <a:solidFill>
                <a:srgbClr val="002060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8'!$C$12:$C$15</c:f>
              <c:strCache/>
            </c:strRef>
          </c:cat>
          <c:val>
            <c:numRef>
              <c:f>'Figure 8'!$E$12:$E$15</c:f>
              <c:numCache/>
            </c:numRef>
          </c:val>
          <c:smooth val="0"/>
        </c:ser>
        <c:ser>
          <c:idx val="3"/>
          <c:order val="3"/>
          <c:tx>
            <c:strRef>
              <c:f>'Figure 8'!$G$10:$G$11</c:f>
              <c:strCache>
                <c:ptCount val="1"/>
                <c:pt idx="0">
                  <c:v>Females</c:v>
                </c:pt>
              </c:strCache>
            </c:strRef>
          </c:tx>
          <c:spPr>
            <a:ln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5"/>
            <c:spPr>
              <a:solidFill>
                <a:srgbClr val="FFC000"/>
              </a:solidFill>
              <a:ln>
                <a:solidFill>
                  <a:srgbClr val="00206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8'!$C$12:$C$15</c:f>
              <c:strCache/>
            </c:strRef>
          </c:cat>
          <c:val>
            <c:numRef>
              <c:f>'Figure 8'!$G$12:$G$15</c:f>
              <c:numCache/>
            </c:numRef>
          </c:val>
          <c:smooth val="0"/>
        </c:ser>
        <c:marker val="1"/>
        <c:axId val="1541079"/>
        <c:axId val="13869712"/>
      </c:lineChart>
      <c:catAx>
        <c:axId val="1541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3869712"/>
        <c:crosses val="autoZero"/>
        <c:auto val="1"/>
        <c:lblOffset val="100"/>
        <c:noMultiLvlLbl val="0"/>
      </c:catAx>
      <c:valAx>
        <c:axId val="138697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4107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345"/>
          <c:y val="0.859"/>
          <c:w val="0.95375"/>
          <c:h val="0.066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Deaths of young people from transport accidents, by age group, EU, 2000-2021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deaths)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375"/>
          <c:y val="0.17425"/>
          <c:w val="0.79575"/>
          <c:h val="0.6185"/>
        </c:manualLayout>
      </c:layout>
      <c:lineChart>
        <c:grouping val="standard"/>
        <c:varyColors val="0"/>
        <c:ser>
          <c:idx val="4"/>
          <c:order val="0"/>
          <c:tx>
            <c:strRef>
              <c:f>'Figure 9'!$C$11</c:f>
              <c:strCache>
                <c:ptCount val="1"/>
                <c:pt idx="0">
                  <c:v>15-19 years</c:v>
                </c:pt>
              </c:strCache>
            </c:strRef>
          </c:tx>
          <c:spPr>
            <a:ln w="28575" cap="rnd" cmpd="sng">
              <a:solidFill>
                <a:schemeClr val="accent2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9'!$D$10:$Y$10</c:f>
              <c:strCache/>
            </c:strRef>
          </c:cat>
          <c:val>
            <c:numRef>
              <c:f>'Figure 9'!$D$11:$Y$11</c:f>
              <c:numCache/>
            </c:numRef>
          </c:val>
          <c:smooth val="0"/>
        </c:ser>
        <c:ser>
          <c:idx val="0"/>
          <c:order val="1"/>
          <c:tx>
            <c:strRef>
              <c:f>'Figure 9'!$C$12</c:f>
              <c:strCache>
                <c:ptCount val="1"/>
                <c:pt idx="0">
                  <c:v>20-24 years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9'!$D$10:$Y$10</c:f>
              <c:strCache/>
            </c:strRef>
          </c:cat>
          <c:val>
            <c:numRef>
              <c:f>'Figure 9'!$D$12:$Y$12</c:f>
              <c:numCache/>
            </c:numRef>
          </c:val>
          <c:smooth val="0"/>
        </c:ser>
        <c:ser>
          <c:idx val="3"/>
          <c:order val="2"/>
          <c:tx>
            <c:strRef>
              <c:f>'Figure 9'!$C$13</c:f>
              <c:strCache>
                <c:ptCount val="1"/>
                <c:pt idx="0">
                  <c:v>25-29 years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9'!$D$10:$Y$10</c:f>
              <c:strCache/>
            </c:strRef>
          </c:cat>
          <c:val>
            <c:numRef>
              <c:f>'Figure 9'!$D$13:$Y$13</c:f>
              <c:numCache/>
            </c:numRef>
          </c:val>
          <c:smooth val="0"/>
        </c:ser>
        <c:axId val="57718545"/>
        <c:axId val="49704858"/>
      </c:lineChart>
      <c:catAx>
        <c:axId val="57718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04858"/>
        <c:crosses val="autoZero"/>
        <c:auto val="1"/>
        <c:lblOffset val="100"/>
        <c:noMultiLvlLbl val="0"/>
      </c:catAx>
      <c:valAx>
        <c:axId val="497048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71854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5925"/>
          <c:y val="0.526"/>
          <c:w val="0.13875"/>
          <c:h val="0.298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334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</a:t>
          </a: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hlth_silc_10)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285750</xdr:colOff>
      <xdr:row>10</xdr:row>
      <xdr:rowOff>0</xdr:rowOff>
    </xdr:from>
    <xdr:to>
      <xdr:col>23</xdr:col>
      <xdr:colOff>514350</xdr:colOff>
      <xdr:row>50</xdr:row>
      <xdr:rowOff>104775</xdr:rowOff>
    </xdr:to>
    <xdr:graphicFrame macro="">
      <xdr:nvGraphicFramePr>
        <xdr:cNvPr id="4" name="Chart 3"/>
        <xdr:cNvGraphicFramePr/>
      </xdr:nvGraphicFramePr>
      <xdr:xfrm>
        <a:off x="4848225" y="1781175"/>
        <a:ext cx="998220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181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hlth_cd_aro)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390525</xdr:colOff>
      <xdr:row>20</xdr:row>
      <xdr:rowOff>428625</xdr:rowOff>
    </xdr:from>
    <xdr:to>
      <xdr:col>14</xdr:col>
      <xdr:colOff>533400</xdr:colOff>
      <xdr:row>62</xdr:row>
      <xdr:rowOff>104775</xdr:rowOff>
    </xdr:to>
    <xdr:graphicFrame macro="">
      <xdr:nvGraphicFramePr>
        <xdr:cNvPr id="3" name="Chart 2"/>
        <xdr:cNvGraphicFramePr/>
      </xdr:nvGraphicFramePr>
      <xdr:xfrm>
        <a:off x="1000125" y="3486150"/>
        <a:ext cx="95345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229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Estimates.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codes: hlth_cd_anr and hlth_cd_aro)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390525</xdr:colOff>
      <xdr:row>23</xdr:row>
      <xdr:rowOff>19050</xdr:rowOff>
    </xdr:from>
    <xdr:to>
      <xdr:col>21</xdr:col>
      <xdr:colOff>38100</xdr:colOff>
      <xdr:row>60</xdr:row>
      <xdr:rowOff>95250</xdr:rowOff>
    </xdr:to>
    <xdr:graphicFrame macro="">
      <xdr:nvGraphicFramePr>
        <xdr:cNvPr id="3" name="Chart 2"/>
        <xdr:cNvGraphicFramePr/>
      </xdr:nvGraphicFramePr>
      <xdr:xfrm>
        <a:off x="1609725" y="35814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295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hlth_cd_acdr2)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27</xdr:row>
      <xdr:rowOff>9525</xdr:rowOff>
    </xdr:from>
    <xdr:to>
      <xdr:col>16</xdr:col>
      <xdr:colOff>457200</xdr:colOff>
      <xdr:row>64</xdr:row>
      <xdr:rowOff>76200</xdr:rowOff>
    </xdr:to>
    <xdr:graphicFrame macro="">
      <xdr:nvGraphicFramePr>
        <xdr:cNvPr id="4" name="Chart 3"/>
        <xdr:cNvGraphicFramePr/>
      </xdr:nvGraphicFramePr>
      <xdr:xfrm>
        <a:off x="1314450" y="4171950"/>
        <a:ext cx="95250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229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Estimates.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codes: hlth_cd_anr and hlth_cd_aro)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200025</xdr:colOff>
      <xdr:row>23</xdr:row>
      <xdr:rowOff>47625</xdr:rowOff>
    </xdr:from>
    <xdr:to>
      <xdr:col>20</xdr:col>
      <xdr:colOff>171450</xdr:colOff>
      <xdr:row>60</xdr:row>
      <xdr:rowOff>123825</xdr:rowOff>
    </xdr:to>
    <xdr:graphicFrame macro="">
      <xdr:nvGraphicFramePr>
        <xdr:cNvPr id="3" name="Chart 2"/>
        <xdr:cNvGraphicFramePr/>
      </xdr:nvGraphicFramePr>
      <xdr:xfrm>
        <a:off x="1419225" y="36099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8</xdr:row>
      <xdr:rowOff>123825</xdr:rowOff>
    </xdr:from>
    <xdr:to>
      <xdr:col>25</xdr:col>
      <xdr:colOff>314325</xdr:colOff>
      <xdr:row>50</xdr:row>
      <xdr:rowOff>57150</xdr:rowOff>
    </xdr:to>
    <xdr:graphicFrame macro="">
      <xdr:nvGraphicFramePr>
        <xdr:cNvPr id="2" name="Chart 1"/>
        <xdr:cNvGraphicFramePr/>
      </xdr:nvGraphicFramePr>
      <xdr:xfrm>
        <a:off x="4933950" y="1400175"/>
        <a:ext cx="10620375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0.87925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019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hlth_silc_10)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11</xdr:row>
      <xdr:rowOff>57150</xdr:rowOff>
    </xdr:from>
    <xdr:to>
      <xdr:col>22</xdr:col>
      <xdr:colOff>361950</xdr:colOff>
      <xdr:row>48</xdr:row>
      <xdr:rowOff>133350</xdr:rowOff>
    </xdr:to>
    <xdr:graphicFrame macro="">
      <xdr:nvGraphicFramePr>
        <xdr:cNvPr id="4" name="Chart 3"/>
        <xdr:cNvGraphicFramePr/>
      </xdr:nvGraphicFramePr>
      <xdr:xfrm>
        <a:off x="4981575" y="1790700"/>
        <a:ext cx="95059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0.856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305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Estimate</a:t>
          </a:r>
        </a:p>
        <a:p>
          <a:r>
            <a:rPr lang="en-IE" sz="1200">
              <a:latin typeface="Arial" panose="020B0604020202020204" pitchFamily="34" charset="0"/>
            </a:rPr>
            <a:t>(²) Low reliability</a:t>
          </a:r>
        </a:p>
        <a:p>
          <a:r>
            <a:rPr lang="en-IE" sz="1200">
              <a:latin typeface="Arial" panose="020B0604020202020204" pitchFamily="34" charset="0"/>
            </a:rPr>
            <a:t>Romania: no data available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hlth_silc_04)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152400</xdr:colOff>
      <xdr:row>10</xdr:row>
      <xdr:rowOff>76200</xdr:rowOff>
    </xdr:from>
    <xdr:to>
      <xdr:col>23</xdr:col>
      <xdr:colOff>381000</xdr:colOff>
      <xdr:row>51</xdr:row>
      <xdr:rowOff>28575</xdr:rowOff>
    </xdr:to>
    <xdr:graphicFrame macro="">
      <xdr:nvGraphicFramePr>
        <xdr:cNvPr id="3" name="Chart 2"/>
        <xdr:cNvGraphicFramePr/>
      </xdr:nvGraphicFramePr>
      <xdr:xfrm>
        <a:off x="4686300" y="1809750"/>
        <a:ext cx="998220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695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data between 2010 and 2016 are estimates.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hlth_silc_12)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24</xdr:row>
      <xdr:rowOff>85725</xdr:rowOff>
    </xdr:from>
    <xdr:to>
      <xdr:col>12</xdr:col>
      <xdr:colOff>619125</xdr:colOff>
      <xdr:row>65</xdr:row>
      <xdr:rowOff>47625</xdr:rowOff>
    </xdr:to>
    <xdr:graphicFrame macro="">
      <xdr:nvGraphicFramePr>
        <xdr:cNvPr id="2" name="Chart 1"/>
        <xdr:cNvGraphicFramePr/>
      </xdr:nvGraphicFramePr>
      <xdr:xfrm>
        <a:off x="1247775" y="3781425"/>
        <a:ext cx="995362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hlth_silc_12)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1bc985e4-5ab9-429f-91ac-93490cfec88b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69062e8-3411-45c7-ae84-53711a51cc67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cb8c656f-2de9-4674-9659-ad2803df8e9b?lang=en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3e08525e-180b-410a-b3a1-c7bd81c519b4?lang=en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66b1641-b790-4b21-8ada-52b19f9e0e91?lang=en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1bb8406a-3caf-437c-b6d1-af8e0eee462b?lang=en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55997b6-76c4-42e7-a772-398ec6b82ac5?lang=en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b07550c-6e5b-40fc-9220-6a0b06b9dbb0?lang=en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74151-C2C2-45A0-9284-5F089CE03213}">
  <dimension ref="A2:E52"/>
  <sheetViews>
    <sheetView workbookViewId="0" topLeftCell="A4">
      <selection activeCell="E34" sqref="E34"/>
    </sheetView>
  </sheetViews>
  <sheetFormatPr defaultColWidth="9.140625" defaultRowHeight="12"/>
  <sheetData>
    <row r="2" ht="12">
      <c r="B2" s="22" t="s">
        <v>108</v>
      </c>
    </row>
    <row r="3" ht="12">
      <c r="B3" s="22"/>
    </row>
    <row r="4" ht="12">
      <c r="B4" s="3"/>
    </row>
    <row r="5" ht="15.75">
      <c r="B5" s="37" t="s">
        <v>125</v>
      </c>
    </row>
    <row r="6" ht="12.75">
      <c r="B6" s="38" t="s">
        <v>62</v>
      </c>
    </row>
    <row r="9" spans="2:5" ht="12">
      <c r="B9" s="3"/>
      <c r="C9" s="3"/>
      <c r="D9" s="3"/>
      <c r="E9" s="3"/>
    </row>
    <row r="10" spans="2:5" ht="48" customHeight="1">
      <c r="B10" s="14"/>
      <c r="C10" s="15" t="s">
        <v>115</v>
      </c>
      <c r="D10" s="15" t="s">
        <v>114</v>
      </c>
      <c r="E10" s="3" t="s">
        <v>64</v>
      </c>
    </row>
    <row r="11" spans="2:5" ht="12">
      <c r="B11" s="43" t="s">
        <v>63</v>
      </c>
      <c r="C11" s="49">
        <v>90.1</v>
      </c>
      <c r="D11" s="49">
        <v>67.8</v>
      </c>
      <c r="E11">
        <f aca="true" t="shared" si="0" ref="E11">C11-D11</f>
        <v>22.299999999999997</v>
      </c>
    </row>
    <row r="12" spans="2:5" ht="12">
      <c r="B12" s="14"/>
      <c r="C12" s="20"/>
      <c r="D12" s="20"/>
      <c r="E12" s="8"/>
    </row>
    <row r="13" spans="2:5" ht="12">
      <c r="B13" s="2" t="s">
        <v>6</v>
      </c>
      <c r="C13" s="49">
        <v>98</v>
      </c>
      <c r="D13" s="3">
        <v>73.3</v>
      </c>
      <c r="E13" s="8">
        <f aca="true" t="shared" si="1" ref="E13:E39">C13-D13</f>
        <v>24.700000000000003</v>
      </c>
    </row>
    <row r="14" spans="2:5" ht="12">
      <c r="B14" s="2" t="s">
        <v>20</v>
      </c>
      <c r="C14" s="49">
        <v>97.4</v>
      </c>
      <c r="D14" s="3">
        <v>77.2</v>
      </c>
      <c r="E14" s="8">
        <f t="shared" si="1"/>
        <v>20.200000000000003</v>
      </c>
    </row>
    <row r="15" spans="2:5" ht="12">
      <c r="B15" s="43" t="s">
        <v>8</v>
      </c>
      <c r="C15" s="49">
        <v>97.1</v>
      </c>
      <c r="D15" s="3">
        <v>68.2</v>
      </c>
      <c r="E15" s="8">
        <f t="shared" si="1"/>
        <v>28.89999999999999</v>
      </c>
    </row>
    <row r="16" spans="2:5" ht="12">
      <c r="B16" s="2" t="s">
        <v>25</v>
      </c>
      <c r="C16" s="49">
        <v>95.9</v>
      </c>
      <c r="D16" s="3">
        <v>77.8</v>
      </c>
      <c r="E16" s="8">
        <f t="shared" si="1"/>
        <v>18.10000000000001</v>
      </c>
    </row>
    <row r="17" spans="2:5" ht="12">
      <c r="B17" s="2" t="s">
        <v>11</v>
      </c>
      <c r="C17" s="49">
        <v>95.8</v>
      </c>
      <c r="D17" s="3">
        <v>66.1</v>
      </c>
      <c r="E17" s="8">
        <f t="shared" si="1"/>
        <v>29.700000000000003</v>
      </c>
    </row>
    <row r="18" spans="2:5" ht="12">
      <c r="B18" s="2" t="s">
        <v>13</v>
      </c>
      <c r="C18" s="49">
        <v>95.7</v>
      </c>
      <c r="D18" s="3">
        <v>63.2</v>
      </c>
      <c r="E18" s="8">
        <f t="shared" si="1"/>
        <v>32.5</v>
      </c>
    </row>
    <row r="19" spans="2:5" ht="12">
      <c r="B19" s="2" t="s">
        <v>30</v>
      </c>
      <c r="C19" s="49">
        <v>95</v>
      </c>
      <c r="D19" s="3">
        <v>76.7</v>
      </c>
      <c r="E19" s="8">
        <f t="shared" si="1"/>
        <v>18.299999999999997</v>
      </c>
    </row>
    <row r="20" spans="2:5" ht="12">
      <c r="B20" s="2" t="s">
        <v>26</v>
      </c>
      <c r="C20" s="49">
        <v>94.7</v>
      </c>
      <c r="D20" s="3">
        <v>72.9</v>
      </c>
      <c r="E20" s="8">
        <f t="shared" si="1"/>
        <v>21.799999999999997</v>
      </c>
    </row>
    <row r="21" spans="2:5" ht="12">
      <c r="B21" s="2" t="s">
        <v>61</v>
      </c>
      <c r="C21" s="49">
        <v>93.6</v>
      </c>
      <c r="D21" s="3">
        <v>68</v>
      </c>
      <c r="E21" s="8">
        <f t="shared" si="1"/>
        <v>25.599999999999994</v>
      </c>
    </row>
    <row r="22" spans="2:5" ht="12">
      <c r="B22" s="2" t="s">
        <v>12</v>
      </c>
      <c r="C22" s="49">
        <v>93.2</v>
      </c>
      <c r="D22" s="3">
        <v>63.1</v>
      </c>
      <c r="E22" s="8">
        <f t="shared" si="1"/>
        <v>30.1</v>
      </c>
    </row>
    <row r="23" spans="2:5" ht="12">
      <c r="B23" s="2" t="s">
        <v>17</v>
      </c>
      <c r="C23" s="49">
        <v>92.2</v>
      </c>
      <c r="D23" s="3">
        <v>75.3</v>
      </c>
      <c r="E23" s="8">
        <f t="shared" si="1"/>
        <v>16.900000000000006</v>
      </c>
    </row>
    <row r="24" spans="2:5" ht="12">
      <c r="B24" s="2" t="s">
        <v>23</v>
      </c>
      <c r="C24" s="49">
        <v>92</v>
      </c>
      <c r="D24" s="3">
        <v>70.1</v>
      </c>
      <c r="E24" s="8">
        <f t="shared" si="1"/>
        <v>21.900000000000006</v>
      </c>
    </row>
    <row r="25" spans="2:5" ht="12">
      <c r="B25" s="2" t="s">
        <v>27</v>
      </c>
      <c r="C25" s="49">
        <v>92</v>
      </c>
      <c r="D25" s="3">
        <v>74.4</v>
      </c>
      <c r="E25" s="8">
        <f t="shared" si="1"/>
        <v>17.599999999999994</v>
      </c>
    </row>
    <row r="26" spans="2:5" ht="12">
      <c r="B26" s="2" t="s">
        <v>16</v>
      </c>
      <c r="C26" s="49">
        <v>91.1</v>
      </c>
      <c r="D26" s="3">
        <v>67.8</v>
      </c>
      <c r="E26" s="8">
        <f t="shared" si="1"/>
        <v>23.299999999999997</v>
      </c>
    </row>
    <row r="27" spans="2:5" ht="12">
      <c r="B27" s="2" t="s">
        <v>15</v>
      </c>
      <c r="C27" s="49">
        <v>90.5</v>
      </c>
      <c r="D27" s="3">
        <v>80.1</v>
      </c>
      <c r="E27" s="8">
        <f t="shared" si="1"/>
        <v>10.400000000000006</v>
      </c>
    </row>
    <row r="28" spans="2:5" ht="12">
      <c r="B28" s="2" t="s">
        <v>14</v>
      </c>
      <c r="C28" s="49">
        <v>90.5</v>
      </c>
      <c r="D28" s="3">
        <v>62.3</v>
      </c>
      <c r="E28" s="8">
        <f t="shared" si="1"/>
        <v>28.200000000000003</v>
      </c>
    </row>
    <row r="29" spans="2:5" ht="12">
      <c r="B29" s="2" t="s">
        <v>24</v>
      </c>
      <c r="C29" s="49">
        <v>89.9</v>
      </c>
      <c r="D29" s="3">
        <v>70.1</v>
      </c>
      <c r="E29" s="8">
        <f t="shared" si="1"/>
        <v>19.80000000000001</v>
      </c>
    </row>
    <row r="30" spans="2:5" ht="12">
      <c r="B30" s="2" t="s">
        <v>10</v>
      </c>
      <c r="C30" s="49">
        <v>89</v>
      </c>
      <c r="D30" s="3">
        <v>50.2</v>
      </c>
      <c r="E30" s="8">
        <f t="shared" si="1"/>
        <v>38.8</v>
      </c>
    </row>
    <row r="31" spans="2:5" ht="12">
      <c r="B31" s="43" t="s">
        <v>21</v>
      </c>
      <c r="C31" s="49">
        <v>88.1</v>
      </c>
      <c r="D31" s="3">
        <v>65.2</v>
      </c>
      <c r="E31" s="8">
        <f t="shared" si="1"/>
        <v>22.89999999999999</v>
      </c>
    </row>
    <row r="32" spans="2:5" ht="12">
      <c r="B32" s="43" t="s">
        <v>31</v>
      </c>
      <c r="C32" s="49">
        <v>88</v>
      </c>
      <c r="D32" s="3">
        <v>64.2</v>
      </c>
      <c r="E32" s="8">
        <f t="shared" si="1"/>
        <v>23.799999999999997</v>
      </c>
    </row>
    <row r="33" spans="2:5" ht="12">
      <c r="B33" s="43" t="s">
        <v>9</v>
      </c>
      <c r="C33" s="49">
        <v>87.5</v>
      </c>
      <c r="D33" s="3">
        <v>57.8</v>
      </c>
      <c r="E33" s="8">
        <f t="shared" si="1"/>
        <v>29.700000000000003</v>
      </c>
    </row>
    <row r="34" spans="2:5" ht="12">
      <c r="B34" s="2" t="s">
        <v>7</v>
      </c>
      <c r="C34" s="49">
        <v>85.5</v>
      </c>
      <c r="D34" s="3">
        <v>48.1</v>
      </c>
      <c r="E34" s="8">
        <f t="shared" si="1"/>
        <v>37.4</v>
      </c>
    </row>
    <row r="35" spans="2:5" ht="12">
      <c r="B35" s="43" t="s">
        <v>19</v>
      </c>
      <c r="C35" s="49">
        <v>82.8</v>
      </c>
      <c r="D35" s="3">
        <v>71.2</v>
      </c>
      <c r="E35" s="8">
        <f t="shared" si="1"/>
        <v>11.599999999999994</v>
      </c>
    </row>
    <row r="36" spans="2:5" ht="12">
      <c r="B36" s="2" t="s">
        <v>22</v>
      </c>
      <c r="C36" s="49">
        <v>82.7</v>
      </c>
      <c r="D36" s="3">
        <v>49.5</v>
      </c>
      <c r="E36" s="8">
        <f t="shared" si="1"/>
        <v>33.2</v>
      </c>
    </row>
    <row r="37" spans="2:5" ht="12">
      <c r="B37" s="2" t="s">
        <v>18</v>
      </c>
      <c r="C37" s="49">
        <v>82.3</v>
      </c>
      <c r="D37" s="3">
        <v>64.5</v>
      </c>
      <c r="E37" s="8">
        <f t="shared" si="1"/>
        <v>17.799999999999997</v>
      </c>
    </row>
    <row r="38" spans="2:5" ht="12">
      <c r="B38" s="2" t="s">
        <v>29</v>
      </c>
      <c r="C38" s="49">
        <v>75.3</v>
      </c>
      <c r="D38" s="3">
        <v>66.7</v>
      </c>
      <c r="E38" s="8">
        <f t="shared" si="1"/>
        <v>8.599999999999994</v>
      </c>
    </row>
    <row r="39" spans="2:5" ht="12">
      <c r="B39" s="2" t="s">
        <v>28</v>
      </c>
      <c r="C39" s="49">
        <v>71.1</v>
      </c>
      <c r="D39" s="3">
        <v>63</v>
      </c>
      <c r="E39" s="8">
        <f t="shared" si="1"/>
        <v>8.099999999999994</v>
      </c>
    </row>
    <row r="40" spans="2:5" ht="12">
      <c r="B40" s="2"/>
      <c r="C40" s="49"/>
      <c r="D40" s="49"/>
      <c r="E40" s="8"/>
    </row>
    <row r="41" spans="2:5" ht="12">
      <c r="B41" s="43" t="s">
        <v>33</v>
      </c>
      <c r="C41" s="49">
        <v>90</v>
      </c>
      <c r="D41" s="58">
        <v>80.2</v>
      </c>
      <c r="E41" s="8">
        <f aca="true" t="shared" si="2" ref="E41:E42">C41-D41</f>
        <v>9.799999999999997</v>
      </c>
    </row>
    <row r="42" spans="2:5" ht="12">
      <c r="B42" s="2" t="s">
        <v>34</v>
      </c>
      <c r="C42" s="49">
        <v>83.3</v>
      </c>
      <c r="D42" s="60">
        <v>74</v>
      </c>
      <c r="E42" s="8">
        <f t="shared" si="2"/>
        <v>9.299999999999997</v>
      </c>
    </row>
    <row r="43" spans="2:5" ht="12">
      <c r="B43" s="3"/>
      <c r="C43" s="3"/>
      <c r="D43" s="3"/>
      <c r="E43" s="3"/>
    </row>
    <row r="44" spans="2:5" ht="12">
      <c r="B44" s="4" t="s">
        <v>51</v>
      </c>
      <c r="C44" s="3"/>
      <c r="D44" s="3"/>
      <c r="E44" s="3"/>
    </row>
    <row r="45" spans="2:5" ht="12">
      <c r="B45" s="3"/>
      <c r="C45" s="3"/>
      <c r="D45" s="3"/>
      <c r="E45" s="3"/>
    </row>
    <row r="51" ht="12">
      <c r="A51" s="24" t="s">
        <v>57</v>
      </c>
    </row>
    <row r="52" ht="12">
      <c r="A52" s="59" t="s">
        <v>116</v>
      </c>
    </row>
  </sheetData>
  <hyperlinks>
    <hyperlink ref="A52" r:id="rId1" display="https://ec.europa.eu/eurostat/databrowser/bookmark/1bc985e4-5ab9-429f-91ac-93490cfec88b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52"/>
  <sheetViews>
    <sheetView showGridLines="0" workbookViewId="0" topLeftCell="A1">
      <selection activeCell="C6" sqref="C6"/>
    </sheetView>
  </sheetViews>
  <sheetFormatPr defaultColWidth="9.140625" defaultRowHeight="12"/>
  <cols>
    <col min="1" max="2" width="9.140625" style="6" customWidth="1"/>
    <col min="3" max="3" width="17.8515625" style="6" customWidth="1"/>
    <col min="4" max="4" width="9.140625" style="6" customWidth="1"/>
    <col min="5" max="5" width="11.140625" style="6" customWidth="1"/>
    <col min="6" max="16384" width="9.140625" style="6" customWidth="1"/>
  </cols>
  <sheetData>
    <row r="1" spans="1:3" ht="12">
      <c r="A1" s="3"/>
      <c r="C1" s="30"/>
    </row>
    <row r="2" ht="12"/>
    <row r="3" ht="12">
      <c r="C3" s="22" t="s">
        <v>108</v>
      </c>
    </row>
    <row r="4" ht="12">
      <c r="C4" s="22"/>
    </row>
    <row r="5" ht="12"/>
    <row r="6" ht="15.75">
      <c r="C6" s="37" t="s">
        <v>95</v>
      </c>
    </row>
    <row r="7" ht="12.75">
      <c r="C7" s="38" t="s">
        <v>62</v>
      </c>
    </row>
    <row r="8" ht="12"/>
    <row r="9" spans="3:5" ht="12">
      <c r="C9" s="5"/>
      <c r="D9" s="16"/>
      <c r="E9" s="16"/>
    </row>
    <row r="10" spans="3:6" ht="12">
      <c r="C10" s="5"/>
      <c r="D10" s="17" t="s">
        <v>35</v>
      </c>
      <c r="E10" s="17" t="s">
        <v>41</v>
      </c>
      <c r="F10" s="6" t="s">
        <v>64</v>
      </c>
    </row>
    <row r="11" spans="3:6" ht="12">
      <c r="C11" s="45" t="s">
        <v>65</v>
      </c>
      <c r="D11" s="17">
        <v>86.3</v>
      </c>
      <c r="E11" s="17">
        <v>94.5</v>
      </c>
      <c r="F11" s="31">
        <f>E11-D11</f>
        <v>8.200000000000003</v>
      </c>
    </row>
    <row r="12" spans="3:6" ht="12">
      <c r="C12" s="2"/>
      <c r="D12" s="29"/>
      <c r="E12" s="29"/>
      <c r="F12" s="31"/>
    </row>
    <row r="13" spans="2:6" ht="12">
      <c r="B13" s="29"/>
      <c r="C13" s="2" t="s">
        <v>20</v>
      </c>
      <c r="D13" s="17">
        <v>97.4</v>
      </c>
      <c r="E13" s="17">
        <v>97.8</v>
      </c>
      <c r="F13" s="31">
        <f aca="true" t="shared" si="0" ref="F13:F39">E13-D13</f>
        <v>0.3999999999999915</v>
      </c>
    </row>
    <row r="14" spans="2:6" ht="12">
      <c r="B14" s="29"/>
      <c r="C14" s="2" t="s">
        <v>6</v>
      </c>
      <c r="D14" s="17">
        <v>96.4</v>
      </c>
      <c r="E14" s="17">
        <v>99.8</v>
      </c>
      <c r="F14" s="31">
        <f t="shared" si="0"/>
        <v>3.3999999999999915</v>
      </c>
    </row>
    <row r="15" spans="2:6" ht="12">
      <c r="B15" s="29"/>
      <c r="C15" s="43" t="s">
        <v>8</v>
      </c>
      <c r="D15" s="17">
        <v>95.5</v>
      </c>
      <c r="E15" s="17">
        <v>98.5</v>
      </c>
      <c r="F15" s="31">
        <f t="shared" si="0"/>
        <v>3</v>
      </c>
    </row>
    <row r="16" spans="2:6" ht="12">
      <c r="B16" s="29"/>
      <c r="C16" s="2" t="s">
        <v>26</v>
      </c>
      <c r="D16" s="17">
        <v>94.5</v>
      </c>
      <c r="E16" s="17">
        <v>95.5</v>
      </c>
      <c r="F16" s="31">
        <f t="shared" si="0"/>
        <v>1</v>
      </c>
    </row>
    <row r="17" spans="2:6" ht="12">
      <c r="B17" s="29"/>
      <c r="C17" s="2" t="s">
        <v>10</v>
      </c>
      <c r="D17" s="17">
        <v>94.1</v>
      </c>
      <c r="E17" s="17">
        <v>91.9</v>
      </c>
      <c r="F17" s="31">
        <f t="shared" si="0"/>
        <v>-2.1999999999999886</v>
      </c>
    </row>
    <row r="18" spans="2:6" ht="12">
      <c r="B18" s="29"/>
      <c r="C18" s="2" t="s">
        <v>11</v>
      </c>
      <c r="D18" s="17">
        <v>93</v>
      </c>
      <c r="E18" s="17">
        <v>96.3</v>
      </c>
      <c r="F18" s="31">
        <f t="shared" si="0"/>
        <v>3.299999999999997</v>
      </c>
    </row>
    <row r="19" spans="2:6" ht="12">
      <c r="B19" s="29"/>
      <c r="C19" s="2" t="s">
        <v>13</v>
      </c>
      <c r="D19" s="17">
        <v>90.8</v>
      </c>
      <c r="E19" s="17">
        <v>98.1</v>
      </c>
      <c r="F19" s="31">
        <f t="shared" si="0"/>
        <v>7.299999999999997</v>
      </c>
    </row>
    <row r="20" spans="2:6" ht="12">
      <c r="B20" s="29"/>
      <c r="C20" s="2" t="s">
        <v>16</v>
      </c>
      <c r="D20" s="17">
        <v>90.8</v>
      </c>
      <c r="E20" s="17">
        <v>95.3</v>
      </c>
      <c r="F20" s="31">
        <f t="shared" si="0"/>
        <v>4.5</v>
      </c>
    </row>
    <row r="21" spans="2:6" ht="12">
      <c r="B21" s="29"/>
      <c r="C21" s="2" t="s">
        <v>12</v>
      </c>
      <c r="D21" s="17">
        <v>90.7</v>
      </c>
      <c r="E21" s="17">
        <v>96.3</v>
      </c>
      <c r="F21" s="31">
        <f t="shared" si="0"/>
        <v>5.599999999999994</v>
      </c>
    </row>
    <row r="22" spans="2:6" ht="12">
      <c r="B22" s="29"/>
      <c r="C22" s="2" t="s">
        <v>25</v>
      </c>
      <c r="D22" s="17">
        <v>90.6</v>
      </c>
      <c r="E22" s="17">
        <v>97.4</v>
      </c>
      <c r="F22" s="31">
        <f t="shared" si="0"/>
        <v>6.800000000000011</v>
      </c>
    </row>
    <row r="23" spans="2:6" ht="12">
      <c r="B23" s="29"/>
      <c r="C23" s="2" t="s">
        <v>23</v>
      </c>
      <c r="D23" s="17">
        <v>90.4</v>
      </c>
      <c r="E23" s="17">
        <v>96.2</v>
      </c>
      <c r="F23" s="31">
        <f t="shared" si="0"/>
        <v>5.799999999999997</v>
      </c>
    </row>
    <row r="24" spans="2:6" ht="12">
      <c r="B24" s="29"/>
      <c r="C24" s="2" t="s">
        <v>27</v>
      </c>
      <c r="D24" s="17">
        <v>89.9</v>
      </c>
      <c r="E24" s="17">
        <v>96.2</v>
      </c>
      <c r="F24" s="31">
        <f t="shared" si="0"/>
        <v>6.299999999999997</v>
      </c>
    </row>
    <row r="25" spans="2:6" ht="12">
      <c r="B25" s="29"/>
      <c r="C25" s="2" t="s">
        <v>30</v>
      </c>
      <c r="D25" s="17">
        <v>89.3</v>
      </c>
      <c r="E25" s="17">
        <v>97.6</v>
      </c>
      <c r="F25" s="31">
        <f t="shared" si="0"/>
        <v>8.299999999999997</v>
      </c>
    </row>
    <row r="26" spans="2:6" ht="12">
      <c r="B26" s="29"/>
      <c r="C26" s="2" t="s">
        <v>17</v>
      </c>
      <c r="D26" s="17">
        <v>88.8</v>
      </c>
      <c r="E26" s="17">
        <v>97.4</v>
      </c>
      <c r="F26" s="31">
        <f t="shared" si="0"/>
        <v>8.600000000000009</v>
      </c>
    </row>
    <row r="27" spans="2:6" ht="12">
      <c r="B27" s="29"/>
      <c r="C27" s="2" t="s">
        <v>14</v>
      </c>
      <c r="D27" s="17">
        <v>88.1</v>
      </c>
      <c r="E27" s="17">
        <v>91.1</v>
      </c>
      <c r="F27" s="31">
        <f t="shared" si="0"/>
        <v>3</v>
      </c>
    </row>
    <row r="28" spans="2:6" ht="12">
      <c r="B28" s="29"/>
      <c r="C28" s="2" t="s">
        <v>61</v>
      </c>
      <c r="D28" s="17">
        <v>87.7</v>
      </c>
      <c r="E28" s="17">
        <v>98</v>
      </c>
      <c r="F28" s="31">
        <f t="shared" si="0"/>
        <v>10.299999999999997</v>
      </c>
    </row>
    <row r="29" spans="2:6" ht="12">
      <c r="B29" s="29"/>
      <c r="C29" s="2" t="s">
        <v>24</v>
      </c>
      <c r="D29" s="17">
        <v>87.1</v>
      </c>
      <c r="E29" s="17">
        <v>93.1</v>
      </c>
      <c r="F29" s="31">
        <f t="shared" si="0"/>
        <v>6</v>
      </c>
    </row>
    <row r="30" spans="2:6" ht="12">
      <c r="B30" s="29"/>
      <c r="C30" s="2" t="s">
        <v>15</v>
      </c>
      <c r="D30" s="17">
        <v>84.9</v>
      </c>
      <c r="E30" s="17">
        <v>94.2</v>
      </c>
      <c r="F30" s="31">
        <f t="shared" si="0"/>
        <v>9.299999999999997</v>
      </c>
    </row>
    <row r="31" spans="2:6" ht="12">
      <c r="B31" s="29"/>
      <c r="C31" s="43" t="s">
        <v>9</v>
      </c>
      <c r="D31" s="17">
        <v>84.7</v>
      </c>
      <c r="E31" s="17">
        <v>91.1</v>
      </c>
      <c r="F31" s="31">
        <f t="shared" si="0"/>
        <v>6.3999999999999915</v>
      </c>
    </row>
    <row r="32" spans="2:6" ht="12">
      <c r="B32" s="29"/>
      <c r="C32" s="43" t="s">
        <v>21</v>
      </c>
      <c r="D32" s="17">
        <v>83.9</v>
      </c>
      <c r="E32" s="17">
        <v>94</v>
      </c>
      <c r="F32" s="31">
        <f t="shared" si="0"/>
        <v>10.099999999999994</v>
      </c>
    </row>
    <row r="33" spans="2:6" ht="12">
      <c r="B33" s="29"/>
      <c r="C33" s="43" t="s">
        <v>31</v>
      </c>
      <c r="D33" s="17">
        <v>83.6</v>
      </c>
      <c r="E33" s="17">
        <v>94.3</v>
      </c>
      <c r="F33" s="31">
        <f t="shared" si="0"/>
        <v>10.700000000000003</v>
      </c>
    </row>
    <row r="34" spans="2:6" ht="12">
      <c r="B34" s="29"/>
      <c r="C34" s="2" t="s">
        <v>7</v>
      </c>
      <c r="D34" s="17">
        <v>81</v>
      </c>
      <c r="E34" s="17">
        <v>90.6</v>
      </c>
      <c r="F34" s="31">
        <f t="shared" si="0"/>
        <v>9.599999999999994</v>
      </c>
    </row>
    <row r="35" spans="2:6" ht="12">
      <c r="B35" s="29"/>
      <c r="C35" s="5" t="s">
        <v>18</v>
      </c>
      <c r="D35" s="17">
        <v>78.6</v>
      </c>
      <c r="E35" s="17">
        <v>81</v>
      </c>
      <c r="F35" s="31">
        <f t="shared" si="0"/>
        <v>2.4000000000000057</v>
      </c>
    </row>
    <row r="36" spans="2:6" ht="12">
      <c r="B36" s="29"/>
      <c r="C36" s="2" t="s">
        <v>22</v>
      </c>
      <c r="D36" s="17">
        <v>76.4</v>
      </c>
      <c r="E36" s="17">
        <v>89.7</v>
      </c>
      <c r="F36" s="31">
        <f t="shared" si="0"/>
        <v>13.299999999999997</v>
      </c>
    </row>
    <row r="37" spans="2:6" ht="12">
      <c r="B37" s="29"/>
      <c r="C37" s="43" t="s">
        <v>19</v>
      </c>
      <c r="D37" s="17">
        <v>71.7</v>
      </c>
      <c r="E37" s="17">
        <v>93.8</v>
      </c>
      <c r="F37" s="31">
        <f t="shared" si="0"/>
        <v>22.099999999999994</v>
      </c>
    </row>
    <row r="38" spans="2:6" ht="12">
      <c r="B38" s="29"/>
      <c r="C38" s="2" t="s">
        <v>29</v>
      </c>
      <c r="D38" s="17">
        <v>69.2</v>
      </c>
      <c r="E38" s="17">
        <v>83.9</v>
      </c>
      <c r="F38" s="31">
        <f t="shared" si="0"/>
        <v>14.700000000000003</v>
      </c>
    </row>
    <row r="39" spans="2:6" ht="12">
      <c r="B39" s="29"/>
      <c r="C39" s="2" t="s">
        <v>28</v>
      </c>
      <c r="D39" s="17">
        <v>63.8</v>
      </c>
      <c r="E39" s="17">
        <v>84.8</v>
      </c>
      <c r="F39" s="31">
        <f t="shared" si="0"/>
        <v>21</v>
      </c>
    </row>
    <row r="40" spans="3:6" ht="12">
      <c r="C40" s="2"/>
      <c r="D40" s="17"/>
      <c r="E40" s="17"/>
      <c r="F40" s="31"/>
    </row>
    <row r="41" spans="3:6" ht="12">
      <c r="C41" s="5" t="s">
        <v>33</v>
      </c>
      <c r="D41" s="17">
        <v>84.6</v>
      </c>
      <c r="E41" s="17">
        <v>93</v>
      </c>
      <c r="F41" s="31">
        <f>E41-D41</f>
        <v>8.400000000000006</v>
      </c>
    </row>
    <row r="42" spans="3:6" ht="12">
      <c r="C42" s="6" t="s">
        <v>34</v>
      </c>
      <c r="D42" s="17">
        <v>82.9</v>
      </c>
      <c r="E42" s="17">
        <v>88.1</v>
      </c>
      <c r="F42" s="31">
        <f aca="true" t="shared" si="1" ref="F42">E42-D42</f>
        <v>5.199999999999989</v>
      </c>
    </row>
    <row r="43" spans="3:5" ht="12">
      <c r="C43" s="40"/>
      <c r="D43" s="17"/>
      <c r="E43" s="17"/>
    </row>
    <row r="44" spans="3:5" ht="12">
      <c r="C44" s="4" t="s">
        <v>51</v>
      </c>
      <c r="D44" s="28"/>
      <c r="E44" s="28"/>
    </row>
    <row r="45" ht="12">
      <c r="C45" s="3"/>
    </row>
    <row r="46" ht="12">
      <c r="C46" s="44"/>
    </row>
    <row r="47" ht="12"/>
    <row r="48" ht="12"/>
    <row r="49" ht="12"/>
    <row r="51" ht="12">
      <c r="A51" s="22" t="s">
        <v>57</v>
      </c>
    </row>
    <row r="52" ht="12">
      <c r="A52" s="59" t="s">
        <v>117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56"/>
  <sheetViews>
    <sheetView showGridLines="0" workbookViewId="0" topLeftCell="A4">
      <selection activeCell="F13" sqref="C13:F38"/>
    </sheetView>
  </sheetViews>
  <sheetFormatPr defaultColWidth="9.140625" defaultRowHeight="12"/>
  <cols>
    <col min="1" max="2" width="9.140625" style="3" customWidth="1"/>
    <col min="3" max="3" width="13.140625" style="3" customWidth="1"/>
    <col min="4" max="16384" width="9.140625" style="3" customWidth="1"/>
  </cols>
  <sheetData>
    <row r="1" ht="12">
      <c r="C1" s="35"/>
    </row>
    <row r="2" ht="12"/>
    <row r="3" ht="12">
      <c r="C3" s="22" t="s">
        <v>108</v>
      </c>
    </row>
    <row r="4" ht="12">
      <c r="C4" s="22"/>
    </row>
    <row r="5" ht="12"/>
    <row r="6" ht="15.75">
      <c r="C6" s="36" t="s">
        <v>96</v>
      </c>
    </row>
    <row r="7" ht="12.75">
      <c r="C7" s="38" t="s">
        <v>62</v>
      </c>
    </row>
    <row r="8" ht="12"/>
    <row r="9" ht="12"/>
    <row r="10" spans="3:6" ht="24">
      <c r="C10" s="14"/>
      <c r="D10" s="15" t="s">
        <v>36</v>
      </c>
      <c r="E10" s="15" t="s">
        <v>37</v>
      </c>
      <c r="F10" s="3" t="s">
        <v>64</v>
      </c>
    </row>
    <row r="11" spans="3:6" ht="12">
      <c r="C11" s="43" t="s">
        <v>67</v>
      </c>
      <c r="D11" s="49">
        <v>15.4</v>
      </c>
      <c r="E11" s="49">
        <v>19.2</v>
      </c>
      <c r="F11" s="8">
        <f>E11-D11</f>
        <v>3.799999999999999</v>
      </c>
    </row>
    <row r="12" spans="3:6" ht="12">
      <c r="C12" s="14"/>
      <c r="D12" s="50"/>
      <c r="E12" s="50"/>
      <c r="F12" s="8"/>
    </row>
    <row r="13" spans="3:6" ht="12">
      <c r="C13" s="43" t="s">
        <v>18</v>
      </c>
      <c r="D13" s="49">
        <v>29.5</v>
      </c>
      <c r="E13" s="49">
        <v>40.7</v>
      </c>
      <c r="F13" s="8">
        <f aca="true" t="shared" si="0" ref="F13:F38">E13-D13</f>
        <v>11.200000000000003</v>
      </c>
    </row>
    <row r="14" spans="3:6" ht="12">
      <c r="C14" s="43" t="s">
        <v>29</v>
      </c>
      <c r="D14" s="49">
        <v>22.7</v>
      </c>
      <c r="E14" s="49">
        <v>31.7</v>
      </c>
      <c r="F14" s="8">
        <f t="shared" si="0"/>
        <v>9</v>
      </c>
    </row>
    <row r="15" spans="3:6" ht="12">
      <c r="C15" s="2" t="s">
        <v>28</v>
      </c>
      <c r="D15" s="49">
        <v>18.7</v>
      </c>
      <c r="E15" s="49">
        <v>27.2</v>
      </c>
      <c r="F15" s="8">
        <f t="shared" si="0"/>
        <v>8.5</v>
      </c>
    </row>
    <row r="16" spans="3:6" ht="12">
      <c r="C16" s="2" t="s">
        <v>9</v>
      </c>
      <c r="D16" s="49">
        <v>18.8</v>
      </c>
      <c r="E16" s="49">
        <v>23.8</v>
      </c>
      <c r="F16" s="8">
        <f t="shared" si="0"/>
        <v>5</v>
      </c>
    </row>
    <row r="17" spans="3:6" ht="12">
      <c r="C17" s="2" t="s">
        <v>19</v>
      </c>
      <c r="D17" s="49">
        <v>15.7</v>
      </c>
      <c r="E17" s="49">
        <v>23.2</v>
      </c>
      <c r="F17" s="8">
        <f t="shared" si="0"/>
        <v>7.5</v>
      </c>
    </row>
    <row r="18" spans="3:6" ht="12">
      <c r="C18" s="43" t="s">
        <v>44</v>
      </c>
      <c r="D18" s="49">
        <v>15.3</v>
      </c>
      <c r="E18" s="49">
        <v>21.3</v>
      </c>
      <c r="F18" s="8">
        <f t="shared" si="0"/>
        <v>6</v>
      </c>
    </row>
    <row r="19" spans="3:6" ht="12">
      <c r="C19" s="2" t="s">
        <v>22</v>
      </c>
      <c r="D19" s="49">
        <v>18.2</v>
      </c>
      <c r="E19" s="49">
        <v>19.4</v>
      </c>
      <c r="F19" s="8">
        <f t="shared" si="0"/>
        <v>1.1999999999999993</v>
      </c>
    </row>
    <row r="20" spans="3:6" ht="12">
      <c r="C20" s="43" t="s">
        <v>24</v>
      </c>
      <c r="D20" s="49">
        <v>14.5</v>
      </c>
      <c r="E20" s="49">
        <v>18.9</v>
      </c>
      <c r="F20" s="8">
        <f t="shared" si="0"/>
        <v>4.399999999999999</v>
      </c>
    </row>
    <row r="21" spans="3:6" ht="12">
      <c r="C21" s="2" t="s">
        <v>15</v>
      </c>
      <c r="D21" s="49">
        <v>19</v>
      </c>
      <c r="E21" s="49">
        <v>17.5</v>
      </c>
      <c r="F21" s="8">
        <f t="shared" si="0"/>
        <v>-1.5</v>
      </c>
    </row>
    <row r="22" spans="3:6" ht="12">
      <c r="C22" s="2" t="s">
        <v>21</v>
      </c>
      <c r="D22" s="49">
        <v>16.4</v>
      </c>
      <c r="E22" s="49">
        <v>17.4</v>
      </c>
      <c r="F22" s="8">
        <f t="shared" si="0"/>
        <v>1</v>
      </c>
    </row>
    <row r="23" spans="3:6" ht="12">
      <c r="C23" s="2" t="s">
        <v>23</v>
      </c>
      <c r="D23" s="49">
        <v>16.7</v>
      </c>
      <c r="E23" s="49">
        <v>16.2</v>
      </c>
      <c r="F23" s="8">
        <f t="shared" si="0"/>
        <v>-0.5</v>
      </c>
    </row>
    <row r="24" spans="3:6" ht="12">
      <c r="C24" s="2" t="s">
        <v>14</v>
      </c>
      <c r="D24" s="49">
        <v>10.3</v>
      </c>
      <c r="E24" s="49">
        <v>12.5</v>
      </c>
      <c r="F24" s="8">
        <f t="shared" si="0"/>
        <v>2.1999999999999993</v>
      </c>
    </row>
    <row r="25" spans="3:6" ht="12">
      <c r="C25" s="2" t="s">
        <v>16</v>
      </c>
      <c r="D25" s="49">
        <v>15.5</v>
      </c>
      <c r="E25" s="49">
        <v>12.5</v>
      </c>
      <c r="F25" s="8">
        <f t="shared" si="0"/>
        <v>-3</v>
      </c>
    </row>
    <row r="26" spans="3:6" ht="12">
      <c r="C26" s="2" t="s">
        <v>61</v>
      </c>
      <c r="D26" s="49">
        <v>9.3</v>
      </c>
      <c r="E26" s="49">
        <v>12.1</v>
      </c>
      <c r="F26" s="8">
        <f t="shared" si="0"/>
        <v>2.799999999999999</v>
      </c>
    </row>
    <row r="27" spans="3:6" ht="12">
      <c r="C27" s="2" t="s">
        <v>12</v>
      </c>
      <c r="D27" s="49">
        <v>8.5</v>
      </c>
      <c r="E27" s="49">
        <v>11.8</v>
      </c>
      <c r="F27" s="8">
        <f t="shared" si="0"/>
        <v>3.3000000000000007</v>
      </c>
    </row>
    <row r="28" spans="3:6" ht="12">
      <c r="C28" s="2" t="s">
        <v>27</v>
      </c>
      <c r="D28" s="49">
        <v>6.7</v>
      </c>
      <c r="E28" s="49">
        <v>11.5</v>
      </c>
      <c r="F28" s="8">
        <f t="shared" si="0"/>
        <v>4.8</v>
      </c>
    </row>
    <row r="29" spans="3:6" ht="12">
      <c r="C29" s="43" t="s">
        <v>30</v>
      </c>
      <c r="D29" s="49">
        <v>10.5</v>
      </c>
      <c r="E29" s="49">
        <v>11.4</v>
      </c>
      <c r="F29" s="8">
        <f t="shared" si="0"/>
        <v>0.9000000000000004</v>
      </c>
    </row>
    <row r="30" spans="3:6" ht="12">
      <c r="C30" s="2" t="s">
        <v>17</v>
      </c>
      <c r="D30" s="49">
        <v>10.8</v>
      </c>
      <c r="E30" s="49">
        <v>11.4</v>
      </c>
      <c r="F30" s="8">
        <f t="shared" si="0"/>
        <v>0.5999999999999996</v>
      </c>
    </row>
    <row r="31" spans="3:6" ht="12">
      <c r="C31" s="2" t="s">
        <v>25</v>
      </c>
      <c r="D31" s="49">
        <v>11.1</v>
      </c>
      <c r="E31" s="49">
        <v>10.2</v>
      </c>
      <c r="F31" s="8">
        <f t="shared" si="0"/>
        <v>-0.9000000000000004</v>
      </c>
    </row>
    <row r="32" spans="3:6" ht="12">
      <c r="C32" s="43" t="s">
        <v>70</v>
      </c>
      <c r="D32" s="49">
        <v>9.4</v>
      </c>
      <c r="E32" s="49">
        <v>10</v>
      </c>
      <c r="F32" s="8">
        <f t="shared" si="0"/>
        <v>0.5999999999999996</v>
      </c>
    </row>
    <row r="33" spans="3:6" ht="12">
      <c r="C33" s="2" t="s">
        <v>69</v>
      </c>
      <c r="D33" s="49">
        <v>9.9</v>
      </c>
      <c r="E33" s="49">
        <v>9.6</v>
      </c>
      <c r="F33" s="8">
        <f t="shared" si="0"/>
        <v>-0.3000000000000007</v>
      </c>
    </row>
    <row r="34" spans="3:6" ht="12">
      <c r="C34" s="43" t="s">
        <v>11</v>
      </c>
      <c r="D34" s="49">
        <v>5.4</v>
      </c>
      <c r="E34" s="49">
        <v>7.3</v>
      </c>
      <c r="F34" s="8">
        <f t="shared" si="0"/>
        <v>1.8999999999999995</v>
      </c>
    </row>
    <row r="35" spans="3:6" ht="12">
      <c r="C35" s="43" t="s">
        <v>13</v>
      </c>
      <c r="D35" s="49">
        <v>5.3</v>
      </c>
      <c r="E35" s="49">
        <v>6.6</v>
      </c>
      <c r="F35" s="8">
        <f t="shared" si="0"/>
        <v>1.2999999999999998</v>
      </c>
    </row>
    <row r="36" spans="3:6" ht="12">
      <c r="C36" s="2" t="s">
        <v>68</v>
      </c>
      <c r="D36" s="49">
        <v>2.7</v>
      </c>
      <c r="E36" s="49">
        <v>4.1</v>
      </c>
      <c r="F36" s="8">
        <f t="shared" si="0"/>
        <v>1.3999999999999995</v>
      </c>
    </row>
    <row r="37" spans="3:6" ht="12">
      <c r="C37" s="2" t="s">
        <v>53</v>
      </c>
      <c r="D37" s="49">
        <v>3</v>
      </c>
      <c r="E37" s="49">
        <v>4.1</v>
      </c>
      <c r="F37" s="8">
        <f t="shared" si="0"/>
        <v>1.0999999999999996</v>
      </c>
    </row>
    <row r="38" spans="3:6" ht="12">
      <c r="C38" s="2" t="s">
        <v>26</v>
      </c>
      <c r="D38" s="49">
        <v>3.8</v>
      </c>
      <c r="E38" s="49">
        <v>3.8</v>
      </c>
      <c r="F38" s="8">
        <f t="shared" si="0"/>
        <v>0</v>
      </c>
    </row>
    <row r="39" spans="3:6" ht="12">
      <c r="C39" s="2"/>
      <c r="D39" s="50"/>
      <c r="E39" s="50"/>
      <c r="F39" s="8"/>
    </row>
    <row r="40" spans="3:6" ht="12">
      <c r="C40" s="2" t="s">
        <v>34</v>
      </c>
      <c r="D40" s="49">
        <v>24.8</v>
      </c>
      <c r="E40" s="49">
        <v>29.4</v>
      </c>
      <c r="F40" s="8">
        <f aca="true" t="shared" si="1" ref="F40:F41">E40-D40</f>
        <v>4.599999999999998</v>
      </c>
    </row>
    <row r="41" spans="3:6" ht="12">
      <c r="C41" s="43" t="s">
        <v>33</v>
      </c>
      <c r="D41" s="49">
        <v>22.4</v>
      </c>
      <c r="E41" s="49">
        <v>28.2</v>
      </c>
      <c r="F41" s="8">
        <f t="shared" si="1"/>
        <v>5.800000000000001</v>
      </c>
    </row>
    <row r="42" spans="3:6" ht="12">
      <c r="C42" s="4"/>
      <c r="F42" s="46"/>
    </row>
    <row r="43" spans="3:6" ht="12">
      <c r="C43" s="44" t="s">
        <v>71</v>
      </c>
      <c r="F43" s="46"/>
    </row>
    <row r="44" spans="3:6" ht="12">
      <c r="C44" s="44" t="s">
        <v>72</v>
      </c>
      <c r="F44" s="46"/>
    </row>
    <row r="45" ht="12">
      <c r="C45" s="44" t="s">
        <v>66</v>
      </c>
    </row>
    <row r="46" ht="12"/>
    <row r="47" ht="12">
      <c r="C47" s="4" t="s">
        <v>52</v>
      </c>
    </row>
    <row r="48" ht="12"/>
    <row r="49" ht="12"/>
    <row r="50" ht="12"/>
    <row r="51" ht="12"/>
    <row r="52" ht="12"/>
    <row r="55" ht="12">
      <c r="A55" s="24" t="s">
        <v>57</v>
      </c>
    </row>
    <row r="56" ht="12">
      <c r="A56" s="51" t="s">
        <v>118</v>
      </c>
    </row>
  </sheetData>
  <hyperlinks>
    <hyperlink ref="A56" r:id="rId1" display="https://ec.europa.eu/eurostat/databrowser/bookmark/769062e8-3411-45c7-ae84-53711a51cc67?lang=en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V66"/>
  <sheetViews>
    <sheetView showGridLines="0" workbookViewId="0" topLeftCell="A18">
      <selection activeCell="P49" sqref="P49"/>
    </sheetView>
  </sheetViews>
  <sheetFormatPr defaultColWidth="9.140625" defaultRowHeight="12"/>
  <cols>
    <col min="1" max="1" width="9.140625" style="3" customWidth="1"/>
    <col min="2" max="2" width="9.140625" style="7" customWidth="1"/>
    <col min="3" max="3" width="26.00390625" style="3" customWidth="1"/>
    <col min="4" max="13" width="12.7109375" style="3" customWidth="1"/>
    <col min="14" max="14" width="9.57421875" style="3" customWidth="1"/>
    <col min="15" max="15" width="9.7109375" style="3" customWidth="1"/>
    <col min="16" max="16" width="9.8515625" style="3" customWidth="1"/>
    <col min="17" max="17" width="9.140625" style="3" customWidth="1"/>
    <col min="18" max="30" width="6.7109375" style="3" customWidth="1"/>
    <col min="31" max="16384" width="9.140625" style="3" customWidth="1"/>
  </cols>
  <sheetData>
    <row r="1" spans="2:9" ht="12">
      <c r="B1" s="35"/>
      <c r="C1" s="35"/>
      <c r="D1" s="9"/>
      <c r="E1" s="10"/>
      <c r="F1" s="10"/>
      <c r="G1" s="10"/>
      <c r="H1" s="10"/>
      <c r="I1" s="10"/>
    </row>
    <row r="2" spans="3:9" ht="12">
      <c r="C2" s="9"/>
      <c r="D2" s="9"/>
      <c r="E2" s="10"/>
      <c r="F2" s="10"/>
      <c r="G2" s="10"/>
      <c r="H2" s="10"/>
      <c r="I2" s="10"/>
    </row>
    <row r="3" spans="3:9" ht="12">
      <c r="C3" s="22" t="s">
        <v>108</v>
      </c>
      <c r="D3" s="9"/>
      <c r="E3" s="10"/>
      <c r="F3" s="10"/>
      <c r="G3" s="10"/>
      <c r="H3" s="10"/>
      <c r="I3" s="10"/>
    </row>
    <row r="4" spans="3:9" ht="12">
      <c r="C4" s="22"/>
      <c r="D4" s="9"/>
      <c r="E4" s="10"/>
      <c r="F4" s="10"/>
      <c r="G4" s="10"/>
      <c r="H4" s="10"/>
      <c r="I4" s="10"/>
    </row>
    <row r="5" spans="5:9" ht="12">
      <c r="E5" s="11"/>
      <c r="F5" s="11"/>
      <c r="G5" s="11"/>
      <c r="H5" s="11"/>
      <c r="I5" s="11"/>
    </row>
    <row r="6" ht="15.75">
      <c r="C6" s="36" t="s">
        <v>126</v>
      </c>
    </row>
    <row r="7" spans="3:22" ht="11.25" customHeight="1">
      <c r="C7" s="38" t="s">
        <v>62</v>
      </c>
      <c r="U7" s="7"/>
      <c r="V7" s="7"/>
    </row>
    <row r="8" spans="21:22" ht="12">
      <c r="U8" s="7"/>
      <c r="V8" s="7"/>
    </row>
    <row r="9" spans="19:22" ht="12">
      <c r="S9" s="8"/>
      <c r="T9" s="8"/>
      <c r="U9" s="12"/>
      <c r="V9" s="7"/>
    </row>
    <row r="10" spans="4:22" ht="12">
      <c r="D10" s="19">
        <v>2010</v>
      </c>
      <c r="E10" s="19">
        <v>2011</v>
      </c>
      <c r="F10" s="19">
        <v>2012</v>
      </c>
      <c r="G10" s="3">
        <v>2013</v>
      </c>
      <c r="H10" s="19">
        <v>2014</v>
      </c>
      <c r="I10" s="19">
        <v>2015</v>
      </c>
      <c r="J10" s="19">
        <v>2016</v>
      </c>
      <c r="K10" s="3">
        <v>2017</v>
      </c>
      <c r="L10" s="19">
        <v>2018</v>
      </c>
      <c r="M10" s="3">
        <v>2019</v>
      </c>
      <c r="N10" s="19">
        <v>2020</v>
      </c>
      <c r="O10" s="3">
        <v>2021</v>
      </c>
      <c r="P10" s="19">
        <v>2022</v>
      </c>
      <c r="T10" s="8"/>
      <c r="U10" s="12"/>
      <c r="V10" s="7"/>
    </row>
    <row r="11" spans="3:22" ht="12">
      <c r="C11" s="44" t="s">
        <v>93</v>
      </c>
      <c r="D11" s="8">
        <v>7</v>
      </c>
      <c r="E11" s="8">
        <v>6.9</v>
      </c>
      <c r="F11" s="8">
        <v>7.4</v>
      </c>
      <c r="G11" s="8">
        <v>7.7</v>
      </c>
      <c r="H11" s="8">
        <v>8.3</v>
      </c>
      <c r="I11" s="8">
        <v>7.7</v>
      </c>
      <c r="J11" s="8">
        <v>7.1</v>
      </c>
      <c r="K11" s="8">
        <v>7.4</v>
      </c>
      <c r="L11" s="8">
        <v>7.4</v>
      </c>
      <c r="M11" s="3">
        <v>7.3</v>
      </c>
      <c r="N11" s="3">
        <v>7.5</v>
      </c>
      <c r="O11" s="3">
        <v>8.1</v>
      </c>
      <c r="P11" s="3">
        <v>8.5</v>
      </c>
      <c r="T11" s="8"/>
      <c r="U11" s="12"/>
      <c r="V11" s="7"/>
    </row>
    <row r="12" spans="3:22" ht="12">
      <c r="C12" s="44" t="s">
        <v>119</v>
      </c>
      <c r="D12" s="8">
        <v>23.1</v>
      </c>
      <c r="E12" s="8">
        <v>24.1</v>
      </c>
      <c r="F12" s="8">
        <v>24.6</v>
      </c>
      <c r="G12" s="8">
        <v>25.1</v>
      </c>
      <c r="H12" s="8">
        <v>25.3</v>
      </c>
      <c r="I12" s="8">
        <v>23.3</v>
      </c>
      <c r="J12" s="8">
        <v>21.8</v>
      </c>
      <c r="K12" s="8">
        <v>22.2</v>
      </c>
      <c r="L12" s="8">
        <v>22.2</v>
      </c>
      <c r="M12" s="3">
        <v>21.8</v>
      </c>
      <c r="N12" s="3">
        <v>22.5</v>
      </c>
      <c r="O12" s="3">
        <v>22.7</v>
      </c>
      <c r="P12" s="3">
        <v>24.4</v>
      </c>
      <c r="T12" s="8"/>
      <c r="U12" s="12"/>
      <c r="V12" s="7"/>
    </row>
    <row r="13" spans="3:22" ht="12">
      <c r="C13" s="44" t="s">
        <v>94</v>
      </c>
      <c r="D13" s="8">
        <v>7.8</v>
      </c>
      <c r="E13" s="8">
        <v>8.1</v>
      </c>
      <c r="F13" s="8">
        <v>8.6</v>
      </c>
      <c r="G13" s="8">
        <v>9.5</v>
      </c>
      <c r="H13" s="8">
        <v>9.3</v>
      </c>
      <c r="I13" s="8">
        <v>8.4</v>
      </c>
      <c r="J13" s="8">
        <v>8.1</v>
      </c>
      <c r="K13" s="8">
        <v>8.7</v>
      </c>
      <c r="L13" s="8">
        <v>9</v>
      </c>
      <c r="M13" s="3">
        <v>8.5</v>
      </c>
      <c r="N13" s="3">
        <v>8.6</v>
      </c>
      <c r="O13" s="3">
        <v>8.8</v>
      </c>
      <c r="P13" s="3">
        <v>10.5</v>
      </c>
      <c r="T13" s="8"/>
      <c r="U13" s="12"/>
      <c r="V13" s="7"/>
    </row>
    <row r="14" spans="3:22" ht="12">
      <c r="C14" s="44" t="s">
        <v>120</v>
      </c>
      <c r="D14" s="8">
        <v>28.1</v>
      </c>
      <c r="E14" s="8">
        <v>29.1</v>
      </c>
      <c r="F14" s="8">
        <v>29.4</v>
      </c>
      <c r="G14" s="8">
        <v>30.6</v>
      </c>
      <c r="H14" s="8">
        <v>30.5</v>
      </c>
      <c r="I14" s="8">
        <v>28</v>
      </c>
      <c r="J14" s="8">
        <v>26.5</v>
      </c>
      <c r="K14" s="8">
        <v>26.8</v>
      </c>
      <c r="L14" s="8">
        <v>26.9</v>
      </c>
      <c r="M14" s="3">
        <v>26.1</v>
      </c>
      <c r="N14" s="3">
        <v>27.2</v>
      </c>
      <c r="O14" s="3">
        <v>27.5</v>
      </c>
      <c r="P14" s="3">
        <v>29.5</v>
      </c>
      <c r="T14" s="8"/>
      <c r="U14" s="12"/>
      <c r="V14" s="7"/>
    </row>
    <row r="15" spans="4:22" ht="12">
      <c r="D15" s="20"/>
      <c r="E15" s="20"/>
      <c r="F15" s="20"/>
      <c r="T15" s="8"/>
      <c r="U15" s="12"/>
      <c r="V15" s="7"/>
    </row>
    <row r="16" spans="3:22" ht="12">
      <c r="C16" s="44" t="s">
        <v>73</v>
      </c>
      <c r="D16" s="20"/>
      <c r="E16" s="20"/>
      <c r="F16" s="20"/>
      <c r="T16" s="8"/>
      <c r="U16" s="12"/>
      <c r="V16" s="7"/>
    </row>
    <row r="17" spans="2:22" ht="12">
      <c r="B17" s="3"/>
      <c r="C17" s="4" t="s">
        <v>54</v>
      </c>
      <c r="E17" s="20"/>
      <c r="F17" s="20"/>
      <c r="T17" s="8"/>
      <c r="U17" s="12"/>
      <c r="V17" s="7"/>
    </row>
    <row r="18" spans="2:22" ht="12">
      <c r="B18" s="3"/>
      <c r="E18" s="20"/>
      <c r="F18" s="20"/>
      <c r="T18" s="8"/>
      <c r="U18" s="12"/>
      <c r="V18" s="7"/>
    </row>
    <row r="19" spans="2:22" ht="12">
      <c r="B19" s="3"/>
      <c r="E19" s="20"/>
      <c r="F19" s="20"/>
      <c r="T19" s="8"/>
      <c r="U19" s="12"/>
      <c r="V19" s="7"/>
    </row>
    <row r="20" spans="1:22" ht="12">
      <c r="A20" s="24" t="s">
        <v>57</v>
      </c>
      <c r="B20" s="3"/>
      <c r="E20" s="20"/>
      <c r="F20" s="20"/>
      <c r="T20" s="8"/>
      <c r="U20" s="12"/>
      <c r="V20" s="7"/>
    </row>
    <row r="21" spans="1:22" ht="12">
      <c r="A21" s="51" t="s">
        <v>121</v>
      </c>
      <c r="B21" s="3"/>
      <c r="E21" s="20"/>
      <c r="F21" s="20"/>
      <c r="T21" s="8"/>
      <c r="U21" s="12"/>
      <c r="V21" s="7"/>
    </row>
    <row r="22" spans="2:22" ht="12">
      <c r="B22" s="3"/>
      <c r="E22" s="20"/>
      <c r="F22" s="20"/>
      <c r="T22" s="8"/>
      <c r="U22" s="12"/>
      <c r="V22" s="7"/>
    </row>
    <row r="23" spans="4:22" ht="12">
      <c r="D23" s="20"/>
      <c r="E23" s="20"/>
      <c r="F23" s="20"/>
      <c r="T23" s="8"/>
      <c r="U23" s="12"/>
      <c r="V23" s="7"/>
    </row>
    <row r="24" spans="20:22" ht="12">
      <c r="T24" s="8"/>
      <c r="U24" s="12"/>
      <c r="V24" s="7"/>
    </row>
    <row r="25" spans="20:22" ht="12">
      <c r="T25" s="8"/>
      <c r="U25" s="12"/>
      <c r="V25" s="7"/>
    </row>
    <row r="26" spans="20:22" ht="12">
      <c r="T26" s="8"/>
      <c r="U26" s="12"/>
      <c r="V26" s="7"/>
    </row>
    <row r="27" spans="20:22" ht="12">
      <c r="T27" s="8"/>
      <c r="U27" s="12"/>
      <c r="V27" s="7"/>
    </row>
    <row r="28" spans="20:22" ht="12">
      <c r="T28" s="8"/>
      <c r="U28" s="12"/>
      <c r="V28" s="7"/>
    </row>
    <row r="29" spans="20:22" ht="12">
      <c r="T29" s="8"/>
      <c r="U29" s="12"/>
      <c r="V29" s="7"/>
    </row>
    <row r="30" spans="20:22" ht="12.75" customHeight="1">
      <c r="T30" s="8"/>
      <c r="U30" s="12"/>
      <c r="V30" s="7"/>
    </row>
    <row r="31" spans="20:22" ht="12">
      <c r="T31" s="8"/>
      <c r="U31" s="12"/>
      <c r="V31" s="7"/>
    </row>
    <row r="32" spans="21:22" ht="12">
      <c r="U32" s="7"/>
      <c r="V32" s="7"/>
    </row>
    <row r="33" ht="12"/>
    <row r="34" ht="12"/>
    <row r="35" ht="12"/>
    <row r="36" ht="12"/>
    <row r="37" ht="12"/>
    <row r="38" ht="12">
      <c r="A38" s="24"/>
    </row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>
      <c r="C58" s="47"/>
    </row>
    <row r="59" ht="12">
      <c r="C59" s="47"/>
    </row>
    <row r="60" ht="12">
      <c r="C60" s="47"/>
    </row>
    <row r="61" ht="12">
      <c r="C61" s="47"/>
    </row>
    <row r="62" ht="12">
      <c r="C62" s="47"/>
    </row>
    <row r="63" ht="12">
      <c r="C63" s="47"/>
    </row>
    <row r="64" ht="12">
      <c r="C64" s="47"/>
    </row>
    <row r="65" ht="12">
      <c r="C65" s="47"/>
    </row>
    <row r="66" ht="12">
      <c r="C66" s="47"/>
    </row>
  </sheetData>
  <hyperlinks>
    <hyperlink ref="A21" r:id="rId1" display="https://ec.europa.eu/eurostat/databrowser/bookmark/cb8c656f-2de9-4674-9659-ad2803df8e9b?lang=en"/>
  </hyperlinks>
  <printOptions/>
  <pageMargins left="0.75" right="0.75" top="1" bottom="1" header="0.5" footer="0.5"/>
  <pageSetup fitToHeight="0" fitToWidth="0" horizontalDpi="300" verticalDpi="300" orientation="portrait" pageOrder="overThenDown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56"/>
  <sheetViews>
    <sheetView showGridLines="0" workbookViewId="0" topLeftCell="A1">
      <selection activeCell="A56" sqref="A56"/>
    </sheetView>
  </sheetViews>
  <sheetFormatPr defaultColWidth="9.140625" defaultRowHeight="12"/>
  <cols>
    <col min="1" max="2" width="9.140625" style="3" customWidth="1"/>
    <col min="3" max="3" width="13.57421875" style="3" customWidth="1"/>
    <col min="4" max="16384" width="9.140625" style="3" customWidth="1"/>
  </cols>
  <sheetData>
    <row r="1" ht="15.75">
      <c r="C1" s="36"/>
    </row>
    <row r="2" ht="12"/>
    <row r="3" ht="12">
      <c r="C3" s="22" t="s">
        <v>108</v>
      </c>
    </row>
    <row r="4" ht="12">
      <c r="C4" s="22"/>
    </row>
    <row r="5" ht="12"/>
    <row r="6" ht="15.75">
      <c r="C6" s="36" t="s">
        <v>127</v>
      </c>
    </row>
    <row r="7" ht="12.75">
      <c r="C7" s="38" t="s">
        <v>62</v>
      </c>
    </row>
    <row r="8" ht="12"/>
    <row r="9" ht="12"/>
    <row r="10" spans="3:6" ht="24">
      <c r="C10" s="14"/>
      <c r="D10" s="15" t="s">
        <v>35</v>
      </c>
      <c r="E10" s="15" t="s">
        <v>41</v>
      </c>
      <c r="F10" s="3" t="s">
        <v>64</v>
      </c>
    </row>
    <row r="11" spans="3:6" ht="12">
      <c r="C11" s="43" t="s">
        <v>65</v>
      </c>
      <c r="D11" s="49">
        <v>12.9</v>
      </c>
      <c r="E11" s="49">
        <v>5.9</v>
      </c>
      <c r="F11" s="8">
        <f>D11-E11</f>
        <v>7</v>
      </c>
    </row>
    <row r="12" spans="3:6" ht="12">
      <c r="C12" s="14"/>
      <c r="D12" s="20"/>
      <c r="E12" s="20"/>
      <c r="F12" s="8"/>
    </row>
    <row r="13" spans="3:6" ht="12">
      <c r="C13" s="2" t="s">
        <v>28</v>
      </c>
      <c r="D13" s="8">
        <v>31.9</v>
      </c>
      <c r="E13" s="8">
        <v>21.1</v>
      </c>
      <c r="F13" s="8">
        <f aca="true" t="shared" si="0" ref="F13:F39">D13-E13</f>
        <v>10.799999999999997</v>
      </c>
    </row>
    <row r="14" spans="3:6" ht="12">
      <c r="C14" s="2" t="s">
        <v>29</v>
      </c>
      <c r="D14" s="8">
        <v>28.4</v>
      </c>
      <c r="E14" s="8">
        <v>10.3</v>
      </c>
      <c r="F14" s="8">
        <f t="shared" si="0"/>
        <v>18.099999999999998</v>
      </c>
    </row>
    <row r="15" spans="3:6" ht="12">
      <c r="C15" s="2" t="s">
        <v>19</v>
      </c>
      <c r="D15" s="8">
        <v>27.3</v>
      </c>
      <c r="E15" s="8">
        <v>6.9</v>
      </c>
      <c r="F15" s="8">
        <f t="shared" si="0"/>
        <v>20.4</v>
      </c>
    </row>
    <row r="16" spans="3:6" ht="12">
      <c r="C16" s="2" t="s">
        <v>18</v>
      </c>
      <c r="D16" s="8">
        <v>24.9</v>
      </c>
      <c r="E16" s="8">
        <v>17.6</v>
      </c>
      <c r="F16" s="8">
        <f t="shared" si="0"/>
        <v>7.299999999999997</v>
      </c>
    </row>
    <row r="17" spans="3:6" ht="12">
      <c r="C17" s="2" t="s">
        <v>22</v>
      </c>
      <c r="D17" s="8">
        <v>18.6</v>
      </c>
      <c r="E17" s="8">
        <v>7.1</v>
      </c>
      <c r="F17" s="8">
        <f t="shared" si="0"/>
        <v>11.500000000000002</v>
      </c>
    </row>
    <row r="18" spans="3:6" ht="12">
      <c r="C18" s="43" t="s">
        <v>15</v>
      </c>
      <c r="D18" s="8">
        <v>15.3</v>
      </c>
      <c r="E18" s="8">
        <v>9.3</v>
      </c>
      <c r="F18" s="8">
        <f t="shared" si="0"/>
        <v>6</v>
      </c>
    </row>
    <row r="19" spans="3:6" ht="12">
      <c r="C19" s="2" t="s">
        <v>17</v>
      </c>
      <c r="D19" s="8">
        <v>14.7</v>
      </c>
      <c r="E19" s="8">
        <v>5.6</v>
      </c>
      <c r="F19" s="8">
        <f t="shared" si="0"/>
        <v>9.1</v>
      </c>
    </row>
    <row r="20" spans="3:6" ht="12">
      <c r="C20" s="2" t="s">
        <v>27</v>
      </c>
      <c r="D20" s="8">
        <v>14.4</v>
      </c>
      <c r="E20" s="8">
        <v>10.5</v>
      </c>
      <c r="F20" s="8">
        <f t="shared" si="0"/>
        <v>3.9000000000000004</v>
      </c>
    </row>
    <row r="21" spans="3:6" ht="12">
      <c r="C21" s="43" t="s">
        <v>23</v>
      </c>
      <c r="D21" s="8">
        <v>13.3</v>
      </c>
      <c r="E21" s="8">
        <v>8.9</v>
      </c>
      <c r="F21" s="8">
        <f t="shared" si="0"/>
        <v>4.4</v>
      </c>
    </row>
    <row r="22" spans="3:6" ht="12">
      <c r="C22" s="2" t="s">
        <v>24</v>
      </c>
      <c r="D22" s="8">
        <v>13</v>
      </c>
      <c r="E22" s="8">
        <v>8.3</v>
      </c>
      <c r="F22" s="8">
        <f t="shared" si="0"/>
        <v>4.699999999999999</v>
      </c>
    </row>
    <row r="23" spans="3:6" ht="12">
      <c r="C23" s="2" t="s">
        <v>31</v>
      </c>
      <c r="D23" s="8">
        <v>12.2</v>
      </c>
      <c r="E23" s="8">
        <v>5.9</v>
      </c>
      <c r="F23" s="8">
        <f t="shared" si="0"/>
        <v>6.299999999999999</v>
      </c>
    </row>
    <row r="24" spans="3:6" ht="12">
      <c r="C24" s="2" t="s">
        <v>21</v>
      </c>
      <c r="D24" s="8">
        <v>11.4</v>
      </c>
      <c r="E24" s="8">
        <v>5.6</v>
      </c>
      <c r="F24" s="8">
        <f t="shared" si="0"/>
        <v>5.800000000000001</v>
      </c>
    </row>
    <row r="25" spans="3:6" ht="12">
      <c r="C25" s="2" t="s">
        <v>9</v>
      </c>
      <c r="D25" s="8">
        <v>10.8</v>
      </c>
      <c r="E25" s="8">
        <v>10.2</v>
      </c>
      <c r="F25" s="8">
        <f t="shared" si="0"/>
        <v>0.6000000000000014</v>
      </c>
    </row>
    <row r="26" spans="3:6" ht="12">
      <c r="C26" s="2" t="s">
        <v>25</v>
      </c>
      <c r="D26" s="8">
        <v>10.8</v>
      </c>
      <c r="E26" s="8">
        <v>2.9</v>
      </c>
      <c r="F26" s="8">
        <f t="shared" si="0"/>
        <v>7.9</v>
      </c>
    </row>
    <row r="27" spans="3:6" ht="12">
      <c r="C27" s="2" t="s">
        <v>7</v>
      </c>
      <c r="D27" s="8">
        <v>10.5</v>
      </c>
      <c r="E27" s="8">
        <v>4.1</v>
      </c>
      <c r="F27" s="8">
        <f t="shared" si="0"/>
        <v>6.4</v>
      </c>
    </row>
    <row r="28" spans="3:6" ht="12">
      <c r="C28" s="2" t="s">
        <v>14</v>
      </c>
      <c r="D28" s="8">
        <v>10.5</v>
      </c>
      <c r="E28" s="8">
        <v>4.3</v>
      </c>
      <c r="F28" s="8">
        <f t="shared" si="0"/>
        <v>6.2</v>
      </c>
    </row>
    <row r="29" spans="3:6" ht="12">
      <c r="C29" s="2" t="s">
        <v>13</v>
      </c>
      <c r="D29" s="8">
        <v>10</v>
      </c>
      <c r="E29" s="8">
        <v>2.8</v>
      </c>
      <c r="F29" s="8">
        <f t="shared" si="0"/>
        <v>7.2</v>
      </c>
    </row>
    <row r="30" spans="3:6" ht="12">
      <c r="C30" s="43" t="s">
        <v>61</v>
      </c>
      <c r="D30" s="8">
        <v>9.7</v>
      </c>
      <c r="E30" s="8">
        <v>5.2</v>
      </c>
      <c r="F30" s="8">
        <f t="shared" si="0"/>
        <v>4.499999999999999</v>
      </c>
    </row>
    <row r="31" spans="3:6" ht="12">
      <c r="C31" s="2" t="s">
        <v>11</v>
      </c>
      <c r="D31" s="8">
        <v>8.6</v>
      </c>
      <c r="E31" s="8">
        <v>4.3</v>
      </c>
      <c r="F31" s="8">
        <f t="shared" si="0"/>
        <v>4.3</v>
      </c>
    </row>
    <row r="32" spans="3:6" ht="12">
      <c r="C32" s="43" t="s">
        <v>30</v>
      </c>
      <c r="D32" s="8">
        <v>7.2</v>
      </c>
      <c r="E32" s="8">
        <v>2.2</v>
      </c>
      <c r="F32" s="8">
        <f t="shared" si="0"/>
        <v>5</v>
      </c>
    </row>
    <row r="33" spans="3:6" ht="12">
      <c r="C33" s="2" t="s">
        <v>16</v>
      </c>
      <c r="D33" s="8">
        <v>7</v>
      </c>
      <c r="E33" s="8">
        <v>1.5</v>
      </c>
      <c r="F33" s="8">
        <f t="shared" si="0"/>
        <v>5.5</v>
      </c>
    </row>
    <row r="34" spans="3:6" ht="12">
      <c r="C34" s="2" t="s">
        <v>6</v>
      </c>
      <c r="D34" s="8">
        <v>5.3</v>
      </c>
      <c r="E34" s="8">
        <v>2.6</v>
      </c>
      <c r="F34" s="8">
        <f t="shared" si="0"/>
        <v>2.6999999999999997</v>
      </c>
    </row>
    <row r="35" spans="3:6" ht="12">
      <c r="C35" s="2" t="s">
        <v>12</v>
      </c>
      <c r="D35" s="8">
        <v>5</v>
      </c>
      <c r="E35" s="8">
        <v>3.6</v>
      </c>
      <c r="F35" s="8">
        <f t="shared" si="0"/>
        <v>1.4</v>
      </c>
    </row>
    <row r="36" spans="3:6" ht="12">
      <c r="C36" s="2" t="s">
        <v>26</v>
      </c>
      <c r="D36" s="8">
        <v>4.1</v>
      </c>
      <c r="E36" s="8">
        <v>3.1</v>
      </c>
      <c r="F36" s="8">
        <f t="shared" si="0"/>
        <v>0.9999999999999996</v>
      </c>
    </row>
    <row r="37" spans="3:6" ht="12">
      <c r="C37" s="43" t="s">
        <v>20</v>
      </c>
      <c r="D37" s="8">
        <v>3.1</v>
      </c>
      <c r="E37" s="8">
        <v>2.6</v>
      </c>
      <c r="F37" s="8">
        <f t="shared" si="0"/>
        <v>0.5</v>
      </c>
    </row>
    <row r="38" spans="3:6" ht="12">
      <c r="C38" s="2" t="s">
        <v>8</v>
      </c>
      <c r="D38" s="8">
        <v>2.6</v>
      </c>
      <c r="E38" s="8">
        <v>2.1</v>
      </c>
      <c r="F38" s="8">
        <f t="shared" si="0"/>
        <v>0.5</v>
      </c>
    </row>
    <row r="39" spans="3:6" ht="12">
      <c r="C39" s="2" t="s">
        <v>10</v>
      </c>
      <c r="D39" s="8">
        <v>2.6</v>
      </c>
      <c r="E39" s="8">
        <v>7.3</v>
      </c>
      <c r="F39" s="8">
        <f t="shared" si="0"/>
        <v>-4.699999999999999</v>
      </c>
    </row>
    <row r="40" spans="3:6" ht="12">
      <c r="C40" s="2"/>
      <c r="D40" s="8"/>
      <c r="E40" s="8"/>
      <c r="F40" s="8"/>
    </row>
    <row r="41" spans="3:6" ht="12">
      <c r="C41" s="2" t="s">
        <v>33</v>
      </c>
      <c r="D41" s="8">
        <v>33.7</v>
      </c>
      <c r="E41" s="8">
        <v>14.5</v>
      </c>
      <c r="F41" s="8">
        <f aca="true" t="shared" si="1" ref="F41:F42">D41-E41</f>
        <v>19.200000000000003</v>
      </c>
    </row>
    <row r="42" spans="3:6" ht="12">
      <c r="C42" s="2" t="s">
        <v>34</v>
      </c>
      <c r="D42" s="8">
        <v>10.8</v>
      </c>
      <c r="E42" s="8">
        <v>10.9</v>
      </c>
      <c r="F42" s="8">
        <f t="shared" si="1"/>
        <v>-0.09999999999999964</v>
      </c>
    </row>
    <row r="43" ht="12"/>
    <row r="44" ht="12">
      <c r="C44" s="4" t="s">
        <v>54</v>
      </c>
    </row>
    <row r="45" ht="12"/>
    <row r="46" ht="12"/>
    <row r="47" ht="12"/>
    <row r="48" ht="12"/>
    <row r="49" ht="12"/>
    <row r="50" ht="12"/>
    <row r="51" ht="12"/>
    <row r="55" ht="12">
      <c r="A55" s="24" t="s">
        <v>57</v>
      </c>
    </row>
    <row r="56" ht="12">
      <c r="A56" s="51" t="s">
        <v>122</v>
      </c>
    </row>
  </sheetData>
  <hyperlinks>
    <hyperlink ref="A56" r:id="rId1" display="https://ec.europa.eu/eurostat/databrowser/bookmark/3e08525e-180b-410a-b3a1-c7bd81c519b4?lang=en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75"/>
  <sheetViews>
    <sheetView showGridLines="0" workbookViewId="0" topLeftCell="A9">
      <selection activeCell="U18" sqref="U18"/>
    </sheetView>
  </sheetViews>
  <sheetFormatPr defaultColWidth="9.140625" defaultRowHeight="12"/>
  <cols>
    <col min="1" max="2" width="9.140625" style="1" customWidth="1"/>
    <col min="3" max="3" width="17.00390625" style="1" customWidth="1"/>
    <col min="4" max="10" width="11.140625" style="1" customWidth="1"/>
    <col min="11" max="11" width="9.28125" style="1" customWidth="1"/>
    <col min="12" max="14" width="9.140625" style="1" customWidth="1"/>
    <col min="15" max="15" width="9.421875" style="1" customWidth="1"/>
    <col min="16" max="20" width="9.140625" style="1" customWidth="1"/>
    <col min="21" max="21" width="22.57421875" style="1" customWidth="1"/>
    <col min="22" max="259" width="9.140625" style="1" customWidth="1"/>
    <col min="260" max="260" width="17.00390625" style="1" customWidth="1"/>
    <col min="261" max="515" width="9.140625" style="1" customWidth="1"/>
    <col min="516" max="516" width="17.00390625" style="1" customWidth="1"/>
    <col min="517" max="771" width="9.140625" style="1" customWidth="1"/>
    <col min="772" max="772" width="17.00390625" style="1" customWidth="1"/>
    <col min="773" max="1027" width="9.140625" style="1" customWidth="1"/>
    <col min="1028" max="1028" width="17.00390625" style="1" customWidth="1"/>
    <col min="1029" max="1283" width="9.140625" style="1" customWidth="1"/>
    <col min="1284" max="1284" width="17.00390625" style="1" customWidth="1"/>
    <col min="1285" max="1539" width="9.140625" style="1" customWidth="1"/>
    <col min="1540" max="1540" width="17.00390625" style="1" customWidth="1"/>
    <col min="1541" max="1795" width="9.140625" style="1" customWidth="1"/>
    <col min="1796" max="1796" width="17.00390625" style="1" customWidth="1"/>
    <col min="1797" max="2051" width="9.140625" style="1" customWidth="1"/>
    <col min="2052" max="2052" width="17.00390625" style="1" customWidth="1"/>
    <col min="2053" max="2307" width="9.140625" style="1" customWidth="1"/>
    <col min="2308" max="2308" width="17.00390625" style="1" customWidth="1"/>
    <col min="2309" max="2563" width="9.140625" style="1" customWidth="1"/>
    <col min="2564" max="2564" width="17.00390625" style="1" customWidth="1"/>
    <col min="2565" max="2819" width="9.140625" style="1" customWidth="1"/>
    <col min="2820" max="2820" width="17.00390625" style="1" customWidth="1"/>
    <col min="2821" max="3075" width="9.140625" style="1" customWidth="1"/>
    <col min="3076" max="3076" width="17.00390625" style="1" customWidth="1"/>
    <col min="3077" max="3331" width="9.140625" style="1" customWidth="1"/>
    <col min="3332" max="3332" width="17.00390625" style="1" customWidth="1"/>
    <col min="3333" max="3587" width="9.140625" style="1" customWidth="1"/>
    <col min="3588" max="3588" width="17.00390625" style="1" customWidth="1"/>
    <col min="3589" max="3843" width="9.140625" style="1" customWidth="1"/>
    <col min="3844" max="3844" width="17.00390625" style="1" customWidth="1"/>
    <col min="3845" max="4099" width="9.140625" style="1" customWidth="1"/>
    <col min="4100" max="4100" width="17.00390625" style="1" customWidth="1"/>
    <col min="4101" max="4355" width="9.140625" style="1" customWidth="1"/>
    <col min="4356" max="4356" width="17.00390625" style="1" customWidth="1"/>
    <col min="4357" max="4611" width="9.140625" style="1" customWidth="1"/>
    <col min="4612" max="4612" width="17.00390625" style="1" customWidth="1"/>
    <col min="4613" max="4867" width="9.140625" style="1" customWidth="1"/>
    <col min="4868" max="4868" width="17.00390625" style="1" customWidth="1"/>
    <col min="4869" max="5123" width="9.140625" style="1" customWidth="1"/>
    <col min="5124" max="5124" width="17.00390625" style="1" customWidth="1"/>
    <col min="5125" max="5379" width="9.140625" style="1" customWidth="1"/>
    <col min="5380" max="5380" width="17.00390625" style="1" customWidth="1"/>
    <col min="5381" max="5635" width="9.140625" style="1" customWidth="1"/>
    <col min="5636" max="5636" width="17.00390625" style="1" customWidth="1"/>
    <col min="5637" max="5891" width="9.140625" style="1" customWidth="1"/>
    <col min="5892" max="5892" width="17.00390625" style="1" customWidth="1"/>
    <col min="5893" max="6147" width="9.140625" style="1" customWidth="1"/>
    <col min="6148" max="6148" width="17.00390625" style="1" customWidth="1"/>
    <col min="6149" max="6403" width="9.140625" style="1" customWidth="1"/>
    <col min="6404" max="6404" width="17.00390625" style="1" customWidth="1"/>
    <col min="6405" max="6659" width="9.140625" style="1" customWidth="1"/>
    <col min="6660" max="6660" width="17.00390625" style="1" customWidth="1"/>
    <col min="6661" max="6915" width="9.140625" style="1" customWidth="1"/>
    <col min="6916" max="6916" width="17.00390625" style="1" customWidth="1"/>
    <col min="6917" max="7171" width="9.140625" style="1" customWidth="1"/>
    <col min="7172" max="7172" width="17.00390625" style="1" customWidth="1"/>
    <col min="7173" max="7427" width="9.140625" style="1" customWidth="1"/>
    <col min="7428" max="7428" width="17.00390625" style="1" customWidth="1"/>
    <col min="7429" max="7683" width="9.140625" style="1" customWidth="1"/>
    <col min="7684" max="7684" width="17.00390625" style="1" customWidth="1"/>
    <col min="7685" max="7939" width="9.140625" style="1" customWidth="1"/>
    <col min="7940" max="7940" width="17.00390625" style="1" customWidth="1"/>
    <col min="7941" max="8195" width="9.140625" style="1" customWidth="1"/>
    <col min="8196" max="8196" width="17.00390625" style="1" customWidth="1"/>
    <col min="8197" max="8451" width="9.140625" style="1" customWidth="1"/>
    <col min="8452" max="8452" width="17.00390625" style="1" customWidth="1"/>
    <col min="8453" max="8707" width="9.140625" style="1" customWidth="1"/>
    <col min="8708" max="8708" width="17.00390625" style="1" customWidth="1"/>
    <col min="8709" max="8963" width="9.140625" style="1" customWidth="1"/>
    <col min="8964" max="8964" width="17.00390625" style="1" customWidth="1"/>
    <col min="8965" max="9219" width="9.140625" style="1" customWidth="1"/>
    <col min="9220" max="9220" width="17.00390625" style="1" customWidth="1"/>
    <col min="9221" max="9475" width="9.140625" style="1" customWidth="1"/>
    <col min="9476" max="9476" width="17.00390625" style="1" customWidth="1"/>
    <col min="9477" max="9731" width="9.140625" style="1" customWidth="1"/>
    <col min="9732" max="9732" width="17.00390625" style="1" customWidth="1"/>
    <col min="9733" max="9987" width="9.140625" style="1" customWidth="1"/>
    <col min="9988" max="9988" width="17.00390625" style="1" customWidth="1"/>
    <col min="9989" max="10243" width="9.140625" style="1" customWidth="1"/>
    <col min="10244" max="10244" width="17.00390625" style="1" customWidth="1"/>
    <col min="10245" max="10499" width="9.140625" style="1" customWidth="1"/>
    <col min="10500" max="10500" width="17.00390625" style="1" customWidth="1"/>
    <col min="10501" max="10755" width="9.140625" style="1" customWidth="1"/>
    <col min="10756" max="10756" width="17.00390625" style="1" customWidth="1"/>
    <col min="10757" max="11011" width="9.140625" style="1" customWidth="1"/>
    <col min="11012" max="11012" width="17.00390625" style="1" customWidth="1"/>
    <col min="11013" max="11267" width="9.140625" style="1" customWidth="1"/>
    <col min="11268" max="11268" width="17.00390625" style="1" customWidth="1"/>
    <col min="11269" max="11523" width="9.140625" style="1" customWidth="1"/>
    <col min="11524" max="11524" width="17.00390625" style="1" customWidth="1"/>
    <col min="11525" max="11779" width="9.140625" style="1" customWidth="1"/>
    <col min="11780" max="11780" width="17.00390625" style="1" customWidth="1"/>
    <col min="11781" max="12035" width="9.140625" style="1" customWidth="1"/>
    <col min="12036" max="12036" width="17.00390625" style="1" customWidth="1"/>
    <col min="12037" max="12291" width="9.140625" style="1" customWidth="1"/>
    <col min="12292" max="12292" width="17.00390625" style="1" customWidth="1"/>
    <col min="12293" max="12547" width="9.140625" style="1" customWidth="1"/>
    <col min="12548" max="12548" width="17.00390625" style="1" customWidth="1"/>
    <col min="12549" max="12803" width="9.140625" style="1" customWidth="1"/>
    <col min="12804" max="12804" width="17.00390625" style="1" customWidth="1"/>
    <col min="12805" max="13059" width="9.140625" style="1" customWidth="1"/>
    <col min="13060" max="13060" width="17.00390625" style="1" customWidth="1"/>
    <col min="13061" max="13315" width="9.140625" style="1" customWidth="1"/>
    <col min="13316" max="13316" width="17.00390625" style="1" customWidth="1"/>
    <col min="13317" max="13571" width="9.140625" style="1" customWidth="1"/>
    <col min="13572" max="13572" width="17.00390625" style="1" customWidth="1"/>
    <col min="13573" max="13827" width="9.140625" style="1" customWidth="1"/>
    <col min="13828" max="13828" width="17.00390625" style="1" customWidth="1"/>
    <col min="13829" max="14083" width="9.140625" style="1" customWidth="1"/>
    <col min="14084" max="14084" width="17.00390625" style="1" customWidth="1"/>
    <col min="14085" max="14339" width="9.140625" style="1" customWidth="1"/>
    <col min="14340" max="14340" width="17.00390625" style="1" customWidth="1"/>
    <col min="14341" max="14595" width="9.140625" style="1" customWidth="1"/>
    <col min="14596" max="14596" width="17.00390625" style="1" customWidth="1"/>
    <col min="14597" max="14851" width="9.140625" style="1" customWidth="1"/>
    <col min="14852" max="14852" width="17.00390625" style="1" customWidth="1"/>
    <col min="14853" max="15107" width="9.140625" style="1" customWidth="1"/>
    <col min="15108" max="15108" width="17.00390625" style="1" customWidth="1"/>
    <col min="15109" max="15363" width="9.140625" style="1" customWidth="1"/>
    <col min="15364" max="15364" width="17.00390625" style="1" customWidth="1"/>
    <col min="15365" max="15619" width="9.140625" style="1" customWidth="1"/>
    <col min="15620" max="15620" width="17.00390625" style="1" customWidth="1"/>
    <col min="15621" max="15875" width="9.140625" style="1" customWidth="1"/>
    <col min="15876" max="15876" width="17.00390625" style="1" customWidth="1"/>
    <col min="15877" max="16131" width="9.140625" style="1" customWidth="1"/>
    <col min="16132" max="16132" width="17.00390625" style="1" customWidth="1"/>
    <col min="16133" max="16384" width="9.140625" style="1" customWidth="1"/>
  </cols>
  <sheetData>
    <row r="1" ht="12">
      <c r="C1" s="30"/>
    </row>
    <row r="2" ht="12">
      <c r="C2" s="22"/>
    </row>
    <row r="3" ht="12">
      <c r="C3" s="22" t="s">
        <v>55</v>
      </c>
    </row>
    <row r="4" ht="12">
      <c r="C4" s="22"/>
    </row>
    <row r="5" ht="12">
      <c r="C5" s="22"/>
    </row>
    <row r="6" ht="12">
      <c r="C6" s="22" t="s">
        <v>108</v>
      </c>
    </row>
    <row r="7" ht="12.75">
      <c r="C7" s="39" t="s">
        <v>62</v>
      </c>
    </row>
    <row r="8" ht="12"/>
    <row r="9" ht="12"/>
    <row r="10" spans="4:21" ht="12">
      <c r="D10" s="53" t="s">
        <v>100</v>
      </c>
      <c r="E10" s="53" t="s">
        <v>32</v>
      </c>
      <c r="F10" s="53" t="s">
        <v>99</v>
      </c>
      <c r="G10" s="53" t="s">
        <v>101</v>
      </c>
      <c r="H10" s="53" t="s">
        <v>102</v>
      </c>
      <c r="I10" s="53" t="s">
        <v>103</v>
      </c>
      <c r="J10" s="53" t="s">
        <v>104</v>
      </c>
      <c r="K10" s="53" t="s">
        <v>105</v>
      </c>
      <c r="L10" s="53" t="s">
        <v>106</v>
      </c>
      <c r="M10" s="53" t="s">
        <v>107</v>
      </c>
      <c r="N10" s="53" t="s">
        <v>97</v>
      </c>
      <c r="O10" s="53" t="s">
        <v>98</v>
      </c>
      <c r="P10" s="53" t="s">
        <v>60</v>
      </c>
      <c r="U10" s="53"/>
    </row>
    <row r="11" spans="3:21" ht="12">
      <c r="C11" s="33" t="s">
        <v>74</v>
      </c>
      <c r="D11" s="56">
        <v>6.472624409126437</v>
      </c>
      <c r="E11" s="56">
        <v>11.326162206424238</v>
      </c>
      <c r="F11" s="56">
        <v>4.086797930546767</v>
      </c>
      <c r="G11" s="56">
        <v>2.430490936837012</v>
      </c>
      <c r="H11" s="56">
        <v>2.356050173074776</v>
      </c>
      <c r="I11" s="56">
        <v>5.095470279525069</v>
      </c>
      <c r="J11" s="56">
        <v>1.60419845907619</v>
      </c>
      <c r="K11" s="56">
        <v>1.8535750176796812</v>
      </c>
      <c r="L11" s="56">
        <v>1.0719469981762013</v>
      </c>
      <c r="M11" s="56">
        <v>1.8833513231845758</v>
      </c>
      <c r="N11" s="56">
        <v>28.66341608664905</v>
      </c>
      <c r="O11" s="56">
        <v>18.7516283917073</v>
      </c>
      <c r="P11" s="56">
        <v>14.308322477388616</v>
      </c>
      <c r="Q11" s="48"/>
      <c r="U11" s="53"/>
    </row>
    <row r="12" spans="3:21" ht="12">
      <c r="C12" s="33" t="s">
        <v>75</v>
      </c>
      <c r="D12" s="56">
        <v>32.345079405881286</v>
      </c>
      <c r="E12" s="56">
        <v>22.52536879519762</v>
      </c>
      <c r="F12" s="56">
        <v>10.724413172919242</v>
      </c>
      <c r="G12" s="56">
        <v>6.126030638268639</v>
      </c>
      <c r="H12" s="56">
        <v>3.985402008139228</v>
      </c>
      <c r="I12" s="56">
        <v>3.8069942703051805</v>
      </c>
      <c r="J12" s="56">
        <v>3.604372301259763</v>
      </c>
      <c r="K12" s="56">
        <v>3.28645435523051</v>
      </c>
      <c r="L12" s="56">
        <v>1.4260540220819444</v>
      </c>
      <c r="M12" s="56">
        <v>0.1875989542018863</v>
      </c>
      <c r="N12" s="56">
        <v>3.116180938247671</v>
      </c>
      <c r="O12" s="56">
        <v>0.8980403458539593</v>
      </c>
      <c r="P12" s="48">
        <v>8</v>
      </c>
      <c r="U12" s="53"/>
    </row>
    <row r="13" spans="12:21" ht="12">
      <c r="L13" s="54"/>
      <c r="M13" s="52"/>
      <c r="N13" s="53"/>
      <c r="U13" s="53"/>
    </row>
    <row r="14" spans="12:21" ht="12">
      <c r="L14" s="54"/>
      <c r="M14" s="52"/>
      <c r="N14" s="53"/>
      <c r="T14" s="54"/>
      <c r="U14" s="54"/>
    </row>
    <row r="15" spans="12:21" ht="12">
      <c r="L15" s="54"/>
      <c r="M15" s="52"/>
      <c r="N15" s="53"/>
      <c r="U15" s="53"/>
    </row>
    <row r="16" spans="3:21" ht="12">
      <c r="C16" s="21" t="s">
        <v>42</v>
      </c>
      <c r="L16" s="54"/>
      <c r="M16" s="52"/>
      <c r="N16" s="53"/>
      <c r="U16" s="53"/>
    </row>
    <row r="17" spans="12:21" ht="12">
      <c r="L17" s="54"/>
      <c r="M17" s="52"/>
      <c r="N17" s="53"/>
      <c r="U17" s="53"/>
    </row>
    <row r="18" spans="1:21" ht="12">
      <c r="A18" s="23" t="s">
        <v>57</v>
      </c>
      <c r="L18" s="54"/>
      <c r="M18" s="52"/>
      <c r="N18" s="53"/>
      <c r="U18" s="53"/>
    </row>
    <row r="19" spans="1:21" ht="12">
      <c r="A19" s="51" t="s">
        <v>123</v>
      </c>
      <c r="L19" s="54"/>
      <c r="M19" s="52"/>
      <c r="N19" s="53"/>
      <c r="U19" s="53"/>
    </row>
    <row r="20" spans="12:21" ht="12">
      <c r="L20" s="54"/>
      <c r="M20" s="52"/>
      <c r="N20" s="53"/>
      <c r="T20" s="54"/>
      <c r="U20" s="53"/>
    </row>
    <row r="21" spans="12:21" ht="40.5" customHeight="1">
      <c r="L21" s="54"/>
      <c r="M21" s="52"/>
      <c r="N21" s="53"/>
      <c r="U21" s="53"/>
    </row>
    <row r="22" ht="12">
      <c r="U22" s="53"/>
    </row>
    <row r="23" spans="12:21" ht="12">
      <c r="L23" s="34"/>
      <c r="T23" s="54"/>
      <c r="U23" s="53"/>
    </row>
    <row r="24" spans="12:21" ht="12">
      <c r="L24" s="34"/>
      <c r="T24" s="54"/>
      <c r="U24" s="53"/>
    </row>
    <row r="25" ht="12">
      <c r="L25" s="34"/>
    </row>
    <row r="26" ht="12">
      <c r="L26" s="34"/>
    </row>
    <row r="27" ht="12">
      <c r="L27" s="34"/>
    </row>
    <row r="28" ht="12">
      <c r="L28" s="34"/>
    </row>
    <row r="29" ht="12">
      <c r="L29" s="34"/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70" spans="4:16" ht="12"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</row>
    <row r="71" spans="3:16" ht="12">
      <c r="C71" s="33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</row>
    <row r="72" spans="3:16" ht="12">
      <c r="C72" s="33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5"/>
    </row>
    <row r="75" ht="12">
      <c r="C75" s="33"/>
    </row>
  </sheetData>
  <hyperlinks>
    <hyperlink ref="A19" r:id="rId1" display="https://ec.europa.eu/eurostat/databrowser/bookmark/666b1641-b790-4b21-8ada-52b19f9e0e91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Y23"/>
  <sheetViews>
    <sheetView showGridLines="0" workbookViewId="0" topLeftCell="A21">
      <selection activeCell="V11" sqref="V11:V13"/>
    </sheetView>
  </sheetViews>
  <sheetFormatPr defaultColWidth="9.140625" defaultRowHeight="12"/>
  <cols>
    <col min="1" max="2" width="9.140625" style="6" customWidth="1"/>
    <col min="3" max="3" width="20.00390625" style="6" customWidth="1"/>
    <col min="4" max="18" width="6.7109375" style="6" customWidth="1"/>
    <col min="19" max="16384" width="9.140625" style="6" customWidth="1"/>
  </cols>
  <sheetData>
    <row r="1" ht="12">
      <c r="C1" s="22"/>
    </row>
    <row r="2" ht="12">
      <c r="C2" s="22"/>
    </row>
    <row r="3" ht="12">
      <c r="C3" s="22" t="s">
        <v>108</v>
      </c>
    </row>
    <row r="4" ht="12">
      <c r="C4" s="22"/>
    </row>
    <row r="5" ht="12">
      <c r="C5" s="22"/>
    </row>
    <row r="6" spans="3:10" ht="15.75">
      <c r="C6" s="37" t="s">
        <v>111</v>
      </c>
      <c r="D6" s="1"/>
      <c r="E6" s="1"/>
      <c r="F6" s="1"/>
      <c r="G6" s="1"/>
      <c r="H6" s="1"/>
      <c r="I6" s="1"/>
      <c r="J6" s="1"/>
    </row>
    <row r="7" spans="3:10" ht="12.75">
      <c r="C7" s="39" t="s">
        <v>59</v>
      </c>
      <c r="D7" s="1"/>
      <c r="E7" s="1"/>
      <c r="F7" s="1"/>
      <c r="G7" s="1"/>
      <c r="H7" s="1"/>
      <c r="I7" s="1"/>
      <c r="J7" s="1"/>
    </row>
    <row r="8" spans="3:10" ht="12">
      <c r="C8" s="1"/>
      <c r="D8" s="1"/>
      <c r="E8" s="1"/>
      <c r="F8" s="1"/>
      <c r="G8" s="1"/>
      <c r="H8" s="1"/>
      <c r="I8" s="1"/>
      <c r="J8" s="1"/>
    </row>
    <row r="9" spans="3:10" ht="12">
      <c r="C9" s="1"/>
      <c r="D9" s="1"/>
      <c r="E9" s="1"/>
      <c r="F9" s="1"/>
      <c r="G9" s="1"/>
      <c r="H9" s="1"/>
      <c r="I9" s="1"/>
      <c r="J9" s="1"/>
    </row>
    <row r="10" spans="3:25" ht="12">
      <c r="C10" s="5"/>
      <c r="D10" s="16" t="s">
        <v>45</v>
      </c>
      <c r="E10" s="16" t="s">
        <v>46</v>
      </c>
      <c r="F10" s="16" t="s">
        <v>47</v>
      </c>
      <c r="G10" s="16" t="s">
        <v>0</v>
      </c>
      <c r="H10" s="16" t="s">
        <v>48</v>
      </c>
      <c r="I10" s="16" t="s">
        <v>49</v>
      </c>
      <c r="J10" s="16" t="s">
        <v>1</v>
      </c>
      <c r="K10" s="16" t="s">
        <v>2</v>
      </c>
      <c r="L10" s="16" t="s">
        <v>3</v>
      </c>
      <c r="M10" s="16" t="s">
        <v>4</v>
      </c>
      <c r="N10" s="16" t="s">
        <v>50</v>
      </c>
      <c r="O10" s="16">
        <v>2011</v>
      </c>
      <c r="P10" s="1">
        <v>2012</v>
      </c>
      <c r="Q10" s="1">
        <v>2013</v>
      </c>
      <c r="R10" s="1">
        <v>2014</v>
      </c>
      <c r="S10" s="1">
        <v>2015</v>
      </c>
      <c r="T10" s="1">
        <v>2016</v>
      </c>
      <c r="U10" s="1">
        <v>2017</v>
      </c>
      <c r="V10" s="1">
        <v>2018</v>
      </c>
      <c r="W10" s="1">
        <v>2019</v>
      </c>
      <c r="X10" s="1">
        <v>2020</v>
      </c>
      <c r="Y10" s="57">
        <v>2021</v>
      </c>
    </row>
    <row r="11" spans="3:25" ht="12">
      <c r="C11" s="5" t="s">
        <v>38</v>
      </c>
      <c r="D11" s="26">
        <v>1632</v>
      </c>
      <c r="E11" s="26">
        <v>1510</v>
      </c>
      <c r="F11" s="26">
        <v>1553</v>
      </c>
      <c r="G11" s="26">
        <v>1440</v>
      </c>
      <c r="H11" s="26">
        <v>1461</v>
      </c>
      <c r="I11" s="26">
        <v>1350</v>
      </c>
      <c r="J11" s="26">
        <v>1334</v>
      </c>
      <c r="K11" s="26">
        <v>1258</v>
      </c>
      <c r="L11" s="26">
        <v>1375</v>
      </c>
      <c r="M11" s="26">
        <v>1300</v>
      </c>
      <c r="N11" s="26">
        <v>1197</v>
      </c>
      <c r="O11" s="26">
        <v>1172</v>
      </c>
      <c r="P11" s="26">
        <v>1150</v>
      </c>
      <c r="Q11" s="26">
        <v>1118</v>
      </c>
      <c r="R11" s="26">
        <v>1146</v>
      </c>
      <c r="S11" s="26">
        <v>1016</v>
      </c>
      <c r="T11" s="26">
        <v>992</v>
      </c>
      <c r="U11" s="6">
        <v>1032</v>
      </c>
      <c r="V11" s="6">
        <v>988</v>
      </c>
      <c r="W11" s="6">
        <v>1016</v>
      </c>
      <c r="X11" s="6">
        <v>931</v>
      </c>
      <c r="Y11" s="6">
        <v>1017</v>
      </c>
    </row>
    <row r="12" spans="3:25" ht="12">
      <c r="C12" s="5" t="s">
        <v>39</v>
      </c>
      <c r="D12" s="26">
        <v>2880</v>
      </c>
      <c r="E12" s="26">
        <v>2818</v>
      </c>
      <c r="F12" s="26">
        <v>2847</v>
      </c>
      <c r="G12" s="26">
        <v>2845</v>
      </c>
      <c r="H12" s="26">
        <v>2793</v>
      </c>
      <c r="I12" s="26">
        <v>2487</v>
      </c>
      <c r="J12" s="26">
        <v>2378</v>
      </c>
      <c r="K12" s="26">
        <v>2245</v>
      </c>
      <c r="L12" s="26">
        <v>2352</v>
      </c>
      <c r="M12" s="26">
        <v>2369</v>
      </c>
      <c r="N12" s="26">
        <v>2382</v>
      </c>
      <c r="O12" s="26">
        <v>2375</v>
      </c>
      <c r="P12" s="26">
        <v>2294</v>
      </c>
      <c r="Q12" s="26">
        <v>2201</v>
      </c>
      <c r="R12" s="26">
        <v>2145</v>
      </c>
      <c r="S12" s="26">
        <v>1935</v>
      </c>
      <c r="T12" s="26">
        <v>1833</v>
      </c>
      <c r="U12" s="6">
        <v>1754</v>
      </c>
      <c r="V12" s="6">
        <v>1853</v>
      </c>
      <c r="W12" s="6">
        <v>1823</v>
      </c>
      <c r="X12" s="6">
        <v>1801</v>
      </c>
      <c r="Y12" s="6">
        <v>1859</v>
      </c>
    </row>
    <row r="13" spans="3:25" ht="12">
      <c r="C13" s="5" t="s">
        <v>40</v>
      </c>
      <c r="D13" s="26">
        <v>3424</v>
      </c>
      <c r="E13" s="26">
        <v>3330</v>
      </c>
      <c r="F13" s="26">
        <v>3242</v>
      </c>
      <c r="G13" s="26">
        <v>3223</v>
      </c>
      <c r="H13" s="26">
        <v>3140</v>
      </c>
      <c r="I13" s="26">
        <v>3004</v>
      </c>
      <c r="J13" s="26">
        <v>2683</v>
      </c>
      <c r="K13" s="26">
        <v>2673</v>
      </c>
      <c r="L13" s="26">
        <v>2798</v>
      </c>
      <c r="M13" s="26">
        <v>2810</v>
      </c>
      <c r="N13" s="26">
        <v>2655</v>
      </c>
      <c r="O13" s="26">
        <v>2718</v>
      </c>
      <c r="P13" s="26">
        <v>2695</v>
      </c>
      <c r="Q13" s="26">
        <v>2644</v>
      </c>
      <c r="R13" s="26">
        <v>2563</v>
      </c>
      <c r="S13" s="26">
        <v>2546</v>
      </c>
      <c r="T13" s="26">
        <v>2283</v>
      </c>
      <c r="U13" s="6">
        <v>2314</v>
      </c>
      <c r="V13" s="6">
        <v>2270</v>
      </c>
      <c r="W13" s="6">
        <v>2269</v>
      </c>
      <c r="X13" s="6">
        <v>2215</v>
      </c>
      <c r="Y13" s="6">
        <v>2162</v>
      </c>
    </row>
    <row r="14" spans="3:20" ht="12">
      <c r="C14" s="1"/>
      <c r="D14" s="27"/>
      <c r="E14" s="1"/>
      <c r="F14" s="1"/>
      <c r="G14" s="1"/>
      <c r="H14" s="1"/>
      <c r="I14" s="1"/>
      <c r="J14" s="1"/>
      <c r="R14" s="27"/>
      <c r="T14" s="27"/>
    </row>
    <row r="15" spans="3:10" ht="12">
      <c r="C15" s="41" t="s">
        <v>112</v>
      </c>
      <c r="D15" s="1"/>
      <c r="E15" s="1"/>
      <c r="F15" s="1"/>
      <c r="G15" s="1"/>
      <c r="H15" s="1"/>
      <c r="I15" s="1"/>
      <c r="J15" s="1"/>
    </row>
    <row r="16" spans="3:10" ht="12">
      <c r="C16" s="21" t="s">
        <v>43</v>
      </c>
      <c r="D16" s="1"/>
      <c r="E16" s="1"/>
      <c r="F16" s="1"/>
      <c r="G16" s="1"/>
      <c r="H16" s="1"/>
      <c r="I16" s="1"/>
      <c r="J16" s="1"/>
    </row>
    <row r="17" spans="3:10" ht="12">
      <c r="C17" s="1"/>
      <c r="D17" s="1"/>
      <c r="E17" s="1"/>
      <c r="F17" s="1"/>
      <c r="G17" s="1"/>
      <c r="H17" s="1"/>
      <c r="I17" s="1"/>
      <c r="J17" s="1"/>
    </row>
    <row r="18" spans="3:10" ht="12">
      <c r="C18" s="1"/>
      <c r="D18" s="1"/>
      <c r="E18" s="1"/>
      <c r="F18" s="1"/>
      <c r="G18" s="1"/>
      <c r="H18" s="1"/>
      <c r="I18" s="1"/>
      <c r="J18" s="1"/>
    </row>
    <row r="19" spans="1:10" ht="12">
      <c r="A19" s="23" t="s">
        <v>58</v>
      </c>
      <c r="C19" s="1"/>
      <c r="D19" s="1"/>
      <c r="E19" s="1"/>
      <c r="F19" s="1"/>
      <c r="G19" s="1"/>
      <c r="H19" s="1"/>
      <c r="I19" s="1"/>
      <c r="J19" s="1"/>
    </row>
    <row r="20" spans="1:10" ht="12">
      <c r="A20" s="51" t="s">
        <v>92</v>
      </c>
      <c r="C20" s="1"/>
      <c r="D20" s="1"/>
      <c r="E20" s="1"/>
      <c r="F20" s="1"/>
      <c r="G20" s="1"/>
      <c r="H20" s="1"/>
      <c r="I20" s="1"/>
      <c r="J20" s="1"/>
    </row>
    <row r="21" spans="1:10" ht="12">
      <c r="A21" s="41"/>
      <c r="C21" s="1"/>
      <c r="D21" s="1"/>
      <c r="E21" s="1"/>
      <c r="F21" s="1"/>
      <c r="G21" s="1"/>
      <c r="H21" s="1"/>
      <c r="I21" s="1"/>
      <c r="J21" s="1"/>
    </row>
    <row r="22" spans="3:10" ht="12">
      <c r="C22" s="1"/>
      <c r="D22" s="1"/>
      <c r="E22" s="1"/>
      <c r="F22" s="1"/>
      <c r="G22" s="1"/>
      <c r="H22" s="1"/>
      <c r="I22" s="1"/>
      <c r="J22" s="1"/>
    </row>
    <row r="23" spans="3:10" ht="12">
      <c r="C23" s="1"/>
      <c r="D23" s="1"/>
      <c r="E23" s="1"/>
      <c r="F23" s="1"/>
      <c r="G23" s="1"/>
      <c r="H23" s="1"/>
      <c r="I23" s="1"/>
      <c r="J23" s="1"/>
    </row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</sheetData>
  <hyperlinks>
    <hyperlink ref="A20" r:id="rId1" display="https://ec.europa.eu/eurostat/databrowser/bookmark/1bb8406a-3caf-437c-b6d1-af8e0eee462b?lang=en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24"/>
  <sheetViews>
    <sheetView showGridLines="0" tabSelected="1" workbookViewId="0" topLeftCell="A27">
      <selection activeCell="A21" sqref="A21"/>
    </sheetView>
  </sheetViews>
  <sheetFormatPr defaultColWidth="9.140625" defaultRowHeight="12"/>
  <cols>
    <col min="1" max="2" width="9.140625" style="6" customWidth="1"/>
    <col min="3" max="3" width="18.57421875" style="6" customWidth="1"/>
    <col min="4" max="14" width="9.140625" style="6" customWidth="1"/>
    <col min="15" max="16384" width="9.140625" style="6" customWidth="1"/>
  </cols>
  <sheetData>
    <row r="1" spans="1:3" ht="12">
      <c r="A1" s="3"/>
      <c r="B1" s="42"/>
      <c r="C1" s="30"/>
    </row>
    <row r="2" ht="12"/>
    <row r="3" ht="12">
      <c r="C3" s="22" t="s">
        <v>108</v>
      </c>
    </row>
    <row r="4" ht="12">
      <c r="C4" s="22"/>
    </row>
    <row r="5" ht="12"/>
    <row r="6" ht="15.75">
      <c r="C6" s="37" t="s">
        <v>128</v>
      </c>
    </row>
    <row r="7" spans="3:19" ht="12" customHeight="1">
      <c r="C7" s="39" t="s">
        <v>5</v>
      </c>
      <c r="S7" s="32"/>
    </row>
    <row r="8" ht="12">
      <c r="S8" s="1"/>
    </row>
    <row r="9" ht="12"/>
    <row r="10" spans="3:7" ht="12">
      <c r="C10" s="5"/>
      <c r="D10" s="16">
        <v>2021</v>
      </c>
      <c r="E10" s="16">
        <v>2011</v>
      </c>
      <c r="F10" s="16">
        <v>2021</v>
      </c>
      <c r="G10" s="16">
        <v>2011</v>
      </c>
    </row>
    <row r="11" spans="3:7" ht="12">
      <c r="C11" s="5"/>
      <c r="D11" s="18" t="s">
        <v>90</v>
      </c>
      <c r="E11" s="18" t="s">
        <v>90</v>
      </c>
      <c r="F11" s="18" t="s">
        <v>91</v>
      </c>
      <c r="G11" s="18" t="s">
        <v>91</v>
      </c>
    </row>
    <row r="12" spans="3:8" ht="12">
      <c r="C12" s="40" t="s">
        <v>75</v>
      </c>
      <c r="D12" s="25">
        <v>16.63</v>
      </c>
      <c r="E12" s="25">
        <v>19.84</v>
      </c>
      <c r="F12" s="25">
        <v>4.82</v>
      </c>
      <c r="G12" s="25">
        <v>5.35</v>
      </c>
      <c r="H12" s="31"/>
    </row>
    <row r="13" spans="3:9" ht="12">
      <c r="C13" s="5" t="s">
        <v>89</v>
      </c>
      <c r="D13" s="25">
        <v>13.09</v>
      </c>
      <c r="E13" s="25">
        <v>15.76</v>
      </c>
      <c r="F13" s="25">
        <v>3.34</v>
      </c>
      <c r="G13" s="25">
        <v>3.15</v>
      </c>
      <c r="H13" s="31"/>
      <c r="I13" s="6">
        <f>D13/F13</f>
        <v>3.9191616766467066</v>
      </c>
    </row>
    <row r="14" spans="3:9" ht="12">
      <c r="C14" s="5" t="s">
        <v>88</v>
      </c>
      <c r="D14" s="25">
        <v>11.58</v>
      </c>
      <c r="E14" s="25">
        <v>14.29</v>
      </c>
      <c r="F14" s="25">
        <v>3.41</v>
      </c>
      <c r="G14" s="25">
        <v>3.04</v>
      </c>
      <c r="H14" s="31"/>
      <c r="I14" s="6">
        <f>D14/F14</f>
        <v>3.3958944281524928</v>
      </c>
    </row>
    <row r="15" spans="3:9" ht="12">
      <c r="C15" s="5" t="s">
        <v>87</v>
      </c>
      <c r="D15" s="25">
        <v>5.62</v>
      </c>
      <c r="E15" s="25">
        <v>7.1</v>
      </c>
      <c r="F15" s="25">
        <v>3.05</v>
      </c>
      <c r="G15" s="25">
        <v>2.49</v>
      </c>
      <c r="H15" s="31"/>
      <c r="I15" s="6">
        <f>D15/F15</f>
        <v>1.8426229508196723</v>
      </c>
    </row>
    <row r="16" ht="12"/>
    <row r="17" ht="12">
      <c r="C17" s="21" t="s">
        <v>113</v>
      </c>
    </row>
    <row r="18" ht="12">
      <c r="C18" s="13"/>
    </row>
    <row r="19" ht="12">
      <c r="C19" s="21"/>
    </row>
    <row r="20" ht="12">
      <c r="A20" s="23" t="s">
        <v>58</v>
      </c>
    </row>
    <row r="21" ht="12">
      <c r="A21" s="51" t="s">
        <v>124</v>
      </c>
    </row>
    <row r="22" ht="12">
      <c r="A22" s="41"/>
    </row>
    <row r="23" ht="12">
      <c r="A23" s="41"/>
    </row>
    <row r="24" ht="12">
      <c r="A24" s="1"/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</sheetData>
  <hyperlinks>
    <hyperlink ref="A21" r:id="rId1" display="https://ec.europa.eu/eurostat/databrowser/bookmark/055997b6-76c4-42e7-a772-398ec6b82ac5?lang=en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21"/>
  <sheetViews>
    <sheetView showGridLines="0" workbookViewId="0" topLeftCell="A1">
      <selection activeCell="M23" sqref="M23"/>
    </sheetView>
  </sheetViews>
  <sheetFormatPr defaultColWidth="9.140625" defaultRowHeight="12"/>
  <cols>
    <col min="1" max="2" width="9.140625" style="1" customWidth="1"/>
    <col min="3" max="3" width="15.7109375" style="1" customWidth="1"/>
    <col min="4" max="18" width="7.28125" style="1" customWidth="1"/>
    <col min="19" max="16384" width="9.140625" style="1" customWidth="1"/>
  </cols>
  <sheetData>
    <row r="1" ht="12">
      <c r="C1" s="22"/>
    </row>
    <row r="2" ht="12">
      <c r="C2" s="22"/>
    </row>
    <row r="3" ht="12">
      <c r="C3" s="22" t="s">
        <v>55</v>
      </c>
    </row>
    <row r="4" ht="12">
      <c r="C4" s="22" t="s">
        <v>56</v>
      </c>
    </row>
    <row r="5" ht="12">
      <c r="C5" s="22"/>
    </row>
    <row r="6" ht="15.75">
      <c r="C6" s="37" t="s">
        <v>110</v>
      </c>
    </row>
    <row r="7" ht="12.75">
      <c r="C7" s="39" t="s">
        <v>59</v>
      </c>
    </row>
    <row r="8" ht="12"/>
    <row r="9" ht="12"/>
    <row r="10" spans="3:25" ht="12">
      <c r="C10" s="5"/>
      <c r="D10" s="16" t="s">
        <v>45</v>
      </c>
      <c r="E10" s="16" t="s">
        <v>46</v>
      </c>
      <c r="F10" s="16" t="s">
        <v>47</v>
      </c>
      <c r="G10" s="16" t="s">
        <v>0</v>
      </c>
      <c r="H10" s="16" t="s">
        <v>48</v>
      </c>
      <c r="I10" s="16" t="s">
        <v>49</v>
      </c>
      <c r="J10" s="16" t="s">
        <v>1</v>
      </c>
      <c r="K10" s="16" t="s">
        <v>2</v>
      </c>
      <c r="L10" s="16" t="s">
        <v>3</v>
      </c>
      <c r="M10" s="16" t="s">
        <v>4</v>
      </c>
      <c r="N10" s="16" t="s">
        <v>50</v>
      </c>
      <c r="O10" s="16" t="s">
        <v>77</v>
      </c>
      <c r="P10" s="1" t="s">
        <v>78</v>
      </c>
      <c r="Q10" s="1" t="s">
        <v>79</v>
      </c>
      <c r="R10" s="1" t="s">
        <v>80</v>
      </c>
      <c r="S10" s="1" t="s">
        <v>81</v>
      </c>
      <c r="T10" s="1" t="s">
        <v>82</v>
      </c>
      <c r="U10" s="1" t="s">
        <v>83</v>
      </c>
      <c r="V10" s="1" t="s">
        <v>84</v>
      </c>
      <c r="W10" s="1" t="s">
        <v>85</v>
      </c>
      <c r="X10" s="1" t="s">
        <v>86</v>
      </c>
      <c r="Y10" s="1">
        <v>2021</v>
      </c>
    </row>
    <row r="11" spans="3:25" ht="12">
      <c r="C11" s="5" t="s">
        <v>38</v>
      </c>
      <c r="D11" s="26">
        <v>5194</v>
      </c>
      <c r="E11" s="26">
        <v>4969</v>
      </c>
      <c r="F11" s="26">
        <v>4658</v>
      </c>
      <c r="G11" s="26">
        <v>4346</v>
      </c>
      <c r="H11" s="26">
        <v>4016</v>
      </c>
      <c r="I11" s="26">
        <v>3885</v>
      </c>
      <c r="J11" s="26">
        <v>3540</v>
      </c>
      <c r="K11" s="26">
        <v>3626</v>
      </c>
      <c r="L11" s="26">
        <v>3300</v>
      </c>
      <c r="M11" s="26">
        <v>2853</v>
      </c>
      <c r="N11" s="26">
        <v>2379</v>
      </c>
      <c r="O11" s="26">
        <v>2246</v>
      </c>
      <c r="P11" s="26">
        <v>1938</v>
      </c>
      <c r="Q11" s="26">
        <v>1655</v>
      </c>
      <c r="R11" s="26">
        <v>1614</v>
      </c>
      <c r="S11" s="26">
        <v>1596</v>
      </c>
      <c r="T11" s="26">
        <v>1466</v>
      </c>
      <c r="U11" s="48">
        <v>1404</v>
      </c>
      <c r="V11" s="1">
        <v>1388</v>
      </c>
      <c r="W11" s="1">
        <v>1376</v>
      </c>
      <c r="X11" s="1">
        <v>1165</v>
      </c>
      <c r="Y11" s="1">
        <v>1218</v>
      </c>
    </row>
    <row r="12" spans="3:25" ht="12">
      <c r="C12" s="5" t="s">
        <v>39</v>
      </c>
      <c r="D12" s="26">
        <v>7076</v>
      </c>
      <c r="E12" s="26">
        <v>6720</v>
      </c>
      <c r="F12" s="26">
        <v>6709</v>
      </c>
      <c r="G12" s="26">
        <v>6067</v>
      </c>
      <c r="H12" s="26">
        <v>5733</v>
      </c>
      <c r="I12" s="26">
        <v>5505</v>
      </c>
      <c r="J12" s="26">
        <v>5101</v>
      </c>
      <c r="K12" s="26">
        <v>5055</v>
      </c>
      <c r="L12" s="26">
        <v>4642</v>
      </c>
      <c r="M12" s="26">
        <v>4107</v>
      </c>
      <c r="N12" s="26">
        <v>3523</v>
      </c>
      <c r="O12" s="26">
        <v>3469</v>
      </c>
      <c r="P12" s="26">
        <v>2937</v>
      </c>
      <c r="Q12" s="26">
        <v>2681</v>
      </c>
      <c r="R12" s="26">
        <v>2442</v>
      </c>
      <c r="S12" s="26">
        <v>2499</v>
      </c>
      <c r="T12" s="26">
        <v>2338</v>
      </c>
      <c r="U12" s="48">
        <v>2093</v>
      </c>
      <c r="V12" s="1">
        <v>1959</v>
      </c>
      <c r="W12" s="1">
        <v>1991</v>
      </c>
      <c r="X12" s="1">
        <v>1710</v>
      </c>
      <c r="Y12" s="1">
        <v>1746</v>
      </c>
    </row>
    <row r="13" spans="3:25" ht="12">
      <c r="C13" s="5" t="s">
        <v>40</v>
      </c>
      <c r="D13" s="26">
        <v>5498</v>
      </c>
      <c r="E13" s="26">
        <v>5417</v>
      </c>
      <c r="F13" s="26">
        <v>5480</v>
      </c>
      <c r="G13" s="26">
        <v>5037</v>
      </c>
      <c r="H13" s="26">
        <v>4837</v>
      </c>
      <c r="I13" s="26">
        <v>4492</v>
      </c>
      <c r="J13" s="26">
        <v>4067</v>
      </c>
      <c r="K13" s="26">
        <v>4047</v>
      </c>
      <c r="L13" s="26">
        <v>3672</v>
      </c>
      <c r="M13" s="26">
        <v>3119</v>
      </c>
      <c r="N13" s="26">
        <v>2745</v>
      </c>
      <c r="O13" s="26">
        <v>2676</v>
      </c>
      <c r="P13" s="26">
        <v>2384</v>
      </c>
      <c r="Q13" s="26">
        <v>2178</v>
      </c>
      <c r="R13" s="26">
        <v>2080</v>
      </c>
      <c r="S13" s="26">
        <v>2142</v>
      </c>
      <c r="T13" s="26">
        <v>1986</v>
      </c>
      <c r="U13" s="48">
        <v>1940</v>
      </c>
      <c r="V13" s="1">
        <v>1811</v>
      </c>
      <c r="W13" s="1">
        <v>1841</v>
      </c>
      <c r="X13" s="1">
        <v>1584</v>
      </c>
      <c r="Y13" s="1">
        <v>1487</v>
      </c>
    </row>
    <row r="14" spans="4:21" ht="12"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T14" s="27"/>
      <c r="U14" s="48"/>
    </row>
    <row r="15" ht="12">
      <c r="C15" s="41" t="s">
        <v>109</v>
      </c>
    </row>
    <row r="16" ht="12">
      <c r="C16" s="21" t="s">
        <v>43</v>
      </c>
    </row>
    <row r="17" ht="12"/>
    <row r="18" ht="12"/>
    <row r="19" ht="12">
      <c r="A19" s="23" t="s">
        <v>58</v>
      </c>
    </row>
    <row r="20" ht="12">
      <c r="A20" s="51" t="s">
        <v>76</v>
      </c>
    </row>
    <row r="21" ht="12">
      <c r="A21" s="41"/>
    </row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</sheetData>
  <hyperlinks>
    <hyperlink ref="A20" r:id="rId1" display="https://ec.europa.eu/eurostat/databrowser/bookmark/4b07550c-6e5b-40fc-9220-6a0b06b9dbb0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2018-02-22T11:27:51Z</dcterms:created>
  <dcterms:modified xsi:type="dcterms:W3CDTF">2024-04-17T07:35:35Z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2024-02-22T09:03:56Z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03db2739-5499-4ed5-86aa-3f16a10a6e2a</vt:lpwstr>
  </property>
  <property fmtid="{D5CDD505-2E9C-101B-9397-08002B2CF9AE}" pid="8" name="MSIP_Label_6bd9ddd1-4d20-43f6-abfa-fc3c07406f94_ContentBits">
    <vt:lpwstr>0</vt:lpwstr>
  </property>
</Properties>
</file>