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4715" windowHeight="7035" tabRatio="802" activeTab="0"/>
  </bookViews>
  <sheets>
    <sheet name="Table 1" sheetId="12" r:id="rId1"/>
    <sheet name="Table 2" sheetId="27" r:id="rId2"/>
    <sheet name="Figure 1" sheetId="28" r:id="rId3"/>
    <sheet name="Table 3" sheetId="29" r:id="rId4"/>
    <sheet name="Table 4" sheetId="19" r:id="rId5"/>
    <sheet name="Figure 2" sheetId="41" r:id="rId6"/>
    <sheet name="Table 5" sheetId="46" r:id="rId7"/>
    <sheet name="Table 6" sheetId="3" r:id="rId8"/>
    <sheet name="Figure 3" sheetId="47" r:id="rId9"/>
    <sheet name="Figure 4" sheetId="48" r:id="rId10"/>
    <sheet name="CRF classification" sheetId="50" state="hidden" r:id="rId11"/>
  </sheets>
  <externalReferences>
    <externalReference r:id="rId14"/>
  </externalReferences>
  <definedNames>
    <definedName name="__xlnm.Database">"#REF!"</definedName>
    <definedName name="Accounts" localSheetId="2">#REF!</definedName>
    <definedName name="Accounts" localSheetId="8">#REF!</definedName>
    <definedName name="Accounts" localSheetId="9">#REF!</definedName>
    <definedName name="Accounts" localSheetId="1">#REF!</definedName>
    <definedName name="Accounts" localSheetId="3">#REF!</definedName>
    <definedName name="Accounts">#REF!</definedName>
    <definedName name="Colheads" localSheetId="8">#REF!</definedName>
    <definedName name="Colheads" localSheetId="9">#REF!</definedName>
    <definedName name="Colheads" localSheetId="1">#REF!</definedName>
    <definedName name="Colheads">#REF!</definedName>
    <definedName name="datab" localSheetId="8">#REF!</definedName>
    <definedName name="datab" localSheetId="9">#REF!</definedName>
    <definedName name="datab" localSheetId="1">#REF!</definedName>
    <definedName name="datab">#REF!</definedName>
    <definedName name="Datamat" localSheetId="8">#REF!</definedName>
    <definedName name="Datamat" localSheetId="9">#REF!</definedName>
    <definedName name="Datamat" localSheetId="1">#REF!</definedName>
    <definedName name="Datamat">#REF!</definedName>
    <definedName name="Leontief138" localSheetId="8">#REF!</definedName>
    <definedName name="Leontief138" localSheetId="9">#REF!</definedName>
    <definedName name="Leontief138" localSheetId="1">#REF!</definedName>
    <definedName name="Leontief138">#REF!</definedName>
    <definedName name="Matrix138" localSheetId="8">#REF!</definedName>
    <definedName name="Matrix138" localSheetId="9">#REF!</definedName>
    <definedName name="Matrix138" localSheetId="1">#REF!</definedName>
    <definedName name="Matrix138">#REF!</definedName>
    <definedName name="_xlnm.Print_Area" localSheetId="5">'Figure 2'!$B$2:$O$2</definedName>
    <definedName name="_xlnm.Print_Area" localSheetId="0">'Table 1'!$B$2:$E$48</definedName>
    <definedName name="_xlnm.Print_Area" localSheetId="4">'Table 4'!$B$2:$N$13</definedName>
    <definedName name="_xlnm.Print_Area" localSheetId="7">'Table 6'!$B$2:$N$26</definedName>
    <definedName name="Rowtitles" localSheetId="2">#REF!</definedName>
    <definedName name="Rowtitles" localSheetId="8">#REF!</definedName>
    <definedName name="Rowtitles" localSheetId="9">#REF!</definedName>
    <definedName name="Rowtitles" localSheetId="1">#REF!</definedName>
    <definedName name="Rowtitles" localSheetId="3">#REF!</definedName>
    <definedName name="Rowtitles">#REF!</definedName>
    <definedName name="skrange">'[1]0800Trimmed'!$F$35:$AU$154</definedName>
    <definedName name="ssss">#REF!</definedName>
  </definedNames>
  <calcPr calcId="152511"/>
</workbook>
</file>

<file path=xl/sharedStrings.xml><?xml version="1.0" encoding="utf-8"?>
<sst xmlns="http://schemas.openxmlformats.org/spreadsheetml/2006/main" count="735" uniqueCount="519">
  <si>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</si>
  <si>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</si>
  <si>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</si>
  <si>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</si>
  <si>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</si>
  <si>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</si>
  <si>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</si>
  <si>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</si>
  <si>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</si>
  <si>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</si>
  <si>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</si>
  <si>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</si>
  <si>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Cameroon</t>
  </si>
  <si>
    <t>Central African Republic</t>
  </si>
  <si>
    <t>Congo</t>
  </si>
  <si>
    <t>Democratic Republic of the Congo</t>
  </si>
  <si>
    <t>Gabon</t>
  </si>
  <si>
    <t>Côte d'Ivoire</t>
  </si>
  <si>
    <t>Ghana</t>
  </si>
  <si>
    <t>Liberia</t>
  </si>
  <si>
    <t>Honduras</t>
  </si>
  <si>
    <t>Guyana</t>
  </si>
  <si>
    <t>Indonesia</t>
  </si>
  <si>
    <t>Malaysia</t>
  </si>
  <si>
    <t>Thailand</t>
  </si>
  <si>
    <t>Vietnam</t>
  </si>
  <si>
    <t>All countries of the world</t>
  </si>
  <si>
    <t>:</t>
  </si>
  <si>
    <t>2012</t>
  </si>
  <si>
    <t>2013</t>
  </si>
  <si>
    <t>Manufacture of furniture (31)</t>
  </si>
  <si>
    <t>1996</t>
  </si>
  <si>
    <t>1997</t>
  </si>
  <si>
    <t>1998</t>
  </si>
  <si>
    <t>1999</t>
  </si>
  <si>
    <t>Non-coniferous</t>
  </si>
  <si>
    <t>Coniferous</t>
  </si>
  <si>
    <t>EU-28</t>
  </si>
  <si>
    <t>(1 000 m³)</t>
  </si>
  <si>
    <t>Roundwood production</t>
  </si>
  <si>
    <t>Total</t>
  </si>
  <si>
    <t>Fuelwood</t>
  </si>
  <si>
    <t>Industrial 
roundwood</t>
  </si>
  <si>
    <t>Last update</t>
  </si>
  <si>
    <t>Extracted on</t>
  </si>
  <si>
    <t>Source of data</t>
  </si>
  <si>
    <t>Eurostat</t>
  </si>
  <si>
    <t>UNIT</t>
  </si>
  <si>
    <t>European Union (28 countries)</t>
  </si>
  <si>
    <t>Activity (NACE Rev. 2)</t>
  </si>
  <si>
    <t>Number of persons employed
(1 000)</t>
  </si>
  <si>
    <t>Manufacturing (C)</t>
  </si>
  <si>
    <t>Manufacture of wood and wood products (16)</t>
  </si>
  <si>
    <t>Manufacture of pulp, paper and paper products (17)</t>
  </si>
  <si>
    <r>
      <t>Source:</t>
    </r>
    <r>
      <rPr>
        <sz val="9"/>
        <color theme="1"/>
        <rFont val="Arial"/>
        <family val="2"/>
      </rPr>
      <t xml:space="preserve"> Eurostat (online data code: for_trop)</t>
    </r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</si>
  <si>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</si>
  <si>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</si>
  <si>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</si>
  <si>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</si>
  <si>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</si>
  <si>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</si>
  <si>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</si>
  <si>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</si>
  <si>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</si>
  <si>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</si>
  <si>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</si>
  <si>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</si>
  <si>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</si>
  <si>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</si>
  <si>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</si>
  <si>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</si>
  <si>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</si>
  <si>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</si>
  <si>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</si>
  <si>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</si>
  <si>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</si>
  <si>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</si>
  <si>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</si>
  <si>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</si>
  <si>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</si>
  <si>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</si>
  <si>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</si>
  <si>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</si>
  <si>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</si>
  <si>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</si>
  <si>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</si>
  <si>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</si>
  <si>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Turkey</t>
  </si>
  <si>
    <t>Montenegro</t>
  </si>
  <si>
    <t>FYR of Macedonia</t>
  </si>
  <si>
    <r>
      <t>(1 000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under bark)</t>
    </r>
  </si>
  <si>
    <t>Brazil</t>
  </si>
  <si>
    <t>Canada</t>
  </si>
  <si>
    <t>China</t>
  </si>
  <si>
    <t>India</t>
  </si>
  <si>
    <t>Russia</t>
  </si>
  <si>
    <t>United States</t>
  </si>
  <si>
    <t>Bookmarks:</t>
  </si>
  <si>
    <t>Bookmark:</t>
  </si>
  <si>
    <t>1995</t>
  </si>
  <si>
    <t>2014</t>
  </si>
  <si>
    <t>GEO</t>
  </si>
  <si>
    <t>Forestry and logging (NACE A02)</t>
  </si>
  <si>
    <t>Manufacture of furniture (NACE 31)</t>
  </si>
  <si>
    <t>Manufacture of pulp, paper and paper products (NACE 17)</t>
  </si>
  <si>
    <t>Manufacture of wood products (NACE 16)</t>
  </si>
  <si>
    <t>Manufacturing (NACE C)</t>
  </si>
  <si>
    <t>S_ADJ</t>
  </si>
  <si>
    <t>Employment (number of persons employed)</t>
  </si>
  <si>
    <t>INDIC_BT</t>
  </si>
  <si>
    <t>(2010 = 100)</t>
  </si>
  <si>
    <t>Roundwood removals by type of wood and assortment [for_remov]</t>
  </si>
  <si>
    <t>Thousand cubic metres</t>
  </si>
  <si>
    <t>BARK</t>
  </si>
  <si>
    <t>Under bark</t>
  </si>
  <si>
    <t>PROD_WD</t>
  </si>
  <si>
    <t>Laos</t>
  </si>
  <si>
    <t>EA (¹)</t>
  </si>
  <si>
    <t>(¹) EA-11 for 2000. EA-12 for 2005. EA-16 for 2010. EA-17 for 2011–13. EA-18 for 2014.</t>
  </si>
  <si>
    <t xml:space="preserve">The data not available were nevertheless estimated by Eurostat and are included in the EU-aggregates. </t>
  </si>
  <si>
    <t>Wood-based industries (16+17+31)</t>
  </si>
  <si>
    <t>FLEGT-VPA countries (¹)</t>
  </si>
  <si>
    <t>(¹) Forest Law Enforcement, Governance and Trade – Voluntary Partnership Agreement (FLEGT-VPA) countries are producers of tropical wood that have signed or are about to sign a VPA with the EU. The agreement requires licensing arrangements to ensure that timber placed on the EU market is from legal sources.</t>
  </si>
  <si>
    <t>(million EUR)</t>
  </si>
  <si>
    <t xml:space="preserve">Cameroon    </t>
  </si>
  <si>
    <t xml:space="preserve">Congo       </t>
  </si>
  <si>
    <t>Côte d’Ivoire</t>
  </si>
  <si>
    <t xml:space="preserve">Gabon       </t>
  </si>
  <si>
    <t xml:space="preserve">Honduras    </t>
  </si>
  <si>
    <t xml:space="preserve">Malaysia    </t>
  </si>
  <si>
    <t xml:space="preserve">Thailand    </t>
  </si>
  <si>
    <t>FLEGT countries</t>
  </si>
  <si>
    <t>Annual detailed enterprise statistics for industry (NACE Rev. 2, B-E) [sbs_na_ind_r2]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</si>
  <si>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for_remov)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</si>
  <si>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for_swpan)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</si>
  <si>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sts_inlb_a, for_emp_lfs1 and for_emp_lfs)</t>
    </r>
  </si>
  <si>
    <r>
      <rPr>
        <i/>
        <sz val="9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for_trop)</t>
    </r>
  </si>
  <si>
    <t>Bookmarks</t>
  </si>
  <si>
    <t>RW</t>
  </si>
  <si>
    <t>http://appsso.eurostat.ec.europa.eu/nui/show.do?query=BOOKMARK_DS-060551_QID_-1A8B47B0_UID_-3F171EB0&amp;layout=PROD_WD,C,X,0;GEO,L,Y,0;TREESPEC,L,Z,0;UNIT,L,Z,1;TIME,C,Z,2;BARK,L,Z,3;INDICATORS,C,Z,4;&amp;zSelection=DS-060551UNIT,THS_M3;DS-060551TIME,2014;DS-060551BARK,UNBK;DS-060551INDICATORS,OBS_FLAG;DS-060551TREESPEC,TOTAL;&amp;rankName1=TIME_1_0_-1_2&amp;rankName2=UNIT_1_2_-1_2&amp;rankName3=INDICATORS_1_2_-1_2&amp;rankName4=TREESPEC_1_2_-1_2&amp;rankName5=BARK_1_2_-1_2&amp;rankName6=PROD-WD_1_2_0_0&amp;rankName7=GEO_1_2_0_1&amp;rStp=&amp;cStp=&amp;rDCh=&amp;cDCh=&amp;rDM=true&amp;cDM=true&amp;footnes=false&amp;empty=false&amp;wai=false&amp;time_mode=NONE&amp;time_most_recent=false&amp;lang=EN&amp;cfo=%23%23%23%2C%23%23%23.%23%23%23</t>
  </si>
  <si>
    <t>55 041p</t>
  </si>
  <si>
    <t>237 590p</t>
  </si>
  <si>
    <t>433 657p</t>
  </si>
  <si>
    <t xml:space="preserve">Note: The data that were not available were nevertheless estimated by Eurostat and are included in the EU aggregates. </t>
  </si>
  <si>
    <t>http://appsso.eurostat.ec.europa.eu/nui/show.do?query=BOOKMARK_DS-060551_QID_-734781_UID_-3F171EB0&amp;layout=TIME,C,X,0;GEO,L,Y,0;TREESPEC,L,Z,0;PROD_WD,C,Z,1;UNIT,C,Z,2;BARK,L,Z,3;INDICATORS,C,Z,4;&amp;zSelection=DS-060551UNIT,THS_M3;DS-060551BARK,UNBK;DS-060551INDICATORS,OBS_FLAG;DS-060551TREESPEC,TOTAL;DS-060551PROD_WD,RW;&amp;rankName1=UNIT_1_2_-1_2&amp;rankName2=INDICATORS_1_2_-1_2&amp;rankName3=PROD-WD_1_2_-1_2&amp;rankName4=TREESPEC_1_2_-1_2&amp;rankName5=BARK_1_2_-1_2&amp;rankName6=TIME_1_0_0_0&amp;rankName7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</si>
  <si>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Bookmark</t>
  </si>
  <si>
    <t>TREESPEC/TIME</t>
  </si>
  <si>
    <t>http://appsso.eurostat.ec.europa.eu/nui/show.do?query=BOOKMARK_DS-060551_QID_44DEB9F9_UID_-3F171EB0&amp;layout=TIME,C,X,0;TREESPEC,L,Y,0;GEO,L,Y,1;PROD_WD,C,Z,0;UNIT,L,Z,1;BARK,L,Z,2;INDICATORS,C,Z,3;&amp;zSelection=DS-060551UNIT,THS_M3;DS-060551BARK,UNBK;DS-060551INDICATORS,OBS_FLAG;DS-060551PROD_WD,RND;&amp;rankName1=UNIT_1_2_-1_2&amp;rankName2=INDICATORS_1_2_-1_2&amp;rankName3=PROD-WD_1_2_-1_2&amp;rankName4=BARK_1_2_-1_2&amp;rankName5=TIME_1_0_0_0&amp;rankName6=TREESPEC_1_0_0_1&amp;rankName7=GEO_1_0_1_1&amp;sortR=ASC_-1_FIRST&amp;sortC=ASC_-1_FIRST&amp;rStp=&amp;cStp=&amp;rDCh=&amp;cDCh=&amp;rDM=true&amp;cDM=true&amp;footnes=false&amp;empty=false&amp;wai=false&amp;time_mode=NONE&amp;time_most_recent=false&amp;lang=EN&amp;cfo=%23%23%23.%23%23%23%2C%23%23%23</t>
  </si>
  <si>
    <t>8 675p</t>
  </si>
  <si>
    <t>8 351p</t>
  </si>
  <si>
    <t>http://appsso.eurostat.ec.europa.eu/nui/show.do?query=BOOKMARK_DS-060557_QID_28B0F16D_UID_-3F171EB0&amp;layout=TIME,C,X,0;GEO,L,Y,0;TREESPEC,L,Z,0;PROD_WD,L,Z,1;INDIC_FO,L,Z,2;UNIT,L,Z,3;INDICATORS,C,Z,4;&amp;zSelection=DS-060557INDICATORS,OBS_FLAG;DS-060557INDIC_FO,PROD;DS-060557UNIT,THS_M3;DS-060557TREESPEC,TOTAL;DS-060557PROD_WD,SN;&amp;rankName1=UNIT_1_2_-1_2&amp;rankName2=INDICATORS_1_2_-1_2&amp;rankName3=INDIC-FO_1_2_-1_2&amp;rankName4=PROD-WD_1_2_-1_2&amp;rankName5=TREESPEC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</si>
  <si>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d</t>
  </si>
  <si>
    <t>http://appsso.eurostat.ec.europa.eu/nui/show.do?query=BOOKMARK_DS-120933_QID_-27F2BF7E_UID_-3F171EB0&amp;layout=INDIC_SB,B,X,0;TIME,C,X,1;NACE_R2,B,Y,0;GEO,L,Y,1;INDICATORS,C,Z,0;&amp;zSelection=DS-120933INDICATORS,OBS_FLAG;&amp;rankName1=INDICATORS_1_2_-1_2&amp;rankName2=INDIC-SB_1_2_0_0&amp;rankName3=TIME_1_0_1_0&amp;rankName4=NACE-R2_1_2_0_1&amp;rankName5=GEO_1_2_1_1&amp;rStp=&amp;cStp=&amp;rDCh=&amp;cDCh=&amp;rDM=true&amp;cDM=true&amp;footnes=false&amp;empty=false&amp;wai=false&amp;time_mode=NONE&amp;time_most_recent=false&amp;lang=EN&amp;cfo=%23%23%23%2C%23%23%23.%23%23%23</t>
  </si>
  <si>
    <t>'u' : low reliability.</t>
  </si>
  <si>
    <t>'d' : definition differs, see metadata.</t>
  </si>
  <si>
    <t>(¹) 2005: EU-27.</t>
  </si>
  <si>
    <t>Gross value added at factor cost
(billion EUR)</t>
  </si>
  <si>
    <t>Number of
enterprises
(1 000)</t>
  </si>
  <si>
    <t>Labour input in industry - annual data [sts_inlb_a]</t>
  </si>
  <si>
    <t>Unadjusted data (i.e. neither seasonally adjusted nor calendar adjusted data)</t>
  </si>
  <si>
    <t>Index, 2010=100</t>
  </si>
  <si>
    <t>2015</t>
  </si>
  <si>
    <t>http://appsso.eurostat.ec.europa.eu/nui/show.do?query=BOOKMARK_DS-069717_QID_21FA060F_UID_-3F171EB0&amp;layout=NACE_R2,L,X,0;TIME,C,Y,0;INDIC_BT,L,Z,0;GEO,L,Z,1;S_ADJ,L,Z,2;UNIT,L,Z,3;INDICATORS,C,Z,4;&amp;zSelection=DS-069717INDIC_BT,EMPL;DS-069717S_ADJ,NSA;DS-069717INDICATORS,OBS_FLAG;DS-069717UNIT,I10;DS-069717GEO,EU28;&amp;rankName1=UNIT_1_2_-1_2&amp;rankName2=INDIC-BT_1_2_-1_2&amp;rankName3=INDICATORS_1_2_-1_2&amp;rankName4=S-ADJ_1_2_-1_2&amp;rankName5=GEO_1_2_0_1&amp;rankName6=NACE-R2_1_2_0_0&amp;rankName7=TIME_1_0_0_1&amp;sortR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</si>
  <si>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-333445_QID_7A1E7AE_UID_-3F171EB0&amp;layout=TIME,C,X,0;GEO,L,Y,0;UNIT,L,Z,0;SEX,L,Z,1;ISCED11,L,Z,2;WSTATUS,L,Z,3;NACE_R1,L,Z,4;INDICATORS,C,Z,5;&amp;zSelection=DS-333445NACE_R1,A0202;DS-333445SEX,T;DS-333445UNIT,THS;DS-333445INDICATORS,OBS_FLAG;DS-333445ISCED11,TOTAL;DS-333445WSTATUS,EMP;&amp;rankName1=WSTATUS_1_2_-1_2&amp;rankName2=ISCED11_1_2_-1_2&amp;rankName3=UNIT_1_2_-1_2&amp;rankName4=INDICATORS_1_2_-1_2&amp;rankName5=SEX_1_2_-1_2&amp;rankName6=NACE-R1_1_2_-1_2&amp;rankName7=TIME_1_0_0_0&amp;rankName8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</si>
  <si>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-124005_QID_C3FA561_UID_-3F171EB0&amp;layout=TIME,C,X,0;GEO,L,Y,0;UNIT,L,Z,0;SEX,L,Z,1;ISCED11,L,Z,2;WSTATUS,L,Z,3;NACE_R2,L,Z,4;INDICATORS,C,Z,5;&amp;zSelection=DS-124005INDICATORS,OBS_FLAG;DS-124005NACE_R2,A02;DS-124005SEX,T;DS-124005UNIT,THS;DS-124005ISCED11,TOTAL;DS-124005WSTATUS,EMP;&amp;rankName1=WSTATUS_1_2_-1_2&amp;rankName2=ISCED11_1_2_-1_2&amp;rankName3=UNIT_1_2_-1_2&amp;rankName4=INDICATORS_1_2_-1_2&amp;rankName5=SEX_1_2_-1_2&amp;rankName6=NACE-R2_1_2_-1_2&amp;rankName7=TIME_1_0_0_0&amp;rankName8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</si>
  <si>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-312062_QID_-5DCEED06_UID_-3F171EB0&amp;layout=TIME,C,X,0;GEO,L,Y,0;UNIT,L,Z,0;TREESPEC,L,Z,1;INDICATORS,C,Z,2;&amp;zSelection=DS-312062INDICATORS,OBS_FLAG;DS-312062TREESPEC,NC_TRO;DS-312062UNIT,THS_EUR;&amp;rankName1=UNIT_1_2_-1_2&amp;rankName2=INDICATORS_1_2_-1_2&amp;rankName3=TREESPEC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</si>
  <si>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-312062_QID_64123FA_UID_-3F171EB0&amp;layout=TIME,C,X,0;GEO,L,Y,0;UNIT,L,Z,0;TREESPEC,L,Z,1;INDICATORS,C,Z,2;&amp;zSelection=DS-312062INDICATORS,OBS_FLAG;DS-312062TREESPEC,NC_TRO;DS-312062UNIT,THS_EUR;&amp;rankName1=UNIT_1_2_-1_2&amp;rankName2=INDICATORS_1_2_-1_2&amp;rankName3=TREESPEC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</si>
  <si>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-312062_QID_1B8BD5B7_UID_-3F171EB0&amp;layout=TIME,C,X,0;GEO,L,Y,0;UNIT,L,Z,0;TREESPEC,L,Z,1;INDICATORS,C,Z,2;&amp;zSelection=DS-312062INDICATORS,OBS_FLAG;DS-312062TREESPEC,TOTAL;DS-312062UNIT,THS_EUR;&amp;rankName1=UNIT_1_2_-1_2&amp;rankName2=INDICATORS_1_2_-1_2&amp;rankName3=TREESPEC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</si>
  <si>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-096612_QID_7BF0D9AE_UID_-3F171EB0&amp;layout=TIME,C,X,0;INDIC_FO,L,X,1;GEO,L,Y,0;UNIT,L,Z,0;INDICATORS,C,Z,1;&amp;zSelection=DS-096612INDICATORS,OBS_FLAG;DS-096612UNIT,THS_M3;&amp;rankName1=UNIT_1_2_-1_2&amp;rankName2=INDICATORS_1_2_-1_2&amp;rankName3=TIME_1_0_0_0&amp;rankName4=INDIC-FO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</si>
  <si>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-312062_QID_11C5271E_UID_-3F171EB0&amp;layout=TIME,C,X,0;GEO,L,Y,0;UNIT,L,Z,0;TREESPEC,L,Z,1;INDICATORS,C,Z,2;&amp;zSelection=DS-312062INDICATORS,OBS_FLAG;DS-312062UNIT,THS_EUR;DS-312062TREESPEC,TOTAL;&amp;rankName1=TIME_1_0_0_0&amp;rankName2=UNIT_1_2_-1_2&amp;rankName3=GEO_1_2_0_1&amp;rankName4=INDICATORS_1_2_-1_2&amp;rankName5=TREESPEC_1_2_-1_2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</si>
  <si>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1</t>
  </si>
  <si>
    <t>1.AA</t>
  </si>
  <si>
    <t>1.A.1</t>
  </si>
  <si>
    <t>1.A.1.a</t>
  </si>
  <si>
    <t>1.A.1.b</t>
  </si>
  <si>
    <t>1.A.1.c</t>
  </si>
  <si>
    <t>1.A.2</t>
  </si>
  <si>
    <t>1.A.2.a</t>
  </si>
  <si>
    <t>1.A.2.b</t>
  </si>
  <si>
    <t>1.A.2.c</t>
  </si>
  <si>
    <t>1.A.2.d</t>
  </si>
  <si>
    <t>1.A.2.e</t>
  </si>
  <si>
    <t>1.A.2.f</t>
  </si>
  <si>
    <t>1.A.2.g</t>
  </si>
  <si>
    <t>1.A.3</t>
  </si>
  <si>
    <t>1.A.3.a</t>
  </si>
  <si>
    <t>1.A.3.b</t>
  </si>
  <si>
    <t>1.A.3.c</t>
  </si>
  <si>
    <t>1.A.3.d</t>
  </si>
  <si>
    <t>1.A.3.e</t>
  </si>
  <si>
    <t>1.A.4</t>
  </si>
  <si>
    <t>1.A.4.a</t>
  </si>
  <si>
    <t>1.A.4.b</t>
  </si>
  <si>
    <t>1.A.4.c</t>
  </si>
  <si>
    <t>1.A.5</t>
  </si>
  <si>
    <t>1.A.5.a</t>
  </si>
  <si>
    <t>1.A.5.b</t>
  </si>
  <si>
    <t>1.B</t>
  </si>
  <si>
    <t>1.B.1</t>
  </si>
  <si>
    <t>1.B.2</t>
  </si>
  <si>
    <t>1.C</t>
  </si>
  <si>
    <t>1.D.1</t>
  </si>
  <si>
    <t>1.D.1.a</t>
  </si>
  <si>
    <t>1.D.1.b</t>
  </si>
  <si>
    <t>1.D.2</t>
  </si>
  <si>
    <t>1.D.3</t>
  </si>
  <si>
    <t>2</t>
  </si>
  <si>
    <t>2.A</t>
  </si>
  <si>
    <t>2.A.1</t>
  </si>
  <si>
    <t>2.A.2</t>
  </si>
  <si>
    <t>2.A.3</t>
  </si>
  <si>
    <t>2.A.4</t>
  </si>
  <si>
    <t>2.B</t>
  </si>
  <si>
    <t>2.B.1</t>
  </si>
  <si>
    <t>2.B.10</t>
  </si>
  <si>
    <t>2.B.2</t>
  </si>
  <si>
    <t>2.B.3</t>
  </si>
  <si>
    <t>2.B.4</t>
  </si>
  <si>
    <t>2.B.5</t>
  </si>
  <si>
    <t>2.B.6</t>
  </si>
  <si>
    <t>2.B.7</t>
  </si>
  <si>
    <t>2.B.8</t>
  </si>
  <si>
    <t>2.B.9</t>
  </si>
  <si>
    <t>2.C</t>
  </si>
  <si>
    <t>2.C.1</t>
  </si>
  <si>
    <t>2.C.2</t>
  </si>
  <si>
    <t>2.C.3</t>
  </si>
  <si>
    <t>2.C.4</t>
  </si>
  <si>
    <t>2.C.5</t>
  </si>
  <si>
    <t>2.C.6</t>
  </si>
  <si>
    <t>2.C.7</t>
  </si>
  <si>
    <t>2.D</t>
  </si>
  <si>
    <t>2.D.1</t>
  </si>
  <si>
    <t>2.D.2</t>
  </si>
  <si>
    <t>2.D.3</t>
  </si>
  <si>
    <t>2.E</t>
  </si>
  <si>
    <t>2.E.1</t>
  </si>
  <si>
    <t>2.E.2</t>
  </si>
  <si>
    <t>2.E.3</t>
  </si>
  <si>
    <t>2.E.4</t>
  </si>
  <si>
    <t>2.E.5</t>
  </si>
  <si>
    <t>2.F</t>
  </si>
  <si>
    <t>2.F.1</t>
  </si>
  <si>
    <t>2.F.2</t>
  </si>
  <si>
    <t>2.F.3</t>
  </si>
  <si>
    <t>2.F.4</t>
  </si>
  <si>
    <t>2.F.5</t>
  </si>
  <si>
    <t>2.F.6</t>
  </si>
  <si>
    <t>2.G</t>
  </si>
  <si>
    <t>2.H</t>
  </si>
  <si>
    <t>3</t>
  </si>
  <si>
    <t>3.1</t>
  </si>
  <si>
    <t>3.A</t>
  </si>
  <si>
    <t>3.A.1</t>
  </si>
  <si>
    <t>3.A.2</t>
  </si>
  <si>
    <t>3.A.3</t>
  </si>
  <si>
    <t>3.A.4</t>
  </si>
  <si>
    <t>3.B</t>
  </si>
  <si>
    <t>3.B.1</t>
  </si>
  <si>
    <t>3.B.2</t>
  </si>
  <si>
    <t>3.B.3</t>
  </si>
  <si>
    <t>3.B.4</t>
  </si>
  <si>
    <t>3.B.5</t>
  </si>
  <si>
    <t>3.C</t>
  </si>
  <si>
    <t>3.C.1</t>
  </si>
  <si>
    <t>3.C.2</t>
  </si>
  <si>
    <t>3.C.3</t>
  </si>
  <si>
    <t>3.C.4</t>
  </si>
  <si>
    <t>3.D</t>
  </si>
  <si>
    <t>3.D.1</t>
  </si>
  <si>
    <t>3.D.2</t>
  </si>
  <si>
    <t>3.E</t>
  </si>
  <si>
    <t>3.F</t>
  </si>
  <si>
    <t>3.F.1</t>
  </si>
  <si>
    <t>3.F.2</t>
  </si>
  <si>
    <t>3.F.3</t>
  </si>
  <si>
    <t>3.F.4</t>
  </si>
  <si>
    <t>3.F.5</t>
  </si>
  <si>
    <t>3.G</t>
  </si>
  <si>
    <t>3.H</t>
  </si>
  <si>
    <t>3.I</t>
  </si>
  <si>
    <t>3.J</t>
  </si>
  <si>
    <t>4</t>
  </si>
  <si>
    <t>4.A</t>
  </si>
  <si>
    <t>4.A.1</t>
  </si>
  <si>
    <t>4.A.2</t>
  </si>
  <si>
    <t>4.B</t>
  </si>
  <si>
    <t>4.B.1</t>
  </si>
  <si>
    <t>4.B.2</t>
  </si>
  <si>
    <t>4.C</t>
  </si>
  <si>
    <t>4.C.1</t>
  </si>
  <si>
    <t>4.C.2</t>
  </si>
  <si>
    <t>4.D</t>
  </si>
  <si>
    <t>4.D.1</t>
  </si>
  <si>
    <t>4.D.2</t>
  </si>
  <si>
    <t>4.E</t>
  </si>
  <si>
    <t>4.E.1</t>
  </si>
  <si>
    <t>4.E.2</t>
  </si>
  <si>
    <t>4.F</t>
  </si>
  <si>
    <t>4.F.2</t>
  </si>
  <si>
    <t>4.G</t>
  </si>
  <si>
    <t>4.H</t>
  </si>
  <si>
    <t>5</t>
  </si>
  <si>
    <t>5.A</t>
  </si>
  <si>
    <t>5.A.1</t>
  </si>
  <si>
    <t>5.A.2</t>
  </si>
  <si>
    <t>5.A.3</t>
  </si>
  <si>
    <t>5.B</t>
  </si>
  <si>
    <t>5.B.1</t>
  </si>
  <si>
    <t>5.B.2</t>
  </si>
  <si>
    <t>5.C</t>
  </si>
  <si>
    <t>5.C.1</t>
  </si>
  <si>
    <t>5.C.2</t>
  </si>
  <si>
    <t>5.D</t>
  </si>
  <si>
    <t>5.D.1</t>
  </si>
  <si>
    <t>5.D.2</t>
  </si>
  <si>
    <t>5.D.3</t>
  </si>
  <si>
    <t>5.E</t>
  </si>
  <si>
    <t>5.F</t>
  </si>
  <si>
    <t>5.F.1</t>
  </si>
  <si>
    <t>5.F.2</t>
  </si>
  <si>
    <t>5.F.3</t>
  </si>
  <si>
    <t>6</t>
  </si>
  <si>
    <t>ind_CO2</t>
  </si>
  <si>
    <t>Sectors/Totals_excl_excl</t>
  </si>
  <si>
    <t>Sectors/Totals_excl_incl</t>
  </si>
  <si>
    <t>Sectors/Totals_incl_excl</t>
  </si>
  <si>
    <t>Sectors/Totals_incl_incl</t>
  </si>
  <si>
    <t>Source: EEA - http://www.eea.europa.eu/data-and-maps/data/national-emissions-reported-to-the-unfccc-and-to-the-eu-greenhouse-gas-monitoring-mechanism-10</t>
  </si>
  <si>
    <t>Sector code</t>
  </si>
  <si>
    <t>Sector name</t>
  </si>
  <si>
    <t>Energy</t>
  </si>
  <si>
    <t>Chemicals</t>
  </si>
  <si>
    <t>Non-metallic minerals</t>
  </si>
  <si>
    <t>Transport</t>
  </si>
  <si>
    <t>Railways</t>
  </si>
  <si>
    <t>Residential</t>
  </si>
  <si>
    <t>Stationary</t>
  </si>
  <si>
    <t>Mobile</t>
  </si>
  <si>
    <t>Glass production</t>
  </si>
  <si>
    <t>Industrial wastewater</t>
  </si>
  <si>
    <t>Domestic wastewater</t>
  </si>
  <si>
    <t>Waste management</t>
  </si>
  <si>
    <t>Other LULUCF</t>
  </si>
  <si>
    <t>Land converted to other land</t>
  </si>
  <si>
    <t>Other Land</t>
  </si>
  <si>
    <t>Land converted to settlements</t>
  </si>
  <si>
    <t>Settlements remaining settlements</t>
  </si>
  <si>
    <t>Settlements</t>
  </si>
  <si>
    <t>Land converted to wetlands</t>
  </si>
  <si>
    <t>Wetlands remaining wetlands</t>
  </si>
  <si>
    <t>Wetlands</t>
  </si>
  <si>
    <t>Land converted to grassland</t>
  </si>
  <si>
    <t>Grassland remaining grassland</t>
  </si>
  <si>
    <t>Grassland</t>
  </si>
  <si>
    <t>Land converted to cropland</t>
  </si>
  <si>
    <t>Cropland remaining cropland</t>
  </si>
  <si>
    <t>Cropland</t>
  </si>
  <si>
    <t>Land converted to forest land</t>
  </si>
  <si>
    <t>Other agriculture emissions</t>
  </si>
  <si>
    <t>Liming</t>
  </si>
  <si>
    <t>Sugar cane</t>
  </si>
  <si>
    <t>Tubers and roots</t>
  </si>
  <si>
    <t>Pulses</t>
  </si>
  <si>
    <t>Cereals</t>
  </si>
  <si>
    <t>Rainfed</t>
  </si>
  <si>
    <t>Irrigated</t>
  </si>
  <si>
    <t>Livestock</t>
  </si>
  <si>
    <t>Agriculture</t>
  </si>
  <si>
    <t>Solvents</t>
  </si>
  <si>
    <t>Aerosols</t>
  </si>
  <si>
    <t>Other electronics industry</t>
  </si>
  <si>
    <t>Photovoltaics</t>
  </si>
  <si>
    <t>Other chemical industry</t>
  </si>
  <si>
    <r>
      <t>Indirect CO</t>
    </r>
    <r>
      <rPr>
        <vertAlign val="subscript"/>
        <sz val="9"/>
        <color indexed="8"/>
        <rFont val="Arial"/>
        <family val="2"/>
      </rPr>
      <t>2</t>
    </r>
  </si>
  <si>
    <r>
      <t>Total (without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</si>
  <si>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(without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</si>
  <si>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</si>
  <si>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</si>
  <si>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Solid waste disposal</t>
  </si>
  <si>
    <t>Managed waste disposal sites</t>
  </si>
  <si>
    <t>Unmanaged waste disposal sites</t>
  </si>
  <si>
    <t>Uncategorized waste disposal sites</t>
  </si>
  <si>
    <t>Biological treatment of solid waste</t>
  </si>
  <si>
    <t>Waste composting</t>
  </si>
  <si>
    <t>Anaerobic digestion at biogas facilities</t>
  </si>
  <si>
    <t>Incineration and open burning of waste</t>
  </si>
  <si>
    <t>Waste incineration</t>
  </si>
  <si>
    <t>Open burning of waste</t>
  </si>
  <si>
    <t>Wastewater treatment and discharge</t>
  </si>
  <si>
    <t>Other wastewater</t>
  </si>
  <si>
    <t>Other disposal</t>
  </si>
  <si>
    <t>Memo item - waste management</t>
  </si>
  <si>
    <t>Long-term storage of C in waste disposal sites</t>
  </si>
  <si>
    <t>Annual change in total long-term C storage</t>
  </si>
  <si>
    <t>Annual change in total long-term C storage in hwp waste</t>
  </si>
  <si>
    <r>
      <t>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</si>
  <si>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r>
      <t>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</si>
  <si>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t>Urea application</t>
  </si>
  <si>
    <t>Other agricultural residues</t>
  </si>
  <si>
    <t>Forest land</t>
  </si>
  <si>
    <t>Forest land remaining forest land</t>
  </si>
  <si>
    <t>Harvested wood products</t>
  </si>
  <si>
    <t>Agricultural soils</t>
  </si>
  <si>
    <t>Prescribed burning of savannas</t>
  </si>
  <si>
    <t>Field burning of agricultural residues</t>
  </si>
  <si>
    <t>Other rice cultivation</t>
  </si>
  <si>
    <t>Deep water</t>
  </si>
  <si>
    <t>Rice cultivation</t>
  </si>
  <si>
    <t>Manure management</t>
  </si>
  <si>
    <t>Manure management - Cattle</t>
  </si>
  <si>
    <t>Manure management - Sheep</t>
  </si>
  <si>
    <t>Manure management - Swine</t>
  </si>
  <si>
    <t>Manure management - Other livestock</t>
  </si>
  <si>
    <r>
      <t>Manure management - 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</t>
    </r>
  </si>
  <si>
    <t>Enteric fermentation</t>
  </si>
  <si>
    <t>Enteric fermentation - Cattle</t>
  </si>
  <si>
    <t>Enteric fermentation - Sheep</t>
  </si>
  <si>
    <t>Enteric fermentation - Swine</t>
  </si>
  <si>
    <t>Enteric fermentation - Other livestock</t>
  </si>
  <si>
    <t>Mineral industry</t>
  </si>
  <si>
    <t>Cement production</t>
  </si>
  <si>
    <t>Lime production</t>
  </si>
  <si>
    <t>Other process uses of carbonates</t>
  </si>
  <si>
    <t>Chemical industry</t>
  </si>
  <si>
    <t>Ammonia production</t>
  </si>
  <si>
    <t>Nitric acid production</t>
  </si>
  <si>
    <t>Adipic acid production</t>
  </si>
  <si>
    <t>Caprolactam, glyoxal and glyoxylic acid production</t>
  </si>
  <si>
    <t>Carbide production</t>
  </si>
  <si>
    <t>Titanium dioxide production</t>
  </si>
  <si>
    <t>Soda ash production</t>
  </si>
  <si>
    <t>Petrochemical and carbon black production</t>
  </si>
  <si>
    <t>Fluorochemical production</t>
  </si>
  <si>
    <t>Metal industry</t>
  </si>
  <si>
    <t>Iron and steel production</t>
  </si>
  <si>
    <t>Ferroalloys production</t>
  </si>
  <si>
    <t>Aluminium production</t>
  </si>
  <si>
    <t>Magnesium production</t>
  </si>
  <si>
    <t>Lead production</t>
  </si>
  <si>
    <t>Zinc production</t>
  </si>
  <si>
    <t>Other metal industry</t>
  </si>
  <si>
    <t>Non-energy products from fuels and solvent use</t>
  </si>
  <si>
    <t>Lubricant use</t>
  </si>
  <si>
    <t>Paraffin wax use</t>
  </si>
  <si>
    <t>Other non-energy products</t>
  </si>
  <si>
    <t>Electronics industry</t>
  </si>
  <si>
    <t>Integrated circuit or semiconductor</t>
  </si>
  <si>
    <t>TFT flat panel display</t>
  </si>
  <si>
    <t>Heat transfer fluid</t>
  </si>
  <si>
    <t>Product uses as substitutes for ODS</t>
  </si>
  <si>
    <t>Refrigeration and air conditioning</t>
  </si>
  <si>
    <t>Foam blowing agents</t>
  </si>
  <si>
    <t>Fire protection</t>
  </si>
  <si>
    <t>Other applications</t>
  </si>
  <si>
    <t>Other product manufacture and use</t>
  </si>
  <si>
    <t>Other industrial process and product use</t>
  </si>
  <si>
    <t>Fuel combustion - sectoral approach</t>
  </si>
  <si>
    <t>Energy industries</t>
  </si>
  <si>
    <t>Public electricity and heat production</t>
  </si>
  <si>
    <t>Petroleum refining</t>
  </si>
  <si>
    <t>Manufacture of solid fuels and other energy industries</t>
  </si>
  <si>
    <t>Manufacturing industries and construction</t>
  </si>
  <si>
    <t>Iron and steel</t>
  </si>
  <si>
    <t>Non-ferrous metals</t>
  </si>
  <si>
    <t>Pulp, paper and print</t>
  </si>
  <si>
    <t>Food processing, beverages and tobacco</t>
  </si>
  <si>
    <t>Other manufacturing industries and constructions</t>
  </si>
  <si>
    <t>Domestic aviation</t>
  </si>
  <si>
    <t>Road transportation</t>
  </si>
  <si>
    <t>Domestic navigation</t>
  </si>
  <si>
    <t>Other transportation</t>
  </si>
  <si>
    <t>Other sectors</t>
  </si>
  <si>
    <t>Commercial/institutional</t>
  </si>
  <si>
    <t>Agriculture/forestry/fishing</t>
  </si>
  <si>
    <t>Other other sectors</t>
  </si>
  <si>
    <t>Fugitive emissions from fuels</t>
  </si>
  <si>
    <t>Solid fuels</t>
  </si>
  <si>
    <t>Oil and natural gas and other emissions from energy production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</si>
  <si>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transport and storage</t>
    </r>
  </si>
  <si>
    <t>International bunkers</t>
  </si>
  <si>
    <t>International aviation</t>
  </si>
  <si>
    <t>International navigation</t>
  </si>
  <si>
    <t>Multilateral operations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</si>
  <si>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emissions from biomass</t>
    </r>
  </si>
  <si>
    <t>Other sector</t>
  </si>
  <si>
    <t>Industrial processes and product use</t>
  </si>
  <si>
    <t>Land use, land-use change and forestry</t>
  </si>
  <si>
    <t>Other carbon-containing fertilizers</t>
  </si>
  <si>
    <t>CRF classification (IPCC 2006) as implemented by EEA</t>
  </si>
  <si>
    <t>du</t>
  </si>
  <si>
    <t>http://appsso.eurostat.ec.europa.eu/nui/show.do?query=BOOKMARK_DS-053286_QID_-7AEBAC66_UID_-3F171EB0&amp;layout=INDIC_SB,B,X,0;NACE_R1,B,Y,0;GEO,L,Z,0;TIME,C,Z,1;INDICATORS,C,Z,2;&amp;zSelection=DS-053286TIME,2005;DS-053286INDICATORS,OBS_FLAG;DS-053286GEO,EU27;&amp;rankName1=TIME_1_0_-1_2&amp;rankName2=GEO_1_2_-1_2&amp;rankName3=INDICATORS_1_2_-1_2&amp;rankName4=INDIC-SB_1_2_0_0&amp;rankName5=NACE-R1_1_2_0_1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</si>
  <si>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sbs_na_ind_r2, sbs_na_2a_dade)</t>
    </r>
  </si>
  <si>
    <t>Printing and service activities related to printing (18.1) (²)</t>
  </si>
  <si>
    <t>(²) Data based on NACE rev. 1.1</t>
  </si>
  <si>
    <t>http://appsso.eurostat.ec.europa.eu/nui/show.do?query=BOOKMARK_DS-060557_QID_-4F862705_UID_-3F171EB0&amp;layout=TIME,C,X,0;GEO,L,Y,0;TREESPEC,L,Z,0;PROD_WD,L,Z,1;INDIC_FO,L,Z,2;UNIT,L,Z,3;INDICATORS,C,Z,4;&amp;zSelection=DS-060557INDICATORS,OBS_FLAG;DS-060557INDIC_FO,PROD;DS-060557UNIT,THS_M3;DS-060557TREESPEC,TOTAL;DS-060557PROD_WD,SN;&amp;rankName1=UNIT_1_2_-1_2&amp;rankName2=INDICATORS_1_2_-1_2&amp;rankName3=INDIC-FO_1_2_-1_2&amp;rankName4=PROD-WD_1_2_-1_2&amp;rankName5=TREESPEC_1_2_-1_2&amp;rankName6=TIME_1_0_0_0&amp;rankName7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</si>
  <si>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 xml:space="preserve">Ireland </t>
  </si>
  <si>
    <t xml:space="preserve">Greece </t>
  </si>
  <si>
    <t xml:space="preserve">France </t>
  </si>
  <si>
    <t xml:space="preserve">Italy </t>
  </si>
  <si>
    <t xml:space="preserve">Cyprus </t>
  </si>
  <si>
    <t xml:space="preserve">Luxembourg </t>
  </si>
  <si>
    <t xml:space="preserve">Hungary </t>
  </si>
  <si>
    <t xml:space="preserve">Malta </t>
  </si>
  <si>
    <t xml:space="preserve">Portugal </t>
  </si>
  <si>
    <t xml:space="preserve">United Kingdom </t>
  </si>
  <si>
    <t xml:space="preserve">Liechtenstein </t>
  </si>
  <si>
    <t xml:space="preserve">Figure 1: Annual production of roundwood, EU-28, 1995–2014 </t>
  </si>
  <si>
    <t>Note: 2011: provisional; 2014: estimated.</t>
  </si>
  <si>
    <t>Table 2: Roundwood production, 2000–14</t>
  </si>
  <si>
    <t>Table 1: Roundwood production</t>
  </si>
  <si>
    <t>Table 3: Sawnwood production, 2000–14</t>
  </si>
  <si>
    <t>Table 4: Main indicators for wood-based industries, EU-28, 2005 (¹) and 2013</t>
  </si>
  <si>
    <t>Figure 2: Employment in wood-based industries compared with total manufacturing, EU-28, 2000–15</t>
  </si>
  <si>
    <t>Table 5: Total wood imports to the EU and the share of FLEGT countries, EU-28, 2000–14</t>
  </si>
  <si>
    <t>Table 6: Tropical wood imports, EU-28, 2000–14</t>
  </si>
  <si>
    <t>Figure 3: FLEGT countries' share in tropical wood imports to the EU-28, 2000–14</t>
  </si>
  <si>
    <t>Figure 4: FLEGT countries' share in total wood imports to the EU-28, 2000–14</t>
  </si>
  <si>
    <t>Source: Eurostat (online data codes: for_remov)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</si>
</sst>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0.0"/>
    <numFmt numFmtId="165" formatCode="dd\.mm\.yy"/>
    <numFmt numFmtId="166" formatCode="#,##0_i"/>
    <numFmt numFmtId="167" formatCode="#,##0.0_i"/>
    <numFmt numFmtId="168" formatCode="#,##0.0"/>
    <numFmt numFmtId="169" formatCode="_-* #,##0.00\ [$€]_-;\-* #,##0.00\ [$€]_-;_-* &quot;-&quot;??\ [$€]_-;_-@_-"/>
    <numFmt numFmtId="170" formatCode="_-* #,##0.00\ _€_-;\-* #,##0.00\ _€_-;_-* &quot;-&quot;??\ _€_-;_-@_-"/>
    <numFmt numFmtId="171" formatCode="_(* #,##0.00_);_(* \(#,##0.00\);_(* &quot;-&quot;??_);_(@_)"/>
    <numFmt numFmtId="172" formatCode="#,###,##0"/>
    <numFmt numFmtId="173" formatCode="0.0%"/>
  </numFmts>
  <fonts count="49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</font>
    <font>
      <u val="single"/>
      <sz val="9"/>
      <color theme="1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0" tint="-0.3499799966812134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/>
      <bottom/>
    </border>
    <border>
      <left/>
      <right/>
      <top/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7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43" fontId="5" fillId="0" borderId="0" applyFont="0" applyFill="0" applyBorder="0" applyAlignment="0" applyProtection="0"/>
    <xf numFmtId="0" fontId="1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1" fillId="21" borderId="0" applyNumberFormat="0" applyFont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  <xf numFmtId="0" fontId="23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9" fillId="0" borderId="0" applyFill="0" applyBorder="0" applyProtection="0">
      <alignment horizontal="right"/>
    </xf>
    <xf numFmtId="167" fontId="32" fillId="0" borderId="0" applyFill="0" applyBorder="0" applyProtection="0">
      <alignment horizontal="right"/>
    </xf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171" fontId="1" fillId="0" borderId="0" applyFont="0" applyFill="0" applyBorder="0" applyAlignment="0" applyProtection="0"/>
    <xf numFmtId="0" fontId="33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7" fontId="5" fillId="0" borderId="0" applyFill="0" applyBorder="0" applyProtection="0">
      <alignment horizontal="right"/>
    </xf>
    <xf numFmtId="0" fontId="2" fillId="0" borderId="0">
      <alignment/>
      <protection/>
    </xf>
    <xf numFmtId="167" fontId="9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1" fillId="23" borderId="9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9" fillId="0" borderId="8" applyNumberFormat="0" applyFill="0" applyAlignment="0" applyProtection="0"/>
    <xf numFmtId="0" fontId="35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7" fontId="5" fillId="0" borderId="0" applyFill="0" applyBorder="0" applyProtection="0">
      <alignment horizontal="right"/>
    </xf>
    <xf numFmtId="0" fontId="18" fillId="20" borderId="1" applyNumberFormat="0" applyAlignment="0" applyProtection="0"/>
    <xf numFmtId="0" fontId="18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25" borderId="0" applyNumberFormat="0" applyFont="0" applyBorder="0">
      <alignment/>
      <protection hidden="1"/>
    </xf>
    <xf numFmtId="0" fontId="2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4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7" fillId="27" borderId="0" applyNumberFormat="0" applyBorder="0">
      <alignment/>
      <protection locked="0"/>
    </xf>
    <xf numFmtId="0" fontId="38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8" fillId="20" borderId="1" applyNumberFormat="0" applyAlignment="0" applyProtection="0"/>
    <xf numFmtId="0" fontId="19" fillId="20" borderId="2" applyNumberFormat="0" applyAlignment="0" applyProtection="0"/>
    <xf numFmtId="170" fontId="2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41" fillId="0" borderId="0" applyNumberFormat="0" applyBorder="0" applyAlignment="0"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78">
    <xf numFmtId="0" fontId="0" fillId="0" borderId="0" xfId="0"/>
    <xf numFmtId="0" fontId="5" fillId="0" borderId="0" xfId="21" applyFont="1" applyFill="1" applyAlignment="1">
      <alignment vertical="center"/>
    </xf>
    <xf numFmtId="0" fontId="7" fillId="0" borderId="0" xfId="21" applyFont="1" applyFill="1" applyBorder="1" applyAlignment="1">
      <alignment vertical="center"/>
    </xf>
    <xf numFmtId="0" fontId="5" fillId="0" borderId="0" xfId="21" applyFont="1" applyBorder="1" applyAlignment="1">
      <alignment vertical="center"/>
    </xf>
    <xf numFmtId="0" fontId="5" fillId="29" borderId="0" xfId="0" applyFont="1" applyFill="1"/>
    <xf numFmtId="0" fontId="5" fillId="29" borderId="0" xfId="0" applyFont="1" applyFill="1" applyBorder="1"/>
    <xf numFmtId="0" fontId="5" fillId="0" borderId="0" xfId="0" applyFont="1"/>
    <xf numFmtId="3" fontId="12" fillId="0" borderId="0" xfId="21" applyNumberFormat="1" applyFont="1" applyFill="1" applyBorder="1" applyAlignment="1" quotePrefix="1">
      <alignment horizontal="right" vertical="center" wrapText="1"/>
    </xf>
    <xf numFmtId="0" fontId="5" fillId="0" borderId="0" xfId="21" applyFont="1" applyAlignment="1">
      <alignment vertical="center"/>
    </xf>
    <xf numFmtId="0" fontId="5" fillId="29" borderId="0" xfId="0" applyFont="1" applyFill="1" applyAlignment="1">
      <alignment horizontal="left" vertical="center"/>
    </xf>
    <xf numFmtId="2" fontId="5" fillId="0" borderId="0" xfId="21" applyNumberFormat="1" applyFont="1" applyFill="1" applyBorder="1" applyAlignment="1">
      <alignment vertical="center"/>
    </xf>
    <xf numFmtId="0" fontId="5" fillId="8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21" applyFont="1" applyAlignment="1">
      <alignment vertical="center"/>
    </xf>
    <xf numFmtId="0" fontId="5" fillId="0" borderId="0" xfId="21" applyFont="1" applyFill="1" applyBorder="1" applyAlignment="1">
      <alignment vertical="center"/>
    </xf>
    <xf numFmtId="164" fontId="5" fillId="0" borderId="0" xfId="21" applyNumberFormat="1" applyFont="1" applyFill="1" applyBorder="1" applyAlignment="1">
      <alignment vertical="center"/>
    </xf>
    <xf numFmtId="0" fontId="5" fillId="0" borderId="0" xfId="88" applyFont="1" applyAlignment="1">
      <alignment vertical="center"/>
    </xf>
    <xf numFmtId="0" fontId="5" fillId="0" borderId="0" xfId="21" applyFont="1" applyFill="1" applyBorder="1" applyAlignment="1">
      <alignment horizontal="left" vertical="center"/>
    </xf>
    <xf numFmtId="0" fontId="5" fillId="29" borderId="0" xfId="181" applyFont="1" applyFill="1" applyBorder="1">
      <alignment/>
      <protection/>
    </xf>
    <xf numFmtId="0" fontId="5" fillId="0" borderId="0" xfId="88" applyFont="1" applyFill="1" applyBorder="1" applyAlignment="1">
      <alignment vertical="center"/>
    </xf>
    <xf numFmtId="0" fontId="4" fillId="0" borderId="0" xfId="88" applyFont="1" applyFill="1" applyBorder="1" applyAlignment="1">
      <alignment vertical="center"/>
    </xf>
    <xf numFmtId="0" fontId="9" fillId="29" borderId="0" xfId="88" applyFont="1" applyFill="1" applyAlignment="1">
      <alignment vertical="center"/>
    </xf>
    <xf numFmtId="3" fontId="5" fillId="0" borderId="0" xfId="88" applyNumberFormat="1" applyFont="1" applyFill="1" applyBorder="1" applyAlignment="1">
      <alignment vertical="center"/>
    </xf>
    <xf numFmtId="0" fontId="4" fillId="0" borderId="0" xfId="88" applyFont="1" applyFill="1" applyBorder="1" applyAlignment="1">
      <alignment horizontal="left"/>
    </xf>
    <xf numFmtId="3" fontId="4" fillId="0" borderId="0" xfId="88" applyNumberFormat="1" applyFont="1" applyFill="1" applyBorder="1" applyAlignment="1">
      <alignment horizontal="left"/>
    </xf>
    <xf numFmtId="168" fontId="4" fillId="0" borderId="0" xfId="88" applyNumberFormat="1" applyFont="1" applyFill="1" applyBorder="1" applyAlignment="1">
      <alignment horizontal="left"/>
    </xf>
    <xf numFmtId="0" fontId="5" fillId="0" borderId="0" xfId="88" applyFont="1" applyFill="1" applyBorder="1" applyAlignment="1">
      <alignment horizontal="left"/>
    </xf>
    <xf numFmtId="2" fontId="5" fillId="0" borderId="0" xfId="88" applyNumberFormat="1" applyFont="1" applyFill="1" applyBorder="1" applyAlignment="1">
      <alignment horizontal="left"/>
    </xf>
    <xf numFmtId="3" fontId="5" fillId="0" borderId="0" xfId="88" applyNumberFormat="1" applyFont="1" applyFill="1" applyBorder="1" applyAlignment="1">
      <alignment horizontal="left"/>
    </xf>
    <xf numFmtId="0" fontId="5" fillId="0" borderId="0" xfId="88" applyFont="1" applyFill="1" applyBorder="1" applyAlignment="1">
      <alignment vertical="center"/>
    </xf>
    <xf numFmtId="0" fontId="4" fillId="0" borderId="0" xfId="88" applyFont="1" applyFill="1" applyBorder="1" applyAlignment="1">
      <alignment vertical="center"/>
    </xf>
    <xf numFmtId="164" fontId="5" fillId="0" borderId="0" xfId="88" applyNumberFormat="1" applyFont="1" applyFill="1" applyBorder="1" applyAlignment="1">
      <alignment vertical="center"/>
    </xf>
    <xf numFmtId="0" fontId="4" fillId="0" borderId="12" xfId="88" applyFont="1" applyFill="1" applyBorder="1" applyAlignment="1">
      <alignment vertical="center"/>
    </xf>
    <xf numFmtId="0" fontId="5" fillId="29" borderId="0" xfId="88" applyFont="1" applyFill="1" applyBorder="1" applyAlignment="1">
      <alignment vertical="center"/>
    </xf>
    <xf numFmtId="0" fontId="39" fillId="0" borderId="0" xfId="88" applyFont="1" applyFill="1" applyBorder="1" applyAlignment="1">
      <alignment vertical="center"/>
    </xf>
    <xf numFmtId="0" fontId="5" fillId="0" borderId="0" xfId="88" applyNumberFormat="1" applyFont="1" applyFill="1" applyBorder="1" applyAlignment="1">
      <alignment vertical="center"/>
    </xf>
    <xf numFmtId="3" fontId="5" fillId="0" borderId="0" xfId="88" applyNumberFormat="1" applyFont="1" applyFill="1" applyBorder="1" applyAlignment="1">
      <alignment horizontal="right" vertical="center"/>
    </xf>
    <xf numFmtId="164" fontId="5" fillId="0" borderId="0" xfId="88" applyNumberFormat="1" applyFont="1" applyFill="1" applyBorder="1" applyAlignment="1">
      <alignment horizontal="right"/>
    </xf>
    <xf numFmtId="2" fontId="4" fillId="0" borderId="0" xfId="88" applyNumberFormat="1" applyFont="1" applyFill="1" applyBorder="1" applyAlignment="1">
      <alignment vertical="center"/>
    </xf>
    <xf numFmtId="0" fontId="4" fillId="0" borderId="0" xfId="88" applyFont="1" applyFill="1" applyBorder="1" applyAlignment="1">
      <alignment horizontal="right"/>
    </xf>
    <xf numFmtId="1" fontId="5" fillId="0" borderId="0" xfId="88" applyNumberFormat="1" applyFont="1" applyFill="1" applyBorder="1" applyAlignment="1">
      <alignment vertical="center"/>
    </xf>
    <xf numFmtId="1" fontId="4" fillId="0" borderId="0" xfId="88" applyNumberFormat="1" applyFont="1" applyFill="1" applyBorder="1" applyAlignment="1">
      <alignment vertical="center"/>
    </xf>
    <xf numFmtId="1" fontId="5" fillId="0" borderId="0" xfId="88" applyNumberFormat="1" applyFont="1" applyFill="1" applyBorder="1" applyAlignment="1">
      <alignment horizontal="right"/>
    </xf>
    <xf numFmtId="0" fontId="5" fillId="0" borderId="0" xfId="88" applyFont="1" applyFill="1" applyBorder="1" applyAlignment="1">
      <alignment horizontal="right"/>
    </xf>
    <xf numFmtId="0" fontId="4" fillId="29" borderId="0" xfId="88" applyFont="1" applyFill="1" applyBorder="1" applyAlignment="1">
      <alignment vertical="center"/>
    </xf>
    <xf numFmtId="0" fontId="10" fillId="29" borderId="0" xfId="88" applyFont="1" applyFill="1" applyBorder="1" applyAlignment="1">
      <alignment vertical="center"/>
    </xf>
    <xf numFmtId="0" fontId="5" fillId="29" borderId="0" xfId="181" applyFont="1" applyFill="1">
      <alignment/>
      <protection/>
    </xf>
    <xf numFmtId="0" fontId="9" fillId="29" borderId="0" xfId="181" applyFont="1" applyFill="1">
      <alignment/>
      <protection/>
    </xf>
    <xf numFmtId="0" fontId="39" fillId="29" borderId="0" xfId="181" applyFont="1" applyFill="1">
      <alignment/>
      <protection/>
    </xf>
    <xf numFmtId="3" fontId="5" fillId="29" borderId="0" xfId="181" applyNumberFormat="1" applyFont="1" applyFill="1">
      <alignment/>
      <protection/>
    </xf>
    <xf numFmtId="0" fontId="13" fillId="0" borderId="0" xfId="88" applyFont="1" applyAlignment="1">
      <alignment vertical="center"/>
    </xf>
    <xf numFmtId="0" fontId="4" fillId="29" borderId="0" xfId="181" applyFont="1" applyFill="1">
      <alignment/>
      <protection/>
    </xf>
    <xf numFmtId="166" fontId="5" fillId="0" borderId="0" xfId="21" applyNumberFormat="1" applyFont="1" applyFill="1" applyBorder="1" applyAlignment="1">
      <alignment horizontal="right" indent="1"/>
    </xf>
    <xf numFmtId="0" fontId="4" fillId="29" borderId="0" xfId="181" applyFont="1" applyFill="1" applyBorder="1" applyAlignment="1">
      <alignment horizontal="left"/>
      <protection/>
    </xf>
    <xf numFmtId="0" fontId="9" fillId="29" borderId="0" xfId="181" applyFont="1" applyFill="1" applyAlignment="1">
      <alignment horizontal="left" vertical="center"/>
      <protection/>
    </xf>
    <xf numFmtId="0" fontId="5" fillId="29" borderId="0" xfId="181" applyFont="1" applyFill="1" applyAlignment="1">
      <alignment horizontal="left" vertical="center"/>
      <protection/>
    </xf>
    <xf numFmtId="0" fontId="4" fillId="30" borderId="13" xfId="181" applyFont="1" applyFill="1" applyBorder="1" applyAlignment="1">
      <alignment horizontal="left"/>
      <protection/>
    </xf>
    <xf numFmtId="0" fontId="4" fillId="30" borderId="13" xfId="181" applyFont="1" applyFill="1" applyBorder="1" applyAlignment="1">
      <alignment horizontal="center"/>
      <protection/>
    </xf>
    <xf numFmtId="0" fontId="4" fillId="0" borderId="12" xfId="188" applyFont="1" applyBorder="1" applyAlignment="1">
      <alignment horizontal="left"/>
      <protection/>
    </xf>
    <xf numFmtId="0" fontId="4" fillId="0" borderId="14" xfId="188" applyFont="1" applyBorder="1" applyAlignment="1">
      <alignment horizontal="left"/>
      <protection/>
    </xf>
    <xf numFmtId="0" fontId="8" fillId="0" borderId="0" xfId="181" applyFont="1" applyAlignment="1">
      <alignment vertical="center"/>
      <protection/>
    </xf>
    <xf numFmtId="0" fontId="4" fillId="29" borderId="0" xfId="181" applyFont="1" applyFill="1" applyBorder="1" applyAlignment="1">
      <alignment horizontal="center"/>
      <protection/>
    </xf>
    <xf numFmtId="0" fontId="4" fillId="29" borderId="0" xfId="188" applyFont="1" applyFill="1" applyBorder="1" applyAlignment="1">
      <alignment horizontal="left"/>
      <protection/>
    </xf>
    <xf numFmtId="168" fontId="5" fillId="29" borderId="0" xfId="181" applyNumberFormat="1" applyFont="1" applyFill="1" applyBorder="1" applyAlignment="1">
      <alignment horizontal="right" indent="1"/>
      <protection/>
    </xf>
    <xf numFmtId="0" fontId="4" fillId="30" borderId="13" xfId="181" applyNumberFormat="1" applyFont="1" applyFill="1" applyBorder="1" applyAlignment="1">
      <alignment horizontal="center"/>
      <protection/>
    </xf>
    <xf numFmtId="0" fontId="13" fillId="30" borderId="15" xfId="21" applyFont="1" applyFill="1" applyBorder="1" applyAlignment="1">
      <alignment horizontal="center" wrapText="1"/>
    </xf>
    <xf numFmtId="0" fontId="5" fillId="0" borderId="0" xfId="90" applyNumberFormat="1" applyFont="1" applyFill="1" applyBorder="1" applyAlignment="1">
      <alignment/>
      <protection/>
    </xf>
    <xf numFmtId="0" fontId="5" fillId="0" borderId="0" xfId="90" applyFont="1">
      <alignment/>
      <protection/>
    </xf>
    <xf numFmtId="165" fontId="5" fillId="0" borderId="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1" xfId="90" applyNumberFormat="1" applyFont="1" applyFill="1" applyBorder="1" applyAlignment="1">
      <alignment/>
      <protection/>
    </xf>
    <xf numFmtId="165" fontId="5" fillId="0" borderId="0" xfId="90" applyNumberFormat="1" applyFont="1" applyFill="1" applyBorder="1" applyAlignment="1">
      <alignment/>
      <protection/>
    </xf>
    <xf numFmtId="0" fontId="5" fillId="8" borderId="11" xfId="90" applyNumberFormat="1" applyFont="1" applyFill="1" applyBorder="1" applyAlignment="1">
      <alignment/>
      <protection/>
    </xf>
    <xf numFmtId="3" fontId="5" fillId="0" borderId="11" xfId="90" applyNumberFormat="1" applyFont="1" applyFill="1" applyBorder="1" applyAlignment="1">
      <alignment/>
      <protection/>
    </xf>
    <xf numFmtId="0" fontId="4" fillId="29" borderId="16" xfId="0" applyFont="1" applyFill="1" applyBorder="1" applyAlignment="1">
      <alignment horizontal="left"/>
    </xf>
    <xf numFmtId="0" fontId="4" fillId="29" borderId="12" xfId="0" applyFont="1" applyFill="1" applyBorder="1" applyAlignment="1">
      <alignment horizontal="left"/>
    </xf>
    <xf numFmtId="166" fontId="5" fillId="31" borderId="15" xfId="23" applyNumberFormat="1" applyFont="1" applyFill="1" applyBorder="1" applyAlignment="1">
      <alignment horizontal="right" indent="2"/>
    </xf>
    <xf numFmtId="0" fontId="11" fillId="0" borderId="0" xfId="0" applyFont="1" applyFill="1"/>
    <xf numFmtId="9" fontId="11" fillId="0" borderId="0" xfId="15" applyFont="1" applyFill="1"/>
    <xf numFmtId="173" fontId="11" fillId="0" borderId="0" xfId="15" applyNumberFormat="1" applyFont="1" applyFill="1"/>
    <xf numFmtId="0" fontId="5" fillId="8" borderId="17" xfId="90" applyNumberFormat="1" applyFont="1" applyFill="1" applyBorder="1" applyAlignment="1">
      <alignment/>
      <protection/>
    </xf>
    <xf numFmtId="0" fontId="5" fillId="8" borderId="18" xfId="90" applyNumberFormat="1" applyFont="1" applyFill="1" applyBorder="1" applyAlignment="1">
      <alignment/>
      <protection/>
    </xf>
    <xf numFmtId="0" fontId="4" fillId="29" borderId="19" xfId="181" applyFont="1" applyFill="1" applyBorder="1" applyAlignment="1">
      <alignment horizontal="left"/>
      <protection/>
    </xf>
    <xf numFmtId="0" fontId="4" fillId="29" borderId="14" xfId="181" applyFont="1" applyFill="1" applyBorder="1" applyAlignment="1">
      <alignment horizontal="left"/>
      <protection/>
    </xf>
    <xf numFmtId="3" fontId="5" fillId="29" borderId="19" xfId="181" applyNumberFormat="1" applyFont="1" applyFill="1" applyBorder="1">
      <alignment/>
      <protection/>
    </xf>
    <xf numFmtId="3" fontId="5" fillId="29" borderId="14" xfId="181" applyNumberFormat="1" applyFont="1" applyFill="1" applyBorder="1">
      <alignment/>
      <protection/>
    </xf>
    <xf numFmtId="3" fontId="5" fillId="29" borderId="18" xfId="181" applyNumberFormat="1" applyFont="1" applyFill="1" applyBorder="1">
      <alignment/>
      <protection/>
    </xf>
    <xf numFmtId="0" fontId="4" fillId="0" borderId="0" xfId="21" applyFont="1" applyFill="1" applyAlignment="1">
      <alignment vertical="center"/>
    </xf>
    <xf numFmtId="0" fontId="4" fillId="30" borderId="0" xfId="2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3" fontId="5" fillId="0" borderId="19" xfId="0" applyNumberFormat="1" applyFont="1" applyFill="1" applyBorder="1" applyAlignment="1">
      <alignment horizontal="right" indent="1"/>
    </xf>
    <xf numFmtId="3" fontId="5" fillId="0" borderId="12" xfId="0" applyNumberFormat="1" applyFont="1" applyFill="1" applyBorder="1" applyAlignment="1">
      <alignment horizontal="right" indent="1"/>
    </xf>
    <xf numFmtId="3" fontId="5" fillId="0" borderId="14" xfId="0" applyNumberFormat="1" applyFont="1" applyFill="1" applyBorder="1" applyAlignment="1">
      <alignment horizontal="right" indent="1"/>
    </xf>
    <xf numFmtId="3" fontId="5" fillId="0" borderId="14" xfId="0" applyNumberFormat="1" applyFont="1" applyFill="1" applyBorder="1" applyAlignment="1">
      <alignment horizontal="right" indent="2"/>
    </xf>
    <xf numFmtId="3" fontId="5" fillId="0" borderId="19" xfId="0" applyNumberFormat="1" applyFont="1" applyFill="1" applyBorder="1" applyAlignment="1">
      <alignment horizontal="right" indent="2"/>
    </xf>
    <xf numFmtId="3" fontId="5" fillId="0" borderId="20" xfId="0" applyNumberFormat="1" applyFont="1" applyFill="1" applyBorder="1" applyAlignment="1">
      <alignment horizontal="right" indent="2"/>
    </xf>
    <xf numFmtId="0" fontId="4" fillId="30" borderId="13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right" indent="1"/>
    </xf>
    <xf numFmtId="0" fontId="4" fillId="30" borderId="13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31" borderId="19" xfId="0" applyNumberFormat="1" applyFont="1" applyFill="1" applyBorder="1" applyAlignment="1">
      <alignment horizontal="left"/>
    </xf>
    <xf numFmtId="3" fontId="5" fillId="31" borderId="19" xfId="0" applyNumberFormat="1" applyFont="1" applyFill="1" applyBorder="1" applyAlignment="1">
      <alignment horizontal="right" indent="1"/>
    </xf>
    <xf numFmtId="0" fontId="4" fillId="31" borderId="14" xfId="0" applyNumberFormat="1" applyFont="1" applyFill="1" applyBorder="1" applyAlignment="1">
      <alignment horizontal="left"/>
    </xf>
    <xf numFmtId="3" fontId="5" fillId="31" borderId="14" xfId="0" applyNumberFormat="1" applyFont="1" applyFill="1" applyBorder="1" applyAlignment="1">
      <alignment horizontal="right" indent="1"/>
    </xf>
    <xf numFmtId="0" fontId="4" fillId="32" borderId="14" xfId="88" applyFont="1" applyFill="1" applyBorder="1" applyAlignment="1">
      <alignment vertical="center"/>
    </xf>
    <xf numFmtId="0" fontId="4" fillId="32" borderId="19" xfId="88" applyFont="1" applyFill="1" applyBorder="1" applyAlignment="1">
      <alignment vertical="center"/>
    </xf>
    <xf numFmtId="0" fontId="4" fillId="0" borderId="14" xfId="88" applyFont="1" applyFill="1" applyBorder="1" applyAlignment="1">
      <alignment vertical="center"/>
    </xf>
    <xf numFmtId="0" fontId="4" fillId="0" borderId="19" xfId="88" applyFont="1" applyFill="1" applyBorder="1" applyAlignment="1">
      <alignment vertical="center"/>
    </xf>
    <xf numFmtId="0" fontId="4" fillId="0" borderId="0" xfId="21" applyFont="1" applyFill="1" applyBorder="1" applyAlignment="1">
      <alignment vertical="center"/>
    </xf>
    <xf numFmtId="0" fontId="5" fillId="0" borderId="0" xfId="21" applyFont="1" applyFill="1" applyBorder="1" applyAlignment="1" quotePrefix="1">
      <alignment vertical="center"/>
    </xf>
    <xf numFmtId="0" fontId="8" fillId="0" borderId="0" xfId="21" applyFont="1" applyFill="1" applyBorder="1" applyAlignment="1">
      <alignment vertical="center"/>
    </xf>
    <xf numFmtId="0" fontId="5" fillId="29" borderId="0" xfId="181" applyFont="1" applyFill="1" applyAlignment="1">
      <alignment/>
      <protection/>
    </xf>
    <xf numFmtId="0" fontId="5" fillId="33" borderId="21" xfId="88" applyNumberFormat="1" applyFont="1" applyFill="1" applyBorder="1" applyAlignment="1">
      <alignment vertical="top"/>
    </xf>
    <xf numFmtId="0" fontId="4" fillId="29" borderId="0" xfId="0" applyFont="1" applyFill="1"/>
    <xf numFmtId="0" fontId="4" fillId="29" borderId="22" xfId="0" applyFont="1" applyFill="1" applyBorder="1" applyAlignment="1">
      <alignment horizontal="left"/>
    </xf>
    <xf numFmtId="0" fontId="5" fillId="0" borderId="0" xfId="0" applyFont="1" applyAlignment="1">
      <alignment vertical="center" wrapText="1"/>
    </xf>
    <xf numFmtId="168" fontId="5" fillId="29" borderId="16" xfId="0" applyNumberFormat="1" applyFont="1" applyFill="1" applyBorder="1" applyAlignment="1">
      <alignment horizontal="right" indent="2"/>
    </xf>
    <xf numFmtId="168" fontId="5" fillId="29" borderId="12" xfId="0" applyNumberFormat="1" applyFont="1" applyFill="1" applyBorder="1" applyAlignment="1">
      <alignment horizontal="right" indent="2"/>
    </xf>
    <xf numFmtId="168" fontId="5" fillId="29" borderId="0" xfId="0" applyNumberFormat="1" applyFont="1" applyFill="1" applyBorder="1" applyAlignment="1">
      <alignment horizontal="right" indent="2"/>
    </xf>
    <xf numFmtId="168" fontId="5" fillId="29" borderId="22" xfId="0" applyNumberFormat="1" applyFont="1" applyFill="1" applyBorder="1" applyAlignment="1">
      <alignment horizontal="right" indent="2"/>
    </xf>
    <xf numFmtId="0" fontId="5" fillId="29" borderId="0" xfId="0" applyFont="1" applyFill="1" applyAlignment="1">
      <alignment horizontal="right" indent="2"/>
    </xf>
    <xf numFmtId="168" fontId="5" fillId="29" borderId="12" xfId="181" applyNumberFormat="1" applyFont="1" applyFill="1" applyBorder="1" applyAlignment="1">
      <alignment horizontal="right" indent="2"/>
      <protection/>
    </xf>
    <xf numFmtId="168" fontId="5" fillId="29" borderId="14" xfId="181" applyNumberFormat="1" applyFont="1" applyFill="1" applyBorder="1" applyAlignment="1">
      <alignment horizontal="right" indent="2"/>
      <protection/>
    </xf>
    <xf numFmtId="0" fontId="5" fillId="0" borderId="0" xfId="21" applyFont="1" applyFill="1" applyBorder="1" applyAlignment="1">
      <alignment horizontal="left" vertical="center" wrapText="1"/>
    </xf>
    <xf numFmtId="0" fontId="5" fillId="0" borderId="0" xfId="21" applyFont="1" applyAlignment="1">
      <alignment vertical="top"/>
    </xf>
    <xf numFmtId="0" fontId="4" fillId="30" borderId="0" xfId="21" applyFont="1" applyFill="1" applyBorder="1" applyAlignment="1">
      <alignment horizontal="center" vertical="top"/>
    </xf>
    <xf numFmtId="0" fontId="5" fillId="0" borderId="0" xfId="21" applyFont="1" applyFill="1" applyBorder="1" applyAlignment="1">
      <alignment vertical="top"/>
    </xf>
    <xf numFmtId="0" fontId="5" fillId="0" borderId="0" xfId="21" applyFont="1" applyFill="1" applyAlignment="1">
      <alignment vertical="top"/>
    </xf>
    <xf numFmtId="0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indent="2"/>
    </xf>
    <xf numFmtId="0" fontId="5" fillId="0" borderId="0" xfId="21" applyFont="1" applyBorder="1" applyAlignment="1">
      <alignment vertical="top"/>
    </xf>
    <xf numFmtId="0" fontId="4" fillId="31" borderId="13" xfId="0" applyNumberFormat="1" applyFont="1" applyFill="1" applyBorder="1" applyAlignment="1">
      <alignment horizontal="left" vertical="top"/>
    </xf>
    <xf numFmtId="0" fontId="4" fillId="0" borderId="19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left" vertical="top"/>
    </xf>
    <xf numFmtId="0" fontId="7" fillId="0" borderId="0" xfId="21" applyFont="1" applyFill="1" applyBorder="1" applyAlignment="1">
      <alignment vertical="top"/>
    </xf>
    <xf numFmtId="0" fontId="4" fillId="0" borderId="14" xfId="0" applyNumberFormat="1" applyFont="1" applyFill="1" applyBorder="1" applyAlignment="1">
      <alignment horizontal="left" vertical="top"/>
    </xf>
    <xf numFmtId="166" fontId="5" fillId="0" borderId="0" xfId="21" applyNumberFormat="1" applyFont="1" applyFill="1" applyBorder="1" applyAlignment="1">
      <alignment horizontal="right" vertical="top"/>
    </xf>
    <xf numFmtId="3" fontId="5" fillId="0" borderId="23" xfId="0" applyNumberFormat="1" applyFont="1" applyFill="1" applyBorder="1" applyAlignment="1">
      <alignment horizontal="right" vertical="top" indent="2"/>
    </xf>
    <xf numFmtId="3" fontId="5" fillId="0" borderId="20" xfId="0" applyNumberFormat="1" applyFont="1" applyFill="1" applyBorder="1" applyAlignment="1">
      <alignment horizontal="right" vertical="top" indent="2"/>
    </xf>
    <xf numFmtId="3" fontId="5" fillId="0" borderId="24" xfId="0" applyNumberFormat="1" applyFont="1" applyFill="1" applyBorder="1" applyAlignment="1">
      <alignment horizontal="right" vertical="top" indent="2"/>
    </xf>
    <xf numFmtId="3" fontId="5" fillId="0" borderId="19" xfId="0" applyNumberFormat="1" applyFont="1" applyFill="1" applyBorder="1" applyAlignment="1">
      <alignment horizontal="right" vertical="top" indent="2"/>
    </xf>
    <xf numFmtId="3" fontId="5" fillId="0" borderId="12" xfId="0" applyNumberFormat="1" applyFont="1" applyFill="1" applyBorder="1" applyAlignment="1">
      <alignment horizontal="right" vertical="top" indent="2"/>
    </xf>
    <xf numFmtId="3" fontId="5" fillId="0" borderId="14" xfId="0" applyNumberFormat="1" applyFont="1" applyFill="1" applyBorder="1" applyAlignment="1">
      <alignment horizontal="right" vertical="top" indent="2"/>
    </xf>
    <xf numFmtId="0" fontId="39" fillId="30" borderId="13" xfId="21" applyFont="1" applyFill="1" applyBorder="1" applyAlignment="1">
      <alignment horizontal="center" vertical="top"/>
    </xf>
    <xf numFmtId="0" fontId="5" fillId="0" borderId="0" xfId="21" applyFont="1" applyBorder="1" applyAlignment="1">
      <alignment/>
    </xf>
    <xf numFmtId="0" fontId="5" fillId="0" borderId="0" xfId="21" applyFont="1" applyAlignment="1">
      <alignment/>
    </xf>
    <xf numFmtId="0" fontId="5" fillId="0" borderId="0" xfId="21" applyFont="1" applyFill="1" applyAlignment="1">
      <alignment/>
    </xf>
    <xf numFmtId="0" fontId="3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/>
    </xf>
    <xf numFmtId="0" fontId="44" fillId="0" borderId="0" xfId="206" applyFont="1" applyFill="1" applyBorder="1" applyAlignment="1">
      <alignment/>
      <protection/>
    </xf>
    <xf numFmtId="0" fontId="5" fillId="0" borderId="0" xfId="206" applyFont="1" applyFill="1" applyBorder="1" applyAlignment="1">
      <alignment/>
      <protection/>
    </xf>
    <xf numFmtId="0" fontId="47" fillId="34" borderId="25" xfId="206" applyFont="1" applyFill="1" applyBorder="1" applyAlignment="1">
      <alignment horizontal="center"/>
      <protection/>
    </xf>
    <xf numFmtId="0" fontId="43" fillId="31" borderId="0" xfId="206" applyFont="1" applyFill="1" applyBorder="1" applyAlignment="1">
      <alignment wrapText="1"/>
      <protection/>
    </xf>
    <xf numFmtId="0" fontId="43" fillId="31" borderId="0" xfId="206" applyFont="1" applyFill="1" applyBorder="1" applyAlignment="1">
      <alignment/>
      <protection/>
    </xf>
    <xf numFmtId="0" fontId="12" fillId="0" borderId="19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43" fillId="0" borderId="19" xfId="206" applyFont="1" applyFill="1" applyBorder="1" applyAlignment="1">
      <alignment/>
      <protection/>
    </xf>
    <xf numFmtId="0" fontId="43" fillId="0" borderId="12" xfId="206" applyFont="1" applyFill="1" applyBorder="1" applyAlignment="1">
      <alignment/>
      <protection/>
    </xf>
    <xf numFmtId="0" fontId="12" fillId="0" borderId="12" xfId="0" applyFont="1" applyBorder="1" applyAlignment="1">
      <alignment vertical="center"/>
    </xf>
    <xf numFmtId="0" fontId="43" fillId="0" borderId="14" xfId="206" applyFont="1" applyFill="1" applyBorder="1" applyAlignment="1">
      <alignment/>
      <protection/>
    </xf>
    <xf numFmtId="0" fontId="12" fillId="0" borderId="14" xfId="0" applyFont="1" applyBorder="1" applyAlignment="1">
      <alignment vertical="center"/>
    </xf>
    <xf numFmtId="0" fontId="47" fillId="0" borderId="19" xfId="206" applyFont="1" applyFill="1" applyBorder="1" applyAlignment="1">
      <alignment horizontal="left" wrapText="1"/>
      <protection/>
    </xf>
    <xf numFmtId="0" fontId="47" fillId="0" borderId="12" xfId="206" applyFont="1" applyFill="1" applyBorder="1" applyAlignment="1">
      <alignment horizontal="left" wrapText="1"/>
      <protection/>
    </xf>
    <xf numFmtId="0" fontId="47" fillId="0" borderId="14" xfId="206" applyFont="1" applyFill="1" applyBorder="1" applyAlignment="1">
      <alignment horizontal="left" wrapText="1"/>
      <protection/>
    </xf>
    <xf numFmtId="0" fontId="47" fillId="31" borderId="0" xfId="206" applyFont="1" applyFill="1" applyBorder="1" applyAlignment="1">
      <alignment horizontal="left"/>
      <protection/>
    </xf>
    <xf numFmtId="0" fontId="47" fillId="0" borderId="19" xfId="206" applyFont="1" applyFill="1" applyBorder="1" applyAlignment="1">
      <alignment horizontal="left"/>
      <protection/>
    </xf>
    <xf numFmtId="0" fontId="47" fillId="0" borderId="12" xfId="206" applyFont="1" applyFill="1" applyBorder="1" applyAlignment="1">
      <alignment horizontal="left"/>
      <protection/>
    </xf>
    <xf numFmtId="0" fontId="47" fillId="0" borderId="14" xfId="206" applyFont="1" applyFill="1" applyBorder="1" applyAlignment="1">
      <alignment horizontal="left"/>
      <protection/>
    </xf>
    <xf numFmtId="0" fontId="47" fillId="31" borderId="0" xfId="206" applyFont="1" applyFill="1" applyBorder="1" applyAlignment="1">
      <alignment horizontal="left" wrapText="1"/>
      <protection/>
    </xf>
    <xf numFmtId="0" fontId="47" fillId="34" borderId="26" xfId="206" applyFont="1" applyFill="1" applyBorder="1" applyAlignment="1">
      <alignment horizontal="center"/>
      <protection/>
    </xf>
    <xf numFmtId="0" fontId="47" fillId="31" borderId="27" xfId="206" applyFont="1" applyFill="1" applyBorder="1" applyAlignment="1">
      <alignment horizontal="left"/>
      <protection/>
    </xf>
    <xf numFmtId="0" fontId="47" fillId="0" borderId="28" xfId="206" applyFont="1" applyFill="1" applyBorder="1" applyAlignment="1">
      <alignment horizontal="left"/>
      <protection/>
    </xf>
    <xf numFmtId="0" fontId="47" fillId="0" borderId="29" xfId="206" applyFont="1" applyFill="1" applyBorder="1" applyAlignment="1">
      <alignment horizontal="left"/>
      <protection/>
    </xf>
    <xf numFmtId="0" fontId="47" fillId="0" borderId="30" xfId="206" applyFont="1" applyFill="1" applyBorder="1" applyAlignment="1">
      <alignment horizontal="left"/>
      <protection/>
    </xf>
    <xf numFmtId="0" fontId="5" fillId="0" borderId="27" xfId="0" applyFont="1" applyBorder="1" applyAlignment="1">
      <alignment/>
    </xf>
    <xf numFmtId="173" fontId="5" fillId="0" borderId="0" xfId="15" applyNumberFormat="1" applyFont="1" applyBorder="1" applyAlignment="1">
      <alignment vertical="top"/>
    </xf>
    <xf numFmtId="3" fontId="5" fillId="31" borderId="22" xfId="23" applyNumberFormat="1" applyFont="1" applyFill="1" applyBorder="1" applyAlignment="1">
      <alignment horizontal="right" indent="2"/>
    </xf>
    <xf numFmtId="3" fontId="5" fillId="0" borderId="22" xfId="0" applyNumberFormat="1" applyFont="1" applyFill="1" applyBorder="1" applyAlignment="1">
      <alignment horizontal="right" indent="2"/>
    </xf>
    <xf numFmtId="3" fontId="5" fillId="31" borderId="15" xfId="23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166" fontId="5" fillId="31" borderId="22" xfId="23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66" fontId="5" fillId="31" borderId="15" xfId="23" applyNumberFormat="1" applyFont="1" applyFill="1" applyBorder="1" applyAlignment="1">
      <alignment horizontal="right"/>
    </xf>
    <xf numFmtId="9" fontId="5" fillId="0" borderId="0" xfId="15" applyFont="1" applyFill="1" applyBorder="1" applyAlignment="1">
      <alignment vertical="center"/>
    </xf>
    <xf numFmtId="173" fontId="5" fillId="0" borderId="0" xfId="15" applyNumberFormat="1" applyFont="1" applyFill="1" applyBorder="1" applyAlignment="1">
      <alignment vertical="center"/>
    </xf>
    <xf numFmtId="0" fontId="4" fillId="30" borderId="31" xfId="21" applyFont="1" applyFill="1" applyBorder="1" applyAlignment="1">
      <alignment horizontal="center" vertical="center" wrapText="1"/>
    </xf>
    <xf numFmtId="0" fontId="5" fillId="33" borderId="21" xfId="88" applyNumberFormat="1" applyFont="1" applyFill="1" applyBorder="1" applyAlignment="1">
      <alignment vertical="top" wrapText="1"/>
    </xf>
    <xf numFmtId="3" fontId="8" fillId="31" borderId="32" xfId="0" applyNumberFormat="1" applyFont="1" applyFill="1" applyBorder="1" applyAlignment="1">
      <alignment horizontal="right" vertical="top" indent="2"/>
    </xf>
    <xf numFmtId="3" fontId="8" fillId="31" borderId="13" xfId="0" applyNumberFormat="1" applyFont="1" applyFill="1" applyBorder="1" applyAlignment="1">
      <alignment horizontal="right" vertical="top" indent="2"/>
    </xf>
    <xf numFmtId="3" fontId="8" fillId="0" borderId="20" xfId="0" applyNumberFormat="1" applyFont="1" applyFill="1" applyBorder="1" applyAlignment="1">
      <alignment horizontal="right" vertical="top" indent="2"/>
    </xf>
    <xf numFmtId="3" fontId="8" fillId="0" borderId="12" xfId="0" applyNumberFormat="1" applyFont="1" applyFill="1" applyBorder="1" applyAlignment="1">
      <alignment horizontal="right" vertical="top" indent="2"/>
    </xf>
    <xf numFmtId="0" fontId="5" fillId="29" borderId="0" xfId="21" applyFont="1" applyFill="1" applyBorder="1" applyAlignment="1">
      <alignment vertical="top"/>
    </xf>
    <xf numFmtId="0" fontId="5" fillId="29" borderId="0" xfId="21" applyFont="1" applyFill="1" applyAlignment="1">
      <alignment vertical="top"/>
    </xf>
    <xf numFmtId="0" fontId="5" fillId="29" borderId="0" xfId="21" applyFont="1" applyFill="1" applyBorder="1" applyAlignment="1">
      <alignment/>
    </xf>
    <xf numFmtId="0" fontId="5" fillId="29" borderId="0" xfId="21" applyFont="1" applyFill="1" applyAlignment="1">
      <alignment/>
    </xf>
    <xf numFmtId="2" fontId="5" fillId="29" borderId="0" xfId="21" applyNumberFormat="1" applyFont="1" applyFill="1" applyBorder="1" applyAlignment="1">
      <alignment vertical="top"/>
    </xf>
    <xf numFmtId="9" fontId="5" fillId="29" borderId="0" xfId="15" applyNumberFormat="1" applyFont="1" applyFill="1" applyAlignment="1">
      <alignment vertical="top"/>
    </xf>
    <xf numFmtId="173" fontId="5" fillId="29" borderId="0" xfId="15" applyNumberFormat="1" applyFont="1" applyFill="1" applyBorder="1" applyAlignment="1">
      <alignment vertical="top"/>
    </xf>
    <xf numFmtId="3" fontId="8" fillId="31" borderId="19" xfId="0" applyNumberFormat="1" applyFont="1" applyFill="1" applyBorder="1" applyAlignment="1">
      <alignment horizontal="right" indent="1"/>
    </xf>
    <xf numFmtId="3" fontId="8" fillId="31" borderId="14" xfId="0" applyNumberFormat="1" applyFont="1" applyFill="1" applyBorder="1" applyAlignment="1">
      <alignment horizontal="right" indent="1"/>
    </xf>
    <xf numFmtId="3" fontId="8" fillId="0" borderId="16" xfId="0" applyNumberFormat="1" applyFont="1" applyFill="1" applyBorder="1" applyAlignment="1">
      <alignment horizontal="right" indent="1"/>
    </xf>
    <xf numFmtId="3" fontId="8" fillId="0" borderId="12" xfId="0" applyNumberFormat="1" applyFont="1" applyFill="1" applyBorder="1" applyAlignment="1">
      <alignment horizontal="right" indent="1"/>
    </xf>
    <xf numFmtId="3" fontId="8" fillId="0" borderId="19" xfId="0" applyNumberFormat="1" applyFont="1" applyFill="1" applyBorder="1" applyAlignment="1">
      <alignment horizontal="right" indent="1"/>
    </xf>
    <xf numFmtId="3" fontId="8" fillId="0" borderId="12" xfId="0" applyNumberFormat="1" applyFont="1" applyFill="1" applyBorder="1" applyAlignment="1">
      <alignment horizontal="right" indent="2"/>
    </xf>
    <xf numFmtId="3" fontId="8" fillId="0" borderId="23" xfId="0" applyNumberFormat="1" applyFont="1" applyFill="1" applyBorder="1" applyAlignment="1">
      <alignment horizontal="right" indent="2"/>
    </xf>
    <xf numFmtId="0" fontId="4" fillId="31" borderId="19" xfId="21" applyFont="1" applyFill="1" applyBorder="1" applyAlignment="1">
      <alignment horizontal="left" vertical="center" wrapText="1"/>
    </xf>
    <xf numFmtId="3" fontId="8" fillId="31" borderId="23" xfId="0" applyNumberFormat="1" applyFont="1" applyFill="1" applyBorder="1" applyAlignment="1">
      <alignment horizontal="right"/>
    </xf>
    <xf numFmtId="3" fontId="8" fillId="31" borderId="19" xfId="0" applyNumberFormat="1" applyFont="1" applyFill="1" applyBorder="1" applyAlignment="1">
      <alignment horizontal="right" indent="2"/>
    </xf>
    <xf numFmtId="3" fontId="8" fillId="31" borderId="19" xfId="0" applyNumberFormat="1" applyFont="1" applyFill="1" applyBorder="1" applyAlignment="1">
      <alignment horizontal="right"/>
    </xf>
    <xf numFmtId="3" fontId="5" fillId="31" borderId="19" xfId="0" applyNumberFormat="1" applyFont="1" applyFill="1" applyBorder="1" applyAlignment="1">
      <alignment horizontal="right"/>
    </xf>
    <xf numFmtId="0" fontId="4" fillId="31" borderId="22" xfId="21" applyFont="1" applyFill="1" applyBorder="1" applyAlignment="1">
      <alignment horizontal="left" vertical="center" wrapText="1"/>
    </xf>
    <xf numFmtId="0" fontId="4" fillId="0" borderId="19" xfId="21" applyFont="1" applyFill="1" applyBorder="1" applyAlignment="1">
      <alignment horizontal="left" vertical="center" wrapText="1" indent="1"/>
    </xf>
    <xf numFmtId="3" fontId="8" fillId="0" borderId="23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 indent="2"/>
    </xf>
    <xf numFmtId="3" fontId="8" fillId="0" borderId="19" xfId="0" applyNumberFormat="1" applyFont="1" applyFill="1" applyBorder="1" applyAlignment="1">
      <alignment horizontal="right"/>
    </xf>
    <xf numFmtId="0" fontId="4" fillId="0" borderId="12" xfId="21" applyFont="1" applyFill="1" applyBorder="1" applyAlignment="1">
      <alignment horizontal="left" vertical="center" wrapText="1" indent="1"/>
    </xf>
    <xf numFmtId="3" fontId="8" fillId="0" borderId="20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 indent="2"/>
    </xf>
    <xf numFmtId="0" fontId="4" fillId="0" borderId="14" xfId="21" applyFont="1" applyFill="1" applyBorder="1" applyAlignment="1">
      <alignment horizontal="left" vertical="center" wrapText="1" indent="1"/>
    </xf>
    <xf numFmtId="3" fontId="8" fillId="0" borderId="24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 indent="2"/>
    </xf>
    <xf numFmtId="3" fontId="8" fillId="0" borderId="14" xfId="0" applyNumberFormat="1" applyFont="1" applyFill="1" applyBorder="1" applyAlignment="1">
      <alignment horizontal="right"/>
    </xf>
    <xf numFmtId="0" fontId="4" fillId="29" borderId="14" xfId="0" applyFont="1" applyFill="1" applyBorder="1" applyAlignment="1">
      <alignment horizontal="left"/>
    </xf>
    <xf numFmtId="168" fontId="5" fillId="29" borderId="14" xfId="0" applyNumberFormat="1" applyFont="1" applyFill="1" applyBorder="1" applyAlignment="1">
      <alignment horizontal="right" indent="2"/>
    </xf>
    <xf numFmtId="0" fontId="5" fillId="29" borderId="0" xfId="0" applyFont="1" applyFill="1" applyAlignment="1">
      <alignment horizontal="left"/>
    </xf>
    <xf numFmtId="0" fontId="4" fillId="0" borderId="0" xfId="21" applyFont="1" applyFill="1" applyAlignment="1" quotePrefix="1">
      <alignment horizontal="left"/>
    </xf>
    <xf numFmtId="0" fontId="4" fillId="29" borderId="0" xfId="181" applyFont="1" applyFill="1" applyAlignment="1">
      <alignment horizontal="left"/>
      <protection/>
    </xf>
    <xf numFmtId="0" fontId="4" fillId="0" borderId="0" xfId="21" applyFont="1" applyFill="1" applyBorder="1" applyAlignment="1">
      <alignment horizontal="left"/>
    </xf>
    <xf numFmtId="164" fontId="5" fillId="31" borderId="33" xfId="21" applyNumberFormat="1" applyFont="1" applyFill="1" applyBorder="1" applyAlignment="1">
      <alignment vertical="center"/>
    </xf>
    <xf numFmtId="166" fontId="5" fillId="31" borderId="0" xfId="23" applyNumberFormat="1" applyFont="1" applyFill="1" applyBorder="1" applyAlignment="1">
      <alignment horizontal="right" indent="2"/>
    </xf>
    <xf numFmtId="164" fontId="5" fillId="0" borderId="14" xfId="21" applyNumberFormat="1" applyFont="1" applyFill="1" applyBorder="1" applyAlignment="1">
      <alignment vertical="center"/>
    </xf>
    <xf numFmtId="0" fontId="4" fillId="29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6" xfId="188" applyFont="1" applyBorder="1" applyAlignment="1">
      <alignment horizontal="left"/>
      <protection/>
    </xf>
    <xf numFmtId="168" fontId="5" fillId="29" borderId="16" xfId="181" applyNumberFormat="1" applyFont="1" applyFill="1" applyBorder="1" applyAlignment="1">
      <alignment horizontal="right" indent="2"/>
      <protection/>
    </xf>
    <xf numFmtId="0" fontId="4" fillId="31" borderId="13" xfId="188" applyFont="1" applyFill="1" applyBorder="1" applyAlignment="1">
      <alignment horizontal="left"/>
      <protection/>
    </xf>
    <xf numFmtId="168" fontId="5" fillId="31" borderId="13" xfId="181" applyNumberFormat="1" applyFont="1" applyFill="1" applyBorder="1" applyAlignment="1">
      <alignment horizontal="right" indent="2"/>
      <protection/>
    </xf>
    <xf numFmtId="0" fontId="4" fillId="31" borderId="34" xfId="0" applyFont="1" applyFill="1" applyBorder="1" applyAlignment="1">
      <alignment horizontal="left"/>
    </xf>
    <xf numFmtId="168" fontId="5" fillId="31" borderId="34" xfId="181" applyNumberFormat="1" applyFont="1" applyFill="1" applyBorder="1" applyAlignment="1">
      <alignment horizontal="right" indent="2"/>
      <protection/>
    </xf>
    <xf numFmtId="0" fontId="4" fillId="31" borderId="13" xfId="0" applyFont="1" applyFill="1" applyBorder="1" applyAlignment="1">
      <alignment horizontal="left"/>
    </xf>
    <xf numFmtId="168" fontId="5" fillId="31" borderId="13" xfId="0" applyNumberFormat="1" applyFont="1" applyFill="1" applyBorder="1" applyAlignment="1">
      <alignment horizontal="right" indent="2"/>
    </xf>
    <xf numFmtId="168" fontId="5" fillId="31" borderId="34" xfId="0" applyNumberFormat="1" applyFont="1" applyFill="1" applyBorder="1" applyAlignment="1">
      <alignment horizontal="right" indent="2"/>
    </xf>
    <xf numFmtId="0" fontId="4" fillId="0" borderId="0" xfId="88" applyFont="1" applyFill="1" applyBorder="1" applyAlignment="1">
      <alignment horizontal="center"/>
    </xf>
    <xf numFmtId="0" fontId="4" fillId="30" borderId="13" xfId="21" applyFont="1" applyFill="1" applyBorder="1" applyAlignment="1">
      <alignment horizontal="center" vertical="center" wrapText="1"/>
    </xf>
    <xf numFmtId="0" fontId="4" fillId="30" borderId="13" xfId="0" applyFont="1" applyFill="1" applyBorder="1" applyAlignment="1">
      <alignment horizontal="center"/>
    </xf>
    <xf numFmtId="0" fontId="4" fillId="30" borderId="35" xfId="21" applyFont="1" applyFill="1" applyBorder="1" applyAlignment="1">
      <alignment horizontal="center" vertical="top"/>
    </xf>
    <xf numFmtId="0" fontId="4" fillId="30" borderId="36" xfId="21" applyFont="1" applyFill="1" applyBorder="1" applyAlignment="1">
      <alignment horizontal="center" vertical="top"/>
    </xf>
    <xf numFmtId="0" fontId="4" fillId="30" borderId="37" xfId="21" applyFont="1" applyFill="1" applyBorder="1" applyAlignment="1">
      <alignment horizontal="center" vertical="top"/>
    </xf>
    <xf numFmtId="0" fontId="4" fillId="30" borderId="38" xfId="21" applyFont="1" applyFill="1" applyBorder="1" applyAlignment="1" quotePrefix="1">
      <alignment horizontal="center"/>
    </xf>
    <xf numFmtId="0" fontId="4" fillId="30" borderId="38" xfId="21" applyFont="1" applyFill="1" applyBorder="1" applyAlignment="1">
      <alignment horizontal="center"/>
    </xf>
    <xf numFmtId="0" fontId="4" fillId="30" borderId="39" xfId="21" applyFont="1" applyFill="1" applyBorder="1" applyAlignment="1">
      <alignment horizontal="center"/>
    </xf>
    <xf numFmtId="0" fontId="4" fillId="30" borderId="40" xfId="21" applyFont="1" applyFill="1" applyBorder="1" applyAlignment="1">
      <alignment horizontal="center" vertical="center"/>
    </xf>
    <xf numFmtId="0" fontId="4" fillId="30" borderId="41" xfId="21" applyFont="1" applyFill="1" applyBorder="1" applyAlignment="1">
      <alignment horizontal="center" vertical="center"/>
    </xf>
    <xf numFmtId="0" fontId="4" fillId="30" borderId="36" xfId="21" applyFont="1" applyFill="1" applyBorder="1" applyAlignment="1">
      <alignment horizontal="center" vertical="center"/>
    </xf>
    <xf numFmtId="0" fontId="4" fillId="30" borderId="37" xfId="21" applyFont="1" applyFill="1" applyBorder="1" applyAlignment="1" quotePrefix="1">
      <alignment horizontal="center" vertical="top" wrapText="1"/>
    </xf>
    <xf numFmtId="0" fontId="5" fillId="0" borderId="0" xfId="88" applyFont="1" applyFill="1" applyBorder="1" applyAlignment="1">
      <alignment vertical="center" wrapText="1"/>
    </xf>
    <xf numFmtId="0" fontId="4" fillId="0" borderId="0" xfId="88" applyFont="1" applyFill="1" applyBorder="1" applyAlignment="1">
      <alignment horizontal="center"/>
    </xf>
    <xf numFmtId="0" fontId="13" fillId="30" borderId="13" xfId="21" applyFont="1" applyFill="1" applyBorder="1" applyAlignment="1">
      <alignment horizontal="left" vertical="center" wrapText="1"/>
    </xf>
    <xf numFmtId="0" fontId="13" fillId="30" borderId="0" xfId="21" applyFont="1" applyFill="1" applyBorder="1" applyAlignment="1">
      <alignment horizontal="left" vertical="center" wrapText="1"/>
    </xf>
    <xf numFmtId="0" fontId="4" fillId="30" borderId="23" xfId="21" applyFont="1" applyFill="1" applyBorder="1" applyAlignment="1">
      <alignment horizontal="center" vertical="center" wrapText="1"/>
    </xf>
    <xf numFmtId="0" fontId="4" fillId="30" borderId="13" xfId="21" applyFont="1" applyFill="1" applyBorder="1" applyAlignment="1">
      <alignment horizontal="center" vertical="center" wrapText="1"/>
    </xf>
    <xf numFmtId="0" fontId="4" fillId="30" borderId="42" xfId="21" applyFont="1" applyFill="1" applyBorder="1" applyAlignment="1">
      <alignment horizontal="center" vertical="center" wrapText="1"/>
    </xf>
    <xf numFmtId="0" fontId="4" fillId="30" borderId="14" xfId="21" applyFont="1" applyFill="1" applyBorder="1" applyAlignment="1">
      <alignment horizontal="center" wrapText="1"/>
    </xf>
    <xf numFmtId="0" fontId="4" fillId="30" borderId="43" xfId="21" applyFont="1" applyFill="1" applyBorder="1" applyAlignment="1">
      <alignment horizontal="center" wrapText="1"/>
    </xf>
    <xf numFmtId="0" fontId="4" fillId="30" borderId="44" xfId="21" applyFont="1" applyFill="1" applyBorder="1" applyAlignment="1">
      <alignment horizontal="center" wrapText="1"/>
    </xf>
    <xf numFmtId="0" fontId="4" fillId="30" borderId="22" xfId="21" applyFont="1" applyFill="1" applyBorder="1" applyAlignment="1">
      <alignment horizontal="center" wrapText="1"/>
    </xf>
    <xf numFmtId="0" fontId="4" fillId="30" borderId="45" xfId="21" applyFont="1" applyFill="1" applyBorder="1" applyAlignment="1">
      <alignment horizontal="center" wrapText="1"/>
    </xf>
    <xf numFmtId="0" fontId="13" fillId="30" borderId="24" xfId="21" applyFont="1" applyFill="1" applyBorder="1" applyAlignment="1">
      <alignment horizontal="center" wrapText="1"/>
    </xf>
    <xf numFmtId="0" fontId="13" fillId="30" borderId="14" xfId="21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</cellXfs>
  <cellStyles count="1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  <cellStyle name="Normal 18" xfId="205"/>
    <cellStyle name="Normal_Sheet1" xfId="206"/>
    <cellStyle name="Normal 19" xfId="207"/>
    <cellStyle name="Normal 20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"/>
          <c:y val="0.0325"/>
          <c:w val="0.89875"/>
          <c:h val="0.76075"/>
        </c:manualLayout>
      </c:layout>
      <c:areaChart>
        <c:grouping val="stacked"/>
        <c:varyColors val="0"/>
        <c:ser>
          <c:idx val="1"/>
          <c:order val="0"/>
          <c:tx>
            <c:strRef>
              <c:f>'Figure 1'!$B$72</c:f>
              <c:strCache>
                <c:ptCount val="1"/>
                <c:pt idx="0">
                  <c:v>Non-coniferous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1'!$C$70:$V$70</c:f>
              <c:strCache/>
            </c:strRef>
          </c:cat>
          <c:val>
            <c:numRef>
              <c:f>'Figure 1'!$C$72:$V$72</c:f>
              <c:numCache/>
            </c:numRef>
          </c:val>
        </c:ser>
        <c:ser>
          <c:idx val="0"/>
          <c:order val="1"/>
          <c:tx>
            <c:strRef>
              <c:f>'Figure 1'!$B$71</c:f>
              <c:strCache>
                <c:ptCount val="1"/>
                <c:pt idx="0">
                  <c:v>Coniferous</c:v>
                </c:pt>
              </c:strCache>
            </c:strRef>
          </c:tx>
          <c:spPr>
            <a:solidFill>
              <a:schemeClr val="accent1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1'!$C$70:$V$70</c:f>
              <c:strCache/>
            </c:strRef>
          </c:cat>
          <c:val>
            <c:numRef>
              <c:f>'Figure 1'!$C$71:$V$71</c:f>
              <c:numCache/>
            </c:numRef>
          </c:val>
        </c:ser>
        <c:axId val="20997529"/>
        <c:axId val="56008466"/>
      </c:areaChart>
      <c:catAx>
        <c:axId val="20997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6008466"/>
        <c:crosses val="autoZero"/>
        <c:auto val="1"/>
        <c:lblOffset val="100"/>
        <c:tickLblSkip val="1"/>
        <c:noMultiLvlLbl val="0"/>
      </c:catAx>
      <c:valAx>
        <c:axId val="56008466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997529"/>
        <c:crosses val="autoZero"/>
        <c:crossBetween val="midCat"/>
        <c:dispUnits/>
        <c:majorUnit val="100000"/>
      </c:valAx>
    </c:plotArea>
    <c:legend>
      <c:legendPos val="r"/>
      <c:layout>
        <c:manualLayout>
          <c:xMode val="edge"/>
          <c:yMode val="edge"/>
          <c:x val="0.43525"/>
          <c:y val="0.91925"/>
          <c:w val="0.13975"/>
          <c:h val="0.07375"/>
        </c:manualLayout>
      </c:layout>
      <c:overlay val="0"/>
      <c:spPr>
        <a:noFill/>
        <a:ln>
          <a:noFill/>
          <a:round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5"/>
          <c:y val="0.0315"/>
          <c:w val="0.93875"/>
          <c:h val="0.687"/>
        </c:manualLayout>
      </c:layout>
      <c:lineChart>
        <c:grouping val="standard"/>
        <c:varyColors val="0"/>
        <c:ser>
          <c:idx val="4"/>
          <c:order val="0"/>
          <c:tx>
            <c:strRef>
              <c:f>'Figure 2'!$G$71</c:f>
              <c:strCache>
                <c:ptCount val="1"/>
                <c:pt idx="0">
                  <c:v>Forestry and logging (NACE A02)</c:v>
                </c:pt>
              </c:strCache>
            </c:strRef>
          </c:tx>
          <c:spPr>
            <a:ln w="19050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2'!$B$72:$B$87</c:f>
              <c:strCache/>
            </c:strRef>
          </c:cat>
          <c:val>
            <c:numRef>
              <c:f>'Figure 2'!$G$72:$G$87</c:f>
              <c:numCache/>
            </c:numRef>
          </c:val>
          <c:smooth val="0"/>
        </c:ser>
        <c:ser>
          <c:idx val="0"/>
          <c:order val="1"/>
          <c:tx>
            <c:strRef>
              <c:f>'Figure 2'!$C$71</c:f>
              <c:strCache>
                <c:ptCount val="1"/>
                <c:pt idx="0">
                  <c:v>Manufacturing (NACE C)</c:v>
                </c:pt>
              </c:strCache>
            </c:strRef>
          </c:tx>
          <c:spPr>
            <a:ln w="19050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2'!$B$72:$B$87</c:f>
              <c:strCache/>
            </c:strRef>
          </c:cat>
          <c:val>
            <c:numRef>
              <c:f>'Figure 2'!$C$72:$C$87</c:f>
              <c:numCache/>
            </c:numRef>
          </c:val>
          <c:smooth val="0"/>
        </c:ser>
        <c:ser>
          <c:idx val="2"/>
          <c:order val="2"/>
          <c:tx>
            <c:strRef>
              <c:f>'Figure 2'!$E$71</c:f>
              <c:strCache>
                <c:ptCount val="1"/>
                <c:pt idx="0">
                  <c:v>Manufacture of pulp, paper and paper products (NACE 17)</c:v>
                </c:pt>
              </c:strCache>
            </c:strRef>
          </c:tx>
          <c:spPr>
            <a:ln w="1905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2'!$B$72:$B$87</c:f>
              <c:strCache/>
            </c:strRef>
          </c:cat>
          <c:val>
            <c:numRef>
              <c:f>'Figure 2'!$E$72:$E$87</c:f>
              <c:numCache/>
            </c:numRef>
          </c:val>
          <c:smooth val="0"/>
        </c:ser>
        <c:ser>
          <c:idx val="1"/>
          <c:order val="3"/>
          <c:tx>
            <c:strRef>
              <c:f>'Figure 2'!$D$71</c:f>
              <c:strCache>
                <c:ptCount val="1"/>
                <c:pt idx="0">
                  <c:v>Manufacture of wood products (NACE 16)</c:v>
                </c:pt>
              </c:strCache>
            </c:strRef>
          </c:tx>
          <c:spPr>
            <a:ln w="19050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2'!$B$72:$B$87</c:f>
              <c:strCache/>
            </c:strRef>
          </c:cat>
          <c:val>
            <c:numRef>
              <c:f>'Figure 2'!$D$72:$D$87</c:f>
              <c:numCache/>
            </c:numRef>
          </c:val>
          <c:smooth val="0"/>
        </c:ser>
        <c:ser>
          <c:idx val="3"/>
          <c:order val="4"/>
          <c:tx>
            <c:strRef>
              <c:f>'Figure 2'!$F$71</c:f>
              <c:strCache>
                <c:ptCount val="1"/>
                <c:pt idx="0">
                  <c:v>Manufacture of furniture (NACE 31)</c:v>
                </c:pt>
              </c:strCache>
            </c:strRef>
          </c:tx>
          <c:spPr>
            <a:ln w="19050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2'!$B$72:$B$87</c:f>
              <c:strCache/>
            </c:strRef>
          </c:cat>
          <c:val>
            <c:numRef>
              <c:f>'Figure 2'!$F$72:$F$87</c:f>
              <c:numCache/>
            </c:numRef>
          </c:val>
          <c:smooth val="0"/>
        </c:ser>
        <c:axId val="38365955"/>
        <c:axId val="39375788"/>
      </c:lineChart>
      <c:catAx>
        <c:axId val="383659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9375788"/>
        <c:crossesAt val="100"/>
        <c:auto val="1"/>
        <c:lblOffset val="100"/>
        <c:noMultiLvlLbl val="0"/>
      </c:catAx>
      <c:valAx>
        <c:axId val="39375788"/>
        <c:scaling>
          <c:orientation val="minMax"/>
          <c:max val="14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36595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3'!$B$61</c:f>
              <c:strCache>
                <c:ptCount val="1"/>
                <c:pt idx="0">
                  <c:v>FLEGT countries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3'!$C$60:$Q$60</c:f>
              <c:strCache/>
            </c:strRef>
          </c:cat>
          <c:val>
            <c:numRef>
              <c:f>'Figure 3'!$C$61:$Q$61</c:f>
              <c:numCache/>
            </c:numRef>
          </c:val>
        </c:ser>
        <c:ser>
          <c:idx val="1"/>
          <c:order val="1"/>
          <c:tx>
            <c:strRef>
              <c:f>'Figure 3'!$B$62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3'!$C$60:$Q$60</c:f>
              <c:strCache/>
            </c:strRef>
          </c:cat>
          <c:val>
            <c:numRef>
              <c:f>'Figure 3'!$C$62:$Q$62</c:f>
              <c:numCache/>
            </c:numRef>
          </c:val>
        </c:ser>
        <c:overlap val="100"/>
        <c:axId val="29827405"/>
        <c:axId val="22440486"/>
      </c:barChart>
      <c:catAx>
        <c:axId val="298274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440486"/>
        <c:crosses val="autoZero"/>
        <c:auto val="1"/>
        <c:lblOffset val="100"/>
        <c:noMultiLvlLbl val="0"/>
      </c:catAx>
      <c:valAx>
        <c:axId val="22440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82740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4'!$A$63:$B$63</c:f>
              <c:strCache>
                <c:ptCount val="1"/>
                <c:pt idx="0">
                  <c:v>FLEGT countries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4'!$C$62:$Q$62</c:f>
              <c:strCache/>
            </c:strRef>
          </c:cat>
          <c:val>
            <c:numRef>
              <c:f>'Figure 4'!$C$63:$Q$63</c:f>
              <c:numCache/>
            </c:numRef>
          </c:val>
        </c:ser>
        <c:ser>
          <c:idx val="1"/>
          <c:order val="1"/>
          <c:tx>
            <c:strRef>
              <c:f>'Figure 4'!$A$64:$B$64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4'!$C$62:$Q$62</c:f>
              <c:strCache/>
            </c:strRef>
          </c:cat>
          <c:val>
            <c:numRef>
              <c:f>'Figure 4'!$C$64:$Q$64</c:f>
              <c:numCache/>
            </c:numRef>
          </c:val>
        </c:ser>
        <c:overlap val="100"/>
        <c:axId val="4039287"/>
        <c:axId val="28912768"/>
      </c:barChart>
      <c:catAx>
        <c:axId val="40392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8912768"/>
        <c:crosses val="autoZero"/>
        <c:auto val="1"/>
        <c:lblOffset val="100"/>
        <c:noMultiLvlLbl val="0"/>
      </c:catAx>
      <c:valAx>
        <c:axId val="289127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3928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590550</xdr:colOff>
      <xdr:row>3</xdr:row>
      <xdr:rowOff>85725</xdr:rowOff>
    </xdr:from>
    <xdr:to>
      <xdr:col>13</xdr:col>
      <xdr:colOff>400050</xdr:colOff>
      <xdr:row>27</xdr:row>
      <xdr:rowOff>95250</xdr:rowOff>
    </xdr:to>
    <xdr:graphicFrame macro="">
      <xdr:nvGraphicFramePr>
        <xdr:cNvPr id="2" name="Chart 1"/>
        <xdr:cNvGraphicFramePr/>
      </xdr:nvGraphicFramePr>
      <xdr:xfrm>
        <a:off x="590550" y="542925"/>
        <a:ext cx="78771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57150</xdr:rowOff>
    </xdr:from>
    <xdr:to>
      <xdr:col>16</xdr:col>
      <xdr:colOff>57150</xdr:colOff>
      <xdr:row>32</xdr:row>
      <xdr:rowOff>28575</xdr:rowOff>
    </xdr:to>
    <xdr:graphicFrame macro="">
      <xdr:nvGraphicFramePr>
        <xdr:cNvPr id="2" name="Chart 1"/>
        <xdr:cNvGraphicFramePr/>
      </xdr:nvGraphicFramePr>
      <xdr:xfrm>
        <a:off x="647700" y="590550"/>
        <a:ext cx="95726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</xdr:row>
      <xdr:rowOff>85725</xdr:rowOff>
    </xdr:from>
    <xdr:to>
      <xdr:col>14</xdr:col>
      <xdr:colOff>104775</xdr:colOff>
      <xdr:row>29</xdr:row>
      <xdr:rowOff>133350</xdr:rowOff>
    </xdr:to>
    <xdr:graphicFrame macro="">
      <xdr:nvGraphicFramePr>
        <xdr:cNvPr id="2" name="Chart 1"/>
        <xdr:cNvGraphicFramePr/>
      </xdr:nvGraphicFramePr>
      <xdr:xfrm>
        <a:off x="895350" y="600075"/>
        <a:ext cx="93916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95250</xdr:rowOff>
    </xdr:from>
    <xdr:to>
      <xdr:col>14</xdr:col>
      <xdr:colOff>104775</xdr:colOff>
      <xdr:row>33</xdr:row>
      <xdr:rowOff>85725</xdr:rowOff>
    </xdr:to>
    <xdr:graphicFrame macro="">
      <xdr:nvGraphicFramePr>
        <xdr:cNvPr id="2" name="Chart 1"/>
        <xdr:cNvGraphicFramePr/>
      </xdr:nvGraphicFramePr>
      <xdr:xfrm>
        <a:off x="714375" y="609600"/>
        <a:ext cx="95726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63"/>
  <sheetViews>
    <sheetView showGridLines="0" tabSelected="1" zoomScale="85" zoomScaleNormal="85" workbookViewId="0" topLeftCell="A1">
      <selection activeCell="B4" sqref="B4:E43"/>
    </sheetView>
  </sheetViews>
  <sheetFormatPr defaultColWidth="9.00390625" defaultRowHeight="14.25"/>
  <cols>
    <col min="1" max="1" width="9.00390625" style="13" customWidth="1"/>
    <col min="2" max="2" width="17.125" style="13" customWidth="1"/>
    <col min="3" max="17" width="11.25390625" style="13" customWidth="1"/>
    <col min="18" max="18" width="11.125" style="13" customWidth="1"/>
    <col min="19" max="19" width="9.75390625" style="13" bestFit="1" customWidth="1"/>
    <col min="20" max="20" width="9.125" style="13" bestFit="1" customWidth="1"/>
    <col min="21" max="16384" width="9.00390625" style="13" customWidth="1"/>
  </cols>
  <sheetData>
    <row r="2" ht="14.25">
      <c r="B2" s="233" t="s">
        <v>510</v>
      </c>
    </row>
    <row r="4" spans="2:5" s="126" customFormat="1" ht="36" customHeight="1">
      <c r="B4" s="145"/>
      <c r="C4" s="259" t="s">
        <v>39</v>
      </c>
      <c r="D4" s="259"/>
      <c r="E4" s="260"/>
    </row>
    <row r="5" spans="2:24" s="126" customFormat="1" ht="12" customHeight="1">
      <c r="B5" s="127"/>
      <c r="C5" s="261" t="s">
        <v>40</v>
      </c>
      <c r="D5" s="261" t="s">
        <v>41</v>
      </c>
      <c r="E5" s="262" t="s">
        <v>42</v>
      </c>
      <c r="H5" s="129"/>
      <c r="V5" s="129"/>
      <c r="W5" s="129"/>
      <c r="X5" s="129"/>
    </row>
    <row r="6" spans="2:24" s="126" customFormat="1" ht="14.25">
      <c r="B6" s="127"/>
      <c r="C6" s="261"/>
      <c r="D6" s="261"/>
      <c r="E6" s="262"/>
      <c r="H6" s="129"/>
      <c r="V6" s="129"/>
      <c r="W6" s="129"/>
      <c r="X6" s="129"/>
    </row>
    <row r="7" spans="2:24" s="126" customFormat="1" ht="14.25">
      <c r="B7" s="127"/>
      <c r="C7" s="253">
        <v>2014</v>
      </c>
      <c r="D7" s="254"/>
      <c r="E7" s="255"/>
      <c r="H7" s="198"/>
      <c r="I7" s="199"/>
      <c r="J7" s="199"/>
      <c r="K7" s="199"/>
      <c r="V7" s="129"/>
      <c r="W7" s="129"/>
      <c r="X7" s="129"/>
    </row>
    <row r="8" spans="1:24" s="147" customFormat="1" ht="12" customHeight="1">
      <c r="A8" s="146"/>
      <c r="B8" s="88"/>
      <c r="C8" s="256" t="s">
        <v>90</v>
      </c>
      <c r="D8" s="257"/>
      <c r="E8" s="258"/>
      <c r="H8" s="200"/>
      <c r="I8" s="201"/>
      <c r="J8" s="201"/>
      <c r="K8" s="201"/>
      <c r="V8" s="148"/>
      <c r="W8" s="148"/>
      <c r="X8" s="148"/>
    </row>
    <row r="9" spans="1:11" s="126" customFormat="1" ht="14.25">
      <c r="A9" s="132"/>
      <c r="B9" s="133" t="s">
        <v>37</v>
      </c>
      <c r="C9" s="194">
        <v>425351.18</v>
      </c>
      <c r="D9" s="195">
        <v>98208.03</v>
      </c>
      <c r="E9" s="195">
        <v>327143.15</v>
      </c>
      <c r="H9" s="202"/>
      <c r="I9" s="203"/>
      <c r="J9" s="199"/>
      <c r="K9" s="199"/>
    </row>
    <row r="10" spans="1:11" s="126" customFormat="1" ht="14.25">
      <c r="A10" s="132"/>
      <c r="B10" s="134" t="s">
        <v>55</v>
      </c>
      <c r="C10" s="139" t="s">
        <v>27</v>
      </c>
      <c r="D10" s="142" t="s">
        <v>27</v>
      </c>
      <c r="E10" s="142" t="s">
        <v>27</v>
      </c>
      <c r="F10" s="180"/>
      <c r="G10" s="180"/>
      <c r="H10" s="204"/>
      <c r="I10" s="203"/>
      <c r="J10" s="199"/>
      <c r="K10" s="199"/>
    </row>
    <row r="11" spans="1:11" s="126" customFormat="1" ht="14.25">
      <c r="A11" s="132"/>
      <c r="B11" s="135" t="s">
        <v>56</v>
      </c>
      <c r="C11" s="140">
        <v>5570.05</v>
      </c>
      <c r="D11" s="143">
        <v>2533.66</v>
      </c>
      <c r="E11" s="143">
        <v>3036.38</v>
      </c>
      <c r="F11" s="180"/>
      <c r="G11" s="180"/>
      <c r="H11" s="204"/>
      <c r="I11" s="203"/>
      <c r="J11" s="199"/>
      <c r="K11" s="199"/>
    </row>
    <row r="12" spans="1:11" s="126" customFormat="1" ht="14.25">
      <c r="A12" s="128"/>
      <c r="B12" s="135" t="s">
        <v>57</v>
      </c>
      <c r="C12" s="140">
        <v>15476</v>
      </c>
      <c r="D12" s="143">
        <v>2111</v>
      </c>
      <c r="E12" s="143">
        <v>13365</v>
      </c>
      <c r="F12" s="180"/>
      <c r="G12" s="180"/>
      <c r="H12" s="204"/>
      <c r="I12" s="203"/>
      <c r="J12" s="199"/>
      <c r="K12" s="199"/>
    </row>
    <row r="13" spans="1:11" s="126" customFormat="1" ht="14.25">
      <c r="A13" s="128"/>
      <c r="B13" s="135" t="s">
        <v>58</v>
      </c>
      <c r="C13" s="140">
        <v>3179.76</v>
      </c>
      <c r="D13" s="143">
        <v>1949.63</v>
      </c>
      <c r="E13" s="143">
        <v>1230.13</v>
      </c>
      <c r="F13" s="180"/>
      <c r="G13" s="180"/>
      <c r="H13" s="204"/>
      <c r="I13" s="203"/>
      <c r="J13" s="199"/>
      <c r="K13" s="199"/>
    </row>
    <row r="14" spans="1:11" s="126" customFormat="1" ht="14.25">
      <c r="A14" s="136"/>
      <c r="B14" s="135" t="s">
        <v>59</v>
      </c>
      <c r="C14" s="140">
        <v>54356.18</v>
      </c>
      <c r="D14" s="143">
        <v>11113.64</v>
      </c>
      <c r="E14" s="143">
        <v>43242.54</v>
      </c>
      <c r="F14" s="180"/>
      <c r="G14" s="180"/>
      <c r="H14" s="204"/>
      <c r="I14" s="203"/>
      <c r="J14" s="199"/>
      <c r="K14" s="199"/>
    </row>
    <row r="15" spans="1:11" s="126" customFormat="1" ht="14.25">
      <c r="A15" s="136"/>
      <c r="B15" s="135" t="s">
        <v>60</v>
      </c>
      <c r="C15" s="140">
        <v>8460</v>
      </c>
      <c r="D15" s="143">
        <v>2691</v>
      </c>
      <c r="E15" s="143">
        <v>5769</v>
      </c>
      <c r="F15" s="180"/>
      <c r="G15" s="180"/>
      <c r="H15" s="204"/>
      <c r="I15" s="203"/>
      <c r="J15" s="199"/>
      <c r="K15" s="199"/>
    </row>
    <row r="16" spans="1:11" s="126" customFormat="1" ht="14.25">
      <c r="A16" s="136"/>
      <c r="B16" s="135" t="s">
        <v>496</v>
      </c>
      <c r="C16" s="140">
        <v>2830.99</v>
      </c>
      <c r="D16" s="143">
        <v>206.26</v>
      </c>
      <c r="E16" s="143">
        <v>2624.73</v>
      </c>
      <c r="F16" s="180"/>
      <c r="G16" s="180"/>
      <c r="H16" s="204"/>
      <c r="I16" s="203"/>
      <c r="J16" s="199"/>
      <c r="K16" s="199"/>
    </row>
    <row r="17" spans="1:11" s="126" customFormat="1" ht="14.25">
      <c r="A17" s="136"/>
      <c r="B17" s="135" t="s">
        <v>497</v>
      </c>
      <c r="C17" s="140" t="s">
        <v>27</v>
      </c>
      <c r="D17" s="143" t="s">
        <v>27</v>
      </c>
      <c r="E17" s="143" t="s">
        <v>27</v>
      </c>
      <c r="F17" s="180"/>
      <c r="G17" s="180"/>
      <c r="H17" s="204"/>
      <c r="I17" s="203"/>
      <c r="J17" s="199"/>
      <c r="K17" s="199"/>
    </row>
    <row r="18" spans="1:11" s="126" customFormat="1" ht="14.25">
      <c r="A18" s="136"/>
      <c r="B18" s="135" t="s">
        <v>63</v>
      </c>
      <c r="C18" s="140">
        <v>15910.86</v>
      </c>
      <c r="D18" s="143">
        <v>3435</v>
      </c>
      <c r="E18" s="143">
        <v>12475.86</v>
      </c>
      <c r="F18" s="180"/>
      <c r="G18" s="180"/>
      <c r="H18" s="204"/>
      <c r="I18" s="203"/>
      <c r="J18" s="199"/>
      <c r="K18" s="199"/>
    </row>
    <row r="19" spans="1:11" s="126" customFormat="1" ht="14.25">
      <c r="A19" s="136"/>
      <c r="B19" s="135" t="s">
        <v>498</v>
      </c>
      <c r="C19" s="140">
        <v>51670.87</v>
      </c>
      <c r="D19" s="143">
        <v>27219.7</v>
      </c>
      <c r="E19" s="143">
        <v>24451.17</v>
      </c>
      <c r="F19" s="180"/>
      <c r="G19" s="180"/>
      <c r="H19" s="204"/>
      <c r="I19" s="203"/>
      <c r="J19" s="199"/>
      <c r="K19" s="199"/>
    </row>
    <row r="20" spans="1:11" s="126" customFormat="1" ht="14.25">
      <c r="A20" s="136"/>
      <c r="B20" s="135" t="s">
        <v>65</v>
      </c>
      <c r="C20" s="140">
        <v>5002.56</v>
      </c>
      <c r="D20" s="143">
        <v>1924.69</v>
      </c>
      <c r="E20" s="143">
        <v>3077.86</v>
      </c>
      <c r="F20" s="180"/>
      <c r="G20" s="180"/>
      <c r="H20" s="204"/>
      <c r="I20" s="203"/>
      <c r="J20" s="199"/>
      <c r="K20" s="199"/>
    </row>
    <row r="21" spans="1:11" s="126" customFormat="1" ht="14.25">
      <c r="A21" s="136"/>
      <c r="B21" s="135" t="s">
        <v>499</v>
      </c>
      <c r="C21" s="140" t="s">
        <v>27</v>
      </c>
      <c r="D21" s="143" t="s">
        <v>27</v>
      </c>
      <c r="E21" s="143" t="s">
        <v>27</v>
      </c>
      <c r="F21" s="180"/>
      <c r="G21" s="180"/>
      <c r="H21" s="204"/>
      <c r="I21" s="203"/>
      <c r="J21" s="199"/>
      <c r="K21" s="199"/>
    </row>
    <row r="22" spans="1:11" s="126" customFormat="1" ht="14.25">
      <c r="A22" s="136"/>
      <c r="B22" s="135" t="s">
        <v>500</v>
      </c>
      <c r="C22" s="140">
        <v>9.2</v>
      </c>
      <c r="D22" s="143">
        <v>4.83</v>
      </c>
      <c r="E22" s="143">
        <v>4.37</v>
      </c>
      <c r="F22" s="180"/>
      <c r="G22" s="180"/>
      <c r="H22" s="204"/>
      <c r="I22" s="203"/>
      <c r="J22" s="199"/>
      <c r="K22" s="199"/>
    </row>
    <row r="23" spans="1:11" s="126" customFormat="1" ht="14.25">
      <c r="A23" s="136"/>
      <c r="B23" s="135" t="s">
        <v>68</v>
      </c>
      <c r="C23" s="140">
        <v>12597.2</v>
      </c>
      <c r="D23" s="143">
        <v>1299</v>
      </c>
      <c r="E23" s="143">
        <v>11298.2</v>
      </c>
      <c r="F23" s="180"/>
      <c r="G23" s="180"/>
      <c r="H23" s="204"/>
      <c r="I23" s="203"/>
      <c r="J23" s="199"/>
      <c r="K23" s="199"/>
    </row>
    <row r="24" spans="1:11" s="126" customFormat="1" ht="14.25">
      <c r="A24" s="136"/>
      <c r="B24" s="135" t="s">
        <v>69</v>
      </c>
      <c r="C24" s="140">
        <v>7351</v>
      </c>
      <c r="D24" s="143">
        <v>2316</v>
      </c>
      <c r="E24" s="143">
        <v>5035</v>
      </c>
      <c r="F24" s="180"/>
      <c r="G24" s="180"/>
      <c r="H24" s="204"/>
      <c r="I24" s="203"/>
      <c r="J24" s="199"/>
      <c r="K24" s="199"/>
    </row>
    <row r="25" spans="1:11" s="126" customFormat="1" ht="14.25">
      <c r="A25" s="136"/>
      <c r="B25" s="135" t="s">
        <v>501</v>
      </c>
      <c r="C25" s="140" t="s">
        <v>27</v>
      </c>
      <c r="D25" s="143" t="s">
        <v>27</v>
      </c>
      <c r="E25" s="143" t="s">
        <v>27</v>
      </c>
      <c r="F25" s="180"/>
      <c r="G25" s="180"/>
      <c r="H25" s="204"/>
      <c r="I25" s="203"/>
      <c r="J25" s="199"/>
      <c r="K25" s="199"/>
    </row>
    <row r="26" spans="1:11" s="126" customFormat="1" ht="14.25">
      <c r="A26" s="136"/>
      <c r="B26" s="135" t="s">
        <v>502</v>
      </c>
      <c r="C26" s="140">
        <v>5671.06</v>
      </c>
      <c r="D26" s="143">
        <v>2575.82</v>
      </c>
      <c r="E26" s="143">
        <v>3095.24</v>
      </c>
      <c r="F26" s="180"/>
      <c r="G26" s="180"/>
      <c r="H26" s="204"/>
      <c r="I26" s="203"/>
      <c r="J26" s="199"/>
      <c r="K26" s="199"/>
    </row>
    <row r="27" spans="1:11" s="126" customFormat="1" ht="14.25">
      <c r="A27" s="136"/>
      <c r="B27" s="135" t="s">
        <v>503</v>
      </c>
      <c r="C27" s="140">
        <v>0</v>
      </c>
      <c r="D27" s="143">
        <v>0</v>
      </c>
      <c r="E27" s="143">
        <v>0</v>
      </c>
      <c r="F27" s="180"/>
      <c r="G27" s="180"/>
      <c r="H27" s="204"/>
      <c r="I27" s="203"/>
      <c r="J27" s="199"/>
      <c r="K27" s="199"/>
    </row>
    <row r="28" spans="1:11" s="126" customFormat="1" ht="14.25">
      <c r="A28" s="136"/>
      <c r="B28" s="135" t="s">
        <v>73</v>
      </c>
      <c r="C28" s="140">
        <v>1336.58</v>
      </c>
      <c r="D28" s="143">
        <v>357</v>
      </c>
      <c r="E28" s="143">
        <v>979.58</v>
      </c>
      <c r="F28" s="180"/>
      <c r="G28" s="180"/>
      <c r="H28" s="204"/>
      <c r="I28" s="203"/>
      <c r="J28" s="199"/>
      <c r="K28" s="199"/>
    </row>
    <row r="29" spans="1:11" s="126" customFormat="1" ht="14.25">
      <c r="A29" s="136"/>
      <c r="B29" s="135" t="s">
        <v>74</v>
      </c>
      <c r="C29" s="140">
        <v>17088.55</v>
      </c>
      <c r="D29" s="143">
        <v>5058.83</v>
      </c>
      <c r="E29" s="143">
        <v>12029.72</v>
      </c>
      <c r="F29" s="180"/>
      <c r="G29" s="180"/>
      <c r="H29" s="204"/>
      <c r="I29" s="203"/>
      <c r="J29" s="199"/>
      <c r="K29" s="199"/>
    </row>
    <row r="30" spans="1:11" s="126" customFormat="1" ht="14.25">
      <c r="A30" s="136"/>
      <c r="B30" s="135" t="s">
        <v>75</v>
      </c>
      <c r="C30" s="140">
        <v>40565</v>
      </c>
      <c r="D30" s="143">
        <v>5140</v>
      </c>
      <c r="E30" s="143">
        <v>35425</v>
      </c>
      <c r="F30" s="180"/>
      <c r="G30" s="180"/>
      <c r="H30" s="204"/>
      <c r="I30" s="203"/>
      <c r="J30" s="199"/>
      <c r="K30" s="199"/>
    </row>
    <row r="31" spans="1:11" s="126" customFormat="1" ht="14.25">
      <c r="A31" s="136"/>
      <c r="B31" s="135" t="s">
        <v>504</v>
      </c>
      <c r="C31" s="140" t="s">
        <v>27</v>
      </c>
      <c r="D31" s="143" t="s">
        <v>27</v>
      </c>
      <c r="E31" s="143" t="s">
        <v>27</v>
      </c>
      <c r="F31" s="180"/>
      <c r="G31" s="180"/>
      <c r="H31" s="204"/>
      <c r="I31" s="203"/>
      <c r="J31" s="199"/>
      <c r="K31" s="199"/>
    </row>
    <row r="32" spans="1:11" s="126" customFormat="1" ht="14.25">
      <c r="A32" s="136"/>
      <c r="B32" s="135" t="s">
        <v>77</v>
      </c>
      <c r="C32" s="196">
        <v>15067.84</v>
      </c>
      <c r="D32" s="197">
        <v>4583.55</v>
      </c>
      <c r="E32" s="197">
        <v>10484.29</v>
      </c>
      <c r="F32" s="180"/>
      <c r="G32" s="180"/>
      <c r="H32" s="204"/>
      <c r="I32" s="203"/>
      <c r="J32" s="199"/>
      <c r="K32" s="199"/>
    </row>
    <row r="33" spans="1:11" s="126" customFormat="1" ht="14.25">
      <c r="A33" s="136"/>
      <c r="B33" s="135" t="s">
        <v>78</v>
      </c>
      <c r="C33" s="140">
        <v>5099.33</v>
      </c>
      <c r="D33" s="143">
        <v>1588.66</v>
      </c>
      <c r="E33" s="143">
        <v>3510.67</v>
      </c>
      <c r="F33" s="180"/>
      <c r="G33" s="180"/>
      <c r="H33" s="204"/>
      <c r="I33" s="203"/>
      <c r="J33" s="199"/>
      <c r="K33" s="199"/>
    </row>
    <row r="34" spans="1:11" s="126" customFormat="1" ht="14.25">
      <c r="A34" s="136"/>
      <c r="B34" s="135" t="s">
        <v>79</v>
      </c>
      <c r="C34" s="140" t="s">
        <v>27</v>
      </c>
      <c r="D34" s="143" t="s">
        <v>27</v>
      </c>
      <c r="E34" s="143" t="s">
        <v>27</v>
      </c>
      <c r="F34" s="180"/>
      <c r="G34" s="180"/>
      <c r="H34" s="204"/>
      <c r="I34" s="203"/>
      <c r="J34" s="199"/>
      <c r="K34" s="199"/>
    </row>
    <row r="35" spans="1:11" s="126" customFormat="1" ht="14.25">
      <c r="A35" s="136"/>
      <c r="B35" s="135" t="s">
        <v>80</v>
      </c>
      <c r="C35" s="140">
        <v>57033.45</v>
      </c>
      <c r="D35" s="143">
        <v>7831.82</v>
      </c>
      <c r="E35" s="143">
        <v>49201.62</v>
      </c>
      <c r="F35" s="180"/>
      <c r="G35" s="180"/>
      <c r="H35" s="204"/>
      <c r="I35" s="203"/>
      <c r="J35" s="199"/>
      <c r="K35" s="199"/>
    </row>
    <row r="36" spans="1:11" s="126" customFormat="1" ht="14.25">
      <c r="A36" s="136"/>
      <c r="B36" s="135" t="s">
        <v>81</v>
      </c>
      <c r="C36" s="140">
        <v>70100</v>
      </c>
      <c r="D36" s="143">
        <v>5900</v>
      </c>
      <c r="E36" s="143">
        <v>64200</v>
      </c>
      <c r="F36" s="180"/>
      <c r="G36" s="180"/>
      <c r="H36" s="204"/>
      <c r="I36" s="203"/>
      <c r="J36" s="199"/>
      <c r="K36" s="199"/>
    </row>
    <row r="37" spans="1:11" s="126" customFormat="1" ht="14.25">
      <c r="A37" s="136"/>
      <c r="B37" s="137" t="s">
        <v>505</v>
      </c>
      <c r="C37" s="141">
        <v>11184.04</v>
      </c>
      <c r="D37" s="144">
        <v>1823</v>
      </c>
      <c r="E37" s="144">
        <v>9361.04</v>
      </c>
      <c r="F37" s="180"/>
      <c r="G37" s="180"/>
      <c r="H37" s="204"/>
      <c r="I37" s="203"/>
      <c r="J37" s="199"/>
      <c r="K37" s="199"/>
    </row>
    <row r="38" spans="1:11" s="126" customFormat="1" ht="14.25">
      <c r="A38" s="136"/>
      <c r="B38" s="135" t="s">
        <v>506</v>
      </c>
      <c r="C38" s="140">
        <v>19.33</v>
      </c>
      <c r="D38" s="143">
        <v>19.33</v>
      </c>
      <c r="E38" s="143">
        <v>0</v>
      </c>
      <c r="F38" s="138"/>
      <c r="G38" s="138"/>
      <c r="H38" s="198"/>
      <c r="I38" s="199"/>
      <c r="J38" s="199"/>
      <c r="K38" s="199"/>
    </row>
    <row r="39" spans="1:11" s="126" customFormat="1" ht="14.25">
      <c r="A39" s="136"/>
      <c r="B39" s="135" t="s">
        <v>85</v>
      </c>
      <c r="C39" s="140">
        <v>12385.81</v>
      </c>
      <c r="D39" s="143">
        <v>2578.81</v>
      </c>
      <c r="E39" s="143">
        <v>9807</v>
      </c>
      <c r="F39" s="138"/>
      <c r="G39" s="138"/>
      <c r="H39" s="198"/>
      <c r="I39" s="199"/>
      <c r="J39" s="199"/>
      <c r="K39" s="199"/>
    </row>
    <row r="40" spans="1:11" s="126" customFormat="1" ht="14.25">
      <c r="A40" s="136"/>
      <c r="B40" s="137" t="s">
        <v>86</v>
      </c>
      <c r="C40" s="141">
        <v>4709.34</v>
      </c>
      <c r="D40" s="144">
        <v>1643.47</v>
      </c>
      <c r="E40" s="144">
        <v>3065.87</v>
      </c>
      <c r="F40" s="138"/>
      <c r="G40" s="138"/>
      <c r="H40" s="198"/>
      <c r="I40" s="199"/>
      <c r="J40" s="199"/>
      <c r="K40" s="199"/>
    </row>
    <row r="41" spans="1:8" s="126" customFormat="1" ht="14.25">
      <c r="A41" s="136"/>
      <c r="B41" s="134" t="s">
        <v>88</v>
      </c>
      <c r="C41" s="139">
        <v>915</v>
      </c>
      <c r="D41" s="142">
        <v>707</v>
      </c>
      <c r="E41" s="142">
        <v>208</v>
      </c>
      <c r="F41" s="138"/>
      <c r="G41" s="138"/>
      <c r="H41" s="128"/>
    </row>
    <row r="42" spans="1:8" s="126" customFormat="1" ht="14.25">
      <c r="A42" s="136"/>
      <c r="B42" s="135" t="s">
        <v>89</v>
      </c>
      <c r="C42" s="140">
        <v>691</v>
      </c>
      <c r="D42" s="143">
        <v>577</v>
      </c>
      <c r="E42" s="143">
        <v>114</v>
      </c>
      <c r="F42" s="138"/>
      <c r="G42" s="138"/>
      <c r="H42" s="128"/>
    </row>
    <row r="43" spans="1:8" s="126" customFormat="1" ht="14.25">
      <c r="A43" s="136"/>
      <c r="B43" s="137" t="s">
        <v>87</v>
      </c>
      <c r="C43" s="141">
        <v>22835</v>
      </c>
      <c r="D43" s="144">
        <v>4300</v>
      </c>
      <c r="E43" s="144">
        <v>18535</v>
      </c>
      <c r="F43" s="138"/>
      <c r="G43" s="138"/>
      <c r="H43" s="128"/>
    </row>
    <row r="44" spans="1:8" ht="14.25">
      <c r="A44" s="2"/>
      <c r="B44" s="130"/>
      <c r="C44" s="131"/>
      <c r="D44" s="131"/>
      <c r="E44" s="131"/>
      <c r="F44" s="52"/>
      <c r="G44" s="52"/>
      <c r="H44" s="14"/>
    </row>
    <row r="45" spans="1:8" ht="14.25">
      <c r="A45" s="2"/>
      <c r="B45" s="13" t="s">
        <v>518</v>
      </c>
      <c r="C45" s="131"/>
      <c r="D45" s="131"/>
      <c r="E45" s="131"/>
      <c r="F45" s="52"/>
      <c r="G45" s="52"/>
      <c r="H45" s="14"/>
    </row>
    <row r="46" spans="1:5" ht="14.25">
      <c r="A46" s="2"/>
      <c r="B46" s="21"/>
      <c r="C46" s="125"/>
      <c r="D46" s="125"/>
      <c r="E46" s="125"/>
    </row>
    <row r="47" spans="1:7" ht="14.25">
      <c r="A47" s="2"/>
      <c r="B47" s="16"/>
      <c r="F47" s="1"/>
      <c r="G47" s="1"/>
    </row>
    <row r="48" spans="1:7" ht="14.25">
      <c r="A48" s="2"/>
      <c r="F48" s="1"/>
      <c r="G48" s="1"/>
    </row>
    <row r="49" spans="1:7" ht="12" customHeight="1">
      <c r="A49" s="2"/>
      <c r="F49" s="8"/>
      <c r="G49" s="8"/>
    </row>
    <row r="50" ht="14.25">
      <c r="A50" s="2"/>
    </row>
    <row r="51" ht="14.25">
      <c r="A51" s="3"/>
    </row>
    <row r="52" spans="3:24" ht="14.25">
      <c r="C52" s="1"/>
      <c r="D52" s="1"/>
      <c r="E52" s="1"/>
      <c r="F52" s="1"/>
      <c r="G52" s="1"/>
      <c r="H52" s="1"/>
      <c r="V52" s="1"/>
      <c r="W52" s="1"/>
      <c r="X52" s="1"/>
    </row>
    <row r="53" spans="22:24" ht="14.25">
      <c r="V53" s="1"/>
      <c r="W53" s="1"/>
      <c r="X53" s="1"/>
    </row>
    <row r="54" spans="9:24" ht="14.25">
      <c r="I54" s="66"/>
      <c r="J54" s="71"/>
      <c r="O54" s="12"/>
      <c r="P54" s="12"/>
      <c r="Q54" s="6"/>
      <c r="R54" s="6"/>
      <c r="S54" s="6"/>
      <c r="T54" s="1"/>
      <c r="U54" s="1"/>
      <c r="V54" s="1"/>
      <c r="W54" s="1"/>
      <c r="X54" s="1"/>
    </row>
    <row r="55" spans="2:24" ht="14.25">
      <c r="B55" s="1"/>
      <c r="C55" s="1"/>
      <c r="D55" s="1"/>
      <c r="E55" s="1"/>
      <c r="F55" s="1"/>
      <c r="G55" s="1"/>
      <c r="H55" s="1"/>
      <c r="I55" s="66"/>
      <c r="J55" s="71"/>
      <c r="O55" s="12"/>
      <c r="P55" s="12"/>
      <c r="Q55" s="6"/>
      <c r="R55" s="6"/>
      <c r="S55" s="6"/>
      <c r="T55" s="1"/>
      <c r="U55" s="1"/>
      <c r="V55" s="1"/>
      <c r="W55" s="1"/>
      <c r="X55" s="1"/>
    </row>
    <row r="56" spans="2:24" ht="14.25">
      <c r="B56" s="87" t="s">
        <v>137</v>
      </c>
      <c r="C56" s="1"/>
      <c r="D56" s="1"/>
      <c r="E56" s="1"/>
      <c r="F56" s="1"/>
      <c r="G56" s="1"/>
      <c r="H56" s="1"/>
      <c r="I56" s="66"/>
      <c r="J56" s="66"/>
      <c r="O56" s="6"/>
      <c r="P56" s="6"/>
      <c r="Q56" s="6"/>
      <c r="R56" s="6"/>
      <c r="S56" s="6"/>
      <c r="T56" s="1"/>
      <c r="U56" s="1"/>
      <c r="V56" s="1"/>
      <c r="W56" s="1"/>
      <c r="X56" s="1"/>
    </row>
    <row r="57" ht="14.25">
      <c r="B57" s="13" t="s">
        <v>168</v>
      </c>
    </row>
    <row r="58" spans="2:10" ht="14.25">
      <c r="B58" s="13" t="s">
        <v>139</v>
      </c>
      <c r="I58" s="1"/>
      <c r="J58" s="1"/>
    </row>
    <row r="63" spans="9:10" ht="14.25">
      <c r="I63" s="6"/>
      <c r="J63" s="6"/>
    </row>
  </sheetData>
  <mergeCells count="6">
    <mergeCell ref="C7:E7"/>
    <mergeCell ref="C8:E8"/>
    <mergeCell ref="C4:E4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Q64"/>
  <sheetViews>
    <sheetView showGridLines="0" workbookViewId="0" topLeftCell="A1">
      <selection activeCell="F36" sqref="F36"/>
    </sheetView>
  </sheetViews>
  <sheetFormatPr defaultColWidth="8.25390625" defaultRowHeight="14.25"/>
  <cols>
    <col min="1" max="1" width="9.00390625" style="46" customWidth="1"/>
    <col min="2" max="2" width="25.50390625" style="46" customWidth="1"/>
    <col min="3" max="13" width="8.25390625" style="46" customWidth="1"/>
    <col min="14" max="14" width="8.375" style="46" customWidth="1"/>
    <col min="15" max="17" width="9.00390625" style="46" bestFit="1" customWidth="1"/>
    <col min="18" max="50" width="8.625" style="46" bestFit="1" customWidth="1"/>
    <col min="51" max="16384" width="8.25390625" style="46" customWidth="1"/>
  </cols>
  <sheetData>
    <row r="2" ht="14.25">
      <c r="B2" s="53" t="s">
        <v>517</v>
      </c>
    </row>
    <row r="3" ht="14.25">
      <c r="B3" s="54" t="s">
        <v>123</v>
      </c>
    </row>
    <row r="4" ht="14.25">
      <c r="B4" s="55"/>
    </row>
    <row r="36" ht="14.25">
      <c r="B36" s="60" t="s">
        <v>54</v>
      </c>
    </row>
    <row r="55" ht="14.25">
      <c r="B55" s="51" t="s">
        <v>145</v>
      </c>
    </row>
    <row r="56" ht="14.25">
      <c r="B56" s="46" t="s">
        <v>167</v>
      </c>
    </row>
    <row r="62" spans="2:17" ht="14.25">
      <c r="B62" s="56"/>
      <c r="C62" s="57" t="s">
        <v>0</v>
      </c>
      <c r="D62" s="57" t="s">
        <v>1</v>
      </c>
      <c r="E62" s="57" t="s">
        <v>2</v>
      </c>
      <c r="F62" s="57" t="s">
        <v>3</v>
      </c>
      <c r="G62" s="57" t="s">
        <v>4</v>
      </c>
      <c r="H62" s="57" t="s">
        <v>5</v>
      </c>
      <c r="I62" s="57" t="s">
        <v>6</v>
      </c>
      <c r="J62" s="57" t="s">
        <v>7</v>
      </c>
      <c r="K62" s="57" t="s">
        <v>8</v>
      </c>
      <c r="L62" s="57" t="s">
        <v>9</v>
      </c>
      <c r="M62" s="57" t="s">
        <v>10</v>
      </c>
      <c r="N62" s="57" t="s">
        <v>11</v>
      </c>
      <c r="O62" s="57" t="s">
        <v>28</v>
      </c>
      <c r="P62" s="57" t="s">
        <v>29</v>
      </c>
      <c r="Q62" s="57" t="s">
        <v>100</v>
      </c>
    </row>
    <row r="63" spans="2:17" ht="14.25">
      <c r="B63" s="82" t="s">
        <v>131</v>
      </c>
      <c r="C63" s="84">
        <v>2583.2991</v>
      </c>
      <c r="D63" s="84">
        <v>2363.7224300000003</v>
      </c>
      <c r="E63" s="84">
        <v>2590.24546</v>
      </c>
      <c r="F63" s="84">
        <v>2414.98335</v>
      </c>
      <c r="G63" s="84">
        <v>2485.27609</v>
      </c>
      <c r="H63" s="84">
        <v>2564.56444</v>
      </c>
      <c r="I63" s="84">
        <v>2692.03008</v>
      </c>
      <c r="J63" s="84">
        <v>2738.78309</v>
      </c>
      <c r="K63" s="84">
        <v>2470.48488</v>
      </c>
      <c r="L63" s="84">
        <v>1652.34675</v>
      </c>
      <c r="M63" s="84">
        <v>1827.32241</v>
      </c>
      <c r="N63" s="84">
        <v>1758.81435</v>
      </c>
      <c r="O63" s="84">
        <v>1618.9099899999997</v>
      </c>
      <c r="P63" s="84">
        <v>1414.32519</v>
      </c>
      <c r="Q63" s="84">
        <v>1371.8566799999999</v>
      </c>
    </row>
    <row r="64" spans="2:17" ht="14.25">
      <c r="B64" s="83" t="s">
        <v>40</v>
      </c>
      <c r="C64" s="85">
        <v>6342.74891</v>
      </c>
      <c r="D64" s="85">
        <v>5955.59211</v>
      </c>
      <c r="E64" s="85">
        <v>6478.53089</v>
      </c>
      <c r="F64" s="85">
        <v>6510.264929999999</v>
      </c>
      <c r="G64" s="85">
        <v>7252.347810000001</v>
      </c>
      <c r="H64" s="85">
        <v>7862.843849999999</v>
      </c>
      <c r="I64" s="85">
        <v>8644.247</v>
      </c>
      <c r="J64" s="85">
        <v>10391.08068</v>
      </c>
      <c r="K64" s="85">
        <v>8872.948489999999</v>
      </c>
      <c r="L64" s="85">
        <v>6229.15689</v>
      </c>
      <c r="M64" s="85">
        <v>7705.31692</v>
      </c>
      <c r="N64" s="85">
        <v>8008.237429999999</v>
      </c>
      <c r="O64" s="85">
        <v>7802.399640000001</v>
      </c>
      <c r="P64" s="85">
        <v>7794.634830000001</v>
      </c>
      <c r="Q64" s="85">
        <v>8091.695050000001</v>
      </c>
    </row>
  </sheetData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workbookViewId="0" topLeftCell="A1"/>
  </sheetViews>
  <sheetFormatPr defaultColWidth="9.00390625" defaultRowHeight="14.25"/>
  <cols>
    <col min="1" max="1" width="9.00390625" style="151" customWidth="1"/>
    <col min="2" max="2" width="18.50390625" style="151" customWidth="1"/>
    <col min="3" max="3" width="48.50390625" style="151" customWidth="1"/>
    <col min="4" max="4" width="18.50390625" style="151" customWidth="1"/>
    <col min="5" max="5" width="48.50390625" style="151" customWidth="1"/>
    <col min="6" max="16384" width="9.00390625" style="151" customWidth="1"/>
  </cols>
  <sheetData>
    <row r="2" spans="2:3" ht="14.25">
      <c r="B2" s="240" t="s">
        <v>489</v>
      </c>
      <c r="C2" s="150"/>
    </row>
    <row r="3" spans="2:3" ht="14.25">
      <c r="B3" s="149"/>
      <c r="C3" s="150"/>
    </row>
    <row r="4" spans="2:5" ht="14.25">
      <c r="B4" s="155" t="s">
        <v>329</v>
      </c>
      <c r="C4" s="155" t="s">
        <v>330</v>
      </c>
      <c r="D4" s="174" t="s">
        <v>329</v>
      </c>
      <c r="E4" s="155" t="s">
        <v>330</v>
      </c>
    </row>
    <row r="5" spans="2:5" ht="14.25">
      <c r="B5" s="173" t="s">
        <v>170</v>
      </c>
      <c r="C5" s="156" t="s">
        <v>331</v>
      </c>
      <c r="D5" s="175" t="s">
        <v>250</v>
      </c>
      <c r="E5" s="157" t="s">
        <v>368</v>
      </c>
    </row>
    <row r="6" spans="2:5" ht="14.25">
      <c r="B6" s="166" t="s">
        <v>171</v>
      </c>
      <c r="C6" s="158" t="s">
        <v>457</v>
      </c>
      <c r="D6" s="176" t="s">
        <v>251</v>
      </c>
      <c r="E6" s="161" t="s">
        <v>367</v>
      </c>
    </row>
    <row r="7" spans="2:5" ht="14.25">
      <c r="B7" s="167" t="s">
        <v>172</v>
      </c>
      <c r="C7" s="159" t="s">
        <v>458</v>
      </c>
      <c r="D7" s="177" t="s">
        <v>252</v>
      </c>
      <c r="E7" s="162" t="s">
        <v>415</v>
      </c>
    </row>
    <row r="8" spans="2:5" ht="14.25">
      <c r="B8" s="167" t="s">
        <v>173</v>
      </c>
      <c r="C8" s="159" t="s">
        <v>459</v>
      </c>
      <c r="D8" s="177" t="s">
        <v>253</v>
      </c>
      <c r="E8" s="162" t="s">
        <v>416</v>
      </c>
    </row>
    <row r="9" spans="2:5" ht="14.25">
      <c r="B9" s="167" t="s">
        <v>174</v>
      </c>
      <c r="C9" s="159" t="s">
        <v>460</v>
      </c>
      <c r="D9" s="177" t="s">
        <v>254</v>
      </c>
      <c r="E9" s="162" t="s">
        <v>417</v>
      </c>
    </row>
    <row r="10" spans="2:5" ht="14.25">
      <c r="B10" s="167" t="s">
        <v>175</v>
      </c>
      <c r="C10" s="159" t="s">
        <v>461</v>
      </c>
      <c r="D10" s="177" t="s">
        <v>255</v>
      </c>
      <c r="E10" s="162" t="s">
        <v>418</v>
      </c>
    </row>
    <row r="11" spans="2:5" ht="14.25">
      <c r="B11" s="167" t="s">
        <v>176</v>
      </c>
      <c r="C11" s="159" t="s">
        <v>462</v>
      </c>
      <c r="D11" s="177" t="s">
        <v>256</v>
      </c>
      <c r="E11" s="162" t="s">
        <v>419</v>
      </c>
    </row>
    <row r="12" spans="2:5" ht="14.25">
      <c r="B12" s="167" t="s">
        <v>177</v>
      </c>
      <c r="C12" s="159" t="s">
        <v>463</v>
      </c>
      <c r="D12" s="177" t="s">
        <v>257</v>
      </c>
      <c r="E12" s="162" t="s">
        <v>409</v>
      </c>
    </row>
    <row r="13" spans="2:5" ht="14.25">
      <c r="B13" s="167" t="s">
        <v>178</v>
      </c>
      <c r="C13" s="159" t="s">
        <v>464</v>
      </c>
      <c r="D13" s="177" t="s">
        <v>258</v>
      </c>
      <c r="E13" s="162" t="s">
        <v>410</v>
      </c>
    </row>
    <row r="14" spans="2:5" ht="14.25">
      <c r="B14" s="167" t="s">
        <v>179</v>
      </c>
      <c r="C14" s="159" t="s">
        <v>332</v>
      </c>
      <c r="D14" s="177" t="s">
        <v>259</v>
      </c>
      <c r="E14" s="162" t="s">
        <v>411</v>
      </c>
    </row>
    <row r="15" spans="2:5" ht="14.25">
      <c r="B15" s="167" t="s">
        <v>180</v>
      </c>
      <c r="C15" s="159" t="s">
        <v>465</v>
      </c>
      <c r="D15" s="177" t="s">
        <v>260</v>
      </c>
      <c r="E15" s="162" t="s">
        <v>412</v>
      </c>
    </row>
    <row r="16" spans="2:5" ht="14.25">
      <c r="B16" s="167" t="s">
        <v>181</v>
      </c>
      <c r="C16" s="159" t="s">
        <v>466</v>
      </c>
      <c r="D16" s="177" t="s">
        <v>261</v>
      </c>
      <c r="E16" s="162" t="s">
        <v>413</v>
      </c>
    </row>
    <row r="17" spans="2:5" ht="13.5">
      <c r="B17" s="167" t="s">
        <v>182</v>
      </c>
      <c r="C17" s="159" t="s">
        <v>333</v>
      </c>
      <c r="D17" s="177" t="s">
        <v>262</v>
      </c>
      <c r="E17" s="162" t="s">
        <v>414</v>
      </c>
    </row>
    <row r="18" spans="2:5" ht="14.25">
      <c r="B18" s="167" t="s">
        <v>183</v>
      </c>
      <c r="C18" s="159" t="s">
        <v>467</v>
      </c>
      <c r="D18" s="177" t="s">
        <v>263</v>
      </c>
      <c r="E18" s="162" t="s">
        <v>408</v>
      </c>
    </row>
    <row r="19" spans="2:5" ht="14.25">
      <c r="B19" s="167" t="s">
        <v>184</v>
      </c>
      <c r="C19" s="159" t="s">
        <v>334</v>
      </c>
      <c r="D19" s="177" t="s">
        <v>264</v>
      </c>
      <c r="E19" s="162" t="s">
        <v>366</v>
      </c>
    </row>
    <row r="20" spans="2:5" ht="14.25">
      <c r="B20" s="167" t="s">
        <v>185</v>
      </c>
      <c r="C20" s="159" t="s">
        <v>468</v>
      </c>
      <c r="D20" s="177" t="s">
        <v>265</v>
      </c>
      <c r="E20" s="162" t="s">
        <v>365</v>
      </c>
    </row>
    <row r="21" spans="2:5" ht="14.25">
      <c r="B21" s="167" t="s">
        <v>186</v>
      </c>
      <c r="C21" s="159" t="s">
        <v>469</v>
      </c>
      <c r="D21" s="177" t="s">
        <v>266</v>
      </c>
      <c r="E21" s="162" t="s">
        <v>407</v>
      </c>
    </row>
    <row r="22" spans="2:5" ht="14.25">
      <c r="B22" s="167" t="s">
        <v>187</v>
      </c>
      <c r="C22" s="159" t="s">
        <v>335</v>
      </c>
      <c r="D22" s="177" t="s">
        <v>267</v>
      </c>
      <c r="E22" s="162" t="s">
        <v>406</v>
      </c>
    </row>
    <row r="23" spans="2:5" ht="14.25">
      <c r="B23" s="167" t="s">
        <v>188</v>
      </c>
      <c r="C23" s="159" t="s">
        <v>470</v>
      </c>
      <c r="D23" s="177" t="s">
        <v>268</v>
      </c>
      <c r="E23" s="162" t="s">
        <v>403</v>
      </c>
    </row>
    <row r="24" spans="2:5" ht="13.5">
      <c r="B24" s="167" t="s">
        <v>189</v>
      </c>
      <c r="C24" s="159" t="s">
        <v>471</v>
      </c>
      <c r="D24" s="177" t="s">
        <v>269</v>
      </c>
      <c r="E24" s="162" t="s">
        <v>396</v>
      </c>
    </row>
    <row r="25" spans="2:5" ht="13.5">
      <c r="B25" s="167" t="s">
        <v>190</v>
      </c>
      <c r="C25" s="159" t="s">
        <v>472</v>
      </c>
      <c r="D25" s="177" t="s">
        <v>270</v>
      </c>
      <c r="E25" s="162" t="s">
        <v>397</v>
      </c>
    </row>
    <row r="26" spans="2:5" ht="14.25">
      <c r="B26" s="167" t="s">
        <v>191</v>
      </c>
      <c r="C26" s="159" t="s">
        <v>473</v>
      </c>
      <c r="D26" s="177" t="s">
        <v>271</v>
      </c>
      <c r="E26" s="162" t="s">
        <v>404</v>
      </c>
    </row>
    <row r="27" spans="2:5" ht="14.25">
      <c r="B27" s="167" t="s">
        <v>192</v>
      </c>
      <c r="C27" s="159" t="s">
        <v>336</v>
      </c>
      <c r="D27" s="177" t="s">
        <v>272</v>
      </c>
      <c r="E27" s="162" t="s">
        <v>405</v>
      </c>
    </row>
    <row r="28" spans="2:5" ht="14.25">
      <c r="B28" s="167" t="s">
        <v>193</v>
      </c>
      <c r="C28" s="159" t="s">
        <v>474</v>
      </c>
      <c r="D28" s="177" t="s">
        <v>273</v>
      </c>
      <c r="E28" s="162" t="s">
        <v>364</v>
      </c>
    </row>
    <row r="29" spans="2:5" ht="14.25">
      <c r="B29" s="167" t="s">
        <v>194</v>
      </c>
      <c r="C29" s="159" t="s">
        <v>475</v>
      </c>
      <c r="D29" s="177" t="s">
        <v>274</v>
      </c>
      <c r="E29" s="162" t="s">
        <v>363</v>
      </c>
    </row>
    <row r="30" spans="2:5" ht="14.25">
      <c r="B30" s="167" t="s">
        <v>195</v>
      </c>
      <c r="C30" s="159" t="s">
        <v>337</v>
      </c>
      <c r="D30" s="177" t="s">
        <v>275</v>
      </c>
      <c r="E30" s="162" t="s">
        <v>362</v>
      </c>
    </row>
    <row r="31" spans="2:5" ht="14.25">
      <c r="B31" s="167" t="s">
        <v>196</v>
      </c>
      <c r="C31" s="159" t="s">
        <v>338</v>
      </c>
      <c r="D31" s="177" t="s">
        <v>276</v>
      </c>
      <c r="E31" s="162" t="s">
        <v>361</v>
      </c>
    </row>
    <row r="32" spans="2:5" ht="14.25">
      <c r="B32" s="167" t="s">
        <v>197</v>
      </c>
      <c r="C32" s="159" t="s">
        <v>476</v>
      </c>
      <c r="D32" s="177" t="s">
        <v>277</v>
      </c>
      <c r="E32" s="162" t="s">
        <v>399</v>
      </c>
    </row>
    <row r="33" spans="2:5" ht="14.25">
      <c r="B33" s="167" t="s">
        <v>198</v>
      </c>
      <c r="C33" s="159" t="s">
        <v>477</v>
      </c>
      <c r="D33" s="177" t="s">
        <v>278</v>
      </c>
      <c r="E33" s="162" t="s">
        <v>360</v>
      </c>
    </row>
    <row r="34" spans="2:5" ht="14.25">
      <c r="B34" s="167" t="s">
        <v>199</v>
      </c>
      <c r="C34" s="159" t="s">
        <v>478</v>
      </c>
      <c r="D34" s="177" t="s">
        <v>279</v>
      </c>
      <c r="E34" s="162" t="s">
        <v>398</v>
      </c>
    </row>
    <row r="35" spans="2:5" ht="13.5">
      <c r="B35" s="167" t="s">
        <v>200</v>
      </c>
      <c r="C35" s="159" t="s">
        <v>479</v>
      </c>
      <c r="D35" s="177" t="s">
        <v>280</v>
      </c>
      <c r="E35" s="162" t="s">
        <v>488</v>
      </c>
    </row>
    <row r="36" spans="2:5" ht="14.25">
      <c r="B36" s="167" t="s">
        <v>201</v>
      </c>
      <c r="C36" s="159" t="s">
        <v>480</v>
      </c>
      <c r="D36" s="178" t="s">
        <v>281</v>
      </c>
      <c r="E36" s="164" t="s">
        <v>359</v>
      </c>
    </row>
    <row r="37" spans="2:5" ht="14.25">
      <c r="B37" s="167" t="s">
        <v>202</v>
      </c>
      <c r="C37" s="159" t="s">
        <v>481</v>
      </c>
      <c r="D37" s="175" t="s">
        <v>282</v>
      </c>
      <c r="E37" s="157" t="s">
        <v>487</v>
      </c>
    </row>
    <row r="38" spans="2:5" ht="14.25">
      <c r="B38" s="167" t="s">
        <v>203</v>
      </c>
      <c r="C38" s="159" t="s">
        <v>482</v>
      </c>
      <c r="D38" s="176" t="s">
        <v>283</v>
      </c>
      <c r="E38" s="161" t="s">
        <v>400</v>
      </c>
    </row>
    <row r="39" spans="2:5" ht="14.25">
      <c r="B39" s="167" t="s">
        <v>204</v>
      </c>
      <c r="C39" s="159" t="s">
        <v>483</v>
      </c>
      <c r="D39" s="177" t="s">
        <v>284</v>
      </c>
      <c r="E39" s="162" t="s">
        <v>401</v>
      </c>
    </row>
    <row r="40" spans="2:5" ht="13.5">
      <c r="B40" s="168" t="s">
        <v>205</v>
      </c>
      <c r="C40" s="160" t="s">
        <v>484</v>
      </c>
      <c r="D40" s="177" t="s">
        <v>285</v>
      </c>
      <c r="E40" s="162" t="s">
        <v>358</v>
      </c>
    </row>
    <row r="41" spans="2:5" s="152" customFormat="1" ht="14.25">
      <c r="B41" s="169" t="s">
        <v>206</v>
      </c>
      <c r="C41" s="157" t="s">
        <v>486</v>
      </c>
      <c r="D41" s="177" t="s">
        <v>286</v>
      </c>
      <c r="E41" s="162" t="s">
        <v>357</v>
      </c>
    </row>
    <row r="42" spans="2:5" s="152" customFormat="1" ht="14.25">
      <c r="B42" s="170" t="s">
        <v>207</v>
      </c>
      <c r="C42" s="161" t="s">
        <v>420</v>
      </c>
      <c r="D42" s="177" t="s">
        <v>287</v>
      </c>
      <c r="E42" s="162" t="s">
        <v>356</v>
      </c>
    </row>
    <row r="43" spans="2:5" s="152" customFormat="1" ht="14.25">
      <c r="B43" s="171" t="s">
        <v>208</v>
      </c>
      <c r="C43" s="162" t="s">
        <v>421</v>
      </c>
      <c r="D43" s="177" t="s">
        <v>288</v>
      </c>
      <c r="E43" s="162" t="s">
        <v>355</v>
      </c>
    </row>
    <row r="44" spans="2:5" s="152" customFormat="1" ht="14.25">
      <c r="B44" s="171" t="s">
        <v>209</v>
      </c>
      <c r="C44" s="162" t="s">
        <v>422</v>
      </c>
      <c r="D44" s="177" t="s">
        <v>289</v>
      </c>
      <c r="E44" s="162" t="s">
        <v>354</v>
      </c>
    </row>
    <row r="45" spans="2:5" s="152" customFormat="1" ht="14.25">
      <c r="B45" s="171" t="s">
        <v>210</v>
      </c>
      <c r="C45" s="162" t="s">
        <v>339</v>
      </c>
      <c r="D45" s="177" t="s">
        <v>290</v>
      </c>
      <c r="E45" s="162" t="s">
        <v>353</v>
      </c>
    </row>
    <row r="46" spans="2:5" s="152" customFormat="1" ht="14.25">
      <c r="B46" s="171" t="s">
        <v>211</v>
      </c>
      <c r="C46" s="162" t="s">
        <v>423</v>
      </c>
      <c r="D46" s="177" t="s">
        <v>291</v>
      </c>
      <c r="E46" s="162" t="s">
        <v>352</v>
      </c>
    </row>
    <row r="47" spans="2:5" s="152" customFormat="1" ht="14.25">
      <c r="B47" s="171" t="s">
        <v>212</v>
      </c>
      <c r="C47" s="162" t="s">
        <v>424</v>
      </c>
      <c r="D47" s="177" t="s">
        <v>292</v>
      </c>
      <c r="E47" s="162" t="s">
        <v>351</v>
      </c>
    </row>
    <row r="48" spans="2:5" s="152" customFormat="1" ht="14.25">
      <c r="B48" s="171" t="s">
        <v>213</v>
      </c>
      <c r="C48" s="162" t="s">
        <v>425</v>
      </c>
      <c r="D48" s="177" t="s">
        <v>293</v>
      </c>
      <c r="E48" s="162" t="s">
        <v>350</v>
      </c>
    </row>
    <row r="49" spans="2:5" s="152" customFormat="1" ht="14.25">
      <c r="B49" s="171" t="s">
        <v>214</v>
      </c>
      <c r="C49" s="162" t="s">
        <v>373</v>
      </c>
      <c r="D49" s="177" t="s">
        <v>294</v>
      </c>
      <c r="E49" s="162" t="s">
        <v>349</v>
      </c>
    </row>
    <row r="50" spans="2:5" s="152" customFormat="1" ht="14.25">
      <c r="B50" s="171" t="s">
        <v>215</v>
      </c>
      <c r="C50" s="162" t="s">
        <v>426</v>
      </c>
      <c r="D50" s="177" t="s">
        <v>295</v>
      </c>
      <c r="E50" s="162" t="s">
        <v>348</v>
      </c>
    </row>
    <row r="51" spans="2:5" s="152" customFormat="1" ht="14.25">
      <c r="B51" s="171" t="s">
        <v>216</v>
      </c>
      <c r="C51" s="162" t="s">
        <v>427</v>
      </c>
      <c r="D51" s="177" t="s">
        <v>296</v>
      </c>
      <c r="E51" s="162" t="s">
        <v>347</v>
      </c>
    </row>
    <row r="52" spans="2:5" s="152" customFormat="1" ht="14.25">
      <c r="B52" s="171" t="s">
        <v>217</v>
      </c>
      <c r="C52" s="162" t="s">
        <v>428</v>
      </c>
      <c r="D52" s="177" t="s">
        <v>297</v>
      </c>
      <c r="E52" s="162" t="s">
        <v>346</v>
      </c>
    </row>
    <row r="53" spans="2:5" s="152" customFormat="1" ht="14.25">
      <c r="B53" s="171" t="s">
        <v>218</v>
      </c>
      <c r="C53" s="162" t="s">
        <v>429</v>
      </c>
      <c r="D53" s="177" t="s">
        <v>298</v>
      </c>
      <c r="E53" s="162" t="s">
        <v>345</v>
      </c>
    </row>
    <row r="54" spans="2:5" s="152" customFormat="1" ht="14.25">
      <c r="B54" s="171" t="s">
        <v>219</v>
      </c>
      <c r="C54" s="162" t="s">
        <v>430</v>
      </c>
      <c r="D54" s="177" t="s">
        <v>299</v>
      </c>
      <c r="E54" s="162" t="s">
        <v>344</v>
      </c>
    </row>
    <row r="55" spans="2:5" s="152" customFormat="1" ht="14.25">
      <c r="B55" s="171" t="s">
        <v>220</v>
      </c>
      <c r="C55" s="162" t="s">
        <v>431</v>
      </c>
      <c r="D55" s="177" t="s">
        <v>300</v>
      </c>
      <c r="E55" s="162" t="s">
        <v>402</v>
      </c>
    </row>
    <row r="56" spans="2:5" s="152" customFormat="1" ht="14.25">
      <c r="B56" s="171" t="s">
        <v>221</v>
      </c>
      <c r="C56" s="162" t="s">
        <v>432</v>
      </c>
      <c r="D56" s="178" t="s">
        <v>301</v>
      </c>
      <c r="E56" s="164" t="s">
        <v>343</v>
      </c>
    </row>
    <row r="57" spans="2:5" s="152" customFormat="1" ht="14.25">
      <c r="B57" s="171" t="s">
        <v>222</v>
      </c>
      <c r="C57" s="162" t="s">
        <v>433</v>
      </c>
      <c r="D57" s="175" t="s">
        <v>302</v>
      </c>
      <c r="E57" s="157" t="s">
        <v>342</v>
      </c>
    </row>
    <row r="58" spans="2:5" s="152" customFormat="1" ht="14.25">
      <c r="B58" s="171" t="s">
        <v>223</v>
      </c>
      <c r="C58" s="162" t="s">
        <v>434</v>
      </c>
      <c r="D58" s="176" t="s">
        <v>303</v>
      </c>
      <c r="E58" s="161" t="s">
        <v>379</v>
      </c>
    </row>
    <row r="59" spans="2:5" s="152" customFormat="1" ht="14.25">
      <c r="B59" s="171" t="s">
        <v>224</v>
      </c>
      <c r="C59" s="162" t="s">
        <v>435</v>
      </c>
      <c r="D59" s="177" t="s">
        <v>304</v>
      </c>
      <c r="E59" s="163" t="s">
        <v>380</v>
      </c>
    </row>
    <row r="60" spans="2:5" s="152" customFormat="1" ht="14.25">
      <c r="B60" s="171" t="s">
        <v>225</v>
      </c>
      <c r="C60" s="162" t="s">
        <v>436</v>
      </c>
      <c r="D60" s="177" t="s">
        <v>305</v>
      </c>
      <c r="E60" s="163" t="s">
        <v>381</v>
      </c>
    </row>
    <row r="61" spans="2:5" s="152" customFormat="1" ht="14.25">
      <c r="B61" s="171" t="s">
        <v>226</v>
      </c>
      <c r="C61" s="162" t="s">
        <v>437</v>
      </c>
      <c r="D61" s="177" t="s">
        <v>306</v>
      </c>
      <c r="E61" s="163" t="s">
        <v>382</v>
      </c>
    </row>
    <row r="62" spans="2:5" s="152" customFormat="1" ht="14.25">
      <c r="B62" s="171" t="s">
        <v>227</v>
      </c>
      <c r="C62" s="162" t="s">
        <v>438</v>
      </c>
      <c r="D62" s="177" t="s">
        <v>307</v>
      </c>
      <c r="E62" s="163" t="s">
        <v>383</v>
      </c>
    </row>
    <row r="63" spans="2:5" s="152" customFormat="1" ht="14.25">
      <c r="B63" s="171" t="s">
        <v>228</v>
      </c>
      <c r="C63" s="162" t="s">
        <v>439</v>
      </c>
      <c r="D63" s="177" t="s">
        <v>308</v>
      </c>
      <c r="E63" s="163" t="s">
        <v>384</v>
      </c>
    </row>
    <row r="64" spans="2:5" s="152" customFormat="1" ht="14.25">
      <c r="B64" s="171" t="s">
        <v>229</v>
      </c>
      <c r="C64" s="162" t="s">
        <v>440</v>
      </c>
      <c r="D64" s="177" t="s">
        <v>309</v>
      </c>
      <c r="E64" s="163" t="s">
        <v>385</v>
      </c>
    </row>
    <row r="65" spans="2:5" s="152" customFormat="1" ht="14.25">
      <c r="B65" s="171" t="s">
        <v>230</v>
      </c>
      <c r="C65" s="162" t="s">
        <v>441</v>
      </c>
      <c r="D65" s="177" t="s">
        <v>310</v>
      </c>
      <c r="E65" s="163" t="s">
        <v>386</v>
      </c>
    </row>
    <row r="66" spans="2:5" s="152" customFormat="1" ht="14.25">
      <c r="B66" s="171" t="s">
        <v>231</v>
      </c>
      <c r="C66" s="162" t="s">
        <v>442</v>
      </c>
      <c r="D66" s="177" t="s">
        <v>311</v>
      </c>
      <c r="E66" s="163" t="s">
        <v>387</v>
      </c>
    </row>
    <row r="67" spans="2:5" s="152" customFormat="1" ht="14.25">
      <c r="B67" s="171" t="s">
        <v>232</v>
      </c>
      <c r="C67" s="162" t="s">
        <v>443</v>
      </c>
      <c r="D67" s="177" t="s">
        <v>312</v>
      </c>
      <c r="E67" s="163" t="s">
        <v>388</v>
      </c>
    </row>
    <row r="68" spans="2:5" s="152" customFormat="1" ht="14.25">
      <c r="B68" s="171" t="s">
        <v>233</v>
      </c>
      <c r="C68" s="162" t="s">
        <v>444</v>
      </c>
      <c r="D68" s="177" t="s">
        <v>313</v>
      </c>
      <c r="E68" s="163" t="s">
        <v>389</v>
      </c>
    </row>
    <row r="69" spans="2:5" s="152" customFormat="1" ht="14.25">
      <c r="B69" s="171" t="s">
        <v>234</v>
      </c>
      <c r="C69" s="162" t="s">
        <v>445</v>
      </c>
      <c r="D69" s="177" t="s">
        <v>314</v>
      </c>
      <c r="E69" s="163" t="s">
        <v>341</v>
      </c>
    </row>
    <row r="70" spans="2:5" s="152" customFormat="1" ht="14.25">
      <c r="B70" s="171" t="s">
        <v>235</v>
      </c>
      <c r="C70" s="162" t="s">
        <v>446</v>
      </c>
      <c r="D70" s="177" t="s">
        <v>315</v>
      </c>
      <c r="E70" s="163" t="s">
        <v>340</v>
      </c>
    </row>
    <row r="71" spans="2:5" s="152" customFormat="1" ht="14.25">
      <c r="B71" s="171" t="s">
        <v>236</v>
      </c>
      <c r="C71" s="162" t="s">
        <v>447</v>
      </c>
      <c r="D71" s="177" t="s">
        <v>316</v>
      </c>
      <c r="E71" s="163" t="s">
        <v>390</v>
      </c>
    </row>
    <row r="72" spans="2:5" s="152" customFormat="1" ht="14.25">
      <c r="B72" s="171" t="s">
        <v>237</v>
      </c>
      <c r="C72" s="162" t="s">
        <v>448</v>
      </c>
      <c r="D72" s="177" t="s">
        <v>317</v>
      </c>
      <c r="E72" s="163" t="s">
        <v>391</v>
      </c>
    </row>
    <row r="73" spans="2:5" s="152" customFormat="1" ht="14.25">
      <c r="B73" s="171" t="s">
        <v>238</v>
      </c>
      <c r="C73" s="162" t="s">
        <v>372</v>
      </c>
      <c r="D73" s="177" t="s">
        <v>318</v>
      </c>
      <c r="E73" s="163" t="s">
        <v>392</v>
      </c>
    </row>
    <row r="74" spans="2:5" s="152" customFormat="1" ht="14.25">
      <c r="B74" s="171" t="s">
        <v>239</v>
      </c>
      <c r="C74" s="162" t="s">
        <v>449</v>
      </c>
      <c r="D74" s="177" t="s">
        <v>319</v>
      </c>
      <c r="E74" s="163" t="s">
        <v>393</v>
      </c>
    </row>
    <row r="75" spans="2:5" s="152" customFormat="1" ht="14.25">
      <c r="B75" s="171" t="s">
        <v>240</v>
      </c>
      <c r="C75" s="162" t="s">
        <v>371</v>
      </c>
      <c r="D75" s="177" t="s">
        <v>320</v>
      </c>
      <c r="E75" s="163" t="s">
        <v>394</v>
      </c>
    </row>
    <row r="76" spans="2:5" s="152" customFormat="1" ht="14.25">
      <c r="B76" s="171" t="s">
        <v>241</v>
      </c>
      <c r="C76" s="162" t="s">
        <v>450</v>
      </c>
      <c r="D76" s="178" t="s">
        <v>321</v>
      </c>
      <c r="E76" s="165" t="s">
        <v>395</v>
      </c>
    </row>
    <row r="77" spans="2:5" s="152" customFormat="1" ht="14.25">
      <c r="B77" s="171" t="s">
        <v>242</v>
      </c>
      <c r="C77" s="162" t="s">
        <v>451</v>
      </c>
      <c r="D77" s="175" t="s">
        <v>322</v>
      </c>
      <c r="E77" s="157" t="s">
        <v>485</v>
      </c>
    </row>
    <row r="78" spans="2:5" s="152" customFormat="1" ht="13.5">
      <c r="B78" s="171" t="s">
        <v>243</v>
      </c>
      <c r="C78" s="162" t="s">
        <v>452</v>
      </c>
      <c r="D78" s="176" t="s">
        <v>323</v>
      </c>
      <c r="E78" s="161" t="s">
        <v>374</v>
      </c>
    </row>
    <row r="79" spans="2:5" s="152" customFormat="1" ht="13.5">
      <c r="B79" s="171" t="s">
        <v>244</v>
      </c>
      <c r="C79" s="162" t="s">
        <v>453</v>
      </c>
      <c r="D79" s="177" t="s">
        <v>324</v>
      </c>
      <c r="E79" s="162" t="s">
        <v>375</v>
      </c>
    </row>
    <row r="80" spans="2:5" s="152" customFormat="1" ht="13.5">
      <c r="B80" s="171" t="s">
        <v>245</v>
      </c>
      <c r="C80" s="162" t="s">
        <v>370</v>
      </c>
      <c r="D80" s="177" t="s">
        <v>325</v>
      </c>
      <c r="E80" s="162" t="s">
        <v>376</v>
      </c>
    </row>
    <row r="81" spans="2:5" s="152" customFormat="1" ht="13.5">
      <c r="B81" s="171" t="s">
        <v>246</v>
      </c>
      <c r="C81" s="162" t="s">
        <v>369</v>
      </c>
      <c r="D81" s="177" t="s">
        <v>326</v>
      </c>
      <c r="E81" s="162" t="s">
        <v>377</v>
      </c>
    </row>
    <row r="82" spans="2:5" s="152" customFormat="1" ht="13.5">
      <c r="B82" s="171" t="s">
        <v>247</v>
      </c>
      <c r="C82" s="162" t="s">
        <v>454</v>
      </c>
      <c r="D82" s="178" t="s">
        <v>327</v>
      </c>
      <c r="E82" s="164" t="s">
        <v>378</v>
      </c>
    </row>
    <row r="83" spans="2:4" s="152" customFormat="1" ht="14.25">
      <c r="B83" s="171" t="s">
        <v>248</v>
      </c>
      <c r="C83" s="162" t="s">
        <v>455</v>
      </c>
      <c r="D83" s="179"/>
    </row>
    <row r="84" spans="2:4" s="152" customFormat="1" ht="14.25">
      <c r="B84" s="172" t="s">
        <v>249</v>
      </c>
      <c r="C84" s="164" t="s">
        <v>456</v>
      </c>
      <c r="D84" s="179"/>
    </row>
    <row r="85" s="152" customFormat="1" ht="14.25">
      <c r="C85" s="153"/>
    </row>
    <row r="86" ht="14.25">
      <c r="B86" s="154" t="s">
        <v>328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AD69"/>
  <sheetViews>
    <sheetView showGridLines="0" workbookViewId="0" topLeftCell="A1">
      <selection activeCell="L26" sqref="L26"/>
    </sheetView>
  </sheetViews>
  <sheetFormatPr defaultColWidth="8.25390625" defaultRowHeight="14.25"/>
  <cols>
    <col min="1" max="1" width="8.375" style="19" customWidth="1"/>
    <col min="2" max="2" width="14.125" style="19" customWidth="1"/>
    <col min="3" max="14" width="9.375" style="19" customWidth="1"/>
    <col min="15" max="15" width="9.50390625" style="19" bestFit="1" customWidth="1"/>
    <col min="16" max="18" width="10.00390625" style="19" bestFit="1" customWidth="1"/>
    <col min="19" max="16384" width="8.25390625" style="19" customWidth="1"/>
  </cols>
  <sheetData>
    <row r="1" spans="9:14" s="20" customFormat="1" ht="14.25">
      <c r="I1" s="22"/>
      <c r="J1" s="22"/>
      <c r="K1" s="22"/>
      <c r="L1" s="22"/>
      <c r="M1" s="22"/>
      <c r="N1" s="22"/>
    </row>
    <row r="2" spans="2:29" s="20" customFormat="1" ht="14.25">
      <c r="B2" s="23" t="s">
        <v>509</v>
      </c>
      <c r="C2" s="25"/>
      <c r="D2" s="25"/>
      <c r="E2" s="25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2:30" s="20" customFormat="1" ht="14.25">
      <c r="B3" s="26" t="s">
        <v>38</v>
      </c>
      <c r="C3" s="28"/>
      <c r="D3" s="28"/>
      <c r="E3" s="27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2:16" ht="14.25">
      <c r="B4" s="250"/>
      <c r="C4" s="250"/>
      <c r="D4" s="250"/>
      <c r="E4" s="250"/>
      <c r="I4" s="20"/>
      <c r="J4" s="20"/>
      <c r="K4" s="20"/>
      <c r="L4" s="20"/>
      <c r="M4" s="20"/>
      <c r="N4" s="20"/>
      <c r="O4" s="20"/>
      <c r="P4" s="20"/>
    </row>
    <row r="5" spans="2:9" s="29" customFormat="1" ht="12" customHeight="1">
      <c r="B5" s="100"/>
      <c r="C5" s="98">
        <v>2000</v>
      </c>
      <c r="D5" s="98">
        <v>2005</v>
      </c>
      <c r="E5" s="98">
        <v>2010</v>
      </c>
      <c r="F5" s="98">
        <v>2011</v>
      </c>
      <c r="G5" s="98">
        <v>2012</v>
      </c>
      <c r="H5" s="98">
        <v>2013</v>
      </c>
      <c r="I5" s="98">
        <v>2014</v>
      </c>
    </row>
    <row r="6" spans="2:9" s="29" customFormat="1" ht="12" customHeight="1">
      <c r="B6" s="102" t="s">
        <v>37</v>
      </c>
      <c r="C6" s="205">
        <v>411763.67</v>
      </c>
      <c r="D6" s="205">
        <v>447502.47</v>
      </c>
      <c r="E6" s="205">
        <v>427611.3</v>
      </c>
      <c r="F6" s="103" t="s">
        <v>142</v>
      </c>
      <c r="G6" s="205">
        <v>433173.09</v>
      </c>
      <c r="H6" s="205">
        <v>434326.35</v>
      </c>
      <c r="I6" s="205">
        <v>425351.18</v>
      </c>
    </row>
    <row r="7" spans="2:9" s="29" customFormat="1" ht="12" customHeight="1">
      <c r="B7" s="104" t="s">
        <v>117</v>
      </c>
      <c r="C7" s="206">
        <v>236539.63</v>
      </c>
      <c r="D7" s="105">
        <v>232925.48</v>
      </c>
      <c r="E7" s="206">
        <v>234992.59</v>
      </c>
      <c r="F7" s="105" t="s">
        <v>141</v>
      </c>
      <c r="G7" s="206">
        <v>237347.38</v>
      </c>
      <c r="H7" s="206">
        <v>237044.42</v>
      </c>
      <c r="I7" s="206">
        <v>225126.69</v>
      </c>
    </row>
    <row r="8" spans="2:9" s="29" customFormat="1" ht="12" customHeight="1">
      <c r="B8" s="101" t="s">
        <v>55</v>
      </c>
      <c r="C8" s="207">
        <v>4510</v>
      </c>
      <c r="D8" s="99">
        <v>4950</v>
      </c>
      <c r="E8" s="99">
        <v>4827.42</v>
      </c>
      <c r="F8" s="99">
        <v>5128</v>
      </c>
      <c r="G8" s="99">
        <v>6663.33</v>
      </c>
      <c r="H8" s="99" t="s">
        <v>27</v>
      </c>
      <c r="I8" s="99" t="s">
        <v>27</v>
      </c>
    </row>
    <row r="9" spans="2:9" s="29" customFormat="1" ht="12" customHeight="1">
      <c r="B9" s="90" t="s">
        <v>56</v>
      </c>
      <c r="C9" s="93">
        <v>4783.9</v>
      </c>
      <c r="D9" s="93">
        <v>5861.67</v>
      </c>
      <c r="E9" s="93">
        <v>5668</v>
      </c>
      <c r="F9" s="93">
        <v>6205</v>
      </c>
      <c r="G9" s="93">
        <v>6092</v>
      </c>
      <c r="H9" s="93">
        <v>6154.52</v>
      </c>
      <c r="I9" s="93">
        <v>5570.05</v>
      </c>
    </row>
    <row r="10" spans="2:9" s="29" customFormat="1" ht="12" customHeight="1">
      <c r="B10" s="90" t="s">
        <v>57</v>
      </c>
      <c r="C10" s="93">
        <v>14441</v>
      </c>
      <c r="D10" s="93">
        <v>15510</v>
      </c>
      <c r="E10" s="93">
        <v>16736</v>
      </c>
      <c r="F10" s="93">
        <v>15381</v>
      </c>
      <c r="G10" s="93">
        <v>15061</v>
      </c>
      <c r="H10" s="93">
        <v>15331</v>
      </c>
      <c r="I10" s="93">
        <v>15476</v>
      </c>
    </row>
    <row r="11" spans="2:9" s="29" customFormat="1" ht="12" customHeight="1">
      <c r="B11" s="90" t="s">
        <v>58</v>
      </c>
      <c r="C11" s="93">
        <v>2952</v>
      </c>
      <c r="D11" s="93">
        <v>2962.3</v>
      </c>
      <c r="E11" s="93">
        <v>2669.44</v>
      </c>
      <c r="F11" s="93">
        <v>2583.35</v>
      </c>
      <c r="G11" s="93" t="s">
        <v>27</v>
      </c>
      <c r="H11" s="93">
        <v>3179.76</v>
      </c>
      <c r="I11" s="93">
        <v>3179.76</v>
      </c>
    </row>
    <row r="12" spans="2:9" s="29" customFormat="1" ht="12" customHeight="1">
      <c r="B12" s="90" t="s">
        <v>59</v>
      </c>
      <c r="C12" s="93">
        <v>53710</v>
      </c>
      <c r="D12" s="93">
        <v>56946</v>
      </c>
      <c r="E12" s="93">
        <v>54418.36</v>
      </c>
      <c r="F12" s="93">
        <v>56141.58</v>
      </c>
      <c r="G12" s="93">
        <v>52338.13</v>
      </c>
      <c r="H12" s="93">
        <v>53207.43</v>
      </c>
      <c r="I12" s="93">
        <v>54356.18</v>
      </c>
    </row>
    <row r="13" spans="2:9" s="29" customFormat="1" ht="12" customHeight="1">
      <c r="B13" s="90" t="s">
        <v>60</v>
      </c>
      <c r="C13" s="93">
        <v>8910</v>
      </c>
      <c r="D13" s="93">
        <v>5500</v>
      </c>
      <c r="E13" s="93">
        <v>7200</v>
      </c>
      <c r="F13" s="93">
        <v>7110</v>
      </c>
      <c r="G13" s="93">
        <v>7290</v>
      </c>
      <c r="H13" s="93">
        <v>7654.5</v>
      </c>
      <c r="I13" s="93">
        <v>8460</v>
      </c>
    </row>
    <row r="14" spans="2:9" s="29" customFormat="1" ht="12" customHeight="1">
      <c r="B14" s="90" t="s">
        <v>61</v>
      </c>
      <c r="C14" s="93">
        <v>2673.1</v>
      </c>
      <c r="D14" s="93">
        <v>2648</v>
      </c>
      <c r="E14" s="93">
        <v>2618</v>
      </c>
      <c r="F14" s="93">
        <v>2635.33</v>
      </c>
      <c r="G14" s="93">
        <v>2580.42</v>
      </c>
      <c r="H14" s="93">
        <v>2759.62</v>
      </c>
      <c r="I14" s="93">
        <v>2830.99</v>
      </c>
    </row>
    <row r="15" spans="2:9" s="29" customFormat="1" ht="12" customHeight="1">
      <c r="B15" s="90" t="s">
        <v>62</v>
      </c>
      <c r="C15" s="93">
        <v>2244.93</v>
      </c>
      <c r="D15" s="93">
        <v>1522.86</v>
      </c>
      <c r="E15" s="93">
        <v>1047.96</v>
      </c>
      <c r="F15" s="93">
        <v>1196.33</v>
      </c>
      <c r="G15" s="93" t="s">
        <v>27</v>
      </c>
      <c r="H15" s="93" t="s">
        <v>27</v>
      </c>
      <c r="I15" s="93" t="s">
        <v>27</v>
      </c>
    </row>
    <row r="16" spans="2:9" s="29" customFormat="1" ht="12" customHeight="1">
      <c r="B16" s="90" t="s">
        <v>63</v>
      </c>
      <c r="C16" s="93">
        <v>14321</v>
      </c>
      <c r="D16" s="93">
        <v>15531</v>
      </c>
      <c r="E16" s="93">
        <v>16089.4</v>
      </c>
      <c r="F16" s="93">
        <v>15427.77</v>
      </c>
      <c r="G16" s="93">
        <v>14656.8</v>
      </c>
      <c r="H16" s="93">
        <v>15757.57</v>
      </c>
      <c r="I16" s="93">
        <v>15910.86</v>
      </c>
    </row>
    <row r="17" spans="2:9" s="29" customFormat="1" ht="12" customHeight="1">
      <c r="B17" s="90" t="s">
        <v>64</v>
      </c>
      <c r="C17" s="93">
        <v>65864.99</v>
      </c>
      <c r="D17" s="93">
        <v>52498.74</v>
      </c>
      <c r="E17" s="93">
        <v>55807.81</v>
      </c>
      <c r="F17" s="93" t="s">
        <v>140</v>
      </c>
      <c r="G17" s="93">
        <v>51494.71</v>
      </c>
      <c r="H17" s="93">
        <v>51670.87</v>
      </c>
      <c r="I17" s="93">
        <v>51670.87</v>
      </c>
    </row>
    <row r="18" spans="2:9" s="29" customFormat="1" ht="12" customHeight="1">
      <c r="B18" s="90" t="s">
        <v>65</v>
      </c>
      <c r="C18" s="93">
        <v>3669</v>
      </c>
      <c r="D18" s="93">
        <v>4018</v>
      </c>
      <c r="E18" s="208">
        <v>4477</v>
      </c>
      <c r="F18" s="208">
        <v>5258</v>
      </c>
      <c r="G18" s="93">
        <v>5714</v>
      </c>
      <c r="H18" s="93">
        <v>5436</v>
      </c>
      <c r="I18" s="93">
        <v>5002.56</v>
      </c>
    </row>
    <row r="19" spans="2:9" s="29" customFormat="1" ht="12" customHeight="1">
      <c r="B19" s="90" t="s">
        <v>66</v>
      </c>
      <c r="C19" s="93">
        <v>9329</v>
      </c>
      <c r="D19" s="93">
        <v>8690.86</v>
      </c>
      <c r="E19" s="93">
        <v>7843.79</v>
      </c>
      <c r="F19" s="93">
        <v>7744.46</v>
      </c>
      <c r="G19" s="93">
        <v>7744.46</v>
      </c>
      <c r="H19" s="93" t="s">
        <v>27</v>
      </c>
      <c r="I19" s="93" t="s">
        <v>27</v>
      </c>
    </row>
    <row r="20" spans="2:9" s="29" customFormat="1" ht="12" customHeight="1">
      <c r="B20" s="90" t="s">
        <v>67</v>
      </c>
      <c r="C20" s="93">
        <v>20.58</v>
      </c>
      <c r="D20" s="93">
        <v>9.66</v>
      </c>
      <c r="E20" s="93">
        <v>8.96</v>
      </c>
      <c r="F20" s="93">
        <v>8.49</v>
      </c>
      <c r="G20" s="93">
        <v>10.99</v>
      </c>
      <c r="H20" s="93">
        <v>9.4</v>
      </c>
      <c r="I20" s="93">
        <v>9.2</v>
      </c>
    </row>
    <row r="21" spans="2:9" s="29" customFormat="1" ht="12" customHeight="1">
      <c r="B21" s="90" t="s">
        <v>68</v>
      </c>
      <c r="C21" s="93">
        <v>14304</v>
      </c>
      <c r="D21" s="93">
        <v>12842.7</v>
      </c>
      <c r="E21" s="93">
        <v>12533.82</v>
      </c>
      <c r="F21" s="93">
        <v>12833.49</v>
      </c>
      <c r="G21" s="93">
        <v>12529.59</v>
      </c>
      <c r="H21" s="93">
        <v>12708.31</v>
      </c>
      <c r="I21" s="93">
        <v>12597.2</v>
      </c>
    </row>
    <row r="22" spans="2:9" s="29" customFormat="1" ht="12" customHeight="1">
      <c r="B22" s="90" t="s">
        <v>69</v>
      </c>
      <c r="C22" s="93">
        <v>5500</v>
      </c>
      <c r="D22" s="93">
        <v>6045</v>
      </c>
      <c r="E22" s="93">
        <v>7096.86</v>
      </c>
      <c r="F22" s="93">
        <v>7004</v>
      </c>
      <c r="G22" s="93">
        <v>6921</v>
      </c>
      <c r="H22" s="93">
        <v>7053</v>
      </c>
      <c r="I22" s="93">
        <v>7351</v>
      </c>
    </row>
    <row r="23" spans="2:9" s="29" customFormat="1" ht="12" customHeight="1">
      <c r="B23" s="90" t="s">
        <v>70</v>
      </c>
      <c r="C23" s="208">
        <v>259.7</v>
      </c>
      <c r="D23" s="93">
        <v>248.95</v>
      </c>
      <c r="E23" s="93">
        <v>274.95</v>
      </c>
      <c r="F23" s="93">
        <v>261.43</v>
      </c>
      <c r="G23" s="93" t="s">
        <v>27</v>
      </c>
      <c r="H23" s="93" t="s">
        <v>27</v>
      </c>
      <c r="I23" s="93" t="s">
        <v>27</v>
      </c>
    </row>
    <row r="24" spans="2:9" s="29" customFormat="1" ht="12" customHeight="1">
      <c r="B24" s="90" t="s">
        <v>71</v>
      </c>
      <c r="C24" s="93">
        <v>5902</v>
      </c>
      <c r="D24" s="93">
        <v>5940</v>
      </c>
      <c r="E24" s="93">
        <v>5740.28</v>
      </c>
      <c r="F24" s="93">
        <v>6232.45</v>
      </c>
      <c r="G24" s="93">
        <v>5946.12</v>
      </c>
      <c r="H24" s="93">
        <v>6027.2</v>
      </c>
      <c r="I24" s="93">
        <v>5671.06</v>
      </c>
    </row>
    <row r="25" spans="2:9" s="29" customFormat="1" ht="12" customHeight="1">
      <c r="B25" s="90" t="s">
        <v>72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</row>
    <row r="26" spans="2:9" s="29" customFormat="1" ht="12" customHeight="1">
      <c r="B26" s="90" t="s">
        <v>73</v>
      </c>
      <c r="C26" s="93">
        <v>1039</v>
      </c>
      <c r="D26" s="93">
        <v>1110</v>
      </c>
      <c r="E26" s="93">
        <v>1080.59</v>
      </c>
      <c r="F26" s="93">
        <v>981.8</v>
      </c>
      <c r="G26" s="93">
        <v>8062.59</v>
      </c>
      <c r="H26" s="93">
        <v>1108.2</v>
      </c>
      <c r="I26" s="93">
        <v>1336.58</v>
      </c>
    </row>
    <row r="27" spans="2:9" s="29" customFormat="1" ht="12" customHeight="1">
      <c r="B27" s="90" t="s">
        <v>74</v>
      </c>
      <c r="C27" s="93">
        <v>13276</v>
      </c>
      <c r="D27" s="93">
        <v>16471</v>
      </c>
      <c r="E27" s="93">
        <v>17830.96</v>
      </c>
      <c r="F27" s="93">
        <v>18695.67</v>
      </c>
      <c r="G27" s="93">
        <v>18020.68</v>
      </c>
      <c r="H27" s="93">
        <v>17389.74</v>
      </c>
      <c r="I27" s="93">
        <v>17088.55</v>
      </c>
    </row>
    <row r="28" spans="2:9" s="29" customFormat="1" ht="12" customHeight="1">
      <c r="B28" s="90" t="s">
        <v>75</v>
      </c>
      <c r="C28" s="93">
        <v>26025</v>
      </c>
      <c r="D28" s="93">
        <v>31944.5</v>
      </c>
      <c r="E28" s="93">
        <v>35467.42</v>
      </c>
      <c r="F28" s="93">
        <v>37179.98</v>
      </c>
      <c r="G28" s="93">
        <v>38015.43</v>
      </c>
      <c r="H28" s="93">
        <v>38938.84</v>
      </c>
      <c r="I28" s="93">
        <v>40565</v>
      </c>
    </row>
    <row r="29" spans="2:9" s="29" customFormat="1" ht="12" customHeight="1">
      <c r="B29" s="90" t="s">
        <v>76</v>
      </c>
      <c r="C29" s="93">
        <v>10831</v>
      </c>
      <c r="D29" s="93">
        <v>10746.24</v>
      </c>
      <c r="E29" s="93">
        <v>9648.36</v>
      </c>
      <c r="F29" s="93">
        <v>10961.42</v>
      </c>
      <c r="G29" s="93">
        <v>10710.81</v>
      </c>
      <c r="H29" s="93">
        <v>10642.43</v>
      </c>
      <c r="I29" s="93" t="s">
        <v>27</v>
      </c>
    </row>
    <row r="30" spans="2:9" s="29" customFormat="1" ht="12" customHeight="1">
      <c r="B30" s="90" t="s">
        <v>77</v>
      </c>
      <c r="C30" s="93">
        <v>13148.2</v>
      </c>
      <c r="D30" s="93">
        <v>14501</v>
      </c>
      <c r="E30" s="93">
        <v>13111.64</v>
      </c>
      <c r="F30" s="93">
        <v>14358.63</v>
      </c>
      <c r="G30" s="93">
        <v>16087.91</v>
      </c>
      <c r="H30" s="93">
        <v>15194.72</v>
      </c>
      <c r="I30" s="208">
        <v>15067.84</v>
      </c>
    </row>
    <row r="31" spans="2:9" s="29" customFormat="1" ht="12" customHeight="1">
      <c r="B31" s="90" t="s">
        <v>78</v>
      </c>
      <c r="C31" s="93">
        <v>2253</v>
      </c>
      <c r="D31" s="93">
        <v>2732.82</v>
      </c>
      <c r="E31" s="93">
        <v>2945.45</v>
      </c>
      <c r="F31" s="93">
        <v>3387.87</v>
      </c>
      <c r="G31" s="93">
        <v>3341.09</v>
      </c>
      <c r="H31" s="93">
        <v>3415.18</v>
      </c>
      <c r="I31" s="93">
        <v>5099.33</v>
      </c>
    </row>
    <row r="32" spans="2:9" s="29" customFormat="1" ht="12" customHeight="1">
      <c r="B32" s="90" t="s">
        <v>79</v>
      </c>
      <c r="C32" s="93">
        <v>6163</v>
      </c>
      <c r="D32" s="93">
        <v>9302</v>
      </c>
      <c r="E32" s="93">
        <v>9599.07</v>
      </c>
      <c r="F32" s="93">
        <v>9212.91</v>
      </c>
      <c r="G32" s="93">
        <v>8062.59</v>
      </c>
      <c r="H32" s="93">
        <v>9167.98</v>
      </c>
      <c r="I32" s="93" t="s">
        <v>27</v>
      </c>
    </row>
    <row r="33" spans="2:9" s="29" customFormat="1" ht="12" customHeight="1">
      <c r="B33" s="90" t="s">
        <v>80</v>
      </c>
      <c r="C33" s="93">
        <v>54542.26</v>
      </c>
      <c r="D33" s="93">
        <v>52250.18</v>
      </c>
      <c r="E33" s="93">
        <v>50951.53</v>
      </c>
      <c r="F33" s="93">
        <v>50766.76</v>
      </c>
      <c r="G33" s="93">
        <v>49966.94</v>
      </c>
      <c r="H33" s="93">
        <v>56991.58</v>
      </c>
      <c r="I33" s="93">
        <v>57033.45</v>
      </c>
    </row>
    <row r="34" spans="2:9" s="29" customFormat="1" ht="12" customHeight="1">
      <c r="B34" s="90" t="s">
        <v>81</v>
      </c>
      <c r="C34" s="93">
        <v>63300</v>
      </c>
      <c r="D34" s="93">
        <v>98200</v>
      </c>
      <c r="E34" s="93">
        <v>72200</v>
      </c>
      <c r="F34" s="93">
        <v>71900</v>
      </c>
      <c r="G34" s="93">
        <v>69499</v>
      </c>
      <c r="H34" s="93">
        <v>69600</v>
      </c>
      <c r="I34" s="93">
        <v>70100</v>
      </c>
    </row>
    <row r="35" spans="2:9" s="29" customFormat="1" ht="12" customHeight="1">
      <c r="B35" s="91" t="s">
        <v>82</v>
      </c>
      <c r="C35" s="94">
        <v>7791</v>
      </c>
      <c r="D35" s="94">
        <v>8519</v>
      </c>
      <c r="E35" s="94">
        <v>9718.26</v>
      </c>
      <c r="F35" s="94">
        <v>10020.47</v>
      </c>
      <c r="G35" s="94">
        <v>10119.55</v>
      </c>
      <c r="H35" s="94">
        <v>10820.68</v>
      </c>
      <c r="I35" s="94">
        <v>11184.04</v>
      </c>
    </row>
    <row r="36" spans="2:9" s="29" customFormat="1" ht="12" customHeight="1">
      <c r="B36" s="89" t="s">
        <v>83</v>
      </c>
      <c r="C36" s="92">
        <v>0</v>
      </c>
      <c r="D36" s="92">
        <v>0</v>
      </c>
      <c r="E36" s="92" t="s">
        <v>27</v>
      </c>
      <c r="F36" s="92" t="s">
        <v>27</v>
      </c>
      <c r="G36" s="92">
        <v>3.63</v>
      </c>
      <c r="H36" s="92" t="s">
        <v>27</v>
      </c>
      <c r="I36" s="92" t="s">
        <v>27</v>
      </c>
    </row>
    <row r="37" spans="2:9" s="29" customFormat="1" ht="12" customHeight="1">
      <c r="B37" s="90" t="s">
        <v>84</v>
      </c>
      <c r="C37" s="93" t="s">
        <v>27</v>
      </c>
      <c r="D37" s="93" t="s">
        <v>27</v>
      </c>
      <c r="E37" s="93">
        <v>25</v>
      </c>
      <c r="F37" s="93">
        <v>26</v>
      </c>
      <c r="G37" s="93">
        <v>23.33</v>
      </c>
      <c r="H37" s="93">
        <v>19.22</v>
      </c>
      <c r="I37" s="93">
        <v>19.33</v>
      </c>
    </row>
    <row r="38" spans="2:9" s="29" customFormat="1" ht="12" customHeight="1">
      <c r="B38" s="90" t="s">
        <v>85</v>
      </c>
      <c r="C38" s="93">
        <v>8156.26</v>
      </c>
      <c r="D38" s="93">
        <v>9667.18</v>
      </c>
      <c r="E38" s="93">
        <v>10443.08</v>
      </c>
      <c r="F38" s="93">
        <v>10291.03</v>
      </c>
      <c r="G38" s="93">
        <v>10572.15</v>
      </c>
      <c r="H38" s="93">
        <v>11598.29</v>
      </c>
      <c r="I38" s="93">
        <v>12385.81</v>
      </c>
    </row>
    <row r="39" spans="2:9" s="29" customFormat="1" ht="12" customHeight="1">
      <c r="B39" s="91" t="s">
        <v>86</v>
      </c>
      <c r="C39" s="94">
        <v>9238</v>
      </c>
      <c r="D39" s="94">
        <v>5284.64</v>
      </c>
      <c r="E39" s="94">
        <v>4938.04</v>
      </c>
      <c r="F39" s="94">
        <v>4861.01</v>
      </c>
      <c r="G39" s="94">
        <v>4466.39</v>
      </c>
      <c r="H39" s="94">
        <v>4577.12</v>
      </c>
      <c r="I39" s="94">
        <v>4709.34</v>
      </c>
    </row>
    <row r="40" spans="2:9" s="29" customFormat="1" ht="12" customHeight="1">
      <c r="B40" s="89" t="s">
        <v>88</v>
      </c>
      <c r="C40" s="92" t="s">
        <v>27</v>
      </c>
      <c r="D40" s="92" t="s">
        <v>27</v>
      </c>
      <c r="E40" s="92">
        <v>915</v>
      </c>
      <c r="F40" s="92">
        <v>915</v>
      </c>
      <c r="G40" s="92">
        <v>915</v>
      </c>
      <c r="H40" s="92">
        <v>915</v>
      </c>
      <c r="I40" s="92">
        <v>915</v>
      </c>
    </row>
    <row r="41" spans="2:9" s="29" customFormat="1" ht="12" customHeight="1">
      <c r="B41" s="90" t="s">
        <v>87</v>
      </c>
      <c r="C41" s="93">
        <v>15939.3</v>
      </c>
      <c r="D41" s="93">
        <v>16185</v>
      </c>
      <c r="E41" s="93">
        <v>20597</v>
      </c>
      <c r="F41" s="93">
        <v>21039</v>
      </c>
      <c r="G41" s="93">
        <v>21959</v>
      </c>
      <c r="H41" s="93">
        <v>20858</v>
      </c>
      <c r="I41" s="93">
        <v>22835</v>
      </c>
    </row>
    <row r="42" spans="2:9" s="29" customFormat="1" ht="12" customHeight="1">
      <c r="B42" s="91" t="s">
        <v>91</v>
      </c>
      <c r="C42" s="94">
        <v>235401.62</v>
      </c>
      <c r="D42" s="94">
        <v>231570</v>
      </c>
      <c r="E42" s="94">
        <v>235432</v>
      </c>
      <c r="F42" s="94">
        <v>253144</v>
      </c>
      <c r="G42" s="94">
        <v>266769</v>
      </c>
      <c r="H42" s="94">
        <v>264443</v>
      </c>
      <c r="I42" s="94">
        <v>264443</v>
      </c>
    </row>
    <row r="43" spans="2:9" s="29" customFormat="1" ht="12" customHeight="1">
      <c r="B43" s="89" t="s">
        <v>92</v>
      </c>
      <c r="C43" s="92">
        <v>201845</v>
      </c>
      <c r="D43" s="92">
        <v>203121</v>
      </c>
      <c r="E43" s="92">
        <v>142013</v>
      </c>
      <c r="F43" s="92">
        <v>148178.15</v>
      </c>
      <c r="G43" s="92">
        <v>148183</v>
      </c>
      <c r="H43" s="92">
        <v>152076.05</v>
      </c>
      <c r="I43" s="92">
        <v>154258.74</v>
      </c>
    </row>
    <row r="44" spans="2:9" s="29" customFormat="1" ht="12" customHeight="1">
      <c r="B44" s="90" t="s">
        <v>93</v>
      </c>
      <c r="C44" s="93">
        <v>323645.68</v>
      </c>
      <c r="D44" s="93">
        <v>302036.68</v>
      </c>
      <c r="E44" s="93">
        <v>350632.55</v>
      </c>
      <c r="F44" s="93">
        <v>346358.57</v>
      </c>
      <c r="G44" s="93">
        <v>341662.27</v>
      </c>
      <c r="H44" s="93">
        <v>347512.29</v>
      </c>
      <c r="I44" s="93">
        <v>347512.29</v>
      </c>
    </row>
    <row r="45" spans="2:9" s="29" customFormat="1" ht="12" customHeight="1">
      <c r="B45" s="90" t="s">
        <v>22</v>
      </c>
      <c r="C45" s="93">
        <v>137829.63</v>
      </c>
      <c r="D45" s="93">
        <v>123791.36</v>
      </c>
      <c r="E45" s="93">
        <v>113848.74</v>
      </c>
      <c r="F45" s="93">
        <v>117993.55</v>
      </c>
      <c r="G45" s="93">
        <v>117522.5</v>
      </c>
      <c r="H45" s="93">
        <v>115232.32</v>
      </c>
      <c r="I45" s="93">
        <v>115232.32</v>
      </c>
    </row>
    <row r="46" spans="2:9" s="29" customFormat="1" ht="12" customHeight="1">
      <c r="B46" s="90" t="s">
        <v>94</v>
      </c>
      <c r="C46" s="93">
        <v>318553.02</v>
      </c>
      <c r="D46" s="93">
        <v>350451.09</v>
      </c>
      <c r="E46" s="93">
        <v>358065.68</v>
      </c>
      <c r="F46" s="93">
        <v>358293.35</v>
      </c>
      <c r="G46" s="93">
        <v>357760.88</v>
      </c>
      <c r="H46" s="93">
        <v>357226.3</v>
      </c>
      <c r="I46" s="93">
        <v>357226.3</v>
      </c>
    </row>
    <row r="47" spans="2:9" s="29" customFormat="1" ht="12" customHeight="1">
      <c r="B47" s="90" t="s">
        <v>89</v>
      </c>
      <c r="C47" s="93">
        <v>1052</v>
      </c>
      <c r="D47" s="93">
        <v>822</v>
      </c>
      <c r="E47" s="93">
        <v>631</v>
      </c>
      <c r="F47" s="93">
        <v>597</v>
      </c>
      <c r="G47" s="93">
        <v>779</v>
      </c>
      <c r="H47" s="93">
        <v>691</v>
      </c>
      <c r="I47" s="93">
        <v>691</v>
      </c>
    </row>
    <row r="48" spans="2:9" s="29" customFormat="1" ht="12" customHeight="1">
      <c r="B48" s="90" t="s">
        <v>95</v>
      </c>
      <c r="C48" s="93">
        <v>158101</v>
      </c>
      <c r="D48" s="93">
        <v>182000</v>
      </c>
      <c r="E48" s="93">
        <v>175499</v>
      </c>
      <c r="F48" s="93">
        <v>191225</v>
      </c>
      <c r="G48" s="93">
        <v>192055</v>
      </c>
      <c r="H48" s="93">
        <v>194461</v>
      </c>
      <c r="I48" s="93">
        <v>203000.17</v>
      </c>
    </row>
    <row r="49" spans="2:9" s="29" customFormat="1" ht="12" customHeight="1">
      <c r="B49" s="91" t="s">
        <v>96</v>
      </c>
      <c r="C49" s="94">
        <v>466549</v>
      </c>
      <c r="D49" s="94">
        <v>467347.35</v>
      </c>
      <c r="E49" s="94">
        <v>376571.68</v>
      </c>
      <c r="F49" s="94">
        <v>395140.68</v>
      </c>
      <c r="G49" s="94">
        <v>387512</v>
      </c>
      <c r="H49" s="94">
        <v>396817.84</v>
      </c>
      <c r="I49" s="94">
        <v>398692.84</v>
      </c>
    </row>
    <row r="50" spans="9:16" ht="12" customHeight="1">
      <c r="I50" s="20"/>
      <c r="J50" s="20"/>
      <c r="K50" s="20"/>
      <c r="L50" s="20"/>
      <c r="M50" s="20"/>
      <c r="N50" s="20"/>
      <c r="O50" s="20"/>
      <c r="P50" s="20"/>
    </row>
    <row r="51" spans="2:16" ht="29.25" customHeight="1">
      <c r="B51" s="263" t="s">
        <v>143</v>
      </c>
      <c r="C51" s="263"/>
      <c r="D51" s="263"/>
      <c r="E51" s="263"/>
      <c r="F51" s="263"/>
      <c r="G51" s="263"/>
      <c r="H51" s="263"/>
      <c r="I51" s="263"/>
      <c r="J51" s="20"/>
      <c r="K51" s="20"/>
      <c r="L51" s="20"/>
      <c r="M51" s="20"/>
      <c r="N51" s="20"/>
      <c r="O51" s="20"/>
      <c r="P51" s="20"/>
    </row>
    <row r="52" spans="2:16" ht="12" customHeight="1">
      <c r="B52" s="33" t="s">
        <v>118</v>
      </c>
      <c r="I52" s="20"/>
      <c r="J52" s="20"/>
      <c r="K52" s="20"/>
      <c r="L52" s="20"/>
      <c r="M52" s="20"/>
      <c r="N52" s="20"/>
      <c r="O52" s="20"/>
      <c r="P52" s="20"/>
    </row>
    <row r="53" spans="2:16" ht="12" customHeight="1">
      <c r="B53" s="33" t="s">
        <v>133</v>
      </c>
      <c r="I53" s="20"/>
      <c r="J53" s="20"/>
      <c r="K53" s="20"/>
      <c r="L53" s="20"/>
      <c r="M53" s="20"/>
      <c r="N53" s="20"/>
      <c r="O53" s="20"/>
      <c r="P53" s="20"/>
    </row>
    <row r="54" spans="6:25" ht="12" customHeight="1">
      <c r="F54" s="22"/>
      <c r="G54" s="22"/>
      <c r="H54" s="22"/>
      <c r="R54" s="20"/>
      <c r="S54" s="20"/>
      <c r="T54" s="20"/>
      <c r="U54" s="20"/>
      <c r="V54" s="20"/>
      <c r="W54" s="20"/>
      <c r="X54" s="20"/>
      <c r="Y54" s="20"/>
    </row>
    <row r="55" spans="6:25" ht="12" customHeight="1">
      <c r="F55" s="22"/>
      <c r="G55" s="22"/>
      <c r="H55" s="22"/>
      <c r="R55" s="20"/>
      <c r="S55" s="20"/>
      <c r="T55" s="20"/>
      <c r="U55" s="20"/>
      <c r="V55" s="20"/>
      <c r="W55" s="20"/>
      <c r="X55" s="20"/>
      <c r="Y55" s="20"/>
    </row>
    <row r="56" spans="6:25" ht="12" customHeight="1">
      <c r="F56" s="22"/>
      <c r="G56" s="22"/>
      <c r="H56" s="22"/>
      <c r="R56" s="20"/>
      <c r="S56" s="20"/>
      <c r="T56" s="20"/>
      <c r="U56" s="20"/>
      <c r="V56" s="20"/>
      <c r="W56" s="20"/>
      <c r="X56" s="20"/>
      <c r="Y56" s="20"/>
    </row>
    <row r="57" ht="12" customHeight="1"/>
    <row r="58" ht="12" customHeight="1"/>
    <row r="59" ht="12" customHeight="1"/>
    <row r="60" ht="12" customHeight="1">
      <c r="B60" s="20" t="s">
        <v>145</v>
      </c>
    </row>
    <row r="61" ht="12" customHeight="1">
      <c r="B61" s="19" t="s">
        <v>144</v>
      </c>
    </row>
    <row r="62" spans="2:14" ht="12" customHeight="1">
      <c r="B62" s="35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2:14" ht="12" customHeight="1">
      <c r="B63" s="30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9:14" ht="14.25">
      <c r="I64" s="22"/>
      <c r="J64" s="22"/>
      <c r="K64" s="22"/>
      <c r="L64" s="22"/>
      <c r="M64" s="22"/>
      <c r="N64" s="22"/>
    </row>
    <row r="65" spans="9:14" ht="14.25">
      <c r="I65" s="22"/>
      <c r="J65" s="22"/>
      <c r="K65" s="22"/>
      <c r="L65" s="22"/>
      <c r="M65" s="22"/>
      <c r="N65" s="22"/>
    </row>
    <row r="66" spans="9:14" ht="14.25">
      <c r="I66" s="22"/>
      <c r="J66" s="22"/>
      <c r="K66" s="22"/>
      <c r="L66" s="22"/>
      <c r="M66" s="22"/>
      <c r="N66" s="22"/>
    </row>
    <row r="67" spans="9:14" ht="14.25">
      <c r="I67" s="22"/>
      <c r="J67" s="22"/>
      <c r="K67" s="22"/>
      <c r="L67" s="22"/>
      <c r="M67" s="22"/>
      <c r="N67" s="22"/>
    </row>
    <row r="68" spans="9:14" ht="14.25">
      <c r="I68" s="22"/>
      <c r="J68" s="22"/>
      <c r="K68" s="22"/>
      <c r="L68" s="22"/>
      <c r="M68" s="22"/>
      <c r="N68" s="22"/>
    </row>
    <row r="69" spans="9:14" ht="14.25">
      <c r="I69" s="22"/>
      <c r="J69" s="22"/>
      <c r="K69" s="22"/>
      <c r="L69" s="22"/>
      <c r="M69" s="22"/>
      <c r="N69" s="22"/>
    </row>
  </sheetData>
  <mergeCells count="1">
    <mergeCell ref="B51:I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I98"/>
  <sheetViews>
    <sheetView showGridLines="0" workbookViewId="0" topLeftCell="A1">
      <selection activeCell="E34" sqref="E34"/>
    </sheetView>
  </sheetViews>
  <sheetFormatPr defaultColWidth="8.25390625" defaultRowHeight="14.25"/>
  <cols>
    <col min="1" max="1" width="8.375" style="19" customWidth="1"/>
    <col min="2" max="2" width="13.625" style="19" customWidth="1"/>
    <col min="3" max="20" width="7.625" style="19" customWidth="1"/>
    <col min="21" max="23" width="6.875" style="19" customWidth="1"/>
    <col min="24" max="16384" width="8.25390625" style="19" customWidth="1"/>
  </cols>
  <sheetData>
    <row r="1" s="20" customFormat="1" ht="12"/>
    <row r="2" spans="2:34" s="20" customFormat="1" ht="12">
      <c r="B2" s="23" t="s">
        <v>507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37"/>
      <c r="Q2" s="37"/>
      <c r="R2" s="37"/>
      <c r="S2" s="37"/>
      <c r="T2" s="37"/>
      <c r="U2" s="37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2:35" s="20" customFormat="1" ht="12">
      <c r="B3" s="26" t="s">
        <v>38</v>
      </c>
      <c r="C3" s="26"/>
      <c r="D3" s="27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37"/>
      <c r="Q3" s="37"/>
      <c r="R3" s="37"/>
      <c r="S3" s="37"/>
      <c r="T3" s="37"/>
      <c r="U3" s="37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4:21" s="20" customFormat="1" ht="12">
      <c r="D4" s="38"/>
      <c r="G4" s="39"/>
      <c r="H4" s="39"/>
      <c r="I4" s="39"/>
      <c r="J4" s="39"/>
      <c r="K4" s="39"/>
      <c r="N4" s="23"/>
      <c r="O4" s="23"/>
      <c r="P4" s="37"/>
      <c r="Q4" s="37"/>
      <c r="R4" s="37"/>
      <c r="S4" s="37"/>
      <c r="T4" s="37"/>
      <c r="U4" s="37"/>
    </row>
    <row r="5" ht="12"/>
    <row r="6" ht="12"/>
    <row r="7" ht="12"/>
    <row r="8" ht="12"/>
    <row r="9" ht="12"/>
    <row r="10" ht="12"/>
    <row r="11" ht="12"/>
    <row r="12" spans="3:23" ht="12">
      <c r="C12" s="40"/>
      <c r="D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1"/>
      <c r="Q12" s="31"/>
      <c r="R12" s="31"/>
      <c r="S12" s="31"/>
      <c r="T12" s="31"/>
      <c r="U12" s="31"/>
      <c r="V12" s="40"/>
      <c r="W12" s="40"/>
    </row>
    <row r="13" spans="3:23" ht="12"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31"/>
      <c r="V13" s="40"/>
      <c r="W13" s="40"/>
    </row>
    <row r="14" spans="3:23" ht="12"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31"/>
      <c r="V14" s="40"/>
      <c r="W14" s="40"/>
    </row>
    <row r="15" spans="3:23" ht="12"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5:16" ht="12">
      <c r="O16" s="16"/>
      <c r="P16" s="16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4.25">
      <c r="B29" s="19" t="s">
        <v>508</v>
      </c>
    </row>
    <row r="30" ht="14.25">
      <c r="B30" s="19" t="s">
        <v>133</v>
      </c>
    </row>
    <row r="33" spans="2:23" ht="14.2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ht="14.25">
      <c r="A34" s="34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4:23" ht="14.25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3:21" s="20" customFormat="1" ht="14.25">
      <c r="C36" s="41"/>
      <c r="M36" s="41"/>
      <c r="N36" s="23"/>
      <c r="O36" s="23"/>
      <c r="P36" s="23"/>
      <c r="Q36" s="23"/>
      <c r="R36" s="23"/>
      <c r="S36" s="23"/>
      <c r="T36" s="23"/>
      <c r="U36" s="23"/>
    </row>
    <row r="43" spans="4:23" ht="14.25"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4:23" ht="14.25"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4:23" ht="14.25"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4:23" ht="14.25"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4:23" ht="14.25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4:23" ht="14.25"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4:23" ht="14.25"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4:23" ht="14.25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5" spans="2:23" ht="14.25">
      <c r="B55" s="20" t="s">
        <v>98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2:23" ht="14.25">
      <c r="B56" s="35" t="s">
        <v>147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5:23" ht="14.25"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5:23" ht="14.25"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2:23" ht="14.25">
      <c r="B59" s="66" t="s">
        <v>111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42"/>
    </row>
    <row r="60" ht="14.25">
      <c r="W60" s="22"/>
    </row>
    <row r="61" spans="2:23" ht="14.25">
      <c r="B61" s="66" t="s">
        <v>43</v>
      </c>
      <c r="C61" s="71">
        <v>42488.563298611116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22"/>
    </row>
    <row r="62" spans="2:23" ht="14.25">
      <c r="B62" s="66" t="s">
        <v>44</v>
      </c>
      <c r="C62" s="71">
        <v>42527.46996648148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40"/>
    </row>
    <row r="63" spans="2:23" ht="14.25">
      <c r="B63" s="66" t="s">
        <v>45</v>
      </c>
      <c r="C63" s="66" t="s">
        <v>46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40"/>
    </row>
    <row r="64" spans="4:23" ht="14.25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2:23" ht="14.25">
      <c r="B65" s="66" t="s">
        <v>115</v>
      </c>
      <c r="C65" s="66" t="s">
        <v>138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40"/>
    </row>
    <row r="66" spans="2:23" ht="14.25">
      <c r="B66" s="66" t="s">
        <v>47</v>
      </c>
      <c r="C66" s="66" t="s">
        <v>112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40"/>
    </row>
    <row r="67" spans="2:23" ht="14.25">
      <c r="B67" s="66" t="s">
        <v>113</v>
      </c>
      <c r="C67" s="66" t="s">
        <v>114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40"/>
    </row>
    <row r="68" spans="2:23" ht="14.25">
      <c r="B68" s="66" t="s">
        <v>101</v>
      </c>
      <c r="C68" s="66" t="s">
        <v>48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40"/>
    </row>
    <row r="69" spans="4:23" ht="14.25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2:23" ht="14.25">
      <c r="B70" s="72" t="s">
        <v>146</v>
      </c>
      <c r="C70" s="72" t="s">
        <v>99</v>
      </c>
      <c r="D70" s="72" t="s">
        <v>31</v>
      </c>
      <c r="E70" s="72" t="s">
        <v>32</v>
      </c>
      <c r="F70" s="72" t="s">
        <v>33</v>
      </c>
      <c r="G70" s="72" t="s">
        <v>34</v>
      </c>
      <c r="H70" s="72" t="s">
        <v>0</v>
      </c>
      <c r="I70" s="72" t="s">
        <v>1</v>
      </c>
      <c r="J70" s="72" t="s">
        <v>2</v>
      </c>
      <c r="K70" s="72" t="s">
        <v>3</v>
      </c>
      <c r="L70" s="72" t="s">
        <v>4</v>
      </c>
      <c r="M70" s="72" t="s">
        <v>5</v>
      </c>
      <c r="N70" s="72" t="s">
        <v>6</v>
      </c>
      <c r="O70" s="72" t="s">
        <v>7</v>
      </c>
      <c r="P70" s="72" t="s">
        <v>8</v>
      </c>
      <c r="Q70" s="72" t="s">
        <v>9</v>
      </c>
      <c r="R70" s="72" t="s">
        <v>10</v>
      </c>
      <c r="S70" s="72" t="s">
        <v>11</v>
      </c>
      <c r="T70" s="72" t="s">
        <v>28</v>
      </c>
      <c r="U70" s="72" t="s">
        <v>29</v>
      </c>
      <c r="V70" s="72" t="s">
        <v>100</v>
      </c>
      <c r="W70" s="40"/>
    </row>
    <row r="71" spans="2:23" ht="14.25">
      <c r="B71" s="72" t="s">
        <v>36</v>
      </c>
      <c r="C71" s="73">
        <v>240466.97</v>
      </c>
      <c r="D71" s="73">
        <v>227249.02</v>
      </c>
      <c r="E71" s="73">
        <v>243658.71</v>
      </c>
      <c r="F71" s="73">
        <v>241999.37</v>
      </c>
      <c r="G71" s="73">
        <v>245236.14</v>
      </c>
      <c r="H71" s="73">
        <v>280927.71</v>
      </c>
      <c r="I71" s="73">
        <v>255255.63</v>
      </c>
      <c r="J71" s="73">
        <v>266944.14</v>
      </c>
      <c r="K71" s="73">
        <v>278820.96</v>
      </c>
      <c r="L71" s="73">
        <v>283598.42</v>
      </c>
      <c r="M71" s="73">
        <v>317241.13</v>
      </c>
      <c r="N71" s="73">
        <v>287973.17</v>
      </c>
      <c r="O71" s="73">
        <v>329184.23</v>
      </c>
      <c r="P71" s="73">
        <v>285881.42</v>
      </c>
      <c r="Q71" s="73">
        <v>262297.57</v>
      </c>
      <c r="R71" s="73">
        <v>291149.91</v>
      </c>
      <c r="S71" s="73">
        <v>288991.19</v>
      </c>
      <c r="T71" s="73">
        <v>280535.95</v>
      </c>
      <c r="U71" s="73">
        <v>283454.72</v>
      </c>
      <c r="V71" s="73">
        <v>281986.49</v>
      </c>
      <c r="W71" s="40"/>
    </row>
    <row r="72" spans="2:23" ht="14.25">
      <c r="B72" s="72" t="s">
        <v>35</v>
      </c>
      <c r="C72" s="73">
        <v>121268.2</v>
      </c>
      <c r="D72" s="73">
        <v>117612.55</v>
      </c>
      <c r="E72" s="73">
        <v>119518.44</v>
      </c>
      <c r="F72" s="73">
        <v>122870.16</v>
      </c>
      <c r="G72" s="73">
        <v>128294.09</v>
      </c>
      <c r="H72" s="73">
        <v>130835.96</v>
      </c>
      <c r="I72" s="73">
        <v>126450.12</v>
      </c>
      <c r="J72" s="73">
        <v>125547.07</v>
      </c>
      <c r="K72" s="73">
        <v>131955.4</v>
      </c>
      <c r="L72" s="73">
        <v>133203.73</v>
      </c>
      <c r="M72" s="73">
        <v>130261.24</v>
      </c>
      <c r="N72" s="73">
        <v>134292.21</v>
      </c>
      <c r="O72" s="73">
        <v>133329.75</v>
      </c>
      <c r="P72" s="73">
        <v>133718.6</v>
      </c>
      <c r="Q72" s="73">
        <v>126013.73</v>
      </c>
      <c r="R72" s="73">
        <v>136461.39</v>
      </c>
      <c r="S72" s="73">
        <v>144665.54</v>
      </c>
      <c r="T72" s="73">
        <v>152637.24</v>
      </c>
      <c r="U72" s="73">
        <v>150871.63</v>
      </c>
      <c r="V72" s="73">
        <v>143364.69</v>
      </c>
      <c r="W72" s="40"/>
    </row>
    <row r="73" spans="3:23" ht="14.25">
      <c r="C73" s="22">
        <f>SUM(C71:C72)</f>
        <v>361735.17</v>
      </c>
      <c r="D73" s="22">
        <f aca="true" t="shared" si="0" ref="D73:V73">SUM(D71:D72)</f>
        <v>344861.57</v>
      </c>
      <c r="E73" s="22">
        <f t="shared" si="0"/>
        <v>363177.15</v>
      </c>
      <c r="F73" s="22">
        <f t="shared" si="0"/>
        <v>364869.53</v>
      </c>
      <c r="G73" s="22">
        <f t="shared" si="0"/>
        <v>373530.23</v>
      </c>
      <c r="H73" s="22">
        <f t="shared" si="0"/>
        <v>411763.67000000004</v>
      </c>
      <c r="I73" s="22">
        <f t="shared" si="0"/>
        <v>381705.75</v>
      </c>
      <c r="J73" s="22">
        <f t="shared" si="0"/>
        <v>392491.21</v>
      </c>
      <c r="K73" s="22">
        <f t="shared" si="0"/>
        <v>410776.36</v>
      </c>
      <c r="L73" s="22">
        <f t="shared" si="0"/>
        <v>416802.15</v>
      </c>
      <c r="M73" s="22">
        <f t="shared" si="0"/>
        <v>447502.37</v>
      </c>
      <c r="N73" s="22">
        <f t="shared" si="0"/>
        <v>422265.38</v>
      </c>
      <c r="O73" s="22">
        <f t="shared" si="0"/>
        <v>462513.98</v>
      </c>
      <c r="P73" s="22">
        <f t="shared" si="0"/>
        <v>419600.02</v>
      </c>
      <c r="Q73" s="22">
        <f t="shared" si="0"/>
        <v>388311.3</v>
      </c>
      <c r="R73" s="22">
        <f t="shared" si="0"/>
        <v>427611.3</v>
      </c>
      <c r="S73" s="22">
        <f t="shared" si="0"/>
        <v>433656.73</v>
      </c>
      <c r="T73" s="22">
        <f t="shared" si="0"/>
        <v>433173.19</v>
      </c>
      <c r="U73" s="22">
        <f t="shared" si="0"/>
        <v>434326.35</v>
      </c>
      <c r="V73" s="22">
        <f t="shared" si="0"/>
        <v>425351.18</v>
      </c>
      <c r="W73" s="40"/>
    </row>
    <row r="74" spans="4:23" ht="14.25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>
        <f>+(R73-Q73)/Q73*100</f>
        <v>10.120745906699085</v>
      </c>
      <c r="S74" s="40">
        <f aca="true" t="shared" si="1" ref="S74:V74">+(S73-R73)/R73*100</f>
        <v>1.4137675968806234</v>
      </c>
      <c r="T74" s="40">
        <f t="shared" si="1"/>
        <v>-0.1115029392026221</v>
      </c>
      <c r="U74" s="40">
        <f t="shared" si="1"/>
        <v>0.26621222795436034</v>
      </c>
      <c r="V74" s="40">
        <f t="shared" si="1"/>
        <v>-2.06645763030495</v>
      </c>
      <c r="W74" s="40"/>
    </row>
    <row r="75" spans="4:23" ht="14.25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4:23" ht="14.25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4:23" ht="14.25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4:23" ht="14.25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4:23" ht="14.25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4:23" ht="14.25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4:23" ht="14.25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4:23" ht="14.25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4:23" ht="14.25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5" spans="2:23" ht="14.25">
      <c r="B85" s="2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</row>
    <row r="86" spans="2:23" ht="14.25">
      <c r="B86" s="2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</row>
    <row r="93" spans="4:23" ht="14.25"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</row>
    <row r="94" spans="4:23" ht="14.25"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</row>
    <row r="95" spans="4:23" ht="14.25"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</row>
    <row r="96" spans="4:23" ht="14.25"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</row>
    <row r="97" spans="4:23" ht="14.25"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</row>
    <row r="98" spans="4:23" ht="14.25"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</row>
  </sheetData>
  <printOptions/>
  <pageMargins left="0.25" right="0.25" top="0.75" bottom="0.75" header="0.3" footer="0.3"/>
  <pageSetup fitToHeight="1" fitToWidth="1" horizontalDpi="600" verticalDpi="600" orientation="portrait" paperSize="9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102"/>
  <sheetViews>
    <sheetView showGridLines="0" workbookViewId="0" topLeftCell="A1">
      <selection activeCell="J28" sqref="J28"/>
    </sheetView>
  </sheetViews>
  <sheetFormatPr defaultColWidth="8.25390625" defaultRowHeight="14.25"/>
  <cols>
    <col min="1" max="1" width="8.375" style="19" customWidth="1"/>
    <col min="2" max="2" width="14.375" style="19" customWidth="1"/>
    <col min="3" max="7" width="9.375" style="19" customWidth="1"/>
    <col min="8" max="8" width="9.00390625" style="19" customWidth="1"/>
    <col min="9" max="9" width="8.75390625" style="19" customWidth="1"/>
    <col min="10" max="14" width="9.375" style="19" customWidth="1"/>
    <col min="15" max="16" width="8.50390625" style="19" bestFit="1" customWidth="1"/>
    <col min="17" max="17" width="8.375" style="19" bestFit="1" customWidth="1"/>
    <col min="18" max="18" width="8.50390625" style="19" bestFit="1" customWidth="1"/>
    <col min="19" max="16384" width="8.25390625" style="19" customWidth="1"/>
  </cols>
  <sheetData>
    <row r="1" spans="1:14" s="20" customFormat="1" ht="14.25">
      <c r="A1" s="44"/>
      <c r="I1" s="22"/>
      <c r="J1" s="22"/>
      <c r="K1" s="22"/>
      <c r="L1" s="22"/>
      <c r="M1" s="22"/>
      <c r="N1" s="22"/>
    </row>
    <row r="2" spans="2:38" s="20" customFormat="1" ht="14.25">
      <c r="B2" s="23" t="s">
        <v>511</v>
      </c>
      <c r="C2" s="23"/>
      <c r="D2" s="23"/>
      <c r="E2" s="23"/>
      <c r="F2" s="23"/>
      <c r="G2" s="23"/>
      <c r="H2" s="24"/>
      <c r="I2" s="24"/>
      <c r="J2" s="24"/>
      <c r="K2" s="25"/>
      <c r="L2" s="25"/>
      <c r="M2" s="25"/>
      <c r="N2" s="25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9" s="20" customFormat="1" ht="14.25">
      <c r="B3" s="26" t="s">
        <v>38</v>
      </c>
      <c r="C3" s="26"/>
      <c r="D3" s="26"/>
      <c r="E3" s="26"/>
      <c r="F3" s="27"/>
      <c r="G3" s="27"/>
      <c r="H3" s="27"/>
      <c r="I3" s="28"/>
      <c r="J3" s="28"/>
      <c r="K3" s="28"/>
      <c r="L3" s="28"/>
      <c r="M3" s="28"/>
      <c r="N3" s="27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3:25" ht="14.25"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R4" s="20"/>
      <c r="S4" s="20"/>
      <c r="T4" s="20"/>
      <c r="U4" s="20"/>
      <c r="V4" s="20"/>
      <c r="W4" s="20"/>
      <c r="X4" s="20"/>
      <c r="Y4" s="20"/>
    </row>
    <row r="5" spans="2:9" s="29" customFormat="1" ht="12" customHeight="1">
      <c r="B5" s="98"/>
      <c r="C5" s="98">
        <v>2000</v>
      </c>
      <c r="D5" s="98">
        <v>2005</v>
      </c>
      <c r="E5" s="98">
        <v>2010</v>
      </c>
      <c r="F5" s="98">
        <v>2011</v>
      </c>
      <c r="G5" s="98">
        <v>2012</v>
      </c>
      <c r="H5" s="98">
        <v>2013</v>
      </c>
      <c r="I5" s="98">
        <v>2014</v>
      </c>
    </row>
    <row r="6" spans="2:9" s="29" customFormat="1" ht="12" customHeight="1">
      <c r="B6" s="107" t="s">
        <v>37</v>
      </c>
      <c r="C6" s="205">
        <v>100705.94</v>
      </c>
      <c r="D6" s="205">
        <v>108706.42</v>
      </c>
      <c r="E6" s="205">
        <v>100815.42</v>
      </c>
      <c r="F6" s="205">
        <v>101994.29</v>
      </c>
      <c r="G6" s="205">
        <v>100057.86</v>
      </c>
      <c r="H6" s="205">
        <v>99695</v>
      </c>
      <c r="I6" s="205">
        <v>101853.97</v>
      </c>
    </row>
    <row r="7" spans="2:9" s="29" customFormat="1" ht="12" customHeight="1">
      <c r="B7" s="106" t="s">
        <v>117</v>
      </c>
      <c r="C7" s="206">
        <v>61337.17</v>
      </c>
      <c r="D7" s="206">
        <v>66777.32</v>
      </c>
      <c r="E7" s="206">
        <v>59672.62</v>
      </c>
      <c r="F7" s="206">
        <v>60626.63</v>
      </c>
      <c r="G7" s="206">
        <v>57946.99</v>
      </c>
      <c r="H7" s="206">
        <v>57644.1</v>
      </c>
      <c r="I7" s="206">
        <v>57048.24</v>
      </c>
    </row>
    <row r="8" spans="2:9" s="29" customFormat="1" ht="12" customHeight="1">
      <c r="B8" s="109" t="s">
        <v>55</v>
      </c>
      <c r="C8" s="209">
        <v>1150</v>
      </c>
      <c r="D8" s="92">
        <v>1285</v>
      </c>
      <c r="E8" s="92">
        <v>1383.46</v>
      </c>
      <c r="F8" s="92">
        <v>1387.5</v>
      </c>
      <c r="G8" s="92">
        <v>1341.92</v>
      </c>
      <c r="H8" s="92" t="s">
        <v>27</v>
      </c>
      <c r="I8" s="92" t="s">
        <v>27</v>
      </c>
    </row>
    <row r="9" spans="2:9" s="29" customFormat="1" ht="12" customHeight="1">
      <c r="B9" s="32" t="s">
        <v>56</v>
      </c>
      <c r="C9" s="93">
        <v>312</v>
      </c>
      <c r="D9" s="93">
        <v>569</v>
      </c>
      <c r="E9" s="93">
        <v>554.22</v>
      </c>
      <c r="F9" s="93">
        <v>728.27</v>
      </c>
      <c r="G9" s="93">
        <v>697.98</v>
      </c>
      <c r="H9" s="93">
        <v>802.91</v>
      </c>
      <c r="I9" s="93" t="s">
        <v>27</v>
      </c>
    </row>
    <row r="10" spans="2:9" s="29" customFormat="1" ht="12" customHeight="1">
      <c r="B10" s="32" t="s">
        <v>57</v>
      </c>
      <c r="C10" s="93">
        <v>4106</v>
      </c>
      <c r="D10" s="93">
        <v>4003</v>
      </c>
      <c r="E10" s="93">
        <v>4744</v>
      </c>
      <c r="F10" s="93">
        <v>4454</v>
      </c>
      <c r="G10" s="93">
        <v>4259</v>
      </c>
      <c r="H10" s="93">
        <v>4037</v>
      </c>
      <c r="I10" s="93">
        <v>3861</v>
      </c>
    </row>
    <row r="11" spans="2:9" s="29" customFormat="1" ht="12" customHeight="1">
      <c r="B11" s="32" t="s">
        <v>58</v>
      </c>
      <c r="C11" s="93">
        <v>364</v>
      </c>
      <c r="D11" s="208">
        <v>196</v>
      </c>
      <c r="E11" s="93">
        <v>448.02</v>
      </c>
      <c r="F11" s="93">
        <v>372.16</v>
      </c>
      <c r="G11" s="93" t="s">
        <v>27</v>
      </c>
      <c r="H11" s="93">
        <v>357.6</v>
      </c>
      <c r="I11" s="93">
        <v>357.6</v>
      </c>
    </row>
    <row r="12" spans="2:9" s="29" customFormat="1" ht="12" customHeight="1">
      <c r="B12" s="32" t="s">
        <v>59</v>
      </c>
      <c r="C12" s="93">
        <v>16340</v>
      </c>
      <c r="D12" s="93">
        <v>21931</v>
      </c>
      <c r="E12" s="93">
        <v>22059.1</v>
      </c>
      <c r="F12" s="93">
        <v>22628.1</v>
      </c>
      <c r="G12" s="93">
        <v>21081.3</v>
      </c>
      <c r="H12" s="93">
        <v>21459.07</v>
      </c>
      <c r="I12" s="93">
        <v>21771.8</v>
      </c>
    </row>
    <row r="13" spans="2:9" s="29" customFormat="1" ht="12" customHeight="1">
      <c r="B13" s="32" t="s">
        <v>60</v>
      </c>
      <c r="C13" s="93">
        <v>1436.3</v>
      </c>
      <c r="D13" s="93">
        <v>2062.5</v>
      </c>
      <c r="E13" s="93">
        <v>1771.4</v>
      </c>
      <c r="F13" s="93">
        <v>1503.25</v>
      </c>
      <c r="G13" s="93">
        <v>1491.19</v>
      </c>
      <c r="H13" s="93">
        <v>1557.6</v>
      </c>
      <c r="I13" s="93">
        <v>1600</v>
      </c>
    </row>
    <row r="14" spans="2:9" s="29" customFormat="1" ht="12" customHeight="1">
      <c r="B14" s="32" t="s">
        <v>61</v>
      </c>
      <c r="C14" s="93">
        <v>888.03</v>
      </c>
      <c r="D14" s="93">
        <v>1015</v>
      </c>
      <c r="E14" s="93">
        <v>772.41</v>
      </c>
      <c r="F14" s="93">
        <v>761.09</v>
      </c>
      <c r="G14" s="93">
        <v>781.93</v>
      </c>
      <c r="H14" s="93">
        <v>824.71</v>
      </c>
      <c r="I14" s="93">
        <v>906.67</v>
      </c>
    </row>
    <row r="15" spans="2:9" s="29" customFormat="1" ht="12" customHeight="1">
      <c r="B15" s="32" t="s">
        <v>62</v>
      </c>
      <c r="C15" s="93">
        <v>122.57</v>
      </c>
      <c r="D15" s="93">
        <v>191</v>
      </c>
      <c r="E15" s="93">
        <v>118.22</v>
      </c>
      <c r="F15" s="93">
        <v>106.31</v>
      </c>
      <c r="G15" s="93" t="s">
        <v>27</v>
      </c>
      <c r="H15" s="208">
        <v>108.52</v>
      </c>
      <c r="I15" s="208">
        <v>108.11</v>
      </c>
    </row>
    <row r="16" spans="2:9" s="29" customFormat="1" ht="12" customHeight="1">
      <c r="B16" s="32" t="s">
        <v>63</v>
      </c>
      <c r="C16" s="93">
        <v>3760</v>
      </c>
      <c r="D16" s="93">
        <v>3660</v>
      </c>
      <c r="E16" s="93">
        <v>2038.29</v>
      </c>
      <c r="F16" s="93">
        <v>2161.92</v>
      </c>
      <c r="G16" s="93">
        <v>1971.34</v>
      </c>
      <c r="H16" s="93">
        <v>2046.96</v>
      </c>
      <c r="I16" s="93">
        <v>2244.78</v>
      </c>
    </row>
    <row r="17" spans="2:9" s="29" customFormat="1" ht="12" customHeight="1">
      <c r="B17" s="32" t="s">
        <v>64</v>
      </c>
      <c r="C17" s="93">
        <v>10536</v>
      </c>
      <c r="D17" s="93">
        <v>9715</v>
      </c>
      <c r="E17" s="93">
        <v>8315.7</v>
      </c>
      <c r="F17" s="93" t="s">
        <v>148</v>
      </c>
      <c r="G17" s="93">
        <v>8067.27</v>
      </c>
      <c r="H17" s="93">
        <v>7901.42</v>
      </c>
      <c r="I17" s="93">
        <v>7696.65</v>
      </c>
    </row>
    <row r="18" spans="2:9" s="29" customFormat="1" ht="12" customHeight="1">
      <c r="B18" s="32" t="s">
        <v>65</v>
      </c>
      <c r="C18" s="93">
        <v>642</v>
      </c>
      <c r="D18" s="93">
        <v>624</v>
      </c>
      <c r="E18" s="208">
        <v>677</v>
      </c>
      <c r="F18" s="208">
        <v>754</v>
      </c>
      <c r="G18" s="93">
        <v>851</v>
      </c>
      <c r="H18" s="93">
        <v>1191.8</v>
      </c>
      <c r="I18" s="93">
        <v>1293.76</v>
      </c>
    </row>
    <row r="19" spans="2:9" s="29" customFormat="1" ht="12" customHeight="1">
      <c r="B19" s="32" t="s">
        <v>66</v>
      </c>
      <c r="C19" s="93">
        <v>1630</v>
      </c>
      <c r="D19" s="93">
        <v>1590</v>
      </c>
      <c r="E19" s="93">
        <v>1200</v>
      </c>
      <c r="F19" s="93">
        <v>1250</v>
      </c>
      <c r="G19" s="93">
        <v>1370</v>
      </c>
      <c r="H19" s="93">
        <v>1360</v>
      </c>
      <c r="I19" s="93">
        <v>1430</v>
      </c>
    </row>
    <row r="20" spans="2:9" s="29" customFormat="1" ht="12" customHeight="1">
      <c r="B20" s="32" t="s">
        <v>67</v>
      </c>
      <c r="C20" s="93">
        <v>8.74</v>
      </c>
      <c r="D20" s="93">
        <v>4.26</v>
      </c>
      <c r="E20" s="93">
        <v>3.97</v>
      </c>
      <c r="F20" s="93">
        <v>2.91</v>
      </c>
      <c r="G20" s="93">
        <v>2.63</v>
      </c>
      <c r="H20" s="93">
        <v>2.24</v>
      </c>
      <c r="I20" s="93">
        <v>2.39</v>
      </c>
    </row>
    <row r="21" spans="2:9" s="29" customFormat="1" ht="12" customHeight="1">
      <c r="B21" s="32" t="s">
        <v>68</v>
      </c>
      <c r="C21" s="93">
        <v>3900</v>
      </c>
      <c r="D21" s="93">
        <v>4226.7</v>
      </c>
      <c r="E21" s="93">
        <v>3150</v>
      </c>
      <c r="F21" s="93">
        <v>3431.63</v>
      </c>
      <c r="G21" s="93">
        <v>3316.47</v>
      </c>
      <c r="H21" s="93">
        <v>3367.39</v>
      </c>
      <c r="I21" s="93">
        <v>3657.42</v>
      </c>
    </row>
    <row r="22" spans="2:9" s="29" customFormat="1" ht="12" customHeight="1">
      <c r="B22" s="32" t="s">
        <v>69</v>
      </c>
      <c r="C22" s="93">
        <v>1300</v>
      </c>
      <c r="D22" s="93">
        <v>1445</v>
      </c>
      <c r="E22" s="93">
        <v>1272</v>
      </c>
      <c r="F22" s="93">
        <v>1260</v>
      </c>
      <c r="G22" s="93">
        <v>1150</v>
      </c>
      <c r="H22" s="93">
        <v>1120</v>
      </c>
      <c r="I22" s="93">
        <v>1345.3</v>
      </c>
    </row>
    <row r="23" spans="2:9" s="29" customFormat="1" ht="12" customHeight="1">
      <c r="B23" s="32" t="s">
        <v>70</v>
      </c>
      <c r="C23" s="208">
        <v>133.4</v>
      </c>
      <c r="D23" s="208">
        <v>133</v>
      </c>
      <c r="E23" s="93">
        <v>93.58</v>
      </c>
      <c r="F23" s="93">
        <v>78.34</v>
      </c>
      <c r="G23" s="93" t="s">
        <v>27</v>
      </c>
      <c r="H23" s="93" t="s">
        <v>27</v>
      </c>
      <c r="I23" s="93" t="s">
        <v>27</v>
      </c>
    </row>
    <row r="24" spans="2:9" s="29" customFormat="1" ht="12" customHeight="1">
      <c r="B24" s="32" t="s">
        <v>71</v>
      </c>
      <c r="C24" s="93">
        <v>291.2</v>
      </c>
      <c r="D24" s="93">
        <v>215</v>
      </c>
      <c r="E24" s="93">
        <v>132.52</v>
      </c>
      <c r="F24" s="93" t="s">
        <v>27</v>
      </c>
      <c r="G24" s="93">
        <v>302.13</v>
      </c>
      <c r="H24" s="93">
        <v>108.6</v>
      </c>
      <c r="I24" s="93">
        <v>120.86</v>
      </c>
    </row>
    <row r="25" spans="2:9" s="29" customFormat="1" ht="12" customHeight="1">
      <c r="B25" s="32" t="s">
        <v>72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</row>
    <row r="26" spans="2:9" s="29" customFormat="1" ht="12" customHeight="1">
      <c r="B26" s="32" t="s">
        <v>73</v>
      </c>
      <c r="C26" s="93">
        <v>389</v>
      </c>
      <c r="D26" s="93">
        <v>279</v>
      </c>
      <c r="E26" s="93">
        <v>231.31</v>
      </c>
      <c r="F26" s="93">
        <v>237.7</v>
      </c>
      <c r="G26" s="93">
        <v>1430</v>
      </c>
      <c r="H26" s="93">
        <v>215.5</v>
      </c>
      <c r="I26" s="93">
        <v>228.1</v>
      </c>
    </row>
    <row r="27" spans="2:9" s="29" customFormat="1" ht="12" customHeight="1">
      <c r="B27" s="32" t="s">
        <v>74</v>
      </c>
      <c r="C27" s="93">
        <v>10390</v>
      </c>
      <c r="D27" s="93">
        <v>11074</v>
      </c>
      <c r="E27" s="93">
        <v>9603</v>
      </c>
      <c r="F27" s="93">
        <v>9636</v>
      </c>
      <c r="G27" s="93">
        <v>8952</v>
      </c>
      <c r="H27" s="93">
        <v>8534</v>
      </c>
      <c r="I27" s="93" t="s">
        <v>149</v>
      </c>
    </row>
    <row r="28" spans="2:9" s="29" customFormat="1" ht="12" customHeight="1">
      <c r="B28" s="32" t="s">
        <v>75</v>
      </c>
      <c r="C28" s="93">
        <v>4262</v>
      </c>
      <c r="D28" s="93">
        <v>3359.9</v>
      </c>
      <c r="E28" s="93">
        <v>4220</v>
      </c>
      <c r="F28" s="93">
        <v>4422.02</v>
      </c>
      <c r="G28" s="93">
        <v>4249</v>
      </c>
      <c r="H28" s="93">
        <v>4320.61</v>
      </c>
      <c r="I28" s="93">
        <v>4719.43</v>
      </c>
    </row>
    <row r="29" spans="2:9" s="29" customFormat="1" ht="12" customHeight="1">
      <c r="B29" s="32" t="s">
        <v>76</v>
      </c>
      <c r="C29" s="93">
        <v>1427</v>
      </c>
      <c r="D29" s="93">
        <v>1010</v>
      </c>
      <c r="E29" s="93">
        <v>1044.85</v>
      </c>
      <c r="F29" s="93">
        <v>1044.42</v>
      </c>
      <c r="G29" s="93">
        <v>1096.56</v>
      </c>
      <c r="H29" s="93">
        <v>854.03</v>
      </c>
      <c r="I29" s="93">
        <v>918.74</v>
      </c>
    </row>
    <row r="30" spans="2:9" s="29" customFormat="1" ht="12" customHeight="1">
      <c r="B30" s="32" t="s">
        <v>77</v>
      </c>
      <c r="C30" s="93">
        <v>3395.7</v>
      </c>
      <c r="D30" s="93">
        <v>4321</v>
      </c>
      <c r="E30" s="93">
        <v>4323</v>
      </c>
      <c r="F30" s="93">
        <v>4441.81</v>
      </c>
      <c r="G30" s="93">
        <v>5500</v>
      </c>
      <c r="H30" s="93">
        <v>5532.3</v>
      </c>
      <c r="I30" s="93">
        <v>5761.97</v>
      </c>
    </row>
    <row r="31" spans="2:9" s="29" customFormat="1" ht="12" customHeight="1">
      <c r="B31" s="32" t="s">
        <v>78</v>
      </c>
      <c r="C31" s="93">
        <v>439</v>
      </c>
      <c r="D31" s="93">
        <v>527</v>
      </c>
      <c r="E31" s="93">
        <v>760</v>
      </c>
      <c r="F31" s="93">
        <v>703</v>
      </c>
      <c r="G31" s="93">
        <v>660</v>
      </c>
      <c r="H31" s="93">
        <v>660</v>
      </c>
      <c r="I31" s="93">
        <v>700</v>
      </c>
    </row>
    <row r="32" spans="2:9" s="29" customFormat="1" ht="12" customHeight="1">
      <c r="B32" s="32" t="s">
        <v>79</v>
      </c>
      <c r="C32" s="93">
        <v>1265</v>
      </c>
      <c r="D32" s="93">
        <v>2621</v>
      </c>
      <c r="E32" s="93">
        <v>2575.74</v>
      </c>
      <c r="F32" s="93">
        <v>2204</v>
      </c>
      <c r="G32" s="93">
        <v>1430</v>
      </c>
      <c r="H32" s="93">
        <v>1430</v>
      </c>
      <c r="I32" s="93">
        <v>1750</v>
      </c>
    </row>
    <row r="33" spans="2:9" s="29" customFormat="1" ht="12" customHeight="1">
      <c r="B33" s="32" t="s">
        <v>80</v>
      </c>
      <c r="C33" s="93">
        <v>13420</v>
      </c>
      <c r="D33" s="93">
        <v>12269.06</v>
      </c>
      <c r="E33" s="93">
        <v>9473</v>
      </c>
      <c r="F33" s="93">
        <v>9750</v>
      </c>
      <c r="G33" s="93">
        <v>9440</v>
      </c>
      <c r="H33" s="93">
        <v>10440</v>
      </c>
      <c r="I33" s="93">
        <v>10940</v>
      </c>
    </row>
    <row r="34" spans="2:9" s="29" customFormat="1" ht="12" customHeight="1">
      <c r="B34" s="32" t="s">
        <v>81</v>
      </c>
      <c r="C34" s="93">
        <v>16176</v>
      </c>
      <c r="D34" s="93">
        <v>17600</v>
      </c>
      <c r="E34" s="93">
        <v>16750</v>
      </c>
      <c r="F34" s="93">
        <v>16500</v>
      </c>
      <c r="G34" s="93">
        <v>16492</v>
      </c>
      <c r="H34" s="93">
        <v>16074</v>
      </c>
      <c r="I34" s="93">
        <v>17500</v>
      </c>
    </row>
    <row r="35" spans="2:9" s="29" customFormat="1" ht="12" customHeight="1">
      <c r="B35" s="108" t="s">
        <v>82</v>
      </c>
      <c r="C35" s="94">
        <v>2622</v>
      </c>
      <c r="D35" s="94">
        <v>2780</v>
      </c>
      <c r="E35" s="94">
        <v>3100.65</v>
      </c>
      <c r="F35" s="94">
        <v>3279.07</v>
      </c>
      <c r="G35" s="94">
        <v>3409.4</v>
      </c>
      <c r="H35" s="94">
        <v>3581.09</v>
      </c>
      <c r="I35" s="94">
        <v>3763.65</v>
      </c>
    </row>
    <row r="36" spans="2:9" s="29" customFormat="1" ht="12" customHeight="1">
      <c r="B36" s="109" t="s">
        <v>83</v>
      </c>
      <c r="C36" s="92">
        <v>0</v>
      </c>
      <c r="D36" s="92">
        <v>0</v>
      </c>
      <c r="E36" s="92" t="s">
        <v>27</v>
      </c>
      <c r="F36" s="92" t="s">
        <v>27</v>
      </c>
      <c r="G36" s="92">
        <v>0</v>
      </c>
      <c r="H36" s="92" t="s">
        <v>27</v>
      </c>
      <c r="I36" s="92" t="s">
        <v>27</v>
      </c>
    </row>
    <row r="37" spans="2:9" s="29" customFormat="1" ht="12" customHeight="1">
      <c r="B37" s="32" t="s">
        <v>84</v>
      </c>
      <c r="C37" s="93" t="s">
        <v>27</v>
      </c>
      <c r="D37" s="93" t="s">
        <v>27</v>
      </c>
      <c r="E37" s="93">
        <v>4</v>
      </c>
      <c r="F37" s="93">
        <v>8</v>
      </c>
      <c r="G37" s="93" t="s">
        <v>27</v>
      </c>
      <c r="H37" s="93">
        <v>0</v>
      </c>
      <c r="I37" s="93">
        <v>0</v>
      </c>
    </row>
    <row r="38" spans="2:9" s="29" customFormat="1" ht="12" customHeight="1">
      <c r="B38" s="32" t="s">
        <v>85</v>
      </c>
      <c r="C38" s="93">
        <v>2280</v>
      </c>
      <c r="D38" s="93">
        <v>2326</v>
      </c>
      <c r="E38" s="93">
        <v>2118</v>
      </c>
      <c r="F38" s="93">
        <v>2271</v>
      </c>
      <c r="G38" s="93">
        <v>2289.4</v>
      </c>
      <c r="H38" s="93">
        <v>2206</v>
      </c>
      <c r="I38" s="93">
        <v>2407</v>
      </c>
    </row>
    <row r="39" spans="2:9" s="29" customFormat="1" ht="12" customHeight="1">
      <c r="B39" s="108" t="s">
        <v>86</v>
      </c>
      <c r="C39" s="94">
        <v>1625</v>
      </c>
      <c r="D39" s="94">
        <v>1591</v>
      </c>
      <c r="E39" s="94">
        <v>1456.51</v>
      </c>
      <c r="F39" s="94">
        <v>1313.45</v>
      </c>
      <c r="G39" s="94">
        <v>1135.28</v>
      </c>
      <c r="H39" s="94">
        <v>1043.93</v>
      </c>
      <c r="I39" s="94">
        <v>1140.47</v>
      </c>
    </row>
    <row r="40" spans="2:9" s="29" customFormat="1" ht="12" customHeight="1">
      <c r="B40" s="109" t="s">
        <v>88</v>
      </c>
      <c r="C40" s="92" t="s">
        <v>27</v>
      </c>
      <c r="D40" s="92" t="s">
        <v>27</v>
      </c>
      <c r="E40" s="92">
        <v>52.05</v>
      </c>
      <c r="F40" s="92">
        <v>58.41</v>
      </c>
      <c r="G40" s="92">
        <v>53.12</v>
      </c>
      <c r="H40" s="92">
        <v>53.12</v>
      </c>
      <c r="I40" s="92">
        <v>53.12</v>
      </c>
    </row>
    <row r="41" spans="2:9" s="29" customFormat="1" ht="12" customHeight="1">
      <c r="B41" s="32" t="s">
        <v>89</v>
      </c>
      <c r="C41" s="93">
        <v>36.15</v>
      </c>
      <c r="D41" s="93">
        <v>17.95</v>
      </c>
      <c r="E41" s="93">
        <v>5</v>
      </c>
      <c r="F41" s="93">
        <v>3</v>
      </c>
      <c r="G41" s="93">
        <v>8</v>
      </c>
      <c r="H41" s="93">
        <v>4</v>
      </c>
      <c r="I41" s="93">
        <v>4</v>
      </c>
    </row>
    <row r="42" spans="2:9" s="29" customFormat="1" ht="12" customHeight="1">
      <c r="B42" s="108" t="s">
        <v>87</v>
      </c>
      <c r="C42" s="94">
        <v>5528</v>
      </c>
      <c r="D42" s="94">
        <v>6445</v>
      </c>
      <c r="E42" s="94">
        <v>6243</v>
      </c>
      <c r="F42" s="94">
        <v>6461</v>
      </c>
      <c r="G42" s="94">
        <v>6682</v>
      </c>
      <c r="H42" s="94">
        <v>6405</v>
      </c>
      <c r="I42" s="94">
        <v>6635</v>
      </c>
    </row>
    <row r="43" spans="2:9" s="29" customFormat="1" ht="12" customHeight="1">
      <c r="B43" s="109" t="s">
        <v>91</v>
      </c>
      <c r="C43" s="92">
        <v>21300</v>
      </c>
      <c r="D43" s="92">
        <v>23557</v>
      </c>
      <c r="E43" s="92">
        <v>17452</v>
      </c>
      <c r="F43" s="92">
        <v>16201</v>
      </c>
      <c r="G43" s="92">
        <v>15167</v>
      </c>
      <c r="H43" s="92">
        <v>15397</v>
      </c>
      <c r="I43" s="92">
        <v>15397</v>
      </c>
    </row>
    <row r="44" spans="2:9" s="29" customFormat="1" ht="12" customHeight="1">
      <c r="B44" s="32" t="s">
        <v>92</v>
      </c>
      <c r="C44" s="93">
        <v>50464.61</v>
      </c>
      <c r="D44" s="93">
        <v>60186.63</v>
      </c>
      <c r="E44" s="93">
        <v>38667</v>
      </c>
      <c r="F44" s="93">
        <v>38879.78</v>
      </c>
      <c r="G44" s="93">
        <v>40564.04</v>
      </c>
      <c r="H44" s="93">
        <v>42813.45</v>
      </c>
      <c r="I44" s="93">
        <v>43351.21</v>
      </c>
    </row>
    <row r="45" spans="2:9" s="29" customFormat="1" ht="12" customHeight="1">
      <c r="B45" s="32" t="s">
        <v>93</v>
      </c>
      <c r="C45" s="93">
        <v>6675</v>
      </c>
      <c r="D45" s="93">
        <v>17960</v>
      </c>
      <c r="E45" s="93">
        <v>37231</v>
      </c>
      <c r="F45" s="93">
        <v>44638</v>
      </c>
      <c r="G45" s="93">
        <v>55740</v>
      </c>
      <c r="H45" s="93">
        <v>63040</v>
      </c>
      <c r="I45" s="93">
        <v>68440</v>
      </c>
    </row>
    <row r="46" spans="2:9" s="29" customFormat="1" ht="12" customHeight="1">
      <c r="B46" s="32" t="s">
        <v>94</v>
      </c>
      <c r="C46" s="93">
        <v>7900</v>
      </c>
      <c r="D46" s="93">
        <v>14789</v>
      </c>
      <c r="E46" s="93">
        <v>6889</v>
      </c>
      <c r="F46" s="93">
        <v>6889</v>
      </c>
      <c r="G46" s="93">
        <v>6889</v>
      </c>
      <c r="H46" s="93">
        <v>6889</v>
      </c>
      <c r="I46" s="93">
        <v>6889</v>
      </c>
    </row>
    <row r="47" spans="2:9" s="29" customFormat="1" ht="12" customHeight="1">
      <c r="B47" s="32" t="s">
        <v>22</v>
      </c>
      <c r="C47" s="93">
        <v>6500</v>
      </c>
      <c r="D47" s="93">
        <v>4330</v>
      </c>
      <c r="E47" s="93">
        <v>4169</v>
      </c>
      <c r="F47" s="93">
        <v>4169</v>
      </c>
      <c r="G47" s="93">
        <v>4169</v>
      </c>
      <c r="H47" s="93">
        <v>4169</v>
      </c>
      <c r="I47" s="93">
        <v>4169</v>
      </c>
    </row>
    <row r="48" spans="2:9" s="29" customFormat="1" ht="12" customHeight="1">
      <c r="B48" s="32" t="s">
        <v>95</v>
      </c>
      <c r="C48" s="93">
        <v>20000</v>
      </c>
      <c r="D48" s="93">
        <v>23913</v>
      </c>
      <c r="E48" s="93">
        <v>28869.95</v>
      </c>
      <c r="F48" s="93">
        <v>31215</v>
      </c>
      <c r="G48" s="93">
        <v>32230</v>
      </c>
      <c r="H48" s="93">
        <v>33500</v>
      </c>
      <c r="I48" s="93">
        <v>33900</v>
      </c>
    </row>
    <row r="49" spans="2:9" s="29" customFormat="1" ht="12" customHeight="1">
      <c r="B49" s="108" t="s">
        <v>96</v>
      </c>
      <c r="C49" s="94">
        <v>91076</v>
      </c>
      <c r="D49" s="94">
        <v>97019.6</v>
      </c>
      <c r="E49" s="94">
        <v>60013.4</v>
      </c>
      <c r="F49" s="94">
        <v>63173.8</v>
      </c>
      <c r="G49" s="94">
        <v>67474</v>
      </c>
      <c r="H49" s="94">
        <v>71115</v>
      </c>
      <c r="I49" s="94">
        <v>74803.3</v>
      </c>
    </row>
    <row r="50" spans="18:25" ht="12" customHeight="1">
      <c r="R50" s="20"/>
      <c r="S50" s="20"/>
      <c r="T50" s="20"/>
      <c r="U50" s="20"/>
      <c r="V50" s="20"/>
      <c r="W50" s="20"/>
      <c r="X50" s="20"/>
      <c r="Y50" s="20"/>
    </row>
    <row r="51" spans="2:25" ht="12" customHeight="1">
      <c r="B51" s="33" t="s">
        <v>118</v>
      </c>
      <c r="C51" s="33"/>
      <c r="D51" s="33"/>
      <c r="E51" s="33"/>
      <c r="F51" s="33"/>
      <c r="G51" s="45"/>
      <c r="R51" s="20"/>
      <c r="S51" s="20"/>
      <c r="T51" s="20"/>
      <c r="U51" s="20"/>
      <c r="V51" s="20"/>
      <c r="W51" s="20"/>
      <c r="X51" s="20"/>
      <c r="Y51" s="20"/>
    </row>
    <row r="52" spans="2:25" ht="12" customHeight="1">
      <c r="B52" s="19" t="s">
        <v>119</v>
      </c>
      <c r="R52" s="20"/>
      <c r="S52" s="20"/>
      <c r="T52" s="20"/>
      <c r="U52" s="20"/>
      <c r="V52" s="20"/>
      <c r="W52" s="20"/>
      <c r="X52" s="20"/>
      <c r="Y52" s="20"/>
    </row>
    <row r="53" spans="18:25" ht="12" customHeight="1">
      <c r="R53" s="20"/>
      <c r="S53" s="20"/>
      <c r="T53" s="20"/>
      <c r="U53" s="20"/>
      <c r="V53" s="20"/>
      <c r="W53" s="20"/>
      <c r="X53" s="20"/>
      <c r="Y53" s="20"/>
    </row>
    <row r="54" spans="2:25" ht="12" customHeight="1">
      <c r="B54" s="33" t="s">
        <v>134</v>
      </c>
      <c r="C54" s="33"/>
      <c r="D54" s="33"/>
      <c r="F54" s="22"/>
      <c r="G54" s="22"/>
      <c r="H54" s="22"/>
      <c r="R54" s="20"/>
      <c r="S54" s="20"/>
      <c r="T54" s="20"/>
      <c r="U54" s="20"/>
      <c r="V54" s="20"/>
      <c r="W54" s="20"/>
      <c r="X54" s="20"/>
      <c r="Y54" s="20"/>
    </row>
    <row r="55" spans="6:25" ht="12" customHeight="1">
      <c r="F55" s="22"/>
      <c r="G55" s="22"/>
      <c r="H55" s="22"/>
      <c r="R55" s="20"/>
      <c r="S55" s="20"/>
      <c r="T55" s="20"/>
      <c r="U55" s="20"/>
      <c r="V55" s="20"/>
      <c r="W55" s="20"/>
      <c r="X55" s="20"/>
      <c r="Y55" s="20"/>
    </row>
    <row r="56" spans="6:25" ht="12" customHeight="1">
      <c r="F56" s="22"/>
      <c r="G56" s="22"/>
      <c r="H56" s="22"/>
      <c r="R56" s="20"/>
      <c r="S56" s="20"/>
      <c r="T56" s="20"/>
      <c r="U56" s="20"/>
      <c r="V56" s="20"/>
      <c r="W56" s="20"/>
      <c r="X56" s="20"/>
      <c r="Y56" s="20"/>
    </row>
    <row r="57" ht="12" customHeight="1"/>
    <row r="58" ht="12" customHeight="1"/>
    <row r="59" ht="12" customHeight="1"/>
    <row r="60" ht="12" customHeight="1">
      <c r="B60" s="20" t="s">
        <v>97</v>
      </c>
    </row>
    <row r="61" ht="12" customHeight="1">
      <c r="B61" s="35" t="s">
        <v>150</v>
      </c>
    </row>
    <row r="62" spans="2:14" ht="12" customHeight="1">
      <c r="B62" s="35" t="s">
        <v>495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2:14" ht="12" customHeight="1">
      <c r="B63" s="30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ht="12" customHeight="1"/>
    <row r="65" spans="3:14" ht="12" customHeight="1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2" customHeight="1">
      <c r="B66" s="30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9:14" ht="12" customHeight="1">
      <c r="I67" s="22"/>
      <c r="J67" s="22"/>
      <c r="K67" s="22"/>
      <c r="L67" s="22"/>
      <c r="M67" s="22"/>
      <c r="N67" s="22"/>
    </row>
    <row r="68" spans="9:14" ht="14.25">
      <c r="I68" s="22"/>
      <c r="J68" s="22"/>
      <c r="K68" s="22"/>
      <c r="L68" s="22"/>
      <c r="M68" s="22"/>
      <c r="N68" s="22"/>
    </row>
    <row r="69" spans="9:14" ht="14.25">
      <c r="I69" s="22"/>
      <c r="J69" s="22"/>
      <c r="K69" s="22"/>
      <c r="L69" s="22"/>
      <c r="M69" s="22"/>
      <c r="N69" s="22"/>
    </row>
    <row r="70" spans="9:14" ht="14.25">
      <c r="I70" s="22"/>
      <c r="J70" s="22"/>
      <c r="K70" s="22"/>
      <c r="L70" s="22"/>
      <c r="M70" s="22"/>
      <c r="N70" s="22"/>
    </row>
    <row r="71" spans="9:14" ht="14.25">
      <c r="I71" s="22"/>
      <c r="J71" s="22"/>
      <c r="K71" s="22"/>
      <c r="L71" s="22"/>
      <c r="M71" s="22"/>
      <c r="N71" s="22"/>
    </row>
    <row r="72" spans="9:14" ht="14.25">
      <c r="I72" s="22"/>
      <c r="J72" s="22"/>
      <c r="K72" s="22"/>
      <c r="L72" s="22"/>
      <c r="M72" s="22"/>
      <c r="N72" s="22"/>
    </row>
    <row r="73" spans="9:14" ht="14.25">
      <c r="I73" s="22"/>
      <c r="J73" s="22"/>
      <c r="K73" s="22"/>
      <c r="L73" s="22"/>
      <c r="M73" s="22"/>
      <c r="N73" s="22"/>
    </row>
    <row r="74" spans="9:14" ht="14.25">
      <c r="I74" s="22"/>
      <c r="J74" s="22"/>
      <c r="K74" s="22"/>
      <c r="L74" s="22"/>
      <c r="M74" s="22"/>
      <c r="N74" s="22"/>
    </row>
    <row r="75" spans="9:14" ht="14.25">
      <c r="I75" s="22"/>
      <c r="J75" s="22"/>
      <c r="K75" s="22"/>
      <c r="L75" s="22"/>
      <c r="M75" s="22"/>
      <c r="N75" s="22"/>
    </row>
    <row r="76" spans="9:14" ht="14.25">
      <c r="I76" s="22"/>
      <c r="J76" s="22"/>
      <c r="K76" s="22"/>
      <c r="L76" s="22"/>
      <c r="M76" s="22"/>
      <c r="N76" s="22"/>
    </row>
    <row r="77" spans="9:14" ht="14.25">
      <c r="I77" s="22"/>
      <c r="J77" s="22"/>
      <c r="K77" s="22"/>
      <c r="L77" s="22"/>
      <c r="M77" s="22"/>
      <c r="N77" s="22"/>
    </row>
    <row r="78" spans="9:14" ht="14.25">
      <c r="I78" s="22"/>
      <c r="J78" s="22"/>
      <c r="K78" s="22"/>
      <c r="L78" s="22"/>
      <c r="M78" s="22"/>
      <c r="N78" s="22"/>
    </row>
    <row r="79" spans="9:14" ht="14.25">
      <c r="I79" s="22"/>
      <c r="J79" s="22"/>
      <c r="K79" s="22"/>
      <c r="L79" s="22"/>
      <c r="M79" s="22"/>
      <c r="N79" s="22"/>
    </row>
    <row r="80" spans="9:14" ht="14.25">
      <c r="I80" s="22"/>
      <c r="J80" s="22"/>
      <c r="K80" s="22"/>
      <c r="L80" s="22"/>
      <c r="M80" s="22"/>
      <c r="N80" s="22"/>
    </row>
    <row r="81" spans="9:14" ht="14.25">
      <c r="I81" s="22"/>
      <c r="J81" s="22"/>
      <c r="K81" s="22"/>
      <c r="L81" s="22"/>
      <c r="M81" s="22"/>
      <c r="N81" s="22"/>
    </row>
    <row r="82" spans="9:14" ht="14.25">
      <c r="I82" s="22"/>
      <c r="J82" s="22"/>
      <c r="K82" s="22"/>
      <c r="L82" s="22"/>
      <c r="M82" s="22"/>
      <c r="N82" s="22"/>
    </row>
    <row r="83" spans="9:14" ht="14.25">
      <c r="I83" s="22"/>
      <c r="J83" s="22"/>
      <c r="K83" s="22"/>
      <c r="L83" s="22"/>
      <c r="M83" s="22"/>
      <c r="N83" s="22"/>
    </row>
    <row r="84" spans="9:14" ht="14.25">
      <c r="I84" s="22"/>
      <c r="J84" s="22"/>
      <c r="K84" s="22"/>
      <c r="L84" s="22"/>
      <c r="M84" s="22"/>
      <c r="N84" s="22"/>
    </row>
    <row r="85" spans="9:14" ht="14.25">
      <c r="I85" s="22"/>
      <c r="J85" s="22"/>
      <c r="K85" s="22"/>
      <c r="L85" s="22"/>
      <c r="M85" s="22"/>
      <c r="N85" s="22"/>
    </row>
    <row r="86" spans="9:14" ht="14.25">
      <c r="I86" s="22"/>
      <c r="J86" s="22"/>
      <c r="K86" s="22"/>
      <c r="L86" s="22"/>
      <c r="M86" s="22"/>
      <c r="N86" s="22"/>
    </row>
    <row r="87" spans="9:14" ht="14.25">
      <c r="I87" s="22"/>
      <c r="J87" s="22"/>
      <c r="K87" s="22"/>
      <c r="L87" s="22"/>
      <c r="M87" s="22"/>
      <c r="N87" s="22"/>
    </row>
    <row r="88" spans="9:14" ht="14.25">
      <c r="I88" s="22"/>
      <c r="J88" s="22"/>
      <c r="K88" s="22"/>
      <c r="L88" s="22"/>
      <c r="M88" s="22"/>
      <c r="N88" s="22"/>
    </row>
    <row r="89" spans="9:14" ht="14.25">
      <c r="I89" s="22"/>
      <c r="J89" s="22"/>
      <c r="K89" s="22"/>
      <c r="L89" s="22"/>
      <c r="M89" s="22"/>
      <c r="N89" s="22"/>
    </row>
    <row r="90" spans="9:14" ht="14.25">
      <c r="I90" s="22"/>
      <c r="J90" s="22"/>
      <c r="K90" s="22"/>
      <c r="L90" s="22"/>
      <c r="M90" s="22"/>
      <c r="N90" s="22"/>
    </row>
    <row r="91" spans="9:14" ht="14.25">
      <c r="I91" s="22"/>
      <c r="J91" s="22"/>
      <c r="K91" s="22"/>
      <c r="L91" s="22"/>
      <c r="M91" s="22"/>
      <c r="N91" s="22"/>
    </row>
    <row r="92" spans="9:14" ht="14.25">
      <c r="I92" s="22"/>
      <c r="J92" s="22"/>
      <c r="K92" s="22"/>
      <c r="L92" s="22"/>
      <c r="M92" s="22"/>
      <c r="N92" s="22"/>
    </row>
    <row r="93" spans="9:14" ht="14.25">
      <c r="I93" s="22"/>
      <c r="J93" s="22"/>
      <c r="K93" s="22"/>
      <c r="L93" s="22"/>
      <c r="M93" s="22"/>
      <c r="N93" s="22"/>
    </row>
    <row r="94" spans="9:14" ht="14.25">
      <c r="I94" s="22"/>
      <c r="J94" s="22"/>
      <c r="K94" s="22"/>
      <c r="L94" s="22"/>
      <c r="M94" s="22"/>
      <c r="N94" s="22"/>
    </row>
    <row r="95" spans="9:14" ht="14.25">
      <c r="I95" s="22"/>
      <c r="J95" s="22"/>
      <c r="K95" s="22"/>
      <c r="L95" s="22"/>
      <c r="M95" s="22"/>
      <c r="N95" s="22"/>
    </row>
    <row r="96" spans="9:14" ht="14.25">
      <c r="I96" s="22"/>
      <c r="J96" s="22"/>
      <c r="K96" s="22"/>
      <c r="L96" s="22"/>
      <c r="M96" s="22"/>
      <c r="N96" s="22"/>
    </row>
    <row r="97" spans="9:14" ht="14.25">
      <c r="I97" s="22"/>
      <c r="J97" s="22"/>
      <c r="K97" s="22"/>
      <c r="L97" s="22"/>
      <c r="M97" s="22"/>
      <c r="N97" s="22"/>
    </row>
    <row r="98" spans="9:14" ht="14.25">
      <c r="I98" s="22"/>
      <c r="J98" s="22"/>
      <c r="K98" s="22"/>
      <c r="L98" s="22"/>
      <c r="M98" s="22"/>
      <c r="N98" s="22"/>
    </row>
    <row r="99" spans="9:14" ht="14.25">
      <c r="I99" s="22"/>
      <c r="J99" s="22"/>
      <c r="K99" s="22"/>
      <c r="L99" s="22"/>
      <c r="M99" s="22"/>
      <c r="N99" s="22"/>
    </row>
    <row r="100" spans="9:14" ht="14.25">
      <c r="I100" s="22"/>
      <c r="J100" s="22"/>
      <c r="K100" s="22"/>
      <c r="L100" s="22"/>
      <c r="M100" s="22"/>
      <c r="N100" s="22"/>
    </row>
    <row r="101" spans="9:14" ht="14.25">
      <c r="I101" s="22"/>
      <c r="J101" s="22"/>
      <c r="K101" s="22"/>
      <c r="L101" s="22"/>
      <c r="M101" s="22"/>
      <c r="N101" s="22"/>
    </row>
    <row r="102" spans="9:14" ht="14.25">
      <c r="I102" s="22"/>
      <c r="J102" s="22"/>
      <c r="K102" s="22"/>
      <c r="L102" s="22"/>
      <c r="M102" s="22"/>
      <c r="N102" s="22"/>
    </row>
  </sheetData>
  <mergeCells count="2">
    <mergeCell ref="C4:H4"/>
    <mergeCell ref="I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T60"/>
  <sheetViews>
    <sheetView showGridLines="0" workbookViewId="0" topLeftCell="A1">
      <selection activeCell="B9" sqref="B9:L9"/>
    </sheetView>
  </sheetViews>
  <sheetFormatPr defaultColWidth="9.00390625" defaultRowHeight="14.25"/>
  <cols>
    <col min="1" max="1" width="8.875" style="14" customWidth="1"/>
    <col min="2" max="2" width="43.25390625" style="14" customWidth="1"/>
    <col min="3" max="3" width="9.875" style="14" customWidth="1"/>
    <col min="4" max="4" width="2.50390625" style="14" customWidth="1"/>
    <col min="5" max="5" width="9.875" style="14" customWidth="1"/>
    <col min="6" max="6" width="2.125" style="14" customWidth="1"/>
    <col min="7" max="7" width="11.375" style="14" customWidth="1"/>
    <col min="8" max="8" width="9.875" style="14" customWidth="1"/>
    <col min="9" max="9" width="2.125" style="14" customWidth="1"/>
    <col min="10" max="10" width="9.875" style="14" customWidth="1"/>
    <col min="11" max="11" width="2.125" style="14" customWidth="1"/>
    <col min="12" max="12" width="9.875" style="14" customWidth="1"/>
    <col min="13" max="13" width="2.125" style="14" customWidth="1"/>
    <col min="14" max="14" width="2.50390625" style="14" customWidth="1"/>
    <col min="15" max="16" width="9.25390625" style="14" customWidth="1"/>
    <col min="17" max="17" width="8.75390625" style="14" customWidth="1"/>
    <col min="18" max="18" width="9.00390625" style="14" customWidth="1"/>
    <col min="19" max="19" width="3.625" style="14" customWidth="1"/>
    <col min="20" max="20" width="9.00390625" style="14" customWidth="1"/>
    <col min="21" max="21" width="10.00390625" style="14" customWidth="1"/>
    <col min="22" max="22" width="9.00390625" style="14" customWidth="1"/>
    <col min="23" max="23" width="8.625" style="14" customWidth="1"/>
    <col min="24" max="24" width="9.00390625" style="14" customWidth="1"/>
    <col min="25" max="25" width="8.125" style="14" customWidth="1"/>
    <col min="26" max="30" width="9.00390625" style="14" customWidth="1"/>
    <col min="31" max="31" width="26.25390625" style="14" customWidth="1"/>
    <col min="32" max="32" width="8.125" style="14" customWidth="1"/>
    <col min="33" max="33" width="9.00390625" style="14" customWidth="1"/>
    <col min="34" max="34" width="8.125" style="14" customWidth="1"/>
    <col min="35" max="35" width="9.00390625" style="14" customWidth="1"/>
    <col min="36" max="36" width="8.125" style="14" customWidth="1"/>
    <col min="37" max="37" width="9.00390625" style="14" customWidth="1"/>
    <col min="38" max="38" width="9.875" style="14" customWidth="1"/>
    <col min="39" max="39" width="9.00390625" style="14" customWidth="1"/>
    <col min="40" max="40" width="8.125" style="14" customWidth="1"/>
    <col min="41" max="41" width="9.00390625" style="14" customWidth="1"/>
    <col min="42" max="42" width="8.125" style="14" customWidth="1"/>
    <col min="43" max="43" width="9.00390625" style="14" customWidth="1"/>
    <col min="44" max="44" width="8.125" style="14" customWidth="1"/>
    <col min="45" max="16384" width="9.00390625" style="14" customWidth="1"/>
  </cols>
  <sheetData>
    <row r="1" ht="14.25">
      <c r="D1" s="15"/>
    </row>
    <row r="2" ht="14.25">
      <c r="B2" s="235" t="s">
        <v>512</v>
      </c>
    </row>
    <row r="4" spans="2:13" ht="36.75" customHeight="1">
      <c r="B4" s="265" t="s">
        <v>49</v>
      </c>
      <c r="C4" s="267" t="s">
        <v>157</v>
      </c>
      <c r="D4" s="268"/>
      <c r="E4" s="268"/>
      <c r="F4" s="251"/>
      <c r="G4" s="269" t="s">
        <v>156</v>
      </c>
      <c r="H4" s="268"/>
      <c r="I4" s="251"/>
      <c r="J4" s="269" t="s">
        <v>50</v>
      </c>
      <c r="K4" s="268"/>
      <c r="L4" s="268"/>
      <c r="M4" s="192"/>
    </row>
    <row r="5" spans="2:13" ht="14.25" customHeight="1">
      <c r="B5" s="266"/>
      <c r="C5" s="275">
        <v>2005</v>
      </c>
      <c r="D5" s="276"/>
      <c r="E5" s="273">
        <v>2013</v>
      </c>
      <c r="F5" s="274"/>
      <c r="G5" s="65">
        <v>2005</v>
      </c>
      <c r="H5" s="270">
        <v>2013</v>
      </c>
      <c r="I5" s="272"/>
      <c r="J5" s="275">
        <v>2005</v>
      </c>
      <c r="K5" s="276"/>
      <c r="L5" s="270">
        <v>2013</v>
      </c>
      <c r="M5" s="271"/>
    </row>
    <row r="6" spans="2:17" ht="12" customHeight="1">
      <c r="B6" s="212" t="s">
        <v>51</v>
      </c>
      <c r="C6" s="213">
        <v>2183.464</v>
      </c>
      <c r="D6" s="214"/>
      <c r="E6" s="215">
        <v>2080</v>
      </c>
      <c r="F6" s="236" t="s">
        <v>151</v>
      </c>
      <c r="G6" s="214">
        <v>1667.6428999999998</v>
      </c>
      <c r="H6" s="215">
        <v>1630</v>
      </c>
      <c r="I6" s="216" t="s">
        <v>151</v>
      </c>
      <c r="J6" s="213">
        <v>34185</v>
      </c>
      <c r="K6" s="215"/>
      <c r="L6" s="215">
        <v>29700</v>
      </c>
      <c r="M6" s="216" t="s">
        <v>151</v>
      </c>
      <c r="N6" s="15"/>
      <c r="O6" s="15"/>
      <c r="Q6" s="191"/>
    </row>
    <row r="7" spans="2:17" ht="12" customHeight="1">
      <c r="B7" s="217" t="s">
        <v>120</v>
      </c>
      <c r="C7" s="183">
        <v>471.961</v>
      </c>
      <c r="D7" s="181"/>
      <c r="E7" s="185">
        <v>431.68699999999995</v>
      </c>
      <c r="F7" s="237"/>
      <c r="G7" s="76">
        <v>159</v>
      </c>
      <c r="H7" s="185">
        <v>128.6477</v>
      </c>
      <c r="I7" s="185"/>
      <c r="J7" s="189">
        <v>4310.4</v>
      </c>
      <c r="K7" s="185"/>
      <c r="L7" s="185">
        <v>3305.2999999999997</v>
      </c>
      <c r="M7" s="185"/>
      <c r="N7" s="15"/>
      <c r="O7" s="191"/>
      <c r="P7" s="15"/>
      <c r="Q7" s="191"/>
    </row>
    <row r="8" spans="2:17" ht="13.15" customHeight="1">
      <c r="B8" s="218" t="s">
        <v>52</v>
      </c>
      <c r="C8" s="219">
        <v>187.847</v>
      </c>
      <c r="D8" s="220"/>
      <c r="E8" s="186">
        <v>171.766</v>
      </c>
      <c r="F8" s="96"/>
      <c r="G8" s="211">
        <v>36.172</v>
      </c>
      <c r="H8" s="186">
        <v>29.584799999999998</v>
      </c>
      <c r="I8" s="186"/>
      <c r="J8" s="219">
        <v>1291.9</v>
      </c>
      <c r="K8" s="221"/>
      <c r="L8" s="186">
        <v>967.1</v>
      </c>
      <c r="M8" s="186"/>
      <c r="N8" s="15"/>
      <c r="O8" s="15"/>
      <c r="P8" s="190"/>
      <c r="Q8" s="191"/>
    </row>
    <row r="9" spans="2:17" ht="13.15" customHeight="1">
      <c r="B9" s="222" t="s">
        <v>53</v>
      </c>
      <c r="C9" s="223">
        <v>21.292</v>
      </c>
      <c r="D9" s="210"/>
      <c r="E9" s="224">
        <v>20</v>
      </c>
      <c r="F9" s="15" t="s">
        <v>151</v>
      </c>
      <c r="G9" s="225">
        <v>45.6366</v>
      </c>
      <c r="H9" s="188">
        <v>41.2815</v>
      </c>
      <c r="I9" s="188"/>
      <c r="J9" s="223">
        <v>757</v>
      </c>
      <c r="K9" s="188" t="s">
        <v>151</v>
      </c>
      <c r="L9" s="188">
        <v>639.5</v>
      </c>
      <c r="M9" s="188"/>
      <c r="N9" s="15"/>
      <c r="O9" s="15"/>
      <c r="P9" s="190"/>
      <c r="Q9" s="191"/>
    </row>
    <row r="10" spans="2:17" ht="13.15" customHeight="1">
      <c r="B10" s="222" t="s">
        <v>493</v>
      </c>
      <c r="C10" s="184">
        <v>132.822</v>
      </c>
      <c r="D10" s="182"/>
      <c r="E10" s="224">
        <v>120</v>
      </c>
      <c r="F10" s="15" t="s">
        <v>490</v>
      </c>
      <c r="G10" s="97">
        <v>41</v>
      </c>
      <c r="H10" s="188">
        <v>29.4997</v>
      </c>
      <c r="I10" s="188"/>
      <c r="J10" s="184">
        <v>977.5</v>
      </c>
      <c r="K10" s="188"/>
      <c r="L10" s="188">
        <v>727.1</v>
      </c>
      <c r="M10" s="188"/>
      <c r="N10" s="15"/>
      <c r="O10" s="15"/>
      <c r="P10" s="190"/>
      <c r="Q10" s="191"/>
    </row>
    <row r="11" spans="2:17" ht="13.15" customHeight="1">
      <c r="B11" s="226" t="s">
        <v>30</v>
      </c>
      <c r="C11" s="227">
        <v>130</v>
      </c>
      <c r="D11" s="238" t="s">
        <v>490</v>
      </c>
      <c r="E11" s="187">
        <v>119.921</v>
      </c>
      <c r="F11" s="95"/>
      <c r="G11" s="228">
        <v>36.3627</v>
      </c>
      <c r="H11" s="187">
        <v>28.2817</v>
      </c>
      <c r="I11" s="187"/>
      <c r="J11" s="227">
        <v>1284</v>
      </c>
      <c r="K11" s="229"/>
      <c r="L11" s="187">
        <v>971.6</v>
      </c>
      <c r="M11" s="187"/>
      <c r="N11" s="15"/>
      <c r="P11" s="190"/>
      <c r="Q11" s="191"/>
    </row>
    <row r="12" spans="8:9" ht="12" customHeight="1">
      <c r="H12" s="10"/>
      <c r="I12" s="10"/>
    </row>
    <row r="13" spans="2:9" ht="12" customHeight="1">
      <c r="B13" s="17" t="s">
        <v>155</v>
      </c>
      <c r="H13" s="10"/>
      <c r="I13" s="10"/>
    </row>
    <row r="14" spans="2:9" ht="12" customHeight="1">
      <c r="B14" s="14" t="s">
        <v>494</v>
      </c>
      <c r="H14" s="10"/>
      <c r="I14" s="10"/>
    </row>
    <row r="15" spans="2:9" ht="12" customHeight="1">
      <c r="B15" s="111" t="s">
        <v>154</v>
      </c>
      <c r="H15" s="10"/>
      <c r="I15" s="10"/>
    </row>
    <row r="16" spans="2:19" ht="12" customHeight="1">
      <c r="B16" s="111" t="s">
        <v>153</v>
      </c>
      <c r="R16" s="7"/>
      <c r="S16" s="15"/>
    </row>
    <row r="17" ht="12" customHeight="1">
      <c r="B17" s="112" t="s">
        <v>492</v>
      </c>
    </row>
    <row r="18" ht="12" customHeight="1"/>
    <row r="19" ht="12" customHeight="1"/>
    <row r="55" ht="14.25">
      <c r="B55" s="110" t="s">
        <v>145</v>
      </c>
    </row>
    <row r="56" ht="14.25">
      <c r="B56" s="14" t="s">
        <v>152</v>
      </c>
    </row>
    <row r="57" ht="14.25">
      <c r="B57" s="14" t="s">
        <v>491</v>
      </c>
    </row>
    <row r="59" spans="2:20" ht="14.25">
      <c r="B59" s="12" t="s">
        <v>132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2:20" ht="14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</sheetData>
  <mergeCells count="9">
    <mergeCell ref="B4:B5"/>
    <mergeCell ref="C4:E4"/>
    <mergeCell ref="G4:H4"/>
    <mergeCell ref="J4:L4"/>
    <mergeCell ref="L5:M5"/>
    <mergeCell ref="H5:I5"/>
    <mergeCell ref="E5:F5"/>
    <mergeCell ref="C5:D5"/>
    <mergeCell ref="J5:K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87"/>
  <sheetViews>
    <sheetView showGridLines="0" workbookViewId="0" topLeftCell="A1">
      <selection activeCell="N34" sqref="N34"/>
    </sheetView>
  </sheetViews>
  <sheetFormatPr defaultColWidth="8.25390625" defaultRowHeight="14.25"/>
  <cols>
    <col min="1" max="12" width="8.25390625" style="46" customWidth="1"/>
    <col min="13" max="13" width="9.375" style="46" bestFit="1" customWidth="1"/>
    <col min="14" max="15" width="8.25390625" style="46" customWidth="1"/>
    <col min="16" max="16" width="8.50390625" style="46" bestFit="1" customWidth="1"/>
    <col min="17" max="16384" width="8.25390625" style="46" customWidth="1"/>
  </cols>
  <sheetData>
    <row r="1" ht="14.25">
      <c r="A1" s="48"/>
    </row>
    <row r="2" ht="14.25">
      <c r="B2" s="234" t="s">
        <v>513</v>
      </c>
    </row>
    <row r="3" ht="14.25">
      <c r="B3" s="47" t="s">
        <v>110</v>
      </c>
    </row>
    <row r="26" ht="14.25">
      <c r="R26" s="50"/>
    </row>
    <row r="36" ht="14.25">
      <c r="B36" s="46" t="s">
        <v>135</v>
      </c>
    </row>
    <row r="54" spans="2:8" ht="14.25">
      <c r="B54" s="51" t="s">
        <v>145</v>
      </c>
      <c r="H54" s="51"/>
    </row>
    <row r="55" ht="14.25">
      <c r="B55" s="46" t="s">
        <v>162</v>
      </c>
    </row>
    <row r="56" ht="14.25">
      <c r="B56" s="46" t="s">
        <v>163</v>
      </c>
    </row>
    <row r="57" ht="14.25">
      <c r="B57" s="46" t="s">
        <v>164</v>
      </c>
    </row>
    <row r="60" spans="2:6" ht="14.25">
      <c r="B60" s="12" t="s">
        <v>158</v>
      </c>
      <c r="C60" s="6"/>
      <c r="D60" s="6"/>
      <c r="E60" s="6"/>
      <c r="F60" s="6"/>
    </row>
    <row r="61" spans="2:6" ht="14.25">
      <c r="B61" s="6"/>
      <c r="C61" s="6"/>
      <c r="D61" s="6"/>
      <c r="E61" s="6"/>
      <c r="F61" s="6"/>
    </row>
    <row r="62" spans="2:6" ht="14.25">
      <c r="B62" s="12" t="s">
        <v>43</v>
      </c>
      <c r="C62" s="68">
        <v>42529.08869212963</v>
      </c>
      <c r="D62" s="6"/>
      <c r="E62" s="6"/>
      <c r="F62" s="6"/>
    </row>
    <row r="63" spans="2:6" ht="14.25">
      <c r="B63" s="12" t="s">
        <v>44</v>
      </c>
      <c r="C63" s="68">
        <v>42529.634426041666</v>
      </c>
      <c r="D63" s="6"/>
      <c r="E63" s="6"/>
      <c r="F63" s="6"/>
    </row>
    <row r="64" spans="2:6" ht="14.25">
      <c r="B64" s="12" t="s">
        <v>45</v>
      </c>
      <c r="C64" s="12" t="s">
        <v>46</v>
      </c>
      <c r="D64" s="6"/>
      <c r="E64" s="6"/>
      <c r="F64" s="6"/>
    </row>
    <row r="65" spans="2:6" ht="14.25">
      <c r="B65" s="6"/>
      <c r="C65" s="6"/>
      <c r="D65" s="6"/>
      <c r="E65" s="6"/>
      <c r="F65" s="6"/>
    </row>
    <row r="66" spans="2:6" ht="14.25">
      <c r="B66" s="12" t="s">
        <v>109</v>
      </c>
      <c r="C66" s="12" t="s">
        <v>108</v>
      </c>
      <c r="D66" s="6"/>
      <c r="E66" s="6"/>
      <c r="F66" s="6"/>
    </row>
    <row r="67" spans="2:6" ht="14.25">
      <c r="B67" s="12" t="s">
        <v>101</v>
      </c>
      <c r="C67" s="12" t="s">
        <v>48</v>
      </c>
      <c r="D67" s="6"/>
      <c r="E67" s="6"/>
      <c r="F67" s="6"/>
    </row>
    <row r="68" spans="2:6" ht="14.25">
      <c r="B68" s="12" t="s">
        <v>107</v>
      </c>
      <c r="C68" s="12" t="s">
        <v>159</v>
      </c>
      <c r="D68" s="6"/>
      <c r="E68" s="6"/>
      <c r="F68" s="6"/>
    </row>
    <row r="69" spans="2:6" ht="14.25">
      <c r="B69" s="12" t="s">
        <v>47</v>
      </c>
      <c r="C69" s="12" t="s">
        <v>160</v>
      </c>
      <c r="D69" s="6"/>
      <c r="E69" s="6"/>
      <c r="F69" s="6"/>
    </row>
    <row r="70" spans="2:6" ht="14.25">
      <c r="B70" s="12"/>
      <c r="C70" s="12"/>
      <c r="D70" s="6"/>
      <c r="E70" s="6"/>
      <c r="F70" s="6"/>
    </row>
    <row r="71" spans="2:7" s="113" customFormat="1" ht="78.75" customHeight="1">
      <c r="B71" s="114"/>
      <c r="C71" s="193" t="s">
        <v>106</v>
      </c>
      <c r="D71" s="193" t="s">
        <v>105</v>
      </c>
      <c r="E71" s="193" t="s">
        <v>104</v>
      </c>
      <c r="F71" s="193" t="s">
        <v>103</v>
      </c>
      <c r="G71" s="193" t="s">
        <v>102</v>
      </c>
    </row>
    <row r="72" spans="2:7" ht="14.25">
      <c r="B72" s="11" t="s">
        <v>0</v>
      </c>
      <c r="C72" s="69">
        <v>120.77</v>
      </c>
      <c r="D72" s="69">
        <v>128.6</v>
      </c>
      <c r="E72" s="69">
        <v>128.41</v>
      </c>
      <c r="F72" s="69">
        <v>134.79</v>
      </c>
      <c r="G72" s="69"/>
    </row>
    <row r="73" spans="2:7" ht="14.25">
      <c r="B73" s="11" t="s">
        <v>1</v>
      </c>
      <c r="C73" s="69">
        <v>120.75</v>
      </c>
      <c r="D73" s="69">
        <v>127.2</v>
      </c>
      <c r="E73" s="69">
        <v>126.23</v>
      </c>
      <c r="F73" s="69">
        <v>135.15</v>
      </c>
      <c r="G73" s="69"/>
    </row>
    <row r="74" spans="2:7" ht="14.25">
      <c r="B74" s="11" t="s">
        <v>2</v>
      </c>
      <c r="C74" s="69">
        <v>118.46</v>
      </c>
      <c r="D74" s="69">
        <v>125.36</v>
      </c>
      <c r="E74" s="69">
        <v>125.33</v>
      </c>
      <c r="F74" s="69">
        <v>130.59</v>
      </c>
      <c r="G74" s="69"/>
    </row>
    <row r="75" spans="2:7" ht="14.25">
      <c r="B75" s="11" t="s">
        <v>3</v>
      </c>
      <c r="C75" s="69">
        <v>116.22</v>
      </c>
      <c r="D75" s="69">
        <v>123.53</v>
      </c>
      <c r="E75" s="69">
        <v>121.65</v>
      </c>
      <c r="F75" s="69">
        <v>130.79</v>
      </c>
      <c r="G75" s="69"/>
    </row>
    <row r="76" spans="2:7" ht="14.25">
      <c r="B76" s="11" t="s">
        <v>4</v>
      </c>
      <c r="C76" s="69">
        <v>113.99</v>
      </c>
      <c r="D76" s="69">
        <v>122.12</v>
      </c>
      <c r="E76" s="69">
        <v>119.65</v>
      </c>
      <c r="F76" s="69">
        <v>127.61</v>
      </c>
      <c r="G76" s="69">
        <v>101.99065610400162</v>
      </c>
    </row>
    <row r="77" spans="2:7" ht="14.25">
      <c r="B77" s="11" t="s">
        <v>5</v>
      </c>
      <c r="C77" s="69">
        <v>112.43</v>
      </c>
      <c r="D77" s="69">
        <v>121.08</v>
      </c>
      <c r="E77" s="69">
        <v>116.45</v>
      </c>
      <c r="F77" s="69">
        <v>124.5</v>
      </c>
      <c r="G77" s="69">
        <v>103.04692260816574</v>
      </c>
    </row>
    <row r="78" spans="2:7" ht="14.25">
      <c r="B78" s="11" t="s">
        <v>6</v>
      </c>
      <c r="C78" s="69">
        <v>111.64</v>
      </c>
      <c r="D78" s="69">
        <v>119.74</v>
      </c>
      <c r="E78" s="69">
        <v>113.53</v>
      </c>
      <c r="F78" s="69">
        <v>123.06</v>
      </c>
      <c r="G78" s="69">
        <v>103.5141174080845</v>
      </c>
    </row>
    <row r="79" spans="2:7" ht="14.25">
      <c r="B79" s="11" t="s">
        <v>7</v>
      </c>
      <c r="C79" s="69">
        <v>112.2</v>
      </c>
      <c r="D79" s="69">
        <v>120.06</v>
      </c>
      <c r="E79" s="69">
        <v>110.33</v>
      </c>
      <c r="F79" s="69">
        <v>123.89</v>
      </c>
      <c r="G79" s="69">
        <v>106.76416819012798</v>
      </c>
    </row>
    <row r="80" spans="2:7" ht="14.25">
      <c r="B80" s="11" t="s">
        <v>8</v>
      </c>
      <c r="C80" s="69">
        <v>111.79</v>
      </c>
      <c r="D80" s="69">
        <v>117.19</v>
      </c>
      <c r="E80" s="69">
        <v>107.63</v>
      </c>
      <c r="F80" s="69">
        <v>121.21</v>
      </c>
      <c r="G80" s="70">
        <v>109.28295754621166</v>
      </c>
    </row>
    <row r="81" spans="2:7" ht="14.25">
      <c r="B81" s="11" t="s">
        <v>9</v>
      </c>
      <c r="C81" s="69">
        <v>103.73</v>
      </c>
      <c r="D81" s="69">
        <v>102.63</v>
      </c>
      <c r="E81" s="69">
        <v>101.79</v>
      </c>
      <c r="F81" s="69">
        <v>109.17</v>
      </c>
      <c r="G81" s="70">
        <v>102.11253300832826</v>
      </c>
    </row>
    <row r="82" spans="2:7" ht="14.25">
      <c r="B82" s="11" t="s">
        <v>10</v>
      </c>
      <c r="C82" s="69">
        <v>100</v>
      </c>
      <c r="D82" s="69">
        <v>100</v>
      </c>
      <c r="E82" s="69">
        <v>100</v>
      </c>
      <c r="F82" s="69">
        <v>100</v>
      </c>
      <c r="G82" s="70">
        <v>100</v>
      </c>
    </row>
    <row r="83" spans="2:7" ht="14.25">
      <c r="B83" s="11" t="s">
        <v>11</v>
      </c>
      <c r="C83" s="69">
        <v>100.71</v>
      </c>
      <c r="D83" s="69">
        <v>98.68</v>
      </c>
      <c r="E83" s="69">
        <v>99.91</v>
      </c>
      <c r="F83" s="69">
        <v>100.18</v>
      </c>
      <c r="G83" s="70">
        <v>99.4921795653057</v>
      </c>
    </row>
    <row r="84" spans="2:7" ht="14.25">
      <c r="B84" s="11" t="s">
        <v>28</v>
      </c>
      <c r="C84" s="69">
        <v>100.22</v>
      </c>
      <c r="D84" s="69">
        <v>96.26</v>
      </c>
      <c r="E84" s="69">
        <v>98.94</v>
      </c>
      <c r="F84" s="69">
        <v>96.85</v>
      </c>
      <c r="G84" s="70">
        <v>104.61100954702417</v>
      </c>
    </row>
    <row r="85" spans="2:7" ht="14.25">
      <c r="B85" s="11" t="s">
        <v>29</v>
      </c>
      <c r="C85" s="69">
        <v>99.09</v>
      </c>
      <c r="D85" s="69">
        <v>94.12</v>
      </c>
      <c r="E85" s="69">
        <v>97.98</v>
      </c>
      <c r="F85" s="69">
        <v>93.45</v>
      </c>
      <c r="G85" s="70">
        <v>105.11882998171846</v>
      </c>
    </row>
    <row r="86" spans="2:7" ht="14.25">
      <c r="B86" s="11" t="s">
        <v>100</v>
      </c>
      <c r="C86" s="69">
        <v>99.59</v>
      </c>
      <c r="D86" s="69">
        <v>93.97</v>
      </c>
      <c r="E86" s="69">
        <v>97.76</v>
      </c>
      <c r="F86" s="69">
        <v>94.09</v>
      </c>
      <c r="G86" s="70">
        <v>106.78448100751575</v>
      </c>
    </row>
    <row r="87" spans="2:7" ht="14.25">
      <c r="B87" s="11" t="s">
        <v>161</v>
      </c>
      <c r="C87" s="69">
        <v>100.63</v>
      </c>
      <c r="D87" s="69">
        <v>94.76</v>
      </c>
      <c r="E87" s="69">
        <v>99.61</v>
      </c>
      <c r="F87" s="69">
        <v>96.11</v>
      </c>
      <c r="G87" s="70">
        <v>109.05951655494617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I56"/>
  <sheetViews>
    <sheetView showGridLines="0" workbookViewId="0" topLeftCell="A1">
      <selection activeCell="C33" sqref="C33"/>
    </sheetView>
  </sheetViews>
  <sheetFormatPr defaultColWidth="8.25390625" defaultRowHeight="14.25"/>
  <cols>
    <col min="1" max="1" width="9.00390625" style="46" customWidth="1"/>
    <col min="2" max="2" width="25.125" style="46" customWidth="1"/>
    <col min="3" max="9" width="10.625" style="46" customWidth="1"/>
    <col min="10" max="10" width="13.125" style="46" customWidth="1"/>
    <col min="11" max="13" width="8.25390625" style="46" customWidth="1"/>
    <col min="14" max="14" width="8.375" style="46" customWidth="1"/>
    <col min="15" max="42" width="8.625" style="46" bestFit="1" customWidth="1"/>
    <col min="43" max="16384" width="8.25390625" style="46" customWidth="1"/>
  </cols>
  <sheetData>
    <row r="2" ht="14.25">
      <c r="B2" s="53" t="s">
        <v>514</v>
      </c>
    </row>
    <row r="3" ht="14.25">
      <c r="B3" s="54" t="s">
        <v>123</v>
      </c>
    </row>
    <row r="4" ht="14.25">
      <c r="B4" s="55"/>
    </row>
    <row r="5" spans="2:9" ht="14.25">
      <c r="B5" s="56"/>
      <c r="C5" s="64">
        <v>2000</v>
      </c>
      <c r="D5" s="64">
        <v>2005</v>
      </c>
      <c r="E5" s="64">
        <v>2010</v>
      </c>
      <c r="F5" s="64">
        <v>2011</v>
      </c>
      <c r="G5" s="64">
        <v>2012</v>
      </c>
      <c r="H5" s="57">
        <v>2013</v>
      </c>
      <c r="I5" s="57">
        <v>2014</v>
      </c>
    </row>
    <row r="6" spans="2:9" ht="14.25">
      <c r="B6" s="243" t="s">
        <v>26</v>
      </c>
      <c r="C6" s="244">
        <v>8926.04801</v>
      </c>
      <c r="D6" s="244">
        <v>10427.40829</v>
      </c>
      <c r="E6" s="244">
        <v>9532.63933</v>
      </c>
      <c r="F6" s="244">
        <v>9767.05178</v>
      </c>
      <c r="G6" s="244">
        <v>9421.309630000002</v>
      </c>
      <c r="H6" s="244">
        <v>9208.96002</v>
      </c>
      <c r="I6" s="244">
        <v>9463.551730000001</v>
      </c>
    </row>
    <row r="7" spans="2:9" ht="14.25">
      <c r="B7" s="245" t="s">
        <v>121</v>
      </c>
      <c r="C7" s="246">
        <v>2583.2991</v>
      </c>
      <c r="D7" s="246">
        <v>2564.56444</v>
      </c>
      <c r="E7" s="246">
        <v>1827.32241</v>
      </c>
      <c r="F7" s="246">
        <v>1758.81435</v>
      </c>
      <c r="G7" s="246">
        <v>1618.9099899999997</v>
      </c>
      <c r="H7" s="246">
        <v>1414.32519</v>
      </c>
      <c r="I7" s="246">
        <v>1371.8566799999999</v>
      </c>
    </row>
    <row r="8" spans="2:9" ht="14.25">
      <c r="B8" s="241" t="s">
        <v>124</v>
      </c>
      <c r="C8" s="242">
        <v>467.33517</v>
      </c>
      <c r="D8" s="242">
        <v>427.05019</v>
      </c>
      <c r="E8" s="242">
        <v>269.07675</v>
      </c>
      <c r="F8" s="242">
        <v>298.54513000000003</v>
      </c>
      <c r="G8" s="242">
        <v>277.58687999999995</v>
      </c>
      <c r="H8" s="242">
        <v>231.64685999999998</v>
      </c>
      <c r="I8" s="242">
        <v>229.35802999999999</v>
      </c>
    </row>
    <row r="9" spans="2:9" ht="14.25">
      <c r="B9" s="58" t="s">
        <v>13</v>
      </c>
      <c r="C9" s="123">
        <v>30.38687</v>
      </c>
      <c r="D9" s="123">
        <v>24.66676</v>
      </c>
      <c r="E9" s="123">
        <v>10.12809</v>
      </c>
      <c r="F9" s="123">
        <v>10.68584</v>
      </c>
      <c r="G9" s="123">
        <v>9.720339999999998</v>
      </c>
      <c r="H9" s="123">
        <v>6.78325</v>
      </c>
      <c r="I9" s="123">
        <v>5.57781</v>
      </c>
    </row>
    <row r="10" spans="2:9" ht="14.25">
      <c r="B10" s="58" t="s">
        <v>125</v>
      </c>
      <c r="C10" s="123">
        <v>83.2524</v>
      </c>
      <c r="D10" s="123">
        <v>101.13403</v>
      </c>
      <c r="E10" s="123">
        <v>79.87256</v>
      </c>
      <c r="F10" s="123">
        <v>60.84829</v>
      </c>
      <c r="G10" s="123">
        <v>53.86997</v>
      </c>
      <c r="H10" s="123">
        <v>65.26785000000001</v>
      </c>
      <c r="I10" s="123">
        <v>64.77877000000001</v>
      </c>
    </row>
    <row r="11" spans="2:9" ht="14.25">
      <c r="B11" s="58" t="s">
        <v>126</v>
      </c>
      <c r="C11" s="123">
        <v>24.819869999999998</v>
      </c>
      <c r="D11" s="123">
        <v>69.4705</v>
      </c>
      <c r="E11" s="123">
        <v>57.93593</v>
      </c>
      <c r="F11" s="123">
        <v>56.471470000000004</v>
      </c>
      <c r="G11" s="123">
        <v>42.245470000000005</v>
      </c>
      <c r="H11" s="123">
        <v>42.73455</v>
      </c>
      <c r="I11" s="123">
        <v>32.04175</v>
      </c>
    </row>
    <row r="12" spans="2:9" ht="14.25">
      <c r="B12" s="58" t="s">
        <v>15</v>
      </c>
      <c r="C12" s="123">
        <v>204.18519</v>
      </c>
      <c r="D12" s="123">
        <v>269.90483</v>
      </c>
      <c r="E12" s="123">
        <v>168.54675</v>
      </c>
      <c r="F12" s="123">
        <v>161.84326000000001</v>
      </c>
      <c r="G12" s="123">
        <v>140.83846</v>
      </c>
      <c r="H12" s="123">
        <v>147.06243</v>
      </c>
      <c r="I12" s="123">
        <v>143.8466</v>
      </c>
    </row>
    <row r="13" spans="2:9" ht="14.25">
      <c r="B13" s="58" t="s">
        <v>127</v>
      </c>
      <c r="C13" s="123">
        <v>261.87074</v>
      </c>
      <c r="D13" s="123">
        <v>244.38548</v>
      </c>
      <c r="E13" s="123">
        <v>120.74706</v>
      </c>
      <c r="F13" s="123">
        <v>102.10910000000001</v>
      </c>
      <c r="G13" s="123">
        <v>100.19774000000001</v>
      </c>
      <c r="H13" s="123">
        <v>86.06826000000001</v>
      </c>
      <c r="I13" s="123">
        <v>94.49802000000003</v>
      </c>
    </row>
    <row r="14" spans="2:9" ht="14.25">
      <c r="B14" s="58" t="s">
        <v>18</v>
      </c>
      <c r="C14" s="123">
        <v>126.41076</v>
      </c>
      <c r="D14" s="123">
        <v>121.88177999999999</v>
      </c>
      <c r="E14" s="123">
        <v>50.26494</v>
      </c>
      <c r="F14" s="123">
        <v>50.3331</v>
      </c>
      <c r="G14" s="123">
        <v>41.972199999999994</v>
      </c>
      <c r="H14" s="123">
        <v>35.40382000000001</v>
      </c>
      <c r="I14" s="123">
        <v>34.83016000000001</v>
      </c>
    </row>
    <row r="15" spans="2:9" ht="14.25">
      <c r="B15" s="58" t="s">
        <v>21</v>
      </c>
      <c r="C15" s="123">
        <v>70.32106</v>
      </c>
      <c r="D15" s="123" t="s">
        <v>27</v>
      </c>
      <c r="E15" s="123">
        <v>2.2865100000000003</v>
      </c>
      <c r="F15" s="123">
        <v>16.16782</v>
      </c>
      <c r="G15" s="123">
        <v>10.956929999999998</v>
      </c>
      <c r="H15" s="123">
        <v>4.69912</v>
      </c>
      <c r="I15" s="123">
        <v>2.33187</v>
      </c>
    </row>
    <row r="16" spans="2:9" ht="14.25">
      <c r="B16" s="58" t="s">
        <v>128</v>
      </c>
      <c r="C16" s="123">
        <v>12.74901</v>
      </c>
      <c r="D16" s="123">
        <v>4.666180000000001</v>
      </c>
      <c r="E16" s="123">
        <v>2.26675</v>
      </c>
      <c r="F16" s="123">
        <v>2.40202</v>
      </c>
      <c r="G16" s="123">
        <v>3.4671099999999995</v>
      </c>
      <c r="H16" s="123">
        <v>2.9629499999999998</v>
      </c>
      <c r="I16" s="123">
        <v>4.09367</v>
      </c>
    </row>
    <row r="17" spans="2:9" ht="14.25">
      <c r="B17" s="58" t="s">
        <v>22</v>
      </c>
      <c r="C17" s="123">
        <v>2.7357</v>
      </c>
      <c r="D17" s="123">
        <v>5.4525500000000005</v>
      </c>
      <c r="E17" s="123">
        <v>7.63264</v>
      </c>
      <c r="F17" s="123">
        <v>4.7358199999999995</v>
      </c>
      <c r="G17" s="123">
        <v>4.33809</v>
      </c>
      <c r="H17" s="123">
        <v>2.2984100000000005</v>
      </c>
      <c r="I17" s="123">
        <v>2.04082</v>
      </c>
    </row>
    <row r="18" spans="2:9" ht="14.25">
      <c r="B18" s="58" t="s">
        <v>116</v>
      </c>
      <c r="C18" s="123">
        <v>587.9685999999999</v>
      </c>
      <c r="D18" s="123">
        <v>703.16016</v>
      </c>
      <c r="E18" s="123">
        <v>493.99451</v>
      </c>
      <c r="F18" s="123">
        <v>470.35595</v>
      </c>
      <c r="G18" s="123">
        <v>428.62439000000006</v>
      </c>
      <c r="H18" s="123">
        <v>363.78370000000007</v>
      </c>
      <c r="I18" s="123">
        <v>362.7792</v>
      </c>
    </row>
    <row r="19" spans="2:9" ht="14.25">
      <c r="B19" s="58" t="s">
        <v>19</v>
      </c>
      <c r="C19" s="123">
        <v>1.2812000000000001</v>
      </c>
      <c r="D19" s="123">
        <v>0.24522</v>
      </c>
      <c r="E19" s="123">
        <v>0.1674</v>
      </c>
      <c r="F19" s="123">
        <v>0.20789</v>
      </c>
      <c r="G19" s="123" t="s">
        <v>27</v>
      </c>
      <c r="H19" s="123">
        <v>0.17562000000000003</v>
      </c>
      <c r="I19" s="123">
        <v>0.26861</v>
      </c>
    </row>
    <row r="20" spans="2:9" ht="14.25">
      <c r="B20" s="58" t="s">
        <v>129</v>
      </c>
      <c r="C20" s="123">
        <v>557.6369599999999</v>
      </c>
      <c r="D20" s="123">
        <v>439.00755</v>
      </c>
      <c r="E20" s="123">
        <v>441.40134</v>
      </c>
      <c r="F20" s="123">
        <v>408.12259</v>
      </c>
      <c r="G20" s="123">
        <v>376.4022700000001</v>
      </c>
      <c r="H20" s="123">
        <v>316.47372</v>
      </c>
      <c r="I20" s="123">
        <v>310.87685000000005</v>
      </c>
    </row>
    <row r="21" spans="2:9" ht="14.25">
      <c r="B21" s="58" t="s">
        <v>130</v>
      </c>
      <c r="C21" s="123">
        <v>128.22389</v>
      </c>
      <c r="D21" s="123">
        <v>120.05528</v>
      </c>
      <c r="E21" s="123">
        <v>63.01435</v>
      </c>
      <c r="F21" s="123">
        <v>57.52485</v>
      </c>
      <c r="G21" s="123">
        <v>60.5961</v>
      </c>
      <c r="H21" s="123">
        <v>44.51661</v>
      </c>
      <c r="I21" s="123">
        <v>48.56528</v>
      </c>
    </row>
    <row r="22" spans="2:9" ht="14.25">
      <c r="B22" s="59" t="s">
        <v>25</v>
      </c>
      <c r="C22" s="124">
        <v>24.12168</v>
      </c>
      <c r="D22" s="124">
        <v>33.48393</v>
      </c>
      <c r="E22" s="124">
        <v>59.986830000000005</v>
      </c>
      <c r="F22" s="124">
        <v>58.46123</v>
      </c>
      <c r="G22" s="124">
        <v>68.09402</v>
      </c>
      <c r="H22" s="124">
        <v>64.44801</v>
      </c>
      <c r="I22" s="124">
        <v>35.96918000000001</v>
      </c>
    </row>
    <row r="24" spans="2:9" ht="33" customHeight="1">
      <c r="B24" s="277" t="s">
        <v>122</v>
      </c>
      <c r="C24" s="277"/>
      <c r="D24" s="277"/>
      <c r="E24" s="277"/>
      <c r="F24" s="277"/>
      <c r="G24" s="277"/>
      <c r="H24" s="277"/>
      <c r="I24" s="277"/>
    </row>
    <row r="25" ht="14.25">
      <c r="B25" s="60" t="s">
        <v>54</v>
      </c>
    </row>
    <row r="55" ht="14.25">
      <c r="B55" s="51" t="s">
        <v>145</v>
      </c>
    </row>
    <row r="56" ht="14.25">
      <c r="B56" s="46" t="s">
        <v>169</v>
      </c>
    </row>
  </sheetData>
  <mergeCells count="1">
    <mergeCell ref="B24:I24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B58"/>
  <sheetViews>
    <sheetView showGridLines="0" workbookViewId="0" topLeftCell="A1">
      <selection activeCell="C29" sqref="C29"/>
    </sheetView>
  </sheetViews>
  <sheetFormatPr defaultColWidth="9.00390625" defaultRowHeight="14.25"/>
  <cols>
    <col min="1" max="1" width="8.75390625" style="4" customWidth="1"/>
    <col min="2" max="2" width="25.125" style="4" customWidth="1"/>
    <col min="3" max="9" width="10.625" style="4" customWidth="1"/>
    <col min="10" max="14" width="9.125" style="4" bestFit="1" customWidth="1"/>
    <col min="15" max="15" width="9.875" style="4" bestFit="1" customWidth="1"/>
    <col min="16" max="17" width="9.125" style="4" bestFit="1" customWidth="1"/>
    <col min="18" max="18" width="10.625" style="4" bestFit="1" customWidth="1"/>
    <col min="19" max="19" width="9.875" style="4" customWidth="1"/>
    <col min="20" max="20" width="10.875" style="4" customWidth="1"/>
    <col min="21" max="21" width="11.375" style="4" customWidth="1"/>
    <col min="22" max="42" width="9.125" style="4" bestFit="1" customWidth="1"/>
    <col min="43" max="16384" width="9.00390625" style="4" customWidth="1"/>
  </cols>
  <sheetData>
    <row r="2" ht="14.25">
      <c r="B2" s="239" t="s">
        <v>515</v>
      </c>
    </row>
    <row r="3" spans="2:16" ht="14.25">
      <c r="B3" s="9" t="s">
        <v>123</v>
      </c>
      <c r="P3" s="77"/>
    </row>
    <row r="4" spans="2:16" ht="14.25">
      <c r="B4" s="232"/>
      <c r="P4" s="77"/>
    </row>
    <row r="5" spans="2:10" ht="14.25">
      <c r="B5" s="252"/>
      <c r="C5" s="252">
        <v>2000</v>
      </c>
      <c r="D5" s="252">
        <v>2005</v>
      </c>
      <c r="E5" s="252">
        <v>2010</v>
      </c>
      <c r="F5" s="252">
        <v>2011</v>
      </c>
      <c r="G5" s="252">
        <v>2012</v>
      </c>
      <c r="H5" s="252">
        <v>2013</v>
      </c>
      <c r="I5" s="252">
        <v>2014</v>
      </c>
      <c r="J5" s="77"/>
    </row>
    <row r="6" spans="2:10" ht="14.25">
      <c r="B6" s="247" t="s">
        <v>26</v>
      </c>
      <c r="C6" s="248">
        <v>1966.14043</v>
      </c>
      <c r="D6" s="248">
        <v>1856.31753</v>
      </c>
      <c r="E6" s="248">
        <v>1303.56657</v>
      </c>
      <c r="F6" s="248">
        <v>1268.3103</v>
      </c>
      <c r="G6" s="248">
        <v>897.09438</v>
      </c>
      <c r="H6" s="248">
        <v>786.4728100000001</v>
      </c>
      <c r="I6" s="248">
        <v>786.72771</v>
      </c>
      <c r="J6" s="77"/>
    </row>
    <row r="7" spans="2:10" ht="14.25">
      <c r="B7" s="245" t="s">
        <v>121</v>
      </c>
      <c r="C7" s="249">
        <v>1633.3211999999999</v>
      </c>
      <c r="D7" s="249">
        <v>1428.96671</v>
      </c>
      <c r="E7" s="249">
        <v>1011.91416</v>
      </c>
      <c r="F7" s="249">
        <v>1001.1358399999999</v>
      </c>
      <c r="G7" s="249">
        <v>690.5589399999999</v>
      </c>
      <c r="H7" s="249">
        <v>612.1430700000002</v>
      </c>
      <c r="I7" s="249">
        <v>618.03273</v>
      </c>
      <c r="J7" s="78"/>
    </row>
    <row r="8" spans="2:10" ht="14.25">
      <c r="B8" s="74" t="s">
        <v>12</v>
      </c>
      <c r="C8" s="118">
        <v>421.76590000000004</v>
      </c>
      <c r="D8" s="118">
        <v>384.1092</v>
      </c>
      <c r="E8" s="118">
        <v>252.95708</v>
      </c>
      <c r="F8" s="118">
        <v>277.89843</v>
      </c>
      <c r="G8" s="118">
        <v>204.60349000000002</v>
      </c>
      <c r="H8" s="118">
        <v>162.63340000000002</v>
      </c>
      <c r="I8" s="118">
        <v>159.96576000000002</v>
      </c>
      <c r="J8" s="79"/>
    </row>
    <row r="9" spans="2:10" ht="14.25">
      <c r="B9" s="75" t="s">
        <v>13</v>
      </c>
      <c r="C9" s="119">
        <v>29.52084</v>
      </c>
      <c r="D9" s="119">
        <v>22.30824</v>
      </c>
      <c r="E9" s="119">
        <v>9.81011</v>
      </c>
      <c r="F9" s="119">
        <v>10.34301</v>
      </c>
      <c r="G9" s="119">
        <v>9.225349999999999</v>
      </c>
      <c r="H9" s="118">
        <v>5.92579</v>
      </c>
      <c r="I9" s="118">
        <v>4.81555</v>
      </c>
      <c r="J9" s="79"/>
    </row>
    <row r="10" spans="2:10" ht="14.25">
      <c r="B10" s="75" t="s">
        <v>14</v>
      </c>
      <c r="C10" s="119">
        <v>68.21243</v>
      </c>
      <c r="D10" s="119">
        <v>89.01067</v>
      </c>
      <c r="E10" s="119">
        <v>55.72481</v>
      </c>
      <c r="F10" s="119">
        <v>54.228339999999996</v>
      </c>
      <c r="G10" s="119">
        <v>35.8585</v>
      </c>
      <c r="H10" s="118">
        <v>43.970060000000004</v>
      </c>
      <c r="I10" s="118">
        <v>48.78009999999999</v>
      </c>
      <c r="J10" s="79"/>
    </row>
    <row r="11" spans="2:10" ht="14.25">
      <c r="B11" s="75" t="s">
        <v>17</v>
      </c>
      <c r="C11" s="119">
        <v>201.8455</v>
      </c>
      <c r="D11" s="119">
        <v>195.29108</v>
      </c>
      <c r="E11" s="119">
        <v>103.79725</v>
      </c>
      <c r="F11" s="119">
        <v>87.79013</v>
      </c>
      <c r="G11" s="119">
        <v>69.35552</v>
      </c>
      <c r="H11" s="118">
        <v>57.33964</v>
      </c>
      <c r="I11" s="118">
        <v>65.27015</v>
      </c>
      <c r="J11" s="79"/>
    </row>
    <row r="12" spans="1:10" ht="14.25">
      <c r="A12" s="5"/>
      <c r="B12" s="75" t="s">
        <v>15</v>
      </c>
      <c r="C12" s="119">
        <v>18.63207</v>
      </c>
      <c r="D12" s="119">
        <v>60.21428</v>
      </c>
      <c r="E12" s="119">
        <v>47.59636</v>
      </c>
      <c r="F12" s="119">
        <v>51.096470000000004</v>
      </c>
      <c r="G12" s="119">
        <v>36.81074</v>
      </c>
      <c r="H12" s="118">
        <v>35.81443</v>
      </c>
      <c r="I12" s="118">
        <v>26.982889999999994</v>
      </c>
      <c r="J12" s="79"/>
    </row>
    <row r="13" spans="1:10" ht="14.25">
      <c r="A13" s="5"/>
      <c r="B13" s="75" t="s">
        <v>16</v>
      </c>
      <c r="C13" s="119">
        <v>195.89236</v>
      </c>
      <c r="D13" s="119">
        <v>225.97162</v>
      </c>
      <c r="E13" s="119">
        <v>161.57354</v>
      </c>
      <c r="F13" s="119">
        <v>158.23493</v>
      </c>
      <c r="G13" s="119">
        <v>54.61068000000001</v>
      </c>
      <c r="H13" s="118">
        <v>57.926010000000005</v>
      </c>
      <c r="I13" s="118">
        <v>53.42908</v>
      </c>
      <c r="J13" s="79"/>
    </row>
    <row r="14" spans="1:10" ht="14.25">
      <c r="A14" s="5"/>
      <c r="B14" s="75" t="s">
        <v>18</v>
      </c>
      <c r="C14" s="119">
        <v>102.02674</v>
      </c>
      <c r="D14" s="119">
        <v>85.39604</v>
      </c>
      <c r="E14" s="119">
        <v>35.146910000000005</v>
      </c>
      <c r="F14" s="119">
        <v>33.24271</v>
      </c>
      <c r="G14" s="119">
        <v>15.78425</v>
      </c>
      <c r="H14" s="118">
        <v>14.134100000000002</v>
      </c>
      <c r="I14" s="118">
        <v>14.35045</v>
      </c>
      <c r="J14" s="79"/>
    </row>
    <row r="15" spans="1:10" ht="14.25">
      <c r="A15" s="5"/>
      <c r="B15" s="75" t="s">
        <v>21</v>
      </c>
      <c r="C15" s="119">
        <v>0.27718</v>
      </c>
      <c r="D15" s="119">
        <v>1.60668</v>
      </c>
      <c r="E15" s="119">
        <v>2.53771</v>
      </c>
      <c r="F15" s="119">
        <v>1.20292</v>
      </c>
      <c r="G15" s="119">
        <v>1.69537</v>
      </c>
      <c r="H15" s="118">
        <v>1.3378</v>
      </c>
      <c r="I15" s="118">
        <v>1.76456</v>
      </c>
      <c r="J15" s="79"/>
    </row>
    <row r="16" spans="1:10" ht="14.25">
      <c r="A16" s="5"/>
      <c r="B16" s="75" t="s">
        <v>20</v>
      </c>
      <c r="C16" s="119">
        <v>0.06263</v>
      </c>
      <c r="D16" s="119">
        <v>0.052289999999999996</v>
      </c>
      <c r="E16" s="119">
        <v>0.32562</v>
      </c>
      <c r="F16" s="119">
        <v>0.19613999999999998</v>
      </c>
      <c r="G16" s="119">
        <v>0.46325</v>
      </c>
      <c r="H16" s="118">
        <v>0.6913800000000001</v>
      </c>
      <c r="I16" s="118">
        <v>1.8367800000000003</v>
      </c>
      <c r="J16" s="79"/>
    </row>
    <row r="17" spans="1:10" ht="14.25">
      <c r="A17" s="5"/>
      <c r="B17" s="75" t="s">
        <v>22</v>
      </c>
      <c r="C17" s="121">
        <v>122.81027</v>
      </c>
      <c r="D17" s="119">
        <v>88.79845</v>
      </c>
      <c r="E17" s="119">
        <v>107.34864</v>
      </c>
      <c r="F17" s="119">
        <v>102.67554</v>
      </c>
      <c r="G17" s="119">
        <v>85.85094000000001</v>
      </c>
      <c r="H17" s="118">
        <v>80.12421000000002</v>
      </c>
      <c r="I17" s="118">
        <v>83.91350999999999</v>
      </c>
      <c r="J17" s="79"/>
    </row>
    <row r="18" spans="1:10" ht="14.25">
      <c r="A18" s="5"/>
      <c r="B18" s="75" t="s">
        <v>116</v>
      </c>
      <c r="C18" s="119">
        <v>0.10729999999999999</v>
      </c>
      <c r="D18" s="119">
        <v>0.03692</v>
      </c>
      <c r="E18" s="119">
        <v>0.061829999999999996</v>
      </c>
      <c r="F18" s="119">
        <v>0.01627</v>
      </c>
      <c r="G18" s="119">
        <v>0</v>
      </c>
      <c r="H18" s="118">
        <v>0.03121</v>
      </c>
      <c r="I18" s="118">
        <v>0.25291</v>
      </c>
      <c r="J18" s="79"/>
    </row>
    <row r="19" spans="1:10" ht="14.25">
      <c r="A19" s="5"/>
      <c r="B19" s="75" t="s">
        <v>19</v>
      </c>
      <c r="C19" s="118">
        <v>61.21527</v>
      </c>
      <c r="D19" s="119" t="s">
        <v>27</v>
      </c>
      <c r="E19" s="119">
        <v>1.23254</v>
      </c>
      <c r="F19" s="119">
        <v>5.55582</v>
      </c>
      <c r="G19" s="119">
        <v>5.55834</v>
      </c>
      <c r="H19" s="118">
        <v>2.5164100000000005</v>
      </c>
      <c r="I19" s="118">
        <v>2.1987200000000002</v>
      </c>
      <c r="J19" s="79"/>
    </row>
    <row r="20" spans="1:10" ht="14.25">
      <c r="A20" s="5"/>
      <c r="B20" s="75" t="s">
        <v>23</v>
      </c>
      <c r="C20" s="119">
        <v>390.87435999999997</v>
      </c>
      <c r="D20" s="119">
        <v>258.29037</v>
      </c>
      <c r="E20" s="119">
        <v>228.7139</v>
      </c>
      <c r="F20" s="119">
        <v>213.85643</v>
      </c>
      <c r="G20" s="119">
        <v>165.0389</v>
      </c>
      <c r="H20" s="118">
        <v>147.44739</v>
      </c>
      <c r="I20" s="118">
        <v>151.35178999999997</v>
      </c>
      <c r="J20" s="79"/>
    </row>
    <row r="21" spans="2:10" ht="14.25">
      <c r="B21" s="116" t="s">
        <v>24</v>
      </c>
      <c r="C21" s="121">
        <v>19.88745</v>
      </c>
      <c r="D21" s="121">
        <v>17.44251</v>
      </c>
      <c r="E21" s="121">
        <v>4.77196</v>
      </c>
      <c r="F21" s="121">
        <v>4.06035</v>
      </c>
      <c r="G21" s="121">
        <v>5.24477</v>
      </c>
      <c r="H21" s="120">
        <v>1.36954</v>
      </c>
      <c r="I21" s="120">
        <v>1.82351</v>
      </c>
      <c r="J21" s="79"/>
    </row>
    <row r="22" spans="2:10" ht="14.25">
      <c r="B22" s="230" t="s">
        <v>25</v>
      </c>
      <c r="C22" s="231">
        <v>0.19088999999999998</v>
      </c>
      <c r="D22" s="231">
        <v>0.43837</v>
      </c>
      <c r="E22" s="231">
        <v>0.31589</v>
      </c>
      <c r="F22" s="231">
        <v>0.73834</v>
      </c>
      <c r="G22" s="231">
        <v>0.45885</v>
      </c>
      <c r="H22" s="231">
        <v>0.88169</v>
      </c>
      <c r="I22" s="231">
        <v>1.29701</v>
      </c>
      <c r="J22" s="79"/>
    </row>
    <row r="23" spans="3:9" ht="14.25">
      <c r="C23" s="122"/>
      <c r="D23" s="122"/>
      <c r="E23" s="122"/>
      <c r="F23" s="122"/>
      <c r="G23" s="122"/>
      <c r="H23" s="122"/>
      <c r="I23" s="122"/>
    </row>
    <row r="24" spans="2:15" ht="36" customHeight="1">
      <c r="B24" s="277" t="s">
        <v>122</v>
      </c>
      <c r="C24" s="277"/>
      <c r="D24" s="277"/>
      <c r="E24" s="277"/>
      <c r="F24" s="277"/>
      <c r="G24" s="277"/>
      <c r="H24" s="277"/>
      <c r="I24" s="277"/>
      <c r="J24" s="117"/>
      <c r="K24" s="117"/>
      <c r="L24" s="117"/>
      <c r="M24" s="117"/>
      <c r="N24" s="117"/>
      <c r="O24" s="117"/>
    </row>
    <row r="25" ht="14.25">
      <c r="B25" s="4" t="s">
        <v>136</v>
      </c>
    </row>
    <row r="55" ht="14.25">
      <c r="B55" s="115" t="s">
        <v>145</v>
      </c>
    </row>
    <row r="56" ht="14.25">
      <c r="B56" s="4" t="s">
        <v>165</v>
      </c>
    </row>
    <row r="57" spans="7:28" ht="14.25"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</row>
    <row r="58" spans="7:28" ht="14.25"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</row>
  </sheetData>
  <mergeCells count="1">
    <mergeCell ref="B24:I24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R63"/>
  <sheetViews>
    <sheetView showGridLines="0" workbookViewId="0" topLeftCell="A1">
      <selection activeCell="F33" sqref="F33"/>
    </sheetView>
  </sheetViews>
  <sheetFormatPr defaultColWidth="8.25390625" defaultRowHeight="14.25"/>
  <cols>
    <col min="1" max="1" width="9.00390625" style="46" customWidth="1"/>
    <col min="2" max="2" width="25.50390625" style="46" customWidth="1"/>
    <col min="3" max="13" width="8.25390625" style="46" customWidth="1"/>
    <col min="14" max="14" width="8.375" style="46" customWidth="1"/>
    <col min="15" max="16384" width="8.25390625" style="46" customWidth="1"/>
  </cols>
  <sheetData>
    <row r="2" ht="14.25">
      <c r="B2" s="53" t="s">
        <v>516</v>
      </c>
    </row>
    <row r="3" ht="14.25">
      <c r="B3" s="54" t="s">
        <v>123</v>
      </c>
    </row>
    <row r="4" ht="14.25">
      <c r="B4" s="55"/>
    </row>
    <row r="5" spans="2:13" s="18" customFormat="1" ht="14.25">
      <c r="B5" s="53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2:13" s="18" customFormat="1" ht="14.25"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2:13" s="18" customFormat="1" ht="14.25"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2:13" s="18" customFormat="1" ht="14.25"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2:13" s="18" customFormat="1" ht="14.25"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2:13" s="18" customFormat="1" ht="14.25"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2:13" s="18" customFormat="1" ht="14.25"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2:13" s="18" customFormat="1" ht="14.25"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2:13" s="18" customFormat="1" ht="14.25"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2:13" s="18" customFormat="1" ht="14.25"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2:13" s="18" customFormat="1" ht="14.25"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2:13" s="18" customFormat="1" ht="14.25"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2:13" s="18" customFormat="1" ht="14.25"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2:13" s="18" customFormat="1" ht="14.25"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2:13" s="18" customFormat="1" ht="14.25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2:13" s="18" customFormat="1" ht="14.25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2:13" s="18" customFormat="1" ht="14.25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2:13" s="18" customFormat="1" ht="14.25"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44" ht="14.25">
      <c r="B44" s="60" t="s">
        <v>54</v>
      </c>
    </row>
    <row r="55" ht="14.25">
      <c r="B55" s="115" t="s">
        <v>145</v>
      </c>
    </row>
    <row r="56" ht="14.25">
      <c r="B56" s="4" t="s">
        <v>166</v>
      </c>
    </row>
    <row r="57" ht="14.25">
      <c r="B57" s="4"/>
    </row>
    <row r="58" ht="14.25">
      <c r="B58" s="4"/>
    </row>
    <row r="60" spans="2:17" ht="14.25">
      <c r="B60" s="80"/>
      <c r="C60" s="80" t="s">
        <v>0</v>
      </c>
      <c r="D60" s="80" t="s">
        <v>1</v>
      </c>
      <c r="E60" s="80" t="s">
        <v>2</v>
      </c>
      <c r="F60" s="80" t="s">
        <v>3</v>
      </c>
      <c r="G60" s="80" t="s">
        <v>4</v>
      </c>
      <c r="H60" s="80" t="s">
        <v>5</v>
      </c>
      <c r="I60" s="80" t="s">
        <v>6</v>
      </c>
      <c r="J60" s="80" t="s">
        <v>7</v>
      </c>
      <c r="K60" s="80" t="s">
        <v>8</v>
      </c>
      <c r="L60" s="80" t="s">
        <v>9</v>
      </c>
      <c r="M60" s="80" t="s">
        <v>10</v>
      </c>
      <c r="N60" s="80" t="s">
        <v>11</v>
      </c>
      <c r="O60" s="80" t="s">
        <v>28</v>
      </c>
      <c r="P60" s="80" t="s">
        <v>29</v>
      </c>
      <c r="Q60" s="80" t="s">
        <v>100</v>
      </c>
    </row>
    <row r="61" spans="2:18" ht="14.25">
      <c r="B61" s="80" t="s">
        <v>131</v>
      </c>
      <c r="C61" s="86">
        <v>1633.3211999999999</v>
      </c>
      <c r="D61" s="86">
        <v>1513.46776</v>
      </c>
      <c r="E61" s="86">
        <v>1385.12933</v>
      </c>
      <c r="F61" s="86">
        <v>1325.03447</v>
      </c>
      <c r="G61" s="86">
        <v>1355.23774</v>
      </c>
      <c r="H61" s="86">
        <v>1428.96671</v>
      </c>
      <c r="I61" s="86">
        <v>1421.3910700000001</v>
      </c>
      <c r="J61" s="86">
        <v>1614.47302</v>
      </c>
      <c r="K61" s="86">
        <v>1467.21067</v>
      </c>
      <c r="L61" s="86">
        <v>916.53437</v>
      </c>
      <c r="M61" s="86">
        <v>1011.91416</v>
      </c>
      <c r="N61" s="86">
        <v>1001.1358399999999</v>
      </c>
      <c r="O61" s="86">
        <v>690.55876</v>
      </c>
      <c r="P61" s="86">
        <v>612.1430799999999</v>
      </c>
      <c r="Q61" s="86">
        <v>618.03273</v>
      </c>
      <c r="R61" s="46">
        <v>0.7855738677362718</v>
      </c>
    </row>
    <row r="62" spans="2:17" ht="14.25">
      <c r="B62" s="81" t="s">
        <v>40</v>
      </c>
      <c r="C62" s="86">
        <v>332.81923000000006</v>
      </c>
      <c r="D62" s="86">
        <v>351.49639</v>
      </c>
      <c r="E62" s="86">
        <v>310.50666</v>
      </c>
      <c r="F62" s="86">
        <v>321.21380999999997</v>
      </c>
      <c r="G62" s="86">
        <v>373.54224</v>
      </c>
      <c r="H62" s="86">
        <v>427.3508200000001</v>
      </c>
      <c r="I62" s="86">
        <v>406.4163599999997</v>
      </c>
      <c r="J62" s="86">
        <v>688.2193700000003</v>
      </c>
      <c r="K62" s="86">
        <v>494.85409000000004</v>
      </c>
      <c r="L62" s="86">
        <v>261.2833199999999</v>
      </c>
      <c r="M62" s="86">
        <v>291.6524099999999</v>
      </c>
      <c r="N62" s="86">
        <v>267.1744600000002</v>
      </c>
      <c r="O62" s="86">
        <v>206.5354400000001</v>
      </c>
      <c r="P62" s="86">
        <v>174.3297399999999</v>
      </c>
      <c r="Q62" s="86">
        <v>168.69498</v>
      </c>
    </row>
    <row r="63" spans="2:17" ht="14.25">
      <c r="B63" s="48"/>
      <c r="Q63" s="49">
        <v>786.72771</v>
      </c>
    </row>
  </sheetData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MARTINS Carla</cp:lastModifiedBy>
  <cp:lastPrinted>2014-12-15T11:27:38Z</cp:lastPrinted>
  <dcterms:created xsi:type="dcterms:W3CDTF">2014-10-17T23:51:07Z</dcterms:created>
  <dcterms:modified xsi:type="dcterms:W3CDTF">2016-11-21T09:46:17Z</dcterms:modified>
  <cp:category/>
  <cp:version/>
  <cp:contentType/>
  <cp:contentStatus/>
</cp:coreProperties>
</file>