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" yWindow="75" windowWidth="13995" windowHeight="14190" tabRatio="713"/>
  </bookViews>
  <sheets>
    <sheet name="Graphique 1" sheetId="21" r:id="rId1"/>
    <sheet name="Graphique 2" sheetId="22" r:id="rId2"/>
    <sheet name="Graphique 3" sheetId="16" r:id="rId3"/>
    <sheet name="Graphique 4" sheetId="15" r:id="rId4"/>
    <sheet name="Tableau 1" sheetId="5" r:id="rId5"/>
    <sheet name="Tableau 2" sheetId="17" r:id="rId6"/>
    <sheet name="Graphique 5" sheetId="13" r:id="rId7"/>
    <sheet name="Tableau 3" sheetId="18" r:id="rId8"/>
    <sheet name="Tableau 4" sheetId="19" r:id="rId9"/>
    <sheet name="Tableau 5" sheetId="20" r:id="rId10"/>
    <sheet name="Graphique 6" sheetId="14" r:id="rId11"/>
  </sheets>
  <externalReferences>
    <externalReference r:id="rId12"/>
    <externalReference r:id="rId13"/>
  </externalReferences>
  <definedNames>
    <definedName name="ChosenCountry">[1]Cover!$H$116</definedName>
    <definedName name="ChosenUnit">[1]Cover!$Q$119</definedName>
    <definedName name="ChosenYear">[1]Cover!$H$131</definedName>
    <definedName name="dAVFSDV">[2]Cover!$H$116</definedName>
    <definedName name="UnitFactor">[1]Cover!$Q$121</definedName>
    <definedName name="UnitList">[1]Cover!$Q$116:$Q$117</definedName>
  </definedNames>
  <calcPr calcId="145621"/>
</workbook>
</file>

<file path=xl/calcChain.xml><?xml version="1.0" encoding="utf-8"?>
<calcChain xmlns="http://schemas.openxmlformats.org/spreadsheetml/2006/main">
  <c r="Q17" i="13" l="1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S44" i="17" l="1"/>
  <c r="R44" i="17"/>
  <c r="Q44" i="17"/>
  <c r="S43" i="17"/>
  <c r="R43" i="17"/>
  <c r="Q43" i="17"/>
  <c r="S42" i="17"/>
  <c r="R42" i="17"/>
  <c r="Q42" i="17"/>
  <c r="S41" i="17"/>
  <c r="R41" i="17"/>
  <c r="Q41" i="17"/>
  <c r="S40" i="17"/>
  <c r="R40" i="17"/>
  <c r="Q40" i="17"/>
  <c r="S39" i="17"/>
  <c r="R39" i="17"/>
  <c r="Q39" i="17"/>
  <c r="S38" i="17"/>
  <c r="R38" i="17"/>
  <c r="Q38" i="17"/>
  <c r="S37" i="17"/>
  <c r="R37" i="17"/>
  <c r="Q37" i="17"/>
  <c r="S36" i="17"/>
  <c r="R36" i="17"/>
  <c r="Q36" i="17"/>
  <c r="S35" i="17"/>
  <c r="R35" i="17"/>
  <c r="Q35" i="17"/>
  <c r="S34" i="17"/>
  <c r="R34" i="17"/>
  <c r="Q34" i="17"/>
  <c r="S33" i="17"/>
  <c r="R33" i="17"/>
  <c r="Q33" i="17"/>
  <c r="S32" i="17"/>
  <c r="R32" i="17"/>
  <c r="Q32" i="17"/>
  <c r="S31" i="17"/>
  <c r="R31" i="17"/>
  <c r="Q31" i="17"/>
  <c r="S30" i="17"/>
  <c r="R30" i="17"/>
  <c r="Q30" i="17"/>
  <c r="S29" i="17"/>
  <c r="R29" i="17"/>
  <c r="Q29" i="17"/>
  <c r="S28" i="17"/>
  <c r="R28" i="17"/>
  <c r="Q28" i="17"/>
  <c r="S27" i="17"/>
  <c r="R27" i="17"/>
  <c r="Q27" i="17"/>
  <c r="S26" i="17"/>
  <c r="R26" i="17"/>
  <c r="Q26" i="17"/>
  <c r="S25" i="17"/>
  <c r="R25" i="17"/>
  <c r="Q25" i="17"/>
  <c r="S24" i="17"/>
  <c r="R24" i="17"/>
  <c r="Q24" i="17"/>
  <c r="S23" i="17"/>
  <c r="R23" i="17"/>
  <c r="Q23" i="17"/>
  <c r="S22" i="17"/>
  <c r="R22" i="17"/>
  <c r="Q22" i="17"/>
  <c r="S21" i="17"/>
  <c r="R21" i="17"/>
  <c r="Q21" i="17"/>
  <c r="S20" i="17"/>
  <c r="R20" i="17"/>
  <c r="Q20" i="17"/>
  <c r="S19" i="17"/>
  <c r="R19" i="17"/>
  <c r="Q19" i="17"/>
  <c r="S18" i="17"/>
  <c r="R18" i="17"/>
  <c r="Q18" i="17"/>
  <c r="S17" i="17"/>
  <c r="R17" i="17"/>
  <c r="Q17" i="17"/>
  <c r="S16" i="17"/>
  <c r="R16" i="17"/>
  <c r="Q16" i="17"/>
  <c r="S15" i="17"/>
  <c r="R15" i="17"/>
  <c r="Q15" i="17"/>
  <c r="S14" i="17"/>
  <c r="R14" i="17"/>
  <c r="Q14" i="17"/>
  <c r="S13" i="17"/>
  <c r="R13" i="17"/>
  <c r="Q13" i="17"/>
  <c r="S12" i="17"/>
  <c r="R12" i="17"/>
  <c r="Q12" i="17"/>
  <c r="S11" i="17"/>
  <c r="R11" i="17"/>
  <c r="Q11" i="17"/>
</calcChain>
</file>

<file path=xl/sharedStrings.xml><?xml version="1.0" encoding="utf-8"?>
<sst xmlns="http://schemas.openxmlformats.org/spreadsheetml/2006/main" count="337" uniqueCount="124">
  <si>
    <t>:</t>
  </si>
  <si>
    <t>France</t>
  </si>
  <si>
    <t>Luxembourg</t>
  </si>
  <si>
    <t>Portugal</t>
  </si>
  <si>
    <t>http://appsso.eurostat.ec.europa.eu/nui/show.do?query=BOOKMARK_DS-368586_QID_-4F935188_UID_-3F171EB0&amp;layout=TIME,C,X,0;PRODUCT,L,X,1;GEO,L,Y,0;UNIT,C,Z,0;INDIC_NRG,L,Z,1;INDICATORS,C,Z,2;&amp;zSelection=DS-368586UNIT,KTOE;DS-368586INDICATORS,OBS_FLAG;DS-368586INDIC_NRG,B_100900;&amp;rankName1=UNIT_1_2_-1_2&amp;rankName2=INDICATORS_1_2_-1_2&amp;rankName3=INDIC-NRG_1_2_-1_2&amp;rankName4=TIME_1_0_0_0&amp;rankName5=PRODUCT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</si>
  <si>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-053524_QID_3E9C3287_UID_-3F171EB0&amp;layout=TIME,C,X,0;GEO,L,Y,0;UNIT,C,Z,0;PRODUCT,L,Z,1;INDIC_NRG,L,Z,2;INDICATORS,C,Z,3;&amp;zSelection=DS-053524INDIC_NRG,B_100900;DS-053524INDICATORS,OBS_FLAG;DS-053524PRODUCT,0000;DS-053524UNIT,KTOE;&amp;rankName1=UNIT_1_2_-1_2&amp;rankName2=INDICATORS_1_2_-1_2&amp;rankName3=PRODUCT_1_2_-1_2&amp;rankName4=INDIC-NRG_1_2_-1_2&amp;rankName5=TIME_1_0_0_0&amp;rankName6=GEO_1_2_0_1&amp;sortC=ASC_-1_FIRST&amp;rStp=&amp;cStp=&amp;rDCh=&amp;cDCh=&amp;rDM=true&amp;cDM=true&amp;footnes=false&amp;empty=false&amp;wai=false&amp;time_mode=ROLLING&amp;time_most_recent=false&amp;lang=EN&amp;cfo=%23%23%23.%23%23%23%2C%23%23%23</t>
  </si>
  <si>
    <t>Bookmarks:</t>
  </si>
  <si>
    <t>http://appsso.eurostat.ec.europa.eu/nui/show.do?query=BOOKMARK_DS-053532_QID_50C1C86F_UID_-3F171EB0&amp;layout=TIME,C,X,0;INDIC_NRG,L,Y,0;UNIT,L,Z,0;PRODUCT,L,Z,1;GEO,L,Z,2;INDICATORS,C,Z,3;&amp;zSelection=DS-053532PRODUCT,6000;DS-053532UNIT,GWH;DS-053532GEO,EU28;DS-053532INDICATORS,OBS_FLAG;&amp;rankName1=UNIT_1_2_-1_2&amp;rankName2=GEO_1_2_-1_2&amp;rankName3=INDICATORS_1_2_-1_2&amp;rankName4=PRODUCT_1_2_-1_2&amp;rankName5=TIME_1_0_0_0&amp;rankName6=INDIC-NRG_1_0_0_1&amp;sortR=ASC_-1_FIRST&amp;sortC=ASC_-1_FIRST&amp;rStp=&amp;cStp=&amp;rDCh=&amp;cDCh=&amp;rDM=true&amp;cDM=true&amp;footnes=false&amp;empty=false&amp;wai=false&amp;time_mode=ROLLING&amp;time_most_recent=true&amp;lang=EN&amp;cfo=%23%23%23.%23%23%23%2C%23%23%23</t>
  </si>
  <si>
    <t>Bookmark:</t>
  </si>
  <si>
    <t>http://appsso.eurostat.ec.europa.eu/nui/show.do?query=BOOKMARK_DS-386726_QID_-2E452059_UID_-3F171EB0&amp;layout=TIME,C,X,0;PRODUCT,L,Y,0;UNIT,L,Z,0;GEO,L,Z,1;INDIC_EN,L,Z,2;INDICATORS,C,Z,3;&amp;zSelection=DS-386726GEO,EU28;DS-386726INDIC_EN,B_100100;DS-386726INDICATORS,OBS_FLAG;DS-386726UNIT,KTOE;&amp;rankName1=UNIT_1_2_-1_2&amp;rankName2=INDICATORS_1_2_-1_2&amp;rankName3=INDIC-EN_1_2_-1_2&amp;rankName4=GEO_1_2_0_1&amp;rankName5=TIME_1_0_0_0&amp;rankName6=PRODUCT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</si>
  <si>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-465368_QID_2BB5A1F0_UID_-3F171EB0&amp;layout=TIME,C,X,0;PRODUCT,L,Y,0;UNIT,L,Z,0;INDIC_NRG,L,Z,1;GEO,L,Z,2;INDICATORS,C,Z,3;&amp;zSelection=DS-465368GEO,EU28;DS-465368UNIT,KTOE;DS-465368INDIC_NRG,B_100900;DS-465368INDICATORS,OBS_FLAG;&amp;rankName1=UNIT_1_2_-1_2&amp;rankName2=INDICATORS_1_2_-1_2&amp;rankName3=GEO_1_2_0_1&amp;rankName4=INDIC-NRG_1_2_0_1&amp;rankName5=TIME_1_0_0_0&amp;rankName6=PRODUCT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</si>
  <si>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-465368_QID_665523B7_UID_-3F171EB0&amp;layout=TIME,C,X,0;PRODUCT,L,Y,0;UNIT,L,Z,0;INDIC_NRG,L,Z,1;GEO,L,Z,2;INDICATORS,C,Z,3;&amp;zSelection=DS-465368GEO,EU28;DS-465368UNIT,KTOE;DS-465368INDIC_NRG,B_100900;DS-465368INDICATORS,OBS_FLAG;&amp;rankName1=UNIT_1_2_-1_2&amp;rankName2=INDICATORS_1_2_-1_2&amp;rankName3=GEO_1_2_0_1&amp;rankName4=INDIC-NRG_1_2_0_1&amp;rankName5=TIME_1_0_0_0&amp;rankName6=PRODUCT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</si>
  <si>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-253950_QID_-7A8FB502_UID_-3F171EB0&amp;layout=TIME,C,X,0;GEO,L,Y,0;UNIT,L,Z,0;INDIC_EN,L,Z,1;INDICATORS,C,Z,2;&amp;zSelection=DS-253950UNIT,PC;DS-253950INDICATORS,OBS_FLAG;DS-253950INDIC_EN,119800;&amp;rankName1=UNIT_1_2_-1_2&amp;rankName2=INDICATORS_1_2_-1_2&amp;rankName3=INDIC-EN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</si>
  <si>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-253950_QID_D9CBEC4_UID_-3F171EB0&amp;layout=TIME,C,X,0;GEO,L,Y,0;UNIT,L,Z,0;INDIC_EN,L,Z,1;INDICATORS,C,Z,2;&amp;zSelection=DS-253950UNIT,PC;DS-253950INDICATORS,OBS_FLAG;DS-253950INDIC_EN,119800;&amp;rankName1=UNIT_1_2_-1_2&amp;rankName2=INDICATORS_1_2_-1_2&amp;rankName3=INDIC-EN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</si>
  <si>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-253950_QID_-32C658E9_UID_-3F171EB0&amp;layout=TIME,C,X,0;GEO,L,Y,0;UNIT,L,Z,0;INDIC_EN,L,Z,1;INDICATORS,C,Z,2;&amp;zSelection=DS-253950UNIT,PC;DS-253950INDICATORS,OBS_FLAG;DS-253950INDIC_EN,119820;&amp;rankName1=UNIT_1_2_-1_2&amp;rankName2=INDICATORS_1_2_-1_2&amp;rankName3=INDIC-EN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</si>
  <si>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-253950_QID_4A1372B7_UID_-3F171EB0&amp;layout=TIME,C,X,0;GEO,L,Y,0;UNIT,L,Z,0;INDIC_EN,L,Z,1;INDICATORS,C,Z,2;&amp;zSelection=DS-253950UNIT,PC;DS-253950INDICATORS,OBS_FLAG;DS-253950INDIC_EN,119830;&amp;rankName1=UNIT_1_2_-1_2&amp;rankName2=INDICATORS_1_2_-1_2&amp;rankName3=INDIC-EN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</si>
  <si>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(Mtoe)</t>
  </si>
  <si>
    <t>(%)</t>
  </si>
  <si>
    <t>(TWh)</t>
  </si>
  <si>
    <t>Table 2: Share of energy from renewable sources in gross final consumption of energy, 2004-2016</t>
  </si>
  <si>
    <t>Table 4: Share of renewable energy sources in heating and cooling, 2004-2016</t>
  </si>
  <si>
    <t>Table 5: Share of renewable energy sources in transport, 2004-2016</t>
  </si>
  <si>
    <t>Table 3: Share of electricity from renewable sources in gross electricity consumption,2004-2016</t>
  </si>
  <si>
    <t>Figure 1: Share of energy from renewable sources, 2004 and 2016</t>
  </si>
  <si>
    <t>Figure 5: Gross electricity generation from renewable sources, EU-28, 1990-2016</t>
  </si>
  <si>
    <t>Figure 6: Primary production of liquid biofuels, EU-28, 1990-2016</t>
  </si>
  <si>
    <t>Figure 3: Primary production of energy from renewable sources, EU-28, 1990-2016</t>
  </si>
  <si>
    <t>Figure 2: Share of renewable energy sources in transport, 2016</t>
  </si>
  <si>
    <t>L'énergie</t>
  </si>
  <si>
    <t>Les énergies renouvelables</t>
  </si>
  <si>
    <r>
      <t>Source:</t>
    </r>
    <r>
      <rPr>
        <sz val="9"/>
        <rFont val="Arial"/>
        <family val="2"/>
      </rPr>
      <t> Eurostat (code des données en ligne: nrg_335a)</t>
    </r>
  </si>
  <si>
    <t>Table 1: Share of renewables in gross inland energy consumption, 2016</t>
  </si>
  <si>
    <t>(en %)</t>
  </si>
  <si>
    <t>Tableau 1: Part des énergies renouvelables dans la consommation intérieure brute d'énergie, 2016</t>
  </si>
  <si>
    <t>Énergies 
renouvelables</t>
  </si>
  <si>
    <t>dont:</t>
  </si>
  <si>
    <t>Énergie 
hydraulique</t>
  </si>
  <si>
    <t>Énergie 
éolienne</t>
  </si>
  <si>
    <t>Énergie 
solaire</t>
  </si>
  <si>
    <t>Énergie 
géothermique</t>
  </si>
  <si>
    <r>
      <t>Source:</t>
    </r>
    <r>
      <rPr>
        <sz val="9"/>
        <color theme="1"/>
        <rFont val="Arial"/>
        <family val="2"/>
      </rPr>
      <t xml:space="preserve"> Eurostat (code des données en ligne: nrg_ind_335a)</t>
    </r>
  </si>
  <si>
    <r>
      <t>Source:</t>
    </r>
    <r>
      <rPr>
        <sz val="9"/>
        <color theme="1"/>
        <rFont val="Arial"/>
        <family val="2"/>
      </rPr>
      <t> Eurostat (code des données en ligne: nrg_109a)</t>
    </r>
  </si>
  <si>
    <t>Figure 4: Gross inland consumption of renewables, EU-28, 1990-2016</t>
  </si>
  <si>
    <r>
      <t>Source:</t>
    </r>
    <r>
      <rPr>
        <sz val="9"/>
        <color theme="1"/>
        <rFont val="Arial"/>
        <family val="2"/>
      </rPr>
      <t> Eurostat (code des données en ligne: nrg_110a)</t>
    </r>
  </si>
  <si>
    <t>Biomasse et déchets renouvelables (¹)</t>
  </si>
  <si>
    <t>Kosovo (²)</t>
  </si>
  <si>
    <t>(²) Cette désignation est sans préjudice des positions sur le statut et est conforme à la résolution 1244 (1999) du Conseil de sécurité des Nations unies ainsi qu’à l’avis de la CIJ sur la déclaration d’indépendance du Kosovo.</t>
  </si>
  <si>
    <r>
      <t>Source:</t>
    </r>
    <r>
      <rPr>
        <sz val="9"/>
        <color theme="1"/>
        <rFont val="Arial"/>
        <family val="2"/>
      </rPr>
      <t> Eurostat (code des données en ligne: nrg_107a) et SHARES_summary_results in http://ec.europa.eu/eurostat/web/energy/data/shares</t>
    </r>
  </si>
  <si>
    <t>(en TWh)</t>
  </si>
  <si>
    <t>(% of gross final energy consumption)</t>
  </si>
  <si>
    <r>
      <t>S</t>
    </r>
    <r>
      <rPr>
        <b/>
        <vertAlign val="subscript"/>
        <sz val="9"/>
        <rFont val="Arial"/>
        <family val="2"/>
      </rPr>
      <t>2005</t>
    </r>
  </si>
  <si>
    <t>(en % de la consommation finale brute d’énergie)</t>
  </si>
  <si>
    <t>Graphique 1: Part de l’énergie provenant de sources renouvelables, 2004 et 2016</t>
  </si>
  <si>
    <t>Graphique 2: Part des sources d’énergie renouvelables dans le transport, 2016</t>
  </si>
  <si>
    <t>(en Mtep)</t>
  </si>
  <si>
    <t>Bois &amp; autres biocarburants solides</t>
  </si>
  <si>
    <t>Biogaz</t>
  </si>
  <si>
    <t>Biocarburants liquides</t>
  </si>
  <si>
    <t>Hydro-électricité</t>
  </si>
  <si>
    <t>Énergie éolienne</t>
  </si>
  <si>
    <t>Énergie solaire</t>
  </si>
  <si>
    <t>Énergie géothermique</t>
  </si>
  <si>
    <t>Déchets renouvelables</t>
  </si>
  <si>
    <t>(¹) La catégorie «Biocarburants et déchets renouvelables» englobe le bois et les biocarburants solides, les biocarburants liquides, les biogaz et les déchets renouvelables</t>
  </si>
  <si>
    <t>Tableau 2: Part de l'énergie produite à partir de sources renouvelables dans la consommation finale brute d’énergie, 2004-2016</t>
  </si>
  <si>
    <t>(¹) 2016: les données relatives aux parts sont des estimations d’Eurostat.</t>
  </si>
  <si>
    <t>Les sources des données utilisées pour réaliser ce graphique figurent dans le tableau 2</t>
  </si>
  <si>
    <t>Bois &amp; autres biomasses solides</t>
  </si>
  <si>
    <t>Biogaz &amp; bioliquides</t>
  </si>
  <si>
    <t>Production d’électricité à partir d’énergie renouvelable avec électricité hydraulique et énergie éolienne normalisées</t>
  </si>
  <si>
    <t>Graphique 5: Production brute d’électricité provenant de sources renouvelables, UE-28, 1990-2016</t>
  </si>
  <si>
    <t>Graphique 4: Consommation intérieure brute d’énergie renouvelable, UE-28, 1990-2016</t>
  </si>
  <si>
    <t>Graphique 3: Production primaire d’énergie provenant de sources renouvelables, UE-28, 1990-2016</t>
  </si>
  <si>
    <t>Tableau 3: Part de l’électricité produite à partir de sources renouvelables dans la consommation brute d’électricité, 2004-2016</t>
  </si>
  <si>
    <t>Tableau 4: Part des sources d’énergie renouvelables dans le chauffage et le refroidissement, 2004-2016</t>
  </si>
  <si>
    <t>Tableau 5: Part des sources d’énergie renouvelables dans le transport, 2004-2016</t>
  </si>
  <si>
    <t>Bio-essence</t>
  </si>
  <si>
    <t>Biogazoles</t>
  </si>
  <si>
    <t>Autres biocarburants liquides</t>
  </si>
  <si>
    <t>Graphique 6: Production primaire de biocarburants liquides, UE-28, 1990-2016</t>
  </si>
  <si>
    <t>2011-2012</t>
  </si>
  <si>
    <t>2013-2014</t>
  </si>
  <si>
    <t>2015-2016</t>
  </si>
  <si>
    <t>2017-2018</t>
  </si>
  <si>
    <t>Moyenne</t>
  </si>
  <si>
    <t>Trajectoire indicative</t>
  </si>
  <si>
    <r>
      <t>Source:</t>
    </r>
    <r>
      <rPr>
        <sz val="9"/>
        <color theme="1"/>
        <rFont val="Arial"/>
        <family val="2"/>
      </rPr>
      <t> Eurostat (codes des données en ligne: nrg_100a et nrg_107a)</t>
    </r>
  </si>
  <si>
    <t>UE­28</t>
  </si>
  <si>
    <t>Belgique</t>
  </si>
  <si>
    <t>Bulgarie</t>
  </si>
  <si>
    <t>Rép. tchèque</t>
  </si>
  <si>
    <t>Danemark</t>
  </si>
  <si>
    <t>Allemagne</t>
  </si>
  <si>
    <t>Estonie</t>
  </si>
  <si>
    <t>Irlande</t>
  </si>
  <si>
    <t>Grèce</t>
  </si>
  <si>
    <t>Espagne</t>
  </si>
  <si>
    <t>Croatie</t>
  </si>
  <si>
    <t>Italie</t>
  </si>
  <si>
    <t>Chypre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</si>
  <si>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</si>
  <si>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</si>
  <si>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</si>
  <si>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</si>
  <si>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</si>
  <si>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</si>
  <si>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</si>
  <si>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</si>
  <si>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</si>
  <si>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</si>
  <si>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</si>
  <si>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</si>
  <si>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</t>
  </si>
  <si>
    <t>Islande</t>
  </si>
  <si>
    <t>Monténégro</t>
  </si>
  <si>
    <t>Ancienne République yougoslave de Macédoine</t>
  </si>
  <si>
    <t>Serbie</t>
  </si>
  <si>
    <t>Ancienne République
yougoslave de Macédoine</t>
  </si>
  <si>
    <t>Grèce (¹)</t>
  </si>
  <si>
    <t>Norvège</t>
  </si>
  <si>
    <t>Albanie</t>
  </si>
  <si>
    <r>
      <t>Remarque: S</t>
    </r>
    <r>
      <rPr>
        <vertAlign val="subscript"/>
        <sz val="9"/>
        <rFont val="Arial"/>
        <family val="2"/>
      </rPr>
      <t xml:space="preserve">2005 </t>
    </r>
    <r>
      <rPr>
        <sz val="9"/>
        <rFont val="Arial"/>
        <family val="2"/>
      </rPr>
      <t>est la part de l’énergie provenant de sources renouvelables en 2005, point de comparaison utilisé pour le calcul de la trajectoire indicative (conformément à la directive 2009/28/CE relative à la promotion de l’utilisation de l’énergie produite à partir de sources renouvelables).</t>
    </r>
  </si>
  <si>
    <t>Objec-tif 2020</t>
  </si>
  <si>
    <t>Objectif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</si>
</sst>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_i"/>
    <numFmt numFmtId="167" formatCode="0.0%"/>
    <numFmt numFmtId="168" formatCode="#,##0.0"/>
    <numFmt numFmtId="169" formatCode="#,##0.000000"/>
    <numFmt numFmtId="170" formatCode="_-* #,##0.0\ _€_-;\-* #,##0.0\ _€_-;_-* &quot;-&quot;??\ _€_-;_-@_-"/>
    <numFmt numFmtId="171" formatCode="_-* #,##0.0000_-;\-* #,##0.0000_-;_-* &quot;-&quot;????_-;_-@_-"/>
    <numFmt numFmtId="172" formatCode="#,##0.000_ ;\-#,##0.000\ "/>
    <numFmt numFmtId="173" formatCode="@_i"/>
    <numFmt numFmtId="174" formatCode="#,##0_i"/>
    <numFmt numFmtId="175" formatCode="#,##0.00_i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E1D9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b/>
      <sz val="9"/>
      <color indexed="14"/>
      <name val="Arial"/>
      <family val="2"/>
    </font>
    <font>
      <vertAlign val="subscript"/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vertAlign val="subscript"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/>
        <bgColor rgb="FF000000"/>
      </patternFill>
    </fill>
  </fills>
  <borders count="48">
    <border>
      <left/>
      <right/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 style="hair">
        <color rgb="FFA6A6A6"/>
      </left>
      <right/>
      <top style="thin">
        <color indexed="8"/>
      </top>
      <bottom/>
      <diagonal/>
    </border>
    <border>
      <left style="hair">
        <color indexed="55"/>
      </left>
      <right/>
      <top style="thin">
        <color indexed="8"/>
      </top>
      <bottom style="hair">
        <color rgb="FFC0C0C0"/>
      </bottom>
      <diagonal/>
    </border>
    <border>
      <left/>
      <right/>
      <top style="thin">
        <color indexed="8"/>
      </top>
      <bottom style="hair">
        <color rgb="FFC0C0C0"/>
      </bottom>
      <diagonal/>
    </border>
    <border>
      <left/>
      <right style="hair">
        <color indexed="55"/>
      </right>
      <top style="thin">
        <color indexed="8"/>
      </top>
      <bottom style="hair">
        <color rgb="FFC0C0C0"/>
      </bottom>
      <diagonal/>
    </border>
    <border>
      <left style="hair">
        <color indexed="55"/>
      </left>
      <right style="hair">
        <color indexed="55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55"/>
      </left>
      <right/>
      <top style="hair">
        <color rgb="FFC0C0C0"/>
      </top>
      <bottom style="thin">
        <color indexed="8"/>
      </bottom>
      <diagonal/>
    </border>
    <border>
      <left/>
      <right/>
      <top style="hair">
        <color rgb="FFC0C0C0"/>
      </top>
      <bottom style="thin">
        <color indexed="8"/>
      </bottom>
      <diagonal/>
    </border>
    <border>
      <left/>
      <right style="hair">
        <color indexed="55"/>
      </right>
      <top style="hair">
        <color rgb="FFC0C0C0"/>
      </top>
      <bottom style="thin">
        <color indexed="8"/>
      </bottom>
      <diagonal/>
    </border>
    <border>
      <left style="hair">
        <color indexed="55"/>
      </left>
      <right style="hair">
        <color indexed="55"/>
      </right>
      <top/>
      <bottom style="thin">
        <color indexed="8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indexed="8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 style="hair">
        <color rgb="FFC0C0C0"/>
      </right>
      <top style="thin">
        <color rgb="FF000000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>
      <alignment vertical="center"/>
    </xf>
    <xf numFmtId="0" fontId="2" fillId="0" borderId="0"/>
    <xf numFmtId="0" fontId="3" fillId="0" borderId="0"/>
    <xf numFmtId="0" fontId="1" fillId="0" borderId="0" applyNumberFormat="0" applyFill="0" applyBorder="0" applyProtection="0">
      <alignment vertical="center"/>
    </xf>
    <xf numFmtId="0" fontId="3" fillId="0" borderId="0"/>
    <xf numFmtId="0" fontId="1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166" fontId="9" fillId="0" borderId="0" applyFill="0" applyBorder="0" applyProtection="0">
      <alignment horizontal="right"/>
    </xf>
    <xf numFmtId="9" fontId="4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</cellStyleXfs>
  <cellXfs count="162">
    <xf numFmtId="0" fontId="0" fillId="0" borderId="0" xfId="0"/>
    <xf numFmtId="0" fontId="7" fillId="3" borderId="0" xfId="11" applyFont="1" applyFill="1" applyBorder="1" applyAlignment="1"/>
    <xf numFmtId="0" fontId="9" fillId="3" borderId="0" xfId="7" applyFont="1" applyFill="1" applyBorder="1" applyAlignment="1">
      <alignment horizontal="right" vertical="center"/>
    </xf>
    <xf numFmtId="0" fontId="9" fillId="3" borderId="0" xfId="11" applyFont="1" applyFill="1"/>
    <xf numFmtId="0" fontId="1" fillId="3" borderId="0" xfId="8" applyFont="1" applyFill="1"/>
    <xf numFmtId="0" fontId="9" fillId="0" borderId="0" xfId="11" applyFont="1"/>
    <xf numFmtId="0" fontId="1" fillId="3" borderId="0" xfId="4" applyFont="1" applyFill="1">
      <alignment vertical="center"/>
    </xf>
    <xf numFmtId="0" fontId="9" fillId="3" borderId="0" xfId="0" applyFont="1" applyFill="1"/>
    <xf numFmtId="0" fontId="11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168" fontId="9" fillId="3" borderId="0" xfId="11" applyNumberFormat="1" applyFont="1" applyFill="1"/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3" borderId="0" xfId="11" applyFont="1" applyFill="1" applyAlignment="1">
      <alignment horizontal="center"/>
    </xf>
    <xf numFmtId="170" fontId="9" fillId="3" borderId="0" xfId="12" applyNumberFormat="1" applyFont="1" applyFill="1"/>
    <xf numFmtId="1" fontId="9" fillId="3" borderId="0" xfId="12" applyNumberFormat="1" applyFont="1" applyFill="1" applyAlignment="1">
      <alignment horizontal="center"/>
    </xf>
    <xf numFmtId="1" fontId="9" fillId="3" borderId="0" xfId="11" applyNumberFormat="1" applyFont="1" applyFill="1"/>
    <xf numFmtId="170" fontId="9" fillId="3" borderId="0" xfId="11" applyNumberFormat="1" applyFont="1" applyFill="1"/>
    <xf numFmtId="0" fontId="10" fillId="3" borderId="0" xfId="0" applyFont="1" applyFill="1"/>
    <xf numFmtId="0" fontId="10" fillId="4" borderId="11" xfId="7" applyFont="1" applyFill="1" applyBorder="1" applyAlignment="1">
      <alignment horizontal="center" vertical="center"/>
    </xf>
    <xf numFmtId="0" fontId="10" fillId="4" borderId="11" xfId="10" applyFont="1" applyFill="1" applyBorder="1" applyAlignment="1" applyProtection="1">
      <alignment horizontal="center" vertical="center" wrapText="1"/>
    </xf>
    <xf numFmtId="0" fontId="10" fillId="4" borderId="12" xfId="10" applyFont="1" applyFill="1" applyBorder="1" applyAlignment="1" applyProtection="1">
      <alignment horizontal="center" vertical="center" wrapText="1"/>
    </xf>
    <xf numFmtId="0" fontId="10" fillId="3" borderId="0" xfId="7" applyFont="1" applyFill="1" applyBorder="1" applyAlignment="1">
      <alignment horizontal="left"/>
    </xf>
    <xf numFmtId="0" fontId="9" fillId="3" borderId="0" xfId="12" applyNumberFormat="1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0" fillId="3" borderId="0" xfId="7" applyFont="1" applyFill="1" applyBorder="1" applyAlignment="1">
      <alignment horizontal="left" vertical="center"/>
    </xf>
    <xf numFmtId="165" fontId="6" fillId="2" borderId="0" xfId="9" applyNumberFormat="1" applyFont="1" applyFill="1" applyBorder="1" applyAlignment="1">
      <alignment horizontal="right" vertical="center"/>
    </xf>
    <xf numFmtId="167" fontId="6" fillId="2" borderId="0" xfId="9" applyNumberFormat="1" applyFont="1" applyFill="1" applyBorder="1" applyAlignment="1">
      <alignment horizontal="right" vertical="center"/>
    </xf>
    <xf numFmtId="0" fontId="10" fillId="3" borderId="0" xfId="10" applyFont="1" applyFill="1" applyBorder="1" applyAlignment="1" applyProtection="1">
      <alignment horizontal="center" vertical="center" wrapText="1"/>
    </xf>
    <xf numFmtId="165" fontId="6" fillId="8" borderId="0" xfId="9" applyNumberFormat="1" applyFont="1" applyFill="1" applyBorder="1" applyAlignment="1">
      <alignment horizontal="right" vertical="center"/>
    </xf>
    <xf numFmtId="167" fontId="6" fillId="8" borderId="0" xfId="9" applyNumberFormat="1" applyFont="1" applyFill="1" applyBorder="1" applyAlignment="1">
      <alignment horizontal="right" vertical="center"/>
    </xf>
    <xf numFmtId="165" fontId="9" fillId="3" borderId="0" xfId="0" applyNumberFormat="1" applyFont="1" applyFill="1"/>
    <xf numFmtId="0" fontId="9" fillId="3" borderId="0" xfId="0" applyNumberFormat="1" applyFont="1" applyFill="1"/>
    <xf numFmtId="0" fontId="11" fillId="0" borderId="29" xfId="4" applyFont="1" applyFill="1" applyBorder="1" applyAlignment="1">
      <alignment vertical="center"/>
    </xf>
    <xf numFmtId="166" fontId="1" fillId="0" borderId="30" xfId="4" applyNumberFormat="1" applyFont="1" applyFill="1" applyBorder="1" applyAlignment="1">
      <alignment horizontal="right" vertical="center"/>
    </xf>
    <xf numFmtId="166" fontId="1" fillId="0" borderId="29" xfId="4" applyNumberFormat="1" applyFont="1" applyFill="1" applyBorder="1" applyAlignment="1">
      <alignment horizontal="right" vertical="center"/>
    </xf>
    <xf numFmtId="170" fontId="9" fillId="3" borderId="0" xfId="0" applyNumberFormat="1" applyFont="1" applyFill="1"/>
    <xf numFmtId="43" fontId="9" fillId="3" borderId="0" xfId="0" applyNumberFormat="1" applyFont="1" applyFill="1"/>
    <xf numFmtId="171" fontId="9" fillId="3" borderId="0" xfId="0" applyNumberFormat="1" applyFont="1" applyFill="1"/>
    <xf numFmtId="172" fontId="9" fillId="3" borderId="0" xfId="0" applyNumberFormat="1" applyFont="1" applyFill="1"/>
    <xf numFmtId="167" fontId="9" fillId="3" borderId="0" xfId="0" applyNumberFormat="1" applyFont="1" applyFill="1"/>
    <xf numFmtId="0" fontId="12" fillId="0" borderId="0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0" xfId="4" applyNumberFormat="1" applyFont="1" applyFill="1" applyBorder="1" applyAlignment="1">
      <alignment horizontal="right" vertical="center" wrapText="1"/>
    </xf>
    <xf numFmtId="0" fontId="11" fillId="0" borderId="2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" fillId="0" borderId="0" xfId="4" applyFont="1" applyFill="1" applyBorder="1">
      <alignment vertical="center"/>
    </xf>
    <xf numFmtId="0" fontId="1" fillId="0" borderId="0" xfId="4" applyFont="1" applyFill="1" applyBorder="1" applyAlignment="1">
      <alignment horizontal="left"/>
    </xf>
    <xf numFmtId="166" fontId="1" fillId="0" borderId="17" xfId="4" applyNumberFormat="1" applyFont="1" applyFill="1" applyBorder="1" applyAlignment="1">
      <alignment horizontal="right" vertical="center"/>
    </xf>
    <xf numFmtId="166" fontId="1" fillId="0" borderId="2" xfId="4" applyNumberFormat="1" applyFont="1" applyFill="1" applyBorder="1" applyAlignment="1">
      <alignment horizontal="right" vertical="center"/>
    </xf>
    <xf numFmtId="166" fontId="1" fillId="0" borderId="15" xfId="4" applyNumberFormat="1" applyFont="1" applyFill="1" applyBorder="1" applyAlignment="1">
      <alignment horizontal="right" vertical="center"/>
    </xf>
    <xf numFmtId="166" fontId="1" fillId="0" borderId="3" xfId="4" applyNumberFormat="1" applyFont="1" applyFill="1" applyBorder="1" applyAlignment="1">
      <alignment horizontal="right" vertical="center"/>
    </xf>
    <xf numFmtId="0" fontId="1" fillId="0" borderId="0" xfId="4" applyNumberFormat="1" applyFont="1" applyFill="1" applyBorder="1">
      <alignment vertical="center"/>
    </xf>
    <xf numFmtId="0" fontId="1" fillId="0" borderId="0" xfId="4" applyFont="1" applyFill="1" applyBorder="1" applyAlignment="1">
      <alignment vertical="center"/>
    </xf>
    <xf numFmtId="168" fontId="1" fillId="0" borderId="0" xfId="4" applyNumberFormat="1" applyFont="1" applyFill="1" applyBorder="1" applyAlignment="1">
      <alignment horizontal="right" vertical="center"/>
    </xf>
    <xf numFmtId="168" fontId="1" fillId="0" borderId="0" xfId="4" applyNumberFormat="1" applyFont="1" applyFill="1" applyBorder="1" applyAlignment="1">
      <alignment horizontal="right"/>
    </xf>
    <xf numFmtId="0" fontId="13" fillId="0" borderId="0" xfId="4" applyFont="1" applyFill="1" applyBorder="1">
      <alignment vertical="center"/>
    </xf>
    <xf numFmtId="0" fontId="11" fillId="0" borderId="19" xfId="4" applyFont="1" applyFill="1" applyBorder="1" applyAlignment="1">
      <alignment vertical="center"/>
    </xf>
    <xf numFmtId="166" fontId="1" fillId="0" borderId="20" xfId="4" applyNumberFormat="1" applyFont="1" applyFill="1" applyBorder="1" applyAlignment="1">
      <alignment horizontal="right" vertical="center"/>
    </xf>
    <xf numFmtId="166" fontId="1" fillId="0" borderId="19" xfId="4" applyNumberFormat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vertical="center"/>
    </xf>
    <xf numFmtId="166" fontId="1" fillId="0" borderId="22" xfId="4" applyNumberFormat="1" applyFont="1" applyFill="1" applyBorder="1" applyAlignment="1">
      <alignment horizontal="right" vertical="center"/>
    </xf>
    <xf numFmtId="166" fontId="1" fillId="0" borderId="21" xfId="4" applyNumberFormat="1" applyFont="1" applyFill="1" applyBorder="1" applyAlignment="1">
      <alignment horizontal="right" vertical="center"/>
    </xf>
    <xf numFmtId="0" fontId="11" fillId="6" borderId="0" xfId="4" applyFont="1" applyFill="1" applyBorder="1" applyAlignment="1">
      <alignment vertical="center"/>
    </xf>
    <xf numFmtId="166" fontId="1" fillId="6" borderId="23" xfId="4" applyNumberFormat="1" applyFont="1" applyFill="1" applyBorder="1" applyAlignment="1">
      <alignment horizontal="right" vertical="center"/>
    </xf>
    <xf numFmtId="166" fontId="1" fillId="6" borderId="0" xfId="4" applyNumberFormat="1" applyFont="1" applyFill="1" applyBorder="1" applyAlignment="1">
      <alignment horizontal="right" vertical="center"/>
    </xf>
    <xf numFmtId="169" fontId="1" fillId="0" borderId="0" xfId="4" applyNumberFormat="1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9" fillId="0" borderId="0" xfId="0" applyFont="1"/>
    <xf numFmtId="0" fontId="19" fillId="3" borderId="0" xfId="0" applyFont="1" applyFill="1" applyBorder="1"/>
    <xf numFmtId="0" fontId="1" fillId="3" borderId="0" xfId="1" applyFont="1" applyFill="1">
      <alignment vertical="center"/>
    </xf>
    <xf numFmtId="0" fontId="10" fillId="6" borderId="5" xfId="7" applyFont="1" applyFill="1" applyBorder="1" applyAlignment="1">
      <alignment horizontal="left" vertical="center"/>
    </xf>
    <xf numFmtId="0" fontId="10" fillId="3" borderId="2" xfId="7" applyFont="1" applyFill="1" applyBorder="1" applyAlignment="1">
      <alignment horizontal="left" vertical="center"/>
    </xf>
    <xf numFmtId="0" fontId="10" fillId="3" borderId="3" xfId="7" applyFont="1" applyFill="1" applyBorder="1" applyAlignment="1">
      <alignment horizontal="left" vertical="center"/>
    </xf>
    <xf numFmtId="0" fontId="10" fillId="3" borderId="1" xfId="7" applyFont="1" applyFill="1" applyBorder="1" applyAlignment="1">
      <alignment horizontal="left" vertical="center"/>
    </xf>
    <xf numFmtId="0" fontId="5" fillId="2" borderId="4" xfId="7" applyFont="1" applyFill="1" applyBorder="1" applyAlignment="1">
      <alignment horizontal="left" vertical="center" wrapText="1"/>
    </xf>
    <xf numFmtId="0" fontId="9" fillId="3" borderId="0" xfId="0" applyFont="1" applyFill="1" applyBorder="1"/>
    <xf numFmtId="166" fontId="6" fillId="7" borderId="5" xfId="9" applyNumberFormat="1" applyFont="1" applyFill="1" applyBorder="1" applyAlignment="1">
      <alignment horizontal="right" vertical="center"/>
    </xf>
    <xf numFmtId="166" fontId="6" fillId="7" borderId="10" xfId="9" applyNumberFormat="1" applyFont="1" applyFill="1" applyBorder="1" applyAlignment="1">
      <alignment horizontal="right" vertical="center"/>
    </xf>
    <xf numFmtId="173" fontId="6" fillId="7" borderId="10" xfId="9" applyNumberFormat="1" applyFont="1" applyFill="1" applyBorder="1" applyAlignment="1">
      <alignment horizontal="right" vertical="center"/>
    </xf>
    <xf numFmtId="174" fontId="6" fillId="7" borderId="10" xfId="9" applyNumberFormat="1" applyFont="1" applyFill="1" applyBorder="1" applyAlignment="1">
      <alignment horizontal="right" vertical="center"/>
    </xf>
    <xf numFmtId="166" fontId="6" fillId="2" borderId="2" xfId="9" applyNumberFormat="1" applyFont="1" applyFill="1" applyBorder="1" applyAlignment="1">
      <alignment horizontal="right" vertical="center"/>
    </xf>
    <xf numFmtId="166" fontId="6" fillId="2" borderId="8" xfId="9" applyNumberFormat="1" applyFont="1" applyFill="1" applyBorder="1" applyAlignment="1">
      <alignment horizontal="right" vertical="center"/>
    </xf>
    <xf numFmtId="174" fontId="6" fillId="2" borderId="8" xfId="9" applyNumberFormat="1" applyFont="1" applyFill="1" applyBorder="1" applyAlignment="1">
      <alignment horizontal="right" vertical="center"/>
    </xf>
    <xf numFmtId="166" fontId="6" fillId="2" borderId="9" xfId="9" applyNumberFormat="1" applyFont="1" applyFill="1" applyBorder="1" applyAlignment="1">
      <alignment horizontal="right" vertical="center"/>
    </xf>
    <xf numFmtId="166" fontId="6" fillId="2" borderId="3" xfId="9" applyNumberFormat="1" applyFont="1" applyFill="1" applyBorder="1" applyAlignment="1">
      <alignment horizontal="right" vertical="center"/>
    </xf>
    <xf numFmtId="174" fontId="6" fillId="2" borderId="9" xfId="9" applyNumberFormat="1" applyFont="1" applyFill="1" applyBorder="1" applyAlignment="1">
      <alignment horizontal="right" vertical="center"/>
    </xf>
    <xf numFmtId="166" fontId="6" fillId="2" borderId="0" xfId="9" applyNumberFormat="1" applyFont="1" applyFill="1" applyBorder="1" applyAlignment="1">
      <alignment horizontal="right" vertical="center"/>
    </xf>
    <xf numFmtId="166" fontId="6" fillId="2" borderId="6" xfId="9" applyNumberFormat="1" applyFont="1" applyFill="1" applyBorder="1" applyAlignment="1">
      <alignment horizontal="right" vertical="center"/>
    </xf>
    <xf numFmtId="166" fontId="6" fillId="2" borderId="1" xfId="9" applyNumberFormat="1" applyFont="1" applyFill="1" applyBorder="1" applyAlignment="1">
      <alignment horizontal="right" vertical="center"/>
    </xf>
    <xf numFmtId="174" fontId="6" fillId="2" borderId="6" xfId="9" applyNumberFormat="1" applyFont="1" applyFill="1" applyBorder="1" applyAlignment="1">
      <alignment horizontal="right" vertical="center"/>
    </xf>
    <xf numFmtId="166" fontId="6" fillId="2" borderId="16" xfId="9" applyNumberFormat="1" applyFont="1" applyFill="1" applyBorder="1" applyAlignment="1">
      <alignment horizontal="right" vertical="center"/>
    </xf>
    <xf numFmtId="166" fontId="6" fillId="2" borderId="28" xfId="9" applyNumberFormat="1" applyFont="1" applyFill="1" applyBorder="1" applyAlignment="1">
      <alignment horizontal="right" vertical="center"/>
    </xf>
    <xf numFmtId="173" fontId="6" fillId="2" borderId="13" xfId="9" applyNumberFormat="1" applyFont="1" applyFill="1" applyBorder="1" applyAlignment="1">
      <alignment horizontal="right" vertical="center"/>
    </xf>
    <xf numFmtId="166" fontId="6" fillId="2" borderId="13" xfId="9" applyNumberFormat="1" applyFont="1" applyFill="1" applyBorder="1" applyAlignment="1">
      <alignment horizontal="right" vertical="center"/>
    </xf>
    <xf numFmtId="174" fontId="6" fillId="2" borderId="7" xfId="9" applyNumberFormat="1" applyFont="1" applyFill="1" applyBorder="1" applyAlignment="1">
      <alignment horizontal="right" vertical="center"/>
    </xf>
    <xf numFmtId="173" fontId="6" fillId="2" borderId="2" xfId="9" applyNumberFormat="1" applyFont="1" applyFill="1" applyBorder="1" applyAlignment="1">
      <alignment horizontal="right" vertical="center"/>
    </xf>
    <xf numFmtId="173" fontId="6" fillId="2" borderId="14" xfId="9" applyNumberFormat="1" applyFont="1" applyFill="1" applyBorder="1" applyAlignment="1">
      <alignment horizontal="right" vertical="center"/>
    </xf>
    <xf numFmtId="166" fontId="6" fillId="2" borderId="14" xfId="9" applyNumberFormat="1" applyFont="1" applyFill="1" applyBorder="1" applyAlignment="1">
      <alignment horizontal="right" vertical="center"/>
    </xf>
    <xf numFmtId="166" fontId="6" fillId="2" borderId="4" xfId="9" applyNumberFormat="1" applyFont="1" applyFill="1" applyBorder="1" applyAlignment="1">
      <alignment horizontal="right" vertical="center"/>
    </xf>
    <xf numFmtId="166" fontId="6" fillId="2" borderId="26" xfId="9" applyNumberFormat="1" applyFont="1" applyFill="1" applyBorder="1" applyAlignment="1">
      <alignment horizontal="right" vertical="center"/>
    </xf>
    <xf numFmtId="173" fontId="6" fillId="2" borderId="27" xfId="9" applyNumberFormat="1" applyFont="1" applyFill="1" applyBorder="1" applyAlignment="1">
      <alignment horizontal="right" vertical="center"/>
    </xf>
    <xf numFmtId="166" fontId="6" fillId="2" borderId="27" xfId="9" applyNumberFormat="1" applyFont="1" applyFill="1" applyBorder="1" applyAlignment="1">
      <alignment horizontal="right" vertical="center"/>
    </xf>
    <xf numFmtId="174" fontId="6" fillId="2" borderId="26" xfId="9" applyNumberFormat="1" applyFont="1" applyFill="1" applyBorder="1" applyAlignment="1">
      <alignment horizontal="right" vertical="center"/>
    </xf>
    <xf numFmtId="0" fontId="20" fillId="3" borderId="0" xfId="0" applyFont="1" applyFill="1"/>
    <xf numFmtId="0" fontId="10" fillId="6" borderId="11" xfId="7" applyFont="1" applyFill="1" applyBorder="1" applyAlignment="1">
      <alignment horizontal="left" vertical="center"/>
    </xf>
    <xf numFmtId="0" fontId="10" fillId="4" borderId="31" xfId="7" applyFont="1" applyFill="1" applyBorder="1" applyAlignment="1">
      <alignment horizontal="center" vertical="center"/>
    </xf>
    <xf numFmtId="173" fontId="6" fillId="2" borderId="9" xfId="9" applyNumberFormat="1" applyFont="1" applyFill="1" applyBorder="1" applyAlignment="1">
      <alignment horizontal="right" vertical="center"/>
    </xf>
    <xf numFmtId="173" fontId="6" fillId="2" borderId="26" xfId="9" applyNumberFormat="1" applyFont="1" applyFill="1" applyBorder="1" applyAlignment="1">
      <alignment horizontal="right" vertical="center"/>
    </xf>
    <xf numFmtId="166" fontId="6" fillId="7" borderId="11" xfId="9" applyNumberFormat="1" applyFont="1" applyFill="1" applyBorder="1" applyAlignment="1">
      <alignment horizontal="right" vertical="center"/>
    </xf>
    <xf numFmtId="173" fontId="6" fillId="2" borderId="3" xfId="9" applyNumberFormat="1" applyFont="1" applyFill="1" applyBorder="1" applyAlignment="1">
      <alignment horizontal="right" vertical="center"/>
    </xf>
    <xf numFmtId="0" fontId="16" fillId="3" borderId="0" xfId="0" applyFont="1" applyFill="1"/>
    <xf numFmtId="0" fontId="1" fillId="0" borderId="0" xfId="0" applyFont="1"/>
    <xf numFmtId="0" fontId="1" fillId="3" borderId="0" xfId="0" applyFont="1" applyFill="1"/>
    <xf numFmtId="0" fontId="16" fillId="3" borderId="0" xfId="0" applyFont="1" applyFill="1" applyBorder="1" applyAlignment="1">
      <alignment horizontal="left"/>
    </xf>
    <xf numFmtId="0" fontId="2" fillId="3" borderId="0" xfId="0" applyFont="1" applyFill="1"/>
    <xf numFmtId="175" fontId="9" fillId="3" borderId="0" xfId="12" applyNumberFormat="1" applyFont="1" applyFill="1" applyAlignment="1">
      <alignment horizontal="right"/>
    </xf>
    <xf numFmtId="0" fontId="9" fillId="3" borderId="0" xfId="12" applyNumberFormat="1" applyFont="1" applyFill="1" applyAlignment="1">
      <alignment horizontal="right"/>
    </xf>
    <xf numFmtId="0" fontId="10" fillId="4" borderId="31" xfId="10" applyFont="1" applyFill="1" applyBorder="1" applyAlignment="1" applyProtection="1">
      <alignment horizontal="right" vertical="center" wrapText="1"/>
    </xf>
    <xf numFmtId="0" fontId="10" fillId="4" borderId="11" xfId="10" applyFont="1" applyFill="1" applyBorder="1" applyAlignment="1" applyProtection="1">
      <alignment horizontal="right" vertical="center" wrapText="1"/>
    </xf>
    <xf numFmtId="0" fontId="22" fillId="3" borderId="0" xfId="0" applyFont="1" applyFill="1"/>
    <xf numFmtId="0" fontId="23" fillId="3" borderId="0" xfId="0" applyFont="1" applyFill="1"/>
    <xf numFmtId="0" fontId="23" fillId="0" borderId="0" xfId="4" applyFont="1" applyFill="1" applyBorder="1">
      <alignment vertical="center"/>
    </xf>
    <xf numFmtId="0" fontId="11" fillId="4" borderId="39" xfId="10" applyFont="1" applyFill="1" applyBorder="1" applyAlignment="1" applyProtection="1">
      <alignment horizontal="center" vertical="center" wrapText="1"/>
    </xf>
    <xf numFmtId="0" fontId="11" fillId="4" borderId="40" xfId="10" applyFont="1" applyFill="1" applyBorder="1" applyAlignment="1" applyProtection="1">
      <alignment horizontal="center" vertical="center" wrapText="1"/>
    </xf>
    <xf numFmtId="0" fontId="11" fillId="4" borderId="41" xfId="10" applyFont="1" applyFill="1" applyBorder="1" applyAlignment="1" applyProtection="1">
      <alignment horizontal="center" vertical="center" wrapText="1"/>
    </xf>
    <xf numFmtId="166" fontId="6" fillId="7" borderId="44" xfId="9" applyNumberFormat="1" applyFont="1" applyFill="1" applyBorder="1" applyAlignment="1">
      <alignment horizontal="right" vertical="center"/>
    </xf>
    <xf numFmtId="166" fontId="6" fillId="2" borderId="43" xfId="9" applyNumberFormat="1" applyFont="1" applyFill="1" applyBorder="1" applyAlignment="1">
      <alignment horizontal="right" vertical="center"/>
    </xf>
    <xf numFmtId="166" fontId="6" fillId="2" borderId="45" xfId="9" applyNumberFormat="1" applyFont="1" applyFill="1" applyBorder="1" applyAlignment="1">
      <alignment horizontal="right" vertical="center"/>
    </xf>
    <xf numFmtId="166" fontId="6" fillId="2" borderId="46" xfId="9" applyNumberFormat="1" applyFont="1" applyFill="1" applyBorder="1" applyAlignment="1">
      <alignment horizontal="right" vertical="center"/>
    </xf>
    <xf numFmtId="173" fontId="6" fillId="2" borderId="8" xfId="9" applyNumberFormat="1" applyFont="1" applyFill="1" applyBorder="1" applyAlignment="1">
      <alignment horizontal="right" vertical="center"/>
    </xf>
    <xf numFmtId="168" fontId="9" fillId="3" borderId="0" xfId="11" applyNumberFormat="1" applyFont="1" applyFill="1" applyAlignment="1">
      <alignment horizontal="right"/>
    </xf>
    <xf numFmtId="0" fontId="11" fillId="0" borderId="0" xfId="4" applyFont="1" applyFill="1" applyBorder="1" applyAlignment="1">
      <alignment vertical="center" wrapText="1"/>
    </xf>
    <xf numFmtId="166" fontId="1" fillId="0" borderId="23" xfId="4" applyNumberFormat="1" applyFont="1" applyFill="1" applyBorder="1" applyAlignment="1">
      <alignment horizontal="right" vertical="center"/>
    </xf>
    <xf numFmtId="166" fontId="1" fillId="0" borderId="0" xfId="4" applyNumberFormat="1" applyFont="1" applyFill="1" applyBorder="1" applyAlignment="1">
      <alignment horizontal="right" vertical="center"/>
    </xf>
    <xf numFmtId="0" fontId="11" fillId="0" borderId="47" xfId="4" applyFont="1" applyFill="1" applyBorder="1" applyAlignment="1">
      <alignment vertical="center"/>
    </xf>
    <xf numFmtId="0" fontId="11" fillId="4" borderId="31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0" fillId="4" borderId="25" xfId="7" applyFont="1" applyFill="1" applyBorder="1" applyAlignment="1">
      <alignment horizontal="center" vertical="center"/>
    </xf>
    <xf numFmtId="0" fontId="10" fillId="4" borderId="24" xfId="7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1" fillId="4" borderId="32" xfId="10" applyFont="1" applyFill="1" applyBorder="1" applyAlignment="1" applyProtection="1">
      <alignment horizontal="center" vertical="center" wrapText="1"/>
    </xf>
    <xf numFmtId="0" fontId="11" fillId="4" borderId="38" xfId="10" applyFont="1" applyFill="1" applyBorder="1" applyAlignment="1" applyProtection="1">
      <alignment horizontal="center" vertical="center" wrapText="1"/>
    </xf>
    <xf numFmtId="0" fontId="1" fillId="3" borderId="0" xfId="8" applyFont="1" applyFill="1" applyAlignment="1">
      <alignment horizontal="left" wrapText="1"/>
    </xf>
    <xf numFmtId="0" fontId="10" fillId="4" borderId="32" xfId="7" applyFont="1" applyFill="1" applyBorder="1" applyAlignment="1">
      <alignment horizontal="center" vertical="center"/>
    </xf>
    <xf numFmtId="0" fontId="10" fillId="4" borderId="38" xfId="7" applyFont="1" applyFill="1" applyBorder="1" applyAlignment="1">
      <alignment horizontal="center" vertical="center"/>
    </xf>
    <xf numFmtId="0" fontId="10" fillId="4" borderId="33" xfId="10" applyFont="1" applyFill="1" applyBorder="1" applyAlignment="1" applyProtection="1">
      <alignment horizontal="center" vertical="center" wrapText="1"/>
    </xf>
    <xf numFmtId="0" fontId="10" fillId="4" borderId="43" xfId="10" applyFont="1" applyFill="1" applyBorder="1" applyAlignment="1" applyProtection="1">
      <alignment horizontal="center" vertical="center" wrapText="1"/>
    </xf>
    <xf numFmtId="0" fontId="10" fillId="4" borderId="32" xfId="10" applyFont="1" applyFill="1" applyBorder="1" applyAlignment="1" applyProtection="1">
      <alignment horizontal="center" vertical="center" wrapText="1"/>
    </xf>
    <xf numFmtId="0" fontId="10" fillId="4" borderId="38" xfId="10" applyFont="1" applyFill="1" applyBorder="1" applyAlignment="1" applyProtection="1">
      <alignment horizontal="center" vertical="center" wrapText="1"/>
    </xf>
    <xf numFmtId="0" fontId="11" fillId="4" borderId="34" xfId="10" applyFont="1" applyFill="1" applyBorder="1" applyAlignment="1" applyProtection="1">
      <alignment horizontal="center" vertical="center" wrapText="1"/>
    </xf>
    <xf numFmtId="0" fontId="11" fillId="4" borderId="35" xfId="10" applyFont="1" applyFill="1" applyBorder="1" applyAlignment="1" applyProtection="1">
      <alignment horizontal="center" vertical="center" wrapText="1"/>
    </xf>
    <xf numFmtId="0" fontId="11" fillId="4" borderId="36" xfId="10" applyFont="1" applyFill="1" applyBorder="1" applyAlignment="1" applyProtection="1">
      <alignment horizontal="center" vertical="center" wrapText="1"/>
    </xf>
    <xf numFmtId="0" fontId="11" fillId="5" borderId="37" xfId="10" applyFont="1" applyFill="1" applyBorder="1" applyAlignment="1" applyProtection="1">
      <alignment horizontal="center" vertical="center" wrapText="1"/>
    </xf>
    <xf numFmtId="0" fontId="11" fillId="5" borderId="42" xfId="10" applyFont="1" applyFill="1" applyBorder="1" applyAlignment="1" applyProtection="1">
      <alignment horizontal="center" vertical="center" wrapText="1"/>
    </xf>
  </cellXfs>
  <cellStyles count="18">
    <cellStyle name="Comma 2" xfId="12"/>
    <cellStyle name="Normal" xfId="0" builtinId="0"/>
    <cellStyle name="Normal 2" xfId="2"/>
    <cellStyle name="Normal 2 2" xfId="5"/>
    <cellStyle name="Normal 2 2 2" xfId="7"/>
    <cellStyle name="Normal 2 2 3" xfId="17"/>
    <cellStyle name="Normal 2 3" xfId="15"/>
    <cellStyle name="Normal 3" xfId="4"/>
    <cellStyle name="Normal 3 2" xfId="8"/>
    <cellStyle name="Normal 4" xfId="3"/>
    <cellStyle name="Normal 4 2" xfId="16"/>
    <cellStyle name="Normal 5" xfId="6"/>
    <cellStyle name="Normal 6" xfId="11"/>
    <cellStyle name="Normal 7" xfId="1"/>
    <cellStyle name="Normal_RE targets on Final FX" xfId="10"/>
    <cellStyle name="NumberCellStyle" xfId="13"/>
    <cellStyle name="Percent 2" xfId="14"/>
    <cellStyle name="Percent 3" xfId="9"/>
  </cellStyles>
  <dxfs count="0"/>
  <tableStyles count="0" defaultTableStyle="TableStyleMedium2" defaultPivotStyle="PivotStyleLight16"/>
  <colors>
    <mruColors>
      <color rgb="FFBBFFFD"/>
      <color rgb="FF77F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primaire d’énergie provenant de sources renouvelables, UE-28, 1990-2016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Mtep)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039370078740151E-2"/>
          <c:y val="8.424012345679012E-2"/>
          <c:w val="0.91972440944881895"/>
          <c:h val="0.75335462962962962"/>
        </c:manualLayout>
      </c:layout>
      <c:areaChart>
        <c:grouping val="stacked"/>
        <c:varyColors val="0"/>
        <c:ser>
          <c:idx val="0"/>
          <c:order val="0"/>
          <c:tx>
            <c:strRef>
              <c:f>'Graphique 3'!$C$10</c:f>
              <c:strCache>
                <c:ptCount val="1"/>
                <c:pt idx="0">
                  <c:v>Bois &amp; autres biocarburants solides</c:v>
                </c:pt>
              </c:strCache>
            </c:strRef>
          </c:tx>
          <c:cat>
            <c:numRef>
              <c:f>'Graphique 3'!$D$9:$AD$9</c:f>
              <c:numCache>
                <c:formatCode>0</c:formatCode>
                <c:ptCount val="27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</c:numCache>
            </c:numRef>
          </c:cat>
          <c:val>
            <c:numRef>
              <c:f>'Graphique 3'!$D$10:$AD$10</c:f>
              <c:numCache>
                <c:formatCode>_-* #\ ##0.0\ _€_-;\-* #\ ##0.0\ _€_-;_-* "-"??\ _€_-;_-@_-</c:formatCode>
                <c:ptCount val="27"/>
                <c:pt idx="0">
                  <c:v>40.626605908399995</c:v>
                </c:pt>
                <c:pt idx="1">
                  <c:v>42.383628738199995</c:v>
                </c:pt>
                <c:pt idx="2">
                  <c:v>42.900682558999996</c:v>
                </c:pt>
                <c:pt idx="3">
                  <c:v>46.312430476799996</c:v>
                </c:pt>
                <c:pt idx="4">
                  <c:v>46.061666061399997</c:v>
                </c:pt>
                <c:pt idx="5">
                  <c:v>47.645740502599999</c:v>
                </c:pt>
                <c:pt idx="6">
                  <c:v>50.708223914599998</c:v>
                </c:pt>
                <c:pt idx="7">
                  <c:v>52.806103870999998</c:v>
                </c:pt>
                <c:pt idx="8">
                  <c:v>53.402239602399995</c:v>
                </c:pt>
                <c:pt idx="9">
                  <c:v>52.929682791399998</c:v>
                </c:pt>
                <c:pt idx="10">
                  <c:v>53.834526977799996</c:v>
                </c:pt>
                <c:pt idx="11">
                  <c:v>53.920009961199995</c:v>
                </c:pt>
                <c:pt idx="12">
                  <c:v>55.582760274799995</c:v>
                </c:pt>
                <c:pt idx="13">
                  <c:v>61.556418157799996</c:v>
                </c:pt>
                <c:pt idx="14">
                  <c:v>62.935968769199995</c:v>
                </c:pt>
                <c:pt idx="15">
                  <c:v>67.75702751</c:v>
                </c:pt>
                <c:pt idx="16">
                  <c:v>69.4224767834</c:v>
                </c:pt>
                <c:pt idx="17">
                  <c:v>72.888609935399998</c:v>
                </c:pt>
                <c:pt idx="18">
                  <c:v>76.7946496502</c:v>
                </c:pt>
                <c:pt idx="19">
                  <c:v>79.507152018399992</c:v>
                </c:pt>
                <c:pt idx="20">
                  <c:v>86.238214451999994</c:v>
                </c:pt>
                <c:pt idx="21">
                  <c:v>82.2707913152</c:v>
                </c:pt>
                <c:pt idx="22">
                  <c:v>88.844669196199987</c:v>
                </c:pt>
                <c:pt idx="23">
                  <c:v>90.616189978199998</c:v>
                </c:pt>
                <c:pt idx="24">
                  <c:v>87.3405365112</c:v>
                </c:pt>
                <c:pt idx="25">
                  <c:v>91.881022855799998</c:v>
                </c:pt>
                <c:pt idx="26">
                  <c:v>94.1408881694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5F-416E-B6F1-A65D058BD7CD}"/>
            </c:ext>
          </c:extLst>
        </c:ser>
        <c:ser>
          <c:idx val="1"/>
          <c:order val="1"/>
          <c:tx>
            <c:strRef>
              <c:f>'Graphique 3'!$C$11</c:f>
              <c:strCache>
                <c:ptCount val="1"/>
                <c:pt idx="0">
                  <c:v>Biogaz</c:v>
                </c:pt>
              </c:strCache>
            </c:strRef>
          </c:tx>
          <c:cat>
            <c:numRef>
              <c:f>'Graphique 3'!$D$9:$AD$9</c:f>
              <c:numCache>
                <c:formatCode>0</c:formatCode>
                <c:ptCount val="27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</c:numCache>
            </c:numRef>
          </c:cat>
          <c:val>
            <c:numRef>
              <c:f>'Graphique 3'!$D$11:$AD$11</c:f>
              <c:numCache>
                <c:formatCode>_-* #\ ##0.0\ _€_-;\-* #\ ##0.0\ _€_-;_-* "-"??\ _€_-;_-@_-</c:formatCode>
                <c:ptCount val="27"/>
                <c:pt idx="0">
                  <c:v>0.66540107139999993</c:v>
                </c:pt>
                <c:pt idx="1">
                  <c:v>0.71682461519999996</c:v>
                </c:pt>
                <c:pt idx="2">
                  <c:v>0.83992584359999989</c:v>
                </c:pt>
                <c:pt idx="3">
                  <c:v>0.94320285399999992</c:v>
                </c:pt>
                <c:pt idx="4">
                  <c:v>1.0170779217999999</c:v>
                </c:pt>
                <c:pt idx="5">
                  <c:v>1.1358799222</c:v>
                </c:pt>
                <c:pt idx="6">
                  <c:v>1.2793785989999999</c:v>
                </c:pt>
                <c:pt idx="7">
                  <c:v>1.4838546596</c:v>
                </c:pt>
                <c:pt idx="8">
                  <c:v>1.5951568956</c:v>
                </c:pt>
                <c:pt idx="9">
                  <c:v>1.7792832769999998</c:v>
                </c:pt>
                <c:pt idx="10">
                  <c:v>2.1863723993999997</c:v>
                </c:pt>
                <c:pt idx="11">
                  <c:v>2.6770098525999999</c:v>
                </c:pt>
                <c:pt idx="12">
                  <c:v>3.3095934835999996</c:v>
                </c:pt>
                <c:pt idx="13">
                  <c:v>3.2275498826</c:v>
                </c:pt>
                <c:pt idx="14">
                  <c:v>3.5977611825999998</c:v>
                </c:pt>
                <c:pt idx="15">
                  <c:v>4.0582801551999994</c:v>
                </c:pt>
                <c:pt idx="16">
                  <c:v>4.4609506265999999</c:v>
                </c:pt>
                <c:pt idx="17">
                  <c:v>5.8485742327999999</c:v>
                </c:pt>
                <c:pt idx="18">
                  <c:v>6.6774892757999993</c:v>
                </c:pt>
                <c:pt idx="19">
                  <c:v>7.4938410191999996</c:v>
                </c:pt>
                <c:pt idx="20">
                  <c:v>8.7057456231999986</c:v>
                </c:pt>
                <c:pt idx="21">
                  <c:v>10.611665049399999</c:v>
                </c:pt>
                <c:pt idx="22">
                  <c:v>12.3537600042</c:v>
                </c:pt>
                <c:pt idx="23">
                  <c:v>14.1023515702</c:v>
                </c:pt>
                <c:pt idx="24">
                  <c:v>15.1189995692</c:v>
                </c:pt>
                <c:pt idx="25">
                  <c:v>15.8867700362</c:v>
                </c:pt>
                <c:pt idx="26">
                  <c:v>16.600059730599998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5F-416E-B6F1-A65D058BD7CD}"/>
            </c:ext>
          </c:extLst>
        </c:ser>
        <c:ser>
          <c:idx val="2"/>
          <c:order val="2"/>
          <c:tx>
            <c:strRef>
              <c:f>'Graphique 3'!$C$12</c:f>
              <c:strCache>
                <c:ptCount val="1"/>
                <c:pt idx="0">
                  <c:v>Biocarburants liquides</c:v>
                </c:pt>
              </c:strCache>
            </c:strRef>
          </c:tx>
          <c:cat>
            <c:numRef>
              <c:f>'Graphique 3'!$D$9:$AD$9</c:f>
              <c:numCache>
                <c:formatCode>0</c:formatCode>
                <c:ptCount val="27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</c:numCache>
            </c:numRef>
          </c:cat>
          <c:val>
            <c:numRef>
              <c:f>'Graphique 3'!$D$12:$AD$12</c:f>
              <c:numCache>
                <c:formatCode>_-* #\ ##0.0\ _€_-;\-* #\ ##0.0\ _€_-;_-* "-"??\ _€_-;_-@_-</c:formatCode>
                <c:ptCount val="27"/>
                <c:pt idx="0">
                  <c:v>6.2577651999999994E-3</c:v>
                </c:pt>
                <c:pt idx="1">
                  <c:v>6.9504185999999992E-3</c:v>
                </c:pt>
                <c:pt idx="2">
                  <c:v>1.9800333399999998E-2</c:v>
                </c:pt>
                <c:pt idx="3">
                  <c:v>4.7697546199999996E-2</c:v>
                </c:pt>
                <c:pt idx="4">
                  <c:v>0.13595114319999999</c:v>
                </c:pt>
                <c:pt idx="5">
                  <c:v>0.22315381779999999</c:v>
                </c:pt>
                <c:pt idx="6">
                  <c:v>0.31422579759999997</c:v>
                </c:pt>
                <c:pt idx="7">
                  <c:v>0.40247939459999998</c:v>
                </c:pt>
                <c:pt idx="8">
                  <c:v>0.38480479059999995</c:v>
                </c:pt>
                <c:pt idx="9">
                  <c:v>0.44236667659999995</c:v>
                </c:pt>
                <c:pt idx="10">
                  <c:v>0.71066238839999996</c:v>
                </c:pt>
                <c:pt idx="11">
                  <c:v>0.8875278513999999</c:v>
                </c:pt>
                <c:pt idx="12">
                  <c:v>1.1881871961999999</c:v>
                </c:pt>
                <c:pt idx="13">
                  <c:v>1.4984242656</c:v>
                </c:pt>
                <c:pt idx="14">
                  <c:v>2.1933705872</c:v>
                </c:pt>
                <c:pt idx="15">
                  <c:v>3.2780180423999998</c:v>
                </c:pt>
                <c:pt idx="16">
                  <c:v>5.3432238659999998</c:v>
                </c:pt>
                <c:pt idx="17">
                  <c:v>7.1331835591999999</c:v>
                </c:pt>
                <c:pt idx="18">
                  <c:v>8.5168423217999987</c:v>
                </c:pt>
                <c:pt idx="19">
                  <c:v>10.3456861438</c:v>
                </c:pt>
                <c:pt idx="20">
                  <c:v>11.569771893799999</c:v>
                </c:pt>
                <c:pt idx="21">
                  <c:v>10.359993019199999</c:v>
                </c:pt>
                <c:pt idx="22">
                  <c:v>11.186877871199998</c:v>
                </c:pt>
                <c:pt idx="23">
                  <c:v>12.658073692799999</c:v>
                </c:pt>
                <c:pt idx="24">
                  <c:v>13.996327830799999</c:v>
                </c:pt>
                <c:pt idx="25">
                  <c:v>13.573068834199999</c:v>
                </c:pt>
                <c:pt idx="26">
                  <c:v>13.771549860199999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5F-416E-B6F1-A65D058BD7CD}"/>
            </c:ext>
          </c:extLst>
        </c:ser>
        <c:ser>
          <c:idx val="3"/>
          <c:order val="3"/>
          <c:tx>
            <c:strRef>
              <c:f>'Graphique 3'!$C$13</c:f>
              <c:strCache>
                <c:ptCount val="1"/>
                <c:pt idx="0">
                  <c:v>Hydro-électricité</c:v>
                </c:pt>
              </c:strCache>
            </c:strRef>
          </c:tx>
          <c:spPr>
            <a:solidFill>
              <a:srgbClr val="7AD9D9"/>
            </a:solidFill>
          </c:spPr>
          <c:cat>
            <c:numRef>
              <c:f>'Graphique 3'!$D$9:$AD$9</c:f>
              <c:numCache>
                <c:formatCode>0</c:formatCode>
                <c:ptCount val="27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</c:numCache>
            </c:numRef>
          </c:cat>
          <c:val>
            <c:numRef>
              <c:f>'Graphique 3'!$D$13:$AD$13</c:f>
              <c:numCache>
                <c:formatCode>_-* #\ ##0.0\ _€_-;\-* #\ ##0.0\ _€_-;_-* "-"??\ _€_-;_-@_-</c:formatCode>
                <c:ptCount val="27"/>
                <c:pt idx="0">
                  <c:v>24.972233030199998</c:v>
                </c:pt>
                <c:pt idx="1">
                  <c:v>25.971039232999999</c:v>
                </c:pt>
                <c:pt idx="2">
                  <c:v>27.063377529399997</c:v>
                </c:pt>
                <c:pt idx="3">
                  <c:v>27.671288368599999</c:v>
                </c:pt>
                <c:pt idx="4">
                  <c:v>28.620987833799997</c:v>
                </c:pt>
                <c:pt idx="5">
                  <c:v>28.546706727799997</c:v>
                </c:pt>
                <c:pt idx="6">
                  <c:v>28.545679689999996</c:v>
                </c:pt>
                <c:pt idx="7">
                  <c:v>29.028984570999999</c:v>
                </c:pt>
                <c:pt idx="8">
                  <c:v>30.044199493999997</c:v>
                </c:pt>
                <c:pt idx="9">
                  <c:v>29.911974348399998</c:v>
                </c:pt>
                <c:pt idx="10">
                  <c:v>30.687292348999996</c:v>
                </c:pt>
                <c:pt idx="11">
                  <c:v>32.605512344200001</c:v>
                </c:pt>
                <c:pt idx="12">
                  <c:v>27.427880409999997</c:v>
                </c:pt>
                <c:pt idx="13">
                  <c:v>26.561323237399996</c:v>
                </c:pt>
                <c:pt idx="14">
                  <c:v>28.284191089199997</c:v>
                </c:pt>
                <c:pt idx="15">
                  <c:v>26.940252416399996</c:v>
                </c:pt>
                <c:pt idx="16">
                  <c:v>27.171813613399998</c:v>
                </c:pt>
                <c:pt idx="17">
                  <c:v>27.036889507999998</c:v>
                </c:pt>
                <c:pt idx="18">
                  <c:v>28.570519673999996</c:v>
                </c:pt>
                <c:pt idx="19">
                  <c:v>28.872755402399999</c:v>
                </c:pt>
                <c:pt idx="20">
                  <c:v>32.410757315799998</c:v>
                </c:pt>
                <c:pt idx="21">
                  <c:v>26.845669400399998</c:v>
                </c:pt>
                <c:pt idx="22">
                  <c:v>28.876457515399998</c:v>
                </c:pt>
                <c:pt idx="23">
                  <c:v>31.949975612599999</c:v>
                </c:pt>
                <c:pt idx="24">
                  <c:v>32.244472730599995</c:v>
                </c:pt>
                <c:pt idx="25">
                  <c:v>29.327948109199998</c:v>
                </c:pt>
                <c:pt idx="26">
                  <c:v>30.105009685599999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5F-416E-B6F1-A65D058BD7CD}"/>
            </c:ext>
          </c:extLst>
        </c:ser>
        <c:ser>
          <c:idx val="4"/>
          <c:order val="4"/>
          <c:tx>
            <c:strRef>
              <c:f>'Graphique 3'!$C$14</c:f>
              <c:strCache>
                <c:ptCount val="1"/>
                <c:pt idx="0">
                  <c:v>Énergie éolienne</c:v>
                </c:pt>
              </c:strCache>
            </c:strRef>
          </c:tx>
          <c:cat>
            <c:numRef>
              <c:f>'Graphique 3'!$D$9:$AD$9</c:f>
              <c:numCache>
                <c:formatCode>0</c:formatCode>
                <c:ptCount val="27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</c:numCache>
            </c:numRef>
          </c:cat>
          <c:val>
            <c:numRef>
              <c:f>'Graphique 3'!$D$14:$AD$14</c:f>
              <c:numCache>
                <c:formatCode>_-* #\ ##0.0\ _€_-;\-* #\ ##0.0\ _€_-;_-* "-"??\ _€_-;_-@_-</c:formatCode>
                <c:ptCount val="27"/>
                <c:pt idx="0">
                  <c:v>6.6900764599999996E-2</c:v>
                </c:pt>
                <c:pt idx="1">
                  <c:v>9.4248631599999994E-2</c:v>
                </c:pt>
                <c:pt idx="2">
                  <c:v>0.13387318299999998</c:v>
                </c:pt>
                <c:pt idx="3">
                  <c:v>0.20249363879999999</c:v>
                </c:pt>
                <c:pt idx="4">
                  <c:v>0.30034884499999998</c:v>
                </c:pt>
                <c:pt idx="5">
                  <c:v>0.34978996699999998</c:v>
                </c:pt>
                <c:pt idx="6">
                  <c:v>0.41927026839999998</c:v>
                </c:pt>
                <c:pt idx="7">
                  <c:v>0.63284636159999996</c:v>
                </c:pt>
                <c:pt idx="8">
                  <c:v>0.96930872179999994</c:v>
                </c:pt>
                <c:pt idx="9">
                  <c:v>1.2212434825999998</c:v>
                </c:pt>
                <c:pt idx="10">
                  <c:v>1.9110068459999998</c:v>
                </c:pt>
                <c:pt idx="11">
                  <c:v>2.2960504825999997</c:v>
                </c:pt>
                <c:pt idx="12">
                  <c:v>3.1226964885999999</c:v>
                </c:pt>
                <c:pt idx="13">
                  <c:v>3.8020700509999998</c:v>
                </c:pt>
                <c:pt idx="14">
                  <c:v>5.0680971585999997</c:v>
                </c:pt>
                <c:pt idx="15">
                  <c:v>6.0578749825999996</c:v>
                </c:pt>
                <c:pt idx="16">
                  <c:v>7.0785117097999999</c:v>
                </c:pt>
                <c:pt idx="17">
                  <c:v>8.9760237568000001</c:v>
                </c:pt>
                <c:pt idx="18">
                  <c:v>10.279119763599999</c:v>
                </c:pt>
                <c:pt idx="19">
                  <c:v>11.4410100152</c:v>
                </c:pt>
                <c:pt idx="20">
                  <c:v>12.845066226199998</c:v>
                </c:pt>
                <c:pt idx="21">
                  <c:v>15.475931031599998</c:v>
                </c:pt>
                <c:pt idx="22">
                  <c:v>17.7153988968</c:v>
                </c:pt>
                <c:pt idx="23">
                  <c:v>20.356844579999997</c:v>
                </c:pt>
                <c:pt idx="24">
                  <c:v>21.762859328199998</c:v>
                </c:pt>
                <c:pt idx="25">
                  <c:v>25.956684588399998</c:v>
                </c:pt>
                <c:pt idx="26">
                  <c:v>26.0441977628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5F-416E-B6F1-A65D058BD7CD}"/>
            </c:ext>
          </c:extLst>
        </c:ser>
        <c:ser>
          <c:idx val="5"/>
          <c:order val="5"/>
          <c:tx>
            <c:strRef>
              <c:f>'Graphique 3'!$C$15</c:f>
              <c:strCache>
                <c:ptCount val="1"/>
                <c:pt idx="0">
                  <c:v>Énergie solaire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'Graphique 3'!$D$9:$AD$9</c:f>
              <c:numCache>
                <c:formatCode>0</c:formatCode>
                <c:ptCount val="27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</c:numCache>
            </c:numRef>
          </c:cat>
          <c:val>
            <c:numRef>
              <c:f>'Graphique 3'!$D$15:$AD$15</c:f>
              <c:numCache>
                <c:formatCode>_-* #\ ##0.0\ _€_-;\-* #\ ##0.0\ _€_-;_-* "-"??\ _€_-;_-@_-</c:formatCode>
                <c:ptCount val="27"/>
                <c:pt idx="0">
                  <c:v>0.14299710019999998</c:v>
                </c:pt>
                <c:pt idx="1">
                  <c:v>0.1614121268</c:v>
                </c:pt>
                <c:pt idx="2">
                  <c:v>0.17992269179999998</c:v>
                </c:pt>
                <c:pt idx="3">
                  <c:v>0.19501775899999998</c:v>
                </c:pt>
                <c:pt idx="4">
                  <c:v>0.23715019339999999</c:v>
                </c:pt>
                <c:pt idx="5">
                  <c:v>0.28795273759999995</c:v>
                </c:pt>
                <c:pt idx="6">
                  <c:v>0.31083418439999999</c:v>
                </c:pt>
                <c:pt idx="7">
                  <c:v>0.3340739002</c:v>
                </c:pt>
                <c:pt idx="8">
                  <c:v>0.36529107239999997</c:v>
                </c:pt>
                <c:pt idx="9">
                  <c:v>0.40006704999999998</c:v>
                </c:pt>
                <c:pt idx="10">
                  <c:v>0.43639552659999997</c:v>
                </c:pt>
                <c:pt idx="11">
                  <c:v>0.48543061039999996</c:v>
                </c:pt>
                <c:pt idx="12">
                  <c:v>0.53315204119999993</c:v>
                </c:pt>
                <c:pt idx="13">
                  <c:v>0.6270662884</c:v>
                </c:pt>
                <c:pt idx="14">
                  <c:v>0.69315497659999992</c:v>
                </c:pt>
                <c:pt idx="15">
                  <c:v>0.82535623759999999</c:v>
                </c:pt>
                <c:pt idx="16">
                  <c:v>1.0162180761999999</c:v>
                </c:pt>
                <c:pt idx="17">
                  <c:v>1.2926106674</c:v>
                </c:pt>
                <c:pt idx="18">
                  <c:v>1.7398259178</c:v>
                </c:pt>
                <c:pt idx="19">
                  <c:v>2.5259397575999998</c:v>
                </c:pt>
                <c:pt idx="20">
                  <c:v>3.7197159501999999</c:v>
                </c:pt>
                <c:pt idx="21">
                  <c:v>6.0337276519999996</c:v>
                </c:pt>
                <c:pt idx="22">
                  <c:v>9.0071215059999989</c:v>
                </c:pt>
                <c:pt idx="23">
                  <c:v>10.649426601999998</c:v>
                </c:pt>
                <c:pt idx="24">
                  <c:v>12.021143064599999</c:v>
                </c:pt>
                <c:pt idx="25">
                  <c:v>13.0461984428</c:v>
                </c:pt>
                <c:pt idx="26">
                  <c:v>13.3536171294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5F-416E-B6F1-A65D058BD7CD}"/>
            </c:ext>
          </c:extLst>
        </c:ser>
        <c:ser>
          <c:idx val="6"/>
          <c:order val="6"/>
          <c:tx>
            <c:strRef>
              <c:f>'Graphique 3'!$C$16</c:f>
              <c:strCache>
                <c:ptCount val="1"/>
                <c:pt idx="0">
                  <c:v>Énergie géothermique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'Graphique 3'!$D$9:$AD$9</c:f>
              <c:numCache>
                <c:formatCode>0</c:formatCode>
                <c:ptCount val="27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</c:numCache>
            </c:numRef>
          </c:cat>
          <c:val>
            <c:numRef>
              <c:f>'Graphique 3'!$D$16:$AD$16</c:f>
              <c:numCache>
                <c:formatCode>_-* #\ ##0.0\ _€_-;\-* #\ ##0.0\ _€_-;_-* "-"??\ _€_-;_-@_-</c:formatCode>
                <c:ptCount val="27"/>
                <c:pt idx="0">
                  <c:v>3.1846053717999996</c:v>
                </c:pt>
                <c:pt idx="1">
                  <c:v>3.1522178541999999</c:v>
                </c:pt>
                <c:pt idx="2">
                  <c:v>3.4208001811999997</c:v>
                </c:pt>
                <c:pt idx="3">
                  <c:v>3.5930559163999995</c:v>
                </c:pt>
                <c:pt idx="4">
                  <c:v>3.4092161501999998</c:v>
                </c:pt>
                <c:pt idx="5">
                  <c:v>3.4393585153999999</c:v>
                </c:pt>
                <c:pt idx="6">
                  <c:v>3.7235374861999997</c:v>
                </c:pt>
                <c:pt idx="7">
                  <c:v>3.8462326763999997</c:v>
                </c:pt>
                <c:pt idx="8">
                  <c:v>4.1186126547999997</c:v>
                </c:pt>
                <c:pt idx="9">
                  <c:v>4.3251666755999993</c:v>
                </c:pt>
                <c:pt idx="10">
                  <c:v>4.5870374299999996</c:v>
                </c:pt>
                <c:pt idx="11">
                  <c:v>4.4568902445999994</c:v>
                </c:pt>
                <c:pt idx="12">
                  <c:v>4.6071721478000001</c:v>
                </c:pt>
                <c:pt idx="13">
                  <c:v>5.2192389073999994</c:v>
                </c:pt>
                <c:pt idx="14">
                  <c:v>5.3056772747999998</c:v>
                </c:pt>
                <c:pt idx="15">
                  <c:v>5.3092121955999998</c:v>
                </c:pt>
                <c:pt idx="16">
                  <c:v>5.4869375041999993</c:v>
                </c:pt>
                <c:pt idx="17">
                  <c:v>5.6234141085999996</c:v>
                </c:pt>
                <c:pt idx="18">
                  <c:v>5.6191626497999998</c:v>
                </c:pt>
                <c:pt idx="19">
                  <c:v>5.4731083207999998</c:v>
                </c:pt>
                <c:pt idx="20">
                  <c:v>5.5173903691999993</c:v>
                </c:pt>
                <c:pt idx="21">
                  <c:v>5.7609416353999992</c:v>
                </c:pt>
                <c:pt idx="22">
                  <c:v>5.683818262</c:v>
                </c:pt>
                <c:pt idx="23">
                  <c:v>5.9013591987999998</c:v>
                </c:pt>
                <c:pt idx="24">
                  <c:v>6.1579753411999993</c:v>
                </c:pt>
                <c:pt idx="25">
                  <c:v>6.4617635685999995</c:v>
                </c:pt>
                <c:pt idx="26">
                  <c:v>6.6595519411999993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5F-416E-B6F1-A65D058BD7CD}"/>
            </c:ext>
          </c:extLst>
        </c:ser>
        <c:ser>
          <c:idx val="7"/>
          <c:order val="7"/>
          <c:tx>
            <c:strRef>
              <c:f>'Graphique 3'!$C$17</c:f>
              <c:strCache>
                <c:ptCount val="1"/>
                <c:pt idx="0">
                  <c:v>Déchets renouvelables</c:v>
                </c:pt>
              </c:strCache>
            </c:strRef>
          </c:tx>
          <c:cat>
            <c:numRef>
              <c:f>'Graphique 3'!$D$9:$AD$9</c:f>
              <c:numCache>
                <c:formatCode>0</c:formatCode>
                <c:ptCount val="27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</c:numCache>
            </c:numRef>
          </c:cat>
          <c:val>
            <c:numRef>
              <c:f>'Graphique 3'!$D$17:$AD$17</c:f>
              <c:numCache>
                <c:formatCode>_-* #\ ##0.0\ _€_-;\-* #\ ##0.0\ _€_-;_-* "-"??\ _€_-;_-@_-</c:formatCode>
                <c:ptCount val="27"/>
                <c:pt idx="0">
                  <c:v>2.0941778433999998</c:v>
                </c:pt>
                <c:pt idx="1">
                  <c:v>2.17230437</c:v>
                </c:pt>
                <c:pt idx="2">
                  <c:v>2.2250893359999999</c:v>
                </c:pt>
                <c:pt idx="3">
                  <c:v>2.3274826161999997</c:v>
                </c:pt>
                <c:pt idx="4">
                  <c:v>2.3901796911999997</c:v>
                </c:pt>
                <c:pt idx="5">
                  <c:v>2.6609355168</c:v>
                </c:pt>
                <c:pt idx="6">
                  <c:v>2.8900127153999997</c:v>
                </c:pt>
                <c:pt idx="7">
                  <c:v>3.0670214859999998</c:v>
                </c:pt>
                <c:pt idx="8">
                  <c:v>3.2892438043999999</c:v>
                </c:pt>
                <c:pt idx="9">
                  <c:v>3.5990509509999997</c:v>
                </c:pt>
                <c:pt idx="10">
                  <c:v>3.8008280517999999</c:v>
                </c:pt>
                <c:pt idx="11">
                  <c:v>4.0043726130000001</c:v>
                </c:pt>
                <c:pt idx="12">
                  <c:v>4.0936532477999998</c:v>
                </c:pt>
                <c:pt idx="13">
                  <c:v>4.9349643982</c:v>
                </c:pt>
                <c:pt idx="14">
                  <c:v>5.2636403787999999</c:v>
                </c:pt>
                <c:pt idx="15">
                  <c:v>5.9957989071999993</c:v>
                </c:pt>
                <c:pt idx="16">
                  <c:v>6.5036810415999993</c:v>
                </c:pt>
                <c:pt idx="17">
                  <c:v>7.4252444479999991</c:v>
                </c:pt>
                <c:pt idx="18">
                  <c:v>7.4085968817999994</c:v>
                </c:pt>
                <c:pt idx="19">
                  <c:v>7.6532468395999995</c:v>
                </c:pt>
                <c:pt idx="20">
                  <c:v>8.1109235447999986</c:v>
                </c:pt>
                <c:pt idx="21">
                  <c:v>8.3928095939999992</c:v>
                </c:pt>
                <c:pt idx="22">
                  <c:v>8.6707546841999985</c:v>
                </c:pt>
                <c:pt idx="23">
                  <c:v>8.9873211725999997</c:v>
                </c:pt>
                <c:pt idx="24">
                  <c:v>9.3027173155999989</c:v>
                </c:pt>
                <c:pt idx="25">
                  <c:v>9.6484707851999989</c:v>
                </c:pt>
                <c:pt idx="26">
                  <c:v>10.001031365799999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5F-416E-B6F1-A65D058B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47584"/>
        <c:axId val="236241664"/>
      </c:areaChart>
      <c:catAx>
        <c:axId val="2357475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36241664"/>
        <c:crosses val="autoZero"/>
        <c:auto val="1"/>
        <c:lblAlgn val="ctr"/>
        <c:lblOffset val="100"/>
        <c:tickLblSkip val="2"/>
        <c:noMultiLvlLbl val="0"/>
      </c:catAx>
      <c:valAx>
        <c:axId val="236241664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5747584"/>
        <c:crosses val="autoZero"/>
        <c:crossBetween val="midCat"/>
        <c:majorUnit val="25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4.2425196850393698E-2"/>
          <c:y val="0.92866234567901229"/>
          <c:w val="0.92714960629921261"/>
          <c:h val="5.95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Consommation intérieure brute d’énergie renouvelable, UE-28, 1990-2016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Mtep)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372703412073483E-2"/>
          <c:y val="9.0119753086419757E-2"/>
          <c:w val="0.91572440944881894"/>
          <c:h val="0.747475"/>
        </c:manualLayout>
      </c:layout>
      <c:areaChart>
        <c:grouping val="stacked"/>
        <c:varyColors val="0"/>
        <c:ser>
          <c:idx val="0"/>
          <c:order val="0"/>
          <c:tx>
            <c:strRef>
              <c:f>'Graphique 4'!$C$10</c:f>
              <c:strCache>
                <c:ptCount val="1"/>
                <c:pt idx="0">
                  <c:v>Bois &amp; autres biocarburants solides</c:v>
                </c:pt>
              </c:strCache>
            </c:strRef>
          </c:tx>
          <c:cat>
            <c:numRef>
              <c:f>'Graphique 4'!$D$9:$AD$9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4'!$D$10:$AD$10</c:f>
              <c:numCache>
                <c:formatCode>_-* #\ ##0.0\ _€_-;\-* #\ ##0.0\ _€_-;_-* "-"??\ _€_-;_-@_-</c:formatCode>
                <c:ptCount val="27"/>
                <c:pt idx="0">
                  <c:v>40.963283229999995</c:v>
                </c:pt>
                <c:pt idx="1">
                  <c:v>42.882936301199997</c:v>
                </c:pt>
                <c:pt idx="2">
                  <c:v>43.207886284199994</c:v>
                </c:pt>
                <c:pt idx="3">
                  <c:v>46.672705783199994</c:v>
                </c:pt>
                <c:pt idx="4">
                  <c:v>46.360868445599998</c:v>
                </c:pt>
                <c:pt idx="5">
                  <c:v>47.917833865799999</c:v>
                </c:pt>
                <c:pt idx="6">
                  <c:v>50.962499366199999</c:v>
                </c:pt>
                <c:pt idx="7">
                  <c:v>52.980509220199998</c:v>
                </c:pt>
                <c:pt idx="8">
                  <c:v>53.517530566599994</c:v>
                </c:pt>
                <c:pt idx="9">
                  <c:v>52.980963027599998</c:v>
                </c:pt>
                <c:pt idx="10">
                  <c:v>54.115338219999998</c:v>
                </c:pt>
                <c:pt idx="11">
                  <c:v>54.267793621799996</c:v>
                </c:pt>
                <c:pt idx="12">
                  <c:v>55.987604244799996</c:v>
                </c:pt>
                <c:pt idx="13">
                  <c:v>61.797461540999997</c:v>
                </c:pt>
                <c:pt idx="14">
                  <c:v>63.484454723599995</c:v>
                </c:pt>
                <c:pt idx="15">
                  <c:v>68.714823854599999</c:v>
                </c:pt>
                <c:pt idx="16">
                  <c:v>70.950302991599997</c:v>
                </c:pt>
                <c:pt idx="17">
                  <c:v>74.202573435199994</c:v>
                </c:pt>
                <c:pt idx="18">
                  <c:v>78.126789330599991</c:v>
                </c:pt>
                <c:pt idx="19">
                  <c:v>81.45962252999999</c:v>
                </c:pt>
                <c:pt idx="20">
                  <c:v>89.016590546999993</c:v>
                </c:pt>
                <c:pt idx="21">
                  <c:v>84.850901345599993</c:v>
                </c:pt>
                <c:pt idx="22">
                  <c:v>91.187629033199997</c:v>
                </c:pt>
                <c:pt idx="23">
                  <c:v>93.761003606399996</c:v>
                </c:pt>
                <c:pt idx="24">
                  <c:v>91.21108371039999</c:v>
                </c:pt>
                <c:pt idx="25">
                  <c:v>95.586575238199998</c:v>
                </c:pt>
                <c:pt idx="26">
                  <c:v>98.280017695599994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1-4926-8DFD-38C6BF0A23B3}"/>
            </c:ext>
          </c:extLst>
        </c:ser>
        <c:ser>
          <c:idx val="1"/>
          <c:order val="1"/>
          <c:tx>
            <c:strRef>
              <c:f>'Graphique 4'!$C$11</c:f>
              <c:strCache>
                <c:ptCount val="1"/>
                <c:pt idx="0">
                  <c:v>Biogaz</c:v>
                </c:pt>
              </c:strCache>
            </c:strRef>
          </c:tx>
          <c:cat>
            <c:numRef>
              <c:f>'Graphique 4'!$D$9:$AD$9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4'!$D$11:$AD$11</c:f>
              <c:numCache>
                <c:formatCode>_-* #\ ##0.0\ _€_-;\-* #\ ##0.0\ _€_-;_-* "-"??\ _€_-;_-@_-</c:formatCode>
                <c:ptCount val="27"/>
                <c:pt idx="0">
                  <c:v>0.66540107139999993</c:v>
                </c:pt>
                <c:pt idx="1">
                  <c:v>0.71682461519999996</c:v>
                </c:pt>
                <c:pt idx="2">
                  <c:v>0.83992584359999989</c:v>
                </c:pt>
                <c:pt idx="3">
                  <c:v>0.94320285399999992</c:v>
                </c:pt>
                <c:pt idx="4">
                  <c:v>1.0170779217999999</c:v>
                </c:pt>
                <c:pt idx="5">
                  <c:v>1.1358799222</c:v>
                </c:pt>
                <c:pt idx="6">
                  <c:v>1.2793785989999999</c:v>
                </c:pt>
                <c:pt idx="7">
                  <c:v>1.4844995437999999</c:v>
                </c:pt>
                <c:pt idx="8">
                  <c:v>1.5951568956</c:v>
                </c:pt>
                <c:pt idx="9">
                  <c:v>1.7792832769999998</c:v>
                </c:pt>
                <c:pt idx="10">
                  <c:v>2.1863723993999997</c:v>
                </c:pt>
                <c:pt idx="11">
                  <c:v>2.6770098525999999</c:v>
                </c:pt>
                <c:pt idx="12">
                  <c:v>3.3095934835999996</c:v>
                </c:pt>
                <c:pt idx="13">
                  <c:v>3.2275498826</c:v>
                </c:pt>
                <c:pt idx="14">
                  <c:v>3.5977611825999998</c:v>
                </c:pt>
                <c:pt idx="15">
                  <c:v>4.0582801551999994</c:v>
                </c:pt>
                <c:pt idx="16">
                  <c:v>4.4609506265999999</c:v>
                </c:pt>
                <c:pt idx="17">
                  <c:v>5.8485742327999999</c:v>
                </c:pt>
                <c:pt idx="18">
                  <c:v>6.6774892757999993</c:v>
                </c:pt>
                <c:pt idx="19">
                  <c:v>7.4938410191999996</c:v>
                </c:pt>
                <c:pt idx="20">
                  <c:v>8.7057456231999986</c:v>
                </c:pt>
                <c:pt idx="21">
                  <c:v>10.611665049399999</c:v>
                </c:pt>
                <c:pt idx="22">
                  <c:v>12.3537600042</c:v>
                </c:pt>
                <c:pt idx="23">
                  <c:v>14.1023515702</c:v>
                </c:pt>
                <c:pt idx="24">
                  <c:v>15.1189995692</c:v>
                </c:pt>
                <c:pt idx="25">
                  <c:v>15.8867700362</c:v>
                </c:pt>
                <c:pt idx="26">
                  <c:v>16.600059730599998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D1-4926-8DFD-38C6BF0A23B3}"/>
            </c:ext>
          </c:extLst>
        </c:ser>
        <c:ser>
          <c:idx val="2"/>
          <c:order val="2"/>
          <c:tx>
            <c:strRef>
              <c:f>'Graphique 4'!$C$12</c:f>
              <c:strCache>
                <c:ptCount val="1"/>
                <c:pt idx="0">
                  <c:v>Biocarburants liquides</c:v>
                </c:pt>
              </c:strCache>
            </c:strRef>
          </c:tx>
          <c:cat>
            <c:numRef>
              <c:f>'Graphique 4'!$D$9:$AD$9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4'!$D$12:$AD$12</c:f>
              <c:numCache>
                <c:formatCode>_-* #\ ##0.0\ _€_-;\-* #\ ##0.0\ _€_-;_-* "-"??\ _€_-;_-@_-</c:formatCode>
                <c:ptCount val="27"/>
                <c:pt idx="0">
                  <c:v>6.2577651999999994E-3</c:v>
                </c:pt>
                <c:pt idx="1">
                  <c:v>6.9504185999999992E-3</c:v>
                </c:pt>
                <c:pt idx="2">
                  <c:v>1.9800333399999998E-2</c:v>
                </c:pt>
                <c:pt idx="3">
                  <c:v>4.7697546199999996E-2</c:v>
                </c:pt>
                <c:pt idx="4">
                  <c:v>0.13736033459999999</c:v>
                </c:pt>
                <c:pt idx="5">
                  <c:v>0.22843231439999998</c:v>
                </c:pt>
                <c:pt idx="6">
                  <c:v>0.3190743714</c:v>
                </c:pt>
                <c:pt idx="7">
                  <c:v>0.41119727359999997</c:v>
                </c:pt>
                <c:pt idx="8">
                  <c:v>0.41239150359999999</c:v>
                </c:pt>
                <c:pt idx="9">
                  <c:v>0.46543920019999996</c:v>
                </c:pt>
                <c:pt idx="10">
                  <c:v>0.72083722799999994</c:v>
                </c:pt>
                <c:pt idx="11">
                  <c:v>0.85186814359999996</c:v>
                </c:pt>
                <c:pt idx="12">
                  <c:v>1.1300043106</c:v>
                </c:pt>
                <c:pt idx="13">
                  <c:v>1.5086707589999999</c:v>
                </c:pt>
                <c:pt idx="14">
                  <c:v>2.1627744145999999</c:v>
                </c:pt>
                <c:pt idx="15">
                  <c:v>3.8069663939999998</c:v>
                </c:pt>
                <c:pt idx="16">
                  <c:v>6.3302310763999996</c:v>
                </c:pt>
                <c:pt idx="17">
                  <c:v>8.3630254977999989</c:v>
                </c:pt>
                <c:pt idx="18">
                  <c:v>10.694210226999999</c:v>
                </c:pt>
                <c:pt idx="19">
                  <c:v>13.028547723399999</c:v>
                </c:pt>
                <c:pt idx="20">
                  <c:v>14.733143856199998</c:v>
                </c:pt>
                <c:pt idx="21">
                  <c:v>14.664284554399998</c:v>
                </c:pt>
                <c:pt idx="22">
                  <c:v>15.621268822599999</c:v>
                </c:pt>
                <c:pt idx="23">
                  <c:v>14.331309345799999</c:v>
                </c:pt>
                <c:pt idx="24">
                  <c:v>15.466974306599999</c:v>
                </c:pt>
                <c:pt idx="25">
                  <c:v>15.349318767</c:v>
                </c:pt>
                <c:pt idx="26">
                  <c:v>15.073809905999999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D1-4926-8DFD-38C6BF0A23B3}"/>
            </c:ext>
          </c:extLst>
        </c:ser>
        <c:ser>
          <c:idx val="3"/>
          <c:order val="3"/>
          <c:tx>
            <c:strRef>
              <c:f>'Graphique 4'!$C$13</c:f>
              <c:strCache>
                <c:ptCount val="1"/>
                <c:pt idx="0">
                  <c:v>Hydro-électricité</c:v>
                </c:pt>
              </c:strCache>
            </c:strRef>
          </c:tx>
          <c:spPr>
            <a:solidFill>
              <a:srgbClr val="7AD9D9"/>
            </a:solidFill>
          </c:spPr>
          <c:cat>
            <c:numRef>
              <c:f>'Graphique 4'!$D$9:$AD$9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4'!$D$13:$AD$13</c:f>
              <c:numCache>
                <c:formatCode>_-* #\ ##0.0\ _€_-;\-* #\ ##0.0\ _€_-;_-* "-"??\ _€_-;_-@_-</c:formatCode>
                <c:ptCount val="27"/>
                <c:pt idx="0">
                  <c:v>24.972233030199998</c:v>
                </c:pt>
                <c:pt idx="1">
                  <c:v>25.971039232999999</c:v>
                </c:pt>
                <c:pt idx="2">
                  <c:v>27.063377529399997</c:v>
                </c:pt>
                <c:pt idx="3">
                  <c:v>27.671288368599999</c:v>
                </c:pt>
                <c:pt idx="4">
                  <c:v>28.620987833799997</c:v>
                </c:pt>
                <c:pt idx="5">
                  <c:v>28.546706727799997</c:v>
                </c:pt>
                <c:pt idx="6">
                  <c:v>28.545679689999996</c:v>
                </c:pt>
                <c:pt idx="7">
                  <c:v>29.028984570999999</c:v>
                </c:pt>
                <c:pt idx="8">
                  <c:v>30.044199493999997</c:v>
                </c:pt>
                <c:pt idx="9">
                  <c:v>29.911974348399998</c:v>
                </c:pt>
                <c:pt idx="10">
                  <c:v>30.687292348999996</c:v>
                </c:pt>
                <c:pt idx="11">
                  <c:v>32.605512344200001</c:v>
                </c:pt>
                <c:pt idx="12">
                  <c:v>27.427880409999997</c:v>
                </c:pt>
                <c:pt idx="13">
                  <c:v>26.561323237399996</c:v>
                </c:pt>
                <c:pt idx="14">
                  <c:v>28.284191089199997</c:v>
                </c:pt>
                <c:pt idx="15">
                  <c:v>26.940252416399996</c:v>
                </c:pt>
                <c:pt idx="16">
                  <c:v>27.171813613399998</c:v>
                </c:pt>
                <c:pt idx="17">
                  <c:v>27.036889507999998</c:v>
                </c:pt>
                <c:pt idx="18">
                  <c:v>28.570519673999996</c:v>
                </c:pt>
                <c:pt idx="19">
                  <c:v>28.872755402399999</c:v>
                </c:pt>
                <c:pt idx="20">
                  <c:v>32.410757315799998</c:v>
                </c:pt>
                <c:pt idx="21">
                  <c:v>26.845669400399998</c:v>
                </c:pt>
                <c:pt idx="22">
                  <c:v>28.876457515399998</c:v>
                </c:pt>
                <c:pt idx="23">
                  <c:v>31.949975612599999</c:v>
                </c:pt>
                <c:pt idx="24">
                  <c:v>32.244472730599995</c:v>
                </c:pt>
                <c:pt idx="25">
                  <c:v>29.327948109199998</c:v>
                </c:pt>
                <c:pt idx="26">
                  <c:v>30.105009685599999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D1-4926-8DFD-38C6BF0A23B3}"/>
            </c:ext>
          </c:extLst>
        </c:ser>
        <c:ser>
          <c:idx val="4"/>
          <c:order val="4"/>
          <c:tx>
            <c:strRef>
              <c:f>'Graphique 4'!$C$14</c:f>
              <c:strCache>
                <c:ptCount val="1"/>
                <c:pt idx="0">
                  <c:v>Énergie éolienne</c:v>
                </c:pt>
              </c:strCache>
            </c:strRef>
          </c:tx>
          <c:cat>
            <c:numRef>
              <c:f>'Graphique 4'!$D$9:$AD$9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4'!$D$14:$AD$14</c:f>
              <c:numCache>
                <c:formatCode>_-* #\ ##0.0\ _€_-;\-* #\ ##0.0\ _€_-;_-* "-"??\ _€_-;_-@_-</c:formatCode>
                <c:ptCount val="27"/>
                <c:pt idx="0">
                  <c:v>6.6900764599999996E-2</c:v>
                </c:pt>
                <c:pt idx="1">
                  <c:v>9.4248631599999994E-2</c:v>
                </c:pt>
                <c:pt idx="2">
                  <c:v>0.13387318299999998</c:v>
                </c:pt>
                <c:pt idx="3">
                  <c:v>0.20249363879999999</c:v>
                </c:pt>
                <c:pt idx="4">
                  <c:v>0.30034884499999998</c:v>
                </c:pt>
                <c:pt idx="5">
                  <c:v>0.34978996699999998</c:v>
                </c:pt>
                <c:pt idx="6">
                  <c:v>0.41927026839999998</c:v>
                </c:pt>
                <c:pt idx="7">
                  <c:v>0.63284636159999996</c:v>
                </c:pt>
                <c:pt idx="8">
                  <c:v>0.96930872179999994</c:v>
                </c:pt>
                <c:pt idx="9">
                  <c:v>1.2212434825999998</c:v>
                </c:pt>
                <c:pt idx="10">
                  <c:v>1.9110068459999998</c:v>
                </c:pt>
                <c:pt idx="11">
                  <c:v>2.2960504825999997</c:v>
                </c:pt>
                <c:pt idx="12">
                  <c:v>3.1226964885999999</c:v>
                </c:pt>
                <c:pt idx="13">
                  <c:v>3.8020700509999998</c:v>
                </c:pt>
                <c:pt idx="14">
                  <c:v>5.0680971585999997</c:v>
                </c:pt>
                <c:pt idx="15">
                  <c:v>6.0578749825999996</c:v>
                </c:pt>
                <c:pt idx="16">
                  <c:v>7.0785117097999999</c:v>
                </c:pt>
                <c:pt idx="17">
                  <c:v>8.9760237568000001</c:v>
                </c:pt>
                <c:pt idx="18">
                  <c:v>10.279119763599999</c:v>
                </c:pt>
                <c:pt idx="19">
                  <c:v>11.4410100152</c:v>
                </c:pt>
                <c:pt idx="20">
                  <c:v>12.845066226199998</c:v>
                </c:pt>
                <c:pt idx="21">
                  <c:v>15.475931031599998</c:v>
                </c:pt>
                <c:pt idx="22">
                  <c:v>17.7153988968</c:v>
                </c:pt>
                <c:pt idx="23">
                  <c:v>20.356844579999997</c:v>
                </c:pt>
                <c:pt idx="24">
                  <c:v>21.762859328199998</c:v>
                </c:pt>
                <c:pt idx="25">
                  <c:v>25.956684588399998</c:v>
                </c:pt>
                <c:pt idx="26">
                  <c:v>26.0441977628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D1-4926-8DFD-38C6BF0A23B3}"/>
            </c:ext>
          </c:extLst>
        </c:ser>
        <c:ser>
          <c:idx val="5"/>
          <c:order val="5"/>
          <c:tx>
            <c:strRef>
              <c:f>'Graphique 4'!$C$15</c:f>
              <c:strCache>
                <c:ptCount val="1"/>
                <c:pt idx="0">
                  <c:v>Énergie solaire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'Graphique 4'!$D$9:$AD$9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4'!$D$15:$AD$15</c:f>
              <c:numCache>
                <c:formatCode>_-* #\ ##0.0\ _€_-;\-* #\ ##0.0\ _€_-;_-* "-"??\ _€_-;_-@_-</c:formatCode>
                <c:ptCount val="27"/>
                <c:pt idx="0">
                  <c:v>0.14299710019999998</c:v>
                </c:pt>
                <c:pt idx="1">
                  <c:v>0.1614121268</c:v>
                </c:pt>
                <c:pt idx="2">
                  <c:v>0.17992269179999998</c:v>
                </c:pt>
                <c:pt idx="3">
                  <c:v>0.19501775899999998</c:v>
                </c:pt>
                <c:pt idx="4">
                  <c:v>0.23715019339999999</c:v>
                </c:pt>
                <c:pt idx="5">
                  <c:v>0.28795273759999995</c:v>
                </c:pt>
                <c:pt idx="6">
                  <c:v>0.31083418439999999</c:v>
                </c:pt>
                <c:pt idx="7">
                  <c:v>0.3340739002</c:v>
                </c:pt>
                <c:pt idx="8">
                  <c:v>0.36529107239999997</c:v>
                </c:pt>
                <c:pt idx="9">
                  <c:v>0.40006704999999998</c:v>
                </c:pt>
                <c:pt idx="10">
                  <c:v>0.43639552659999997</c:v>
                </c:pt>
                <c:pt idx="11">
                  <c:v>0.48543061039999996</c:v>
                </c:pt>
                <c:pt idx="12">
                  <c:v>0.53315204119999993</c:v>
                </c:pt>
                <c:pt idx="13">
                  <c:v>0.6270662884</c:v>
                </c:pt>
                <c:pt idx="14">
                  <c:v>0.69315497659999992</c:v>
                </c:pt>
                <c:pt idx="15">
                  <c:v>0.82535623759999999</c:v>
                </c:pt>
                <c:pt idx="16">
                  <c:v>1.0162180761999999</c:v>
                </c:pt>
                <c:pt idx="17">
                  <c:v>1.2926106674</c:v>
                </c:pt>
                <c:pt idx="18">
                  <c:v>1.7398259178</c:v>
                </c:pt>
                <c:pt idx="19">
                  <c:v>2.5259397575999998</c:v>
                </c:pt>
                <c:pt idx="20">
                  <c:v>3.7197159501999999</c:v>
                </c:pt>
                <c:pt idx="21">
                  <c:v>6.0337276519999996</c:v>
                </c:pt>
                <c:pt idx="22">
                  <c:v>9.0071215059999989</c:v>
                </c:pt>
                <c:pt idx="23">
                  <c:v>10.649426601999998</c:v>
                </c:pt>
                <c:pt idx="24">
                  <c:v>12.021143064599999</c:v>
                </c:pt>
                <c:pt idx="25">
                  <c:v>13.0461984428</c:v>
                </c:pt>
                <c:pt idx="26">
                  <c:v>13.3536171294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D1-4926-8DFD-38C6BF0A23B3}"/>
            </c:ext>
          </c:extLst>
        </c:ser>
        <c:ser>
          <c:idx val="6"/>
          <c:order val="6"/>
          <c:tx>
            <c:strRef>
              <c:f>'Graphique 4'!$C$16</c:f>
              <c:strCache>
                <c:ptCount val="1"/>
                <c:pt idx="0">
                  <c:v>Énergie géothermique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'Graphique 4'!$D$9:$AD$9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4'!$D$16:$AD$16</c:f>
              <c:numCache>
                <c:formatCode>_-* #\ ##0.0\ _€_-;\-* #\ ##0.0\ _€_-;_-* "-"??\ _€_-;_-@_-</c:formatCode>
                <c:ptCount val="27"/>
                <c:pt idx="0">
                  <c:v>3.1846053717999996</c:v>
                </c:pt>
                <c:pt idx="1">
                  <c:v>3.1522178541999999</c:v>
                </c:pt>
                <c:pt idx="2">
                  <c:v>3.4208001811999997</c:v>
                </c:pt>
                <c:pt idx="3">
                  <c:v>3.5930559163999995</c:v>
                </c:pt>
                <c:pt idx="4">
                  <c:v>3.4092161501999998</c:v>
                </c:pt>
                <c:pt idx="5">
                  <c:v>3.4393585153999999</c:v>
                </c:pt>
                <c:pt idx="6">
                  <c:v>3.7235374861999997</c:v>
                </c:pt>
                <c:pt idx="7">
                  <c:v>3.8462326763999997</c:v>
                </c:pt>
                <c:pt idx="8">
                  <c:v>4.1186126547999997</c:v>
                </c:pt>
                <c:pt idx="9">
                  <c:v>4.3251666755999993</c:v>
                </c:pt>
                <c:pt idx="10">
                  <c:v>4.5870374299999996</c:v>
                </c:pt>
                <c:pt idx="11">
                  <c:v>4.4568902445999994</c:v>
                </c:pt>
                <c:pt idx="12">
                  <c:v>4.6071721478000001</c:v>
                </c:pt>
                <c:pt idx="13">
                  <c:v>5.2192389073999994</c:v>
                </c:pt>
                <c:pt idx="14">
                  <c:v>5.3056772747999998</c:v>
                </c:pt>
                <c:pt idx="15">
                  <c:v>5.3092121955999998</c:v>
                </c:pt>
                <c:pt idx="16">
                  <c:v>5.4869375041999993</c:v>
                </c:pt>
                <c:pt idx="17">
                  <c:v>5.6234141085999996</c:v>
                </c:pt>
                <c:pt idx="18">
                  <c:v>5.6191626497999998</c:v>
                </c:pt>
                <c:pt idx="19">
                  <c:v>5.4731083207999998</c:v>
                </c:pt>
                <c:pt idx="20">
                  <c:v>5.5173903691999993</c:v>
                </c:pt>
                <c:pt idx="21">
                  <c:v>5.7609416353999992</c:v>
                </c:pt>
                <c:pt idx="22">
                  <c:v>5.683818262</c:v>
                </c:pt>
                <c:pt idx="23">
                  <c:v>5.9013591987999998</c:v>
                </c:pt>
                <c:pt idx="24">
                  <c:v>6.1579753411999993</c:v>
                </c:pt>
                <c:pt idx="25">
                  <c:v>6.4617635685999995</c:v>
                </c:pt>
                <c:pt idx="26">
                  <c:v>6.6595519411999993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D1-4926-8DFD-38C6BF0A23B3}"/>
            </c:ext>
          </c:extLst>
        </c:ser>
        <c:ser>
          <c:idx val="7"/>
          <c:order val="7"/>
          <c:tx>
            <c:strRef>
              <c:f>'Graphique 4'!$C$17</c:f>
              <c:strCache>
                <c:ptCount val="1"/>
                <c:pt idx="0">
                  <c:v>Déchets renouvelables</c:v>
                </c:pt>
              </c:strCache>
            </c:strRef>
          </c:tx>
          <c:cat>
            <c:numRef>
              <c:f>'Graphique 4'!$D$9:$AD$9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4'!$D$17:$AD$17</c:f>
              <c:numCache>
                <c:formatCode>_-* #\ ##0.0\ _€_-;\-* #\ ##0.0\ _€_-;_-* "-"??\ _€_-;_-@_-</c:formatCode>
                <c:ptCount val="27"/>
                <c:pt idx="0">
                  <c:v>2.0941778433999998</c:v>
                </c:pt>
                <c:pt idx="1">
                  <c:v>2.17230437</c:v>
                </c:pt>
                <c:pt idx="2">
                  <c:v>2.2250893359999999</c:v>
                </c:pt>
                <c:pt idx="3">
                  <c:v>2.3274826161999997</c:v>
                </c:pt>
                <c:pt idx="4">
                  <c:v>2.3901796911999997</c:v>
                </c:pt>
                <c:pt idx="5">
                  <c:v>2.6609355168</c:v>
                </c:pt>
                <c:pt idx="6">
                  <c:v>2.8900127153999997</c:v>
                </c:pt>
                <c:pt idx="7">
                  <c:v>3.0670214859999998</c:v>
                </c:pt>
                <c:pt idx="8">
                  <c:v>3.2892438043999999</c:v>
                </c:pt>
                <c:pt idx="9">
                  <c:v>3.5990509509999997</c:v>
                </c:pt>
                <c:pt idx="10">
                  <c:v>3.8009235901999996</c:v>
                </c:pt>
                <c:pt idx="11">
                  <c:v>4.0043726130000001</c:v>
                </c:pt>
                <c:pt idx="12">
                  <c:v>4.0936532477999998</c:v>
                </c:pt>
                <c:pt idx="13">
                  <c:v>4.9349643982</c:v>
                </c:pt>
                <c:pt idx="14">
                  <c:v>5.2636403787999999</c:v>
                </c:pt>
                <c:pt idx="15">
                  <c:v>5.9957989071999993</c:v>
                </c:pt>
                <c:pt idx="16">
                  <c:v>6.5037526953999993</c:v>
                </c:pt>
                <c:pt idx="17">
                  <c:v>7.4388586699999992</c:v>
                </c:pt>
                <c:pt idx="18">
                  <c:v>7.4084296895999993</c:v>
                </c:pt>
                <c:pt idx="19">
                  <c:v>7.653628993199999</c:v>
                </c:pt>
                <c:pt idx="20">
                  <c:v>8.1107563525999993</c:v>
                </c:pt>
                <c:pt idx="21">
                  <c:v>8.4152133488</c:v>
                </c:pt>
                <c:pt idx="22">
                  <c:v>8.7928049901999987</c:v>
                </c:pt>
                <c:pt idx="23">
                  <c:v>9.2040261483999988</c:v>
                </c:pt>
                <c:pt idx="24">
                  <c:v>9.5279013244000001</c:v>
                </c:pt>
                <c:pt idx="25">
                  <c:v>9.9185100727999984</c:v>
                </c:pt>
                <c:pt idx="26">
                  <c:v>10.320153506399999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D1-4926-8DFD-38C6BF0A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51488"/>
        <c:axId val="133953024"/>
      </c:areaChart>
      <c:catAx>
        <c:axId val="1339514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3953024"/>
        <c:crosses val="autoZero"/>
        <c:auto val="1"/>
        <c:lblAlgn val="ctr"/>
        <c:lblOffset val="100"/>
        <c:tickLblSkip val="2"/>
        <c:noMultiLvlLbl val="0"/>
      </c:catAx>
      <c:valAx>
        <c:axId val="133953024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3951488"/>
        <c:crosses val="autoZero"/>
        <c:crossBetween val="midCat"/>
        <c:majorUnit val="25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5.0425196850393698E-2"/>
          <c:y val="0.92866234567901229"/>
          <c:w val="0.91381627296587931"/>
          <c:h val="5.95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brute d’électricité provenant de sources renouvelables, UE-28, 1990-2016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TWh)</a:t>
            </a:r>
          </a:p>
        </c:rich>
      </c:tx>
      <c:layout>
        <c:manualLayout>
          <c:xMode val="edge"/>
          <c:yMode val="edge"/>
          <c:x val="5.3333333333333332E-3"/>
          <c:y val="8.16718944181761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61595800524933E-2"/>
          <c:y val="8.2250028536931613E-2"/>
          <c:w val="0.9057503412073491"/>
          <c:h val="0.71562923532277278"/>
        </c:manualLayout>
      </c:layout>
      <c:areaChart>
        <c:grouping val="stacked"/>
        <c:varyColors val="0"/>
        <c:ser>
          <c:idx val="0"/>
          <c:order val="0"/>
          <c:tx>
            <c:strRef>
              <c:f>'Graphique 5'!$C$10</c:f>
              <c:strCache>
                <c:ptCount val="1"/>
                <c:pt idx="0">
                  <c:v>Hydro-électricité</c:v>
                </c:pt>
              </c:strCache>
            </c:strRef>
          </c:tx>
          <c:spPr>
            <a:solidFill>
              <a:srgbClr val="7AD9D9"/>
            </a:solidFill>
          </c:spPr>
          <c:cat>
            <c:numRef>
              <c:f>'Graphique 5'!$D$9:$AD$9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5'!$D$10:$AD$10</c:f>
              <c:numCache>
                <c:formatCode>#\ ##0.0</c:formatCode>
                <c:ptCount val="27"/>
                <c:pt idx="0">
                  <c:v>290.930176786</c:v>
                </c:pt>
                <c:pt idx="1">
                  <c:v>302.56029719000009</c:v>
                </c:pt>
                <c:pt idx="2">
                  <c:v>315.26347402000005</c:v>
                </c:pt>
                <c:pt idx="3">
                  <c:v>322.31120189800004</c:v>
                </c:pt>
                <c:pt idx="4">
                  <c:v>333.36321073400001</c:v>
                </c:pt>
                <c:pt idx="5">
                  <c:v>332.50504337600006</c:v>
                </c:pt>
                <c:pt idx="6">
                  <c:v>332.47709892200004</c:v>
                </c:pt>
                <c:pt idx="7">
                  <c:v>338.11749230800001</c:v>
                </c:pt>
                <c:pt idx="8">
                  <c:v>349.93616842000006</c:v>
                </c:pt>
                <c:pt idx="9">
                  <c:v>348.39166719000002</c:v>
                </c:pt>
                <c:pt idx="10">
                  <c:v>357.40034107000002</c:v>
                </c:pt>
                <c:pt idx="11">
                  <c:v>379.68724780600007</c:v>
                </c:pt>
                <c:pt idx="12">
                  <c:v>319.48008852200002</c:v>
                </c:pt>
                <c:pt idx="13">
                  <c:v>309.39830268200006</c:v>
                </c:pt>
                <c:pt idx="14">
                  <c:v>329.41526315600004</c:v>
                </c:pt>
                <c:pt idx="15">
                  <c:v>313.79625065200003</c:v>
                </c:pt>
                <c:pt idx="16">
                  <c:v>316.47203058400004</c:v>
                </c:pt>
                <c:pt idx="17">
                  <c:v>314.90441821799999</c:v>
                </c:pt>
                <c:pt idx="18">
                  <c:v>332.74026582000005</c:v>
                </c:pt>
                <c:pt idx="19">
                  <c:v>336.23926863200001</c:v>
                </c:pt>
                <c:pt idx="20">
                  <c:v>377.41552377199997</c:v>
                </c:pt>
                <c:pt idx="21">
                  <c:v>312.693249772</c:v>
                </c:pt>
                <c:pt idx="22">
                  <c:v>336.29532422200003</c:v>
                </c:pt>
                <c:pt idx="23">
                  <c:v>371.99763059600008</c:v>
                </c:pt>
                <c:pt idx="24">
                  <c:v>375.48607778000007</c:v>
                </c:pt>
                <c:pt idx="25">
                  <c:v>341.57343953399999</c:v>
                </c:pt>
                <c:pt idx="26">
                  <c:v>350.62239120800001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E-4341-B0CA-9C1A085AE4D4}"/>
            </c:ext>
          </c:extLst>
        </c:ser>
        <c:ser>
          <c:idx val="1"/>
          <c:order val="1"/>
          <c:tx>
            <c:strRef>
              <c:f>'Graphique 5'!$C$11</c:f>
              <c:strCache>
                <c:ptCount val="1"/>
                <c:pt idx="0">
                  <c:v>Bois &amp; autres biomasses solides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'Graphique 5'!$D$9:$AD$9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5'!$D$11:$AD$11</c:f>
              <c:numCache>
                <c:formatCode>#\ ##0.0</c:formatCode>
                <c:ptCount val="27"/>
                <c:pt idx="0">
                  <c:v>10.925000000000001</c:v>
                </c:pt>
                <c:pt idx="1">
                  <c:v>11.228999999999999</c:v>
                </c:pt>
                <c:pt idx="2">
                  <c:v>11.807</c:v>
                </c:pt>
                <c:pt idx="3">
                  <c:v>12.88</c:v>
                </c:pt>
                <c:pt idx="4">
                  <c:v>13.675000000000001</c:v>
                </c:pt>
                <c:pt idx="5">
                  <c:v>15.15</c:v>
                </c:pt>
                <c:pt idx="6">
                  <c:v>14.055999999999999</c:v>
                </c:pt>
                <c:pt idx="7">
                  <c:v>17.43</c:v>
                </c:pt>
                <c:pt idx="8">
                  <c:v>19.488</c:v>
                </c:pt>
                <c:pt idx="9">
                  <c:v>19.265999999999998</c:v>
                </c:pt>
                <c:pt idx="10">
                  <c:v>20.308</c:v>
                </c:pt>
                <c:pt idx="11">
                  <c:v>20.94</c:v>
                </c:pt>
                <c:pt idx="12">
                  <c:v>24.600999999999999</c:v>
                </c:pt>
                <c:pt idx="13">
                  <c:v>29.454000000000001</c:v>
                </c:pt>
                <c:pt idx="14">
                  <c:v>38.033999999999999</c:v>
                </c:pt>
                <c:pt idx="15">
                  <c:v>43.603000000000002</c:v>
                </c:pt>
                <c:pt idx="16">
                  <c:v>48.234000000000002</c:v>
                </c:pt>
                <c:pt idx="17">
                  <c:v>50.372999999999998</c:v>
                </c:pt>
                <c:pt idx="18">
                  <c:v>56.037999999999997</c:v>
                </c:pt>
                <c:pt idx="19">
                  <c:v>60.713000000000001</c:v>
                </c:pt>
                <c:pt idx="20">
                  <c:v>69.978999999999999</c:v>
                </c:pt>
                <c:pt idx="21">
                  <c:v>73.295000000000002</c:v>
                </c:pt>
                <c:pt idx="22">
                  <c:v>79.480999999999995</c:v>
                </c:pt>
                <c:pt idx="23">
                  <c:v>80.632000000000005</c:v>
                </c:pt>
                <c:pt idx="24">
                  <c:v>84.863</c:v>
                </c:pt>
                <c:pt idx="25">
                  <c:v>90.733999999999995</c:v>
                </c:pt>
                <c:pt idx="26">
                  <c:v>91.442999999999998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BE-4341-B0CA-9C1A085AE4D4}"/>
            </c:ext>
          </c:extLst>
        </c:ser>
        <c:ser>
          <c:idx val="2"/>
          <c:order val="2"/>
          <c:tx>
            <c:strRef>
              <c:f>'Graphique 5'!$C$12</c:f>
              <c:strCache>
                <c:ptCount val="1"/>
                <c:pt idx="0">
                  <c:v>Biogaz &amp; bioliquides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'Graphique 5'!$D$9:$AD$9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5'!$D$12:$AD$12</c:f>
              <c:numCache>
                <c:formatCode>#\ ##0.0</c:formatCode>
                <c:ptCount val="27"/>
                <c:pt idx="0">
                  <c:v>0.91400000000000003</c:v>
                </c:pt>
                <c:pt idx="1">
                  <c:v>1.1950000000000001</c:v>
                </c:pt>
                <c:pt idx="2">
                  <c:v>1.3240000000000001</c:v>
                </c:pt>
                <c:pt idx="3">
                  <c:v>1.6890000000000001</c:v>
                </c:pt>
                <c:pt idx="4">
                  <c:v>1.871</c:v>
                </c:pt>
                <c:pt idx="5">
                  <c:v>2.4740000000000002</c:v>
                </c:pt>
                <c:pt idx="6">
                  <c:v>2.782</c:v>
                </c:pt>
                <c:pt idx="7">
                  <c:v>3.556</c:v>
                </c:pt>
                <c:pt idx="8">
                  <c:v>3.9790000000000001</c:v>
                </c:pt>
                <c:pt idx="9">
                  <c:v>4.8470000000000004</c:v>
                </c:pt>
                <c:pt idx="10">
                  <c:v>6.4269999999999996</c:v>
                </c:pt>
                <c:pt idx="11">
                  <c:v>7.4710000000000001</c:v>
                </c:pt>
                <c:pt idx="12">
                  <c:v>9.0009999999999994</c:v>
                </c:pt>
                <c:pt idx="13">
                  <c:v>10.541</c:v>
                </c:pt>
                <c:pt idx="14">
                  <c:v>12.106999999999999</c:v>
                </c:pt>
                <c:pt idx="15">
                  <c:v>14.593</c:v>
                </c:pt>
                <c:pt idx="16">
                  <c:v>17.946000000000002</c:v>
                </c:pt>
                <c:pt idx="17">
                  <c:v>22.582000000000001</c:v>
                </c:pt>
                <c:pt idx="18">
                  <c:v>26.231999999999999</c:v>
                </c:pt>
                <c:pt idx="19">
                  <c:v>31.641999999999999</c:v>
                </c:pt>
                <c:pt idx="20">
                  <c:v>37.122999999999998</c:v>
                </c:pt>
                <c:pt idx="21">
                  <c:v>41.63</c:v>
                </c:pt>
                <c:pt idx="22">
                  <c:v>50.622999999999998</c:v>
                </c:pt>
                <c:pt idx="23">
                  <c:v>58.097000000000001</c:v>
                </c:pt>
                <c:pt idx="24">
                  <c:v>62.715000000000003</c:v>
                </c:pt>
                <c:pt idx="25">
                  <c:v>66.522999999999996</c:v>
                </c:pt>
                <c:pt idx="26">
                  <c:v>68.003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BE-4341-B0CA-9C1A085AE4D4}"/>
            </c:ext>
          </c:extLst>
        </c:ser>
        <c:ser>
          <c:idx val="3"/>
          <c:order val="3"/>
          <c:tx>
            <c:strRef>
              <c:f>'Graphique 5'!$C$13</c:f>
              <c:strCache>
                <c:ptCount val="1"/>
                <c:pt idx="0">
                  <c:v>Énergie éolienne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'Graphique 5'!$D$9:$AD$9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5'!$D$13:$AD$13</c:f>
              <c:numCache>
                <c:formatCode>#\ ##0.0</c:formatCode>
                <c:ptCount val="27"/>
                <c:pt idx="0">
                  <c:v>0.77900000000000003</c:v>
                </c:pt>
                <c:pt idx="1">
                  <c:v>1.0960000000000001</c:v>
                </c:pt>
                <c:pt idx="2">
                  <c:v>1.5580000000000001</c:v>
                </c:pt>
                <c:pt idx="3">
                  <c:v>2.355</c:v>
                </c:pt>
                <c:pt idx="4">
                  <c:v>3.4929999999999999</c:v>
                </c:pt>
                <c:pt idx="5">
                  <c:v>4.0679999999999996</c:v>
                </c:pt>
                <c:pt idx="6">
                  <c:v>4.8760000000000003</c:v>
                </c:pt>
                <c:pt idx="7">
                  <c:v>7.36</c:v>
                </c:pt>
                <c:pt idx="8">
                  <c:v>11.273999999999999</c:v>
                </c:pt>
                <c:pt idx="9">
                  <c:v>14.202999999999999</c:v>
                </c:pt>
                <c:pt idx="10">
                  <c:v>22.225000000000001</c:v>
                </c:pt>
                <c:pt idx="11">
                  <c:v>26.704000000000001</c:v>
                </c:pt>
                <c:pt idx="12">
                  <c:v>36.319000000000003</c:v>
                </c:pt>
                <c:pt idx="13">
                  <c:v>44.218000000000004</c:v>
                </c:pt>
                <c:pt idx="14">
                  <c:v>58.94</c:v>
                </c:pt>
                <c:pt idx="15">
                  <c:v>70.453000000000003</c:v>
                </c:pt>
                <c:pt idx="16">
                  <c:v>82.325000000000003</c:v>
                </c:pt>
                <c:pt idx="17">
                  <c:v>104.392</c:v>
                </c:pt>
                <c:pt idx="18">
                  <c:v>119.54300000000001</c:v>
                </c:pt>
                <c:pt idx="19">
                  <c:v>133.05799999999999</c:v>
                </c:pt>
                <c:pt idx="20">
                  <c:v>149.38900000000001</c:v>
                </c:pt>
                <c:pt idx="21">
                  <c:v>179.98599999999999</c:v>
                </c:pt>
                <c:pt idx="22">
                  <c:v>206.03299999999999</c:v>
                </c:pt>
                <c:pt idx="23">
                  <c:v>236.75</c:v>
                </c:pt>
                <c:pt idx="24">
                  <c:v>253.102</c:v>
                </c:pt>
                <c:pt idx="25">
                  <c:v>301.87900000000002</c:v>
                </c:pt>
                <c:pt idx="26">
                  <c:v>302.89299999999997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BE-4341-B0CA-9C1A085AE4D4}"/>
            </c:ext>
          </c:extLst>
        </c:ser>
        <c:ser>
          <c:idx val="4"/>
          <c:order val="4"/>
          <c:tx>
            <c:strRef>
              <c:f>'Graphique 5'!$C$14</c:f>
              <c:strCache>
                <c:ptCount val="1"/>
                <c:pt idx="0">
                  <c:v>Énergie solaire</c:v>
                </c:pt>
              </c:strCache>
            </c:strRef>
          </c:tx>
          <c:spPr>
            <a:solidFill>
              <a:srgbClr val="D73C41"/>
            </a:solidFill>
          </c:spPr>
          <c:cat>
            <c:numRef>
              <c:f>'Graphique 5'!$D$9:$AD$9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5'!$D$14:$AD$14</c:f>
              <c:numCache>
                <c:formatCode>#\ ##0.0</c:formatCode>
                <c:ptCount val="27"/>
                <c:pt idx="0">
                  <c:v>1.2E-2</c:v>
                </c:pt>
                <c:pt idx="1">
                  <c:v>1.6E-2</c:v>
                </c:pt>
                <c:pt idx="2">
                  <c:v>2.4E-2</c:v>
                </c:pt>
                <c:pt idx="3">
                  <c:v>2.8000000000000001E-2</c:v>
                </c:pt>
                <c:pt idx="4">
                  <c:v>3.3000000000000002E-2</c:v>
                </c:pt>
                <c:pt idx="5">
                  <c:v>4.1000000000000002E-2</c:v>
                </c:pt>
                <c:pt idx="6">
                  <c:v>4.4999999999999998E-2</c:v>
                </c:pt>
                <c:pt idx="7">
                  <c:v>5.6000000000000001E-2</c:v>
                </c:pt>
                <c:pt idx="8">
                  <c:v>7.8E-2</c:v>
                </c:pt>
                <c:pt idx="9">
                  <c:v>0.08</c:v>
                </c:pt>
                <c:pt idx="10">
                  <c:v>0.11899999999999999</c:v>
                </c:pt>
                <c:pt idx="11">
                  <c:v>0.19</c:v>
                </c:pt>
                <c:pt idx="12">
                  <c:v>0.28199999999999997</c:v>
                </c:pt>
                <c:pt idx="13">
                  <c:v>0.439</c:v>
                </c:pt>
                <c:pt idx="14">
                  <c:v>0.72699999999999998</c:v>
                </c:pt>
                <c:pt idx="15">
                  <c:v>1.46</c:v>
                </c:pt>
                <c:pt idx="16">
                  <c:v>2.4950000000000001</c:v>
                </c:pt>
                <c:pt idx="17">
                  <c:v>3.7829999999999999</c:v>
                </c:pt>
                <c:pt idx="18">
                  <c:v>7.4530000000000003</c:v>
                </c:pt>
                <c:pt idx="19">
                  <c:v>14.124000000000001</c:v>
                </c:pt>
                <c:pt idx="20">
                  <c:v>23.263000000000002</c:v>
                </c:pt>
                <c:pt idx="21">
                  <c:v>47.277000000000001</c:v>
                </c:pt>
                <c:pt idx="22">
                  <c:v>71.155000000000001</c:v>
                </c:pt>
                <c:pt idx="23">
                  <c:v>85.688999999999993</c:v>
                </c:pt>
                <c:pt idx="24">
                  <c:v>97.79</c:v>
                </c:pt>
                <c:pt idx="25">
                  <c:v>107.898</c:v>
                </c:pt>
                <c:pt idx="26">
                  <c:v>110.798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BE-4341-B0CA-9C1A085AE4D4}"/>
            </c:ext>
          </c:extLst>
        </c:ser>
        <c:ser>
          <c:idx val="5"/>
          <c:order val="5"/>
          <c:tx>
            <c:strRef>
              <c:f>'Graphique 5'!$C$15</c:f>
              <c:strCache>
                <c:ptCount val="1"/>
                <c:pt idx="0">
                  <c:v>Énergie géothermique</c:v>
                </c:pt>
              </c:strCache>
            </c:strRef>
          </c:tx>
          <c:cat>
            <c:numRef>
              <c:f>'Graphique 5'!$D$9:$AD$9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5'!$D$15:$AD$15</c:f>
              <c:numCache>
                <c:formatCode>#\ ##0.0</c:formatCode>
                <c:ptCount val="27"/>
                <c:pt idx="0">
                  <c:v>3.226</c:v>
                </c:pt>
                <c:pt idx="1">
                  <c:v>3.1869999999999998</c:v>
                </c:pt>
                <c:pt idx="2">
                  <c:v>3.464</c:v>
                </c:pt>
                <c:pt idx="3">
                  <c:v>3.6709999999999998</c:v>
                </c:pt>
                <c:pt idx="4">
                  <c:v>3.45</c:v>
                </c:pt>
                <c:pt idx="5">
                  <c:v>3.4780000000000002</c:v>
                </c:pt>
                <c:pt idx="6">
                  <c:v>3.8109999999999999</c:v>
                </c:pt>
                <c:pt idx="7">
                  <c:v>3.956</c:v>
                </c:pt>
                <c:pt idx="8">
                  <c:v>4.2720000000000002</c:v>
                </c:pt>
                <c:pt idx="9">
                  <c:v>4.4829999999999997</c:v>
                </c:pt>
                <c:pt idx="10">
                  <c:v>4.7850000000000001</c:v>
                </c:pt>
                <c:pt idx="11">
                  <c:v>4.6120000000000001</c:v>
                </c:pt>
                <c:pt idx="12">
                  <c:v>4.7610000000000001</c:v>
                </c:pt>
                <c:pt idx="13">
                  <c:v>5.4340000000000002</c:v>
                </c:pt>
                <c:pt idx="14">
                  <c:v>5.524</c:v>
                </c:pt>
                <c:pt idx="15">
                  <c:v>5.3979999999999997</c:v>
                </c:pt>
                <c:pt idx="16">
                  <c:v>5.6159999999999997</c:v>
                </c:pt>
                <c:pt idx="17">
                  <c:v>5.7729999999999997</c:v>
                </c:pt>
                <c:pt idx="18">
                  <c:v>5.7309999999999999</c:v>
                </c:pt>
                <c:pt idx="19">
                  <c:v>5.5460000000000003</c:v>
                </c:pt>
                <c:pt idx="20">
                  <c:v>5.6020000000000003</c:v>
                </c:pt>
                <c:pt idx="21">
                  <c:v>5.8849999999999998</c:v>
                </c:pt>
                <c:pt idx="22">
                  <c:v>5.7640000000000002</c:v>
                </c:pt>
                <c:pt idx="23">
                  <c:v>5.9359999999999999</c:v>
                </c:pt>
                <c:pt idx="24">
                  <c:v>6.22</c:v>
                </c:pt>
                <c:pt idx="25">
                  <c:v>6.5229999999999997</c:v>
                </c:pt>
                <c:pt idx="26">
                  <c:v>6.6390000000000002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BE-4341-B0CA-9C1A085AE4D4}"/>
            </c:ext>
          </c:extLst>
        </c:ser>
        <c:ser>
          <c:idx val="6"/>
          <c:order val="6"/>
          <c:tx>
            <c:strRef>
              <c:f>'Graphique 5'!$C$16</c:f>
              <c:strCache>
                <c:ptCount val="1"/>
                <c:pt idx="0">
                  <c:v>Déchets renouvelables</c:v>
                </c:pt>
              </c:strCache>
            </c:strRef>
          </c:tx>
          <c:spPr>
            <a:solidFill>
              <a:srgbClr val="DE93C0"/>
            </a:solidFill>
          </c:spPr>
          <c:cat>
            <c:numRef>
              <c:f>'Graphique 5'!$D$9:$AD$9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5'!$D$16:$AD$16</c:f>
              <c:numCache>
                <c:formatCode>#\ ##0.0</c:formatCode>
                <c:ptCount val="27"/>
                <c:pt idx="0">
                  <c:v>2.4969999999999999</c:v>
                </c:pt>
                <c:pt idx="1">
                  <c:v>2.7120000000000002</c:v>
                </c:pt>
                <c:pt idx="2">
                  <c:v>2.8650000000000002</c:v>
                </c:pt>
                <c:pt idx="3">
                  <c:v>3.0680000000000001</c:v>
                </c:pt>
                <c:pt idx="4">
                  <c:v>3.4750000000000001</c:v>
                </c:pt>
                <c:pt idx="5">
                  <c:v>3.8140000000000001</c:v>
                </c:pt>
                <c:pt idx="6">
                  <c:v>4.37</c:v>
                </c:pt>
                <c:pt idx="7">
                  <c:v>4.8949999999999996</c:v>
                </c:pt>
                <c:pt idx="8">
                  <c:v>5.6689999999999996</c:v>
                </c:pt>
                <c:pt idx="9">
                  <c:v>6.5110000000000001</c:v>
                </c:pt>
                <c:pt idx="10">
                  <c:v>7.3310000000000004</c:v>
                </c:pt>
                <c:pt idx="11">
                  <c:v>8.0139999999999993</c:v>
                </c:pt>
                <c:pt idx="12">
                  <c:v>8.2799999999999994</c:v>
                </c:pt>
                <c:pt idx="13">
                  <c:v>9.17</c:v>
                </c:pt>
                <c:pt idx="14">
                  <c:v>9.8219999999999992</c:v>
                </c:pt>
                <c:pt idx="15">
                  <c:v>11.56</c:v>
                </c:pt>
                <c:pt idx="16">
                  <c:v>12.738</c:v>
                </c:pt>
                <c:pt idx="17">
                  <c:v>14.505000000000001</c:v>
                </c:pt>
                <c:pt idx="18">
                  <c:v>15.153</c:v>
                </c:pt>
                <c:pt idx="19">
                  <c:v>15.246</c:v>
                </c:pt>
                <c:pt idx="20">
                  <c:v>16.968</c:v>
                </c:pt>
                <c:pt idx="21">
                  <c:v>18.079999999999998</c:v>
                </c:pt>
                <c:pt idx="22">
                  <c:v>18.469000000000001</c:v>
                </c:pt>
                <c:pt idx="23">
                  <c:v>18.709</c:v>
                </c:pt>
                <c:pt idx="24">
                  <c:v>19.588999999999999</c:v>
                </c:pt>
                <c:pt idx="25">
                  <c:v>20.521999999999998</c:v>
                </c:pt>
                <c:pt idx="26">
                  <c:v>21.047000000000001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BE-4341-B0CA-9C1A085AE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23840"/>
        <c:axId val="144159104"/>
      </c:areaChart>
      <c:lineChart>
        <c:grouping val="standard"/>
        <c:varyColors val="0"/>
        <c:ser>
          <c:idx val="7"/>
          <c:order val="7"/>
          <c:tx>
            <c:strRef>
              <c:f>'Graphique 5'!$C$17</c:f>
              <c:strCache>
                <c:ptCount val="1"/>
                <c:pt idx="0">
                  <c:v>Production d’électricité à partir d’énergie renouvelable avec électricité hydraulique et énergie éolienne normalisées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DBE-4341-B0CA-9C1A085AE4D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DBE-4341-B0CA-9C1A085AE4D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DBE-4341-B0CA-9C1A085AE4D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1DBE-4341-B0CA-9C1A085AE4D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DBE-4341-B0CA-9C1A085AE4D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1DBE-4341-B0CA-9C1A085AE4D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DBE-4341-B0CA-9C1A085AE4D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1DBE-4341-B0CA-9C1A085AE4D4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DBE-4341-B0CA-9C1A085AE4D4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1DBE-4341-B0CA-9C1A085AE4D4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DBE-4341-B0CA-9C1A085AE4D4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1DBE-4341-B0CA-9C1A085AE4D4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1DBE-4341-B0CA-9C1A085AE4D4}"/>
              </c:ext>
            </c:extLst>
          </c:dPt>
          <c:dPt>
            <c:idx val="14"/>
            <c:bubble3D val="0"/>
            <c:spPr>
              <a:ln>
                <a:solidFill>
                  <a:schemeClr val="tx1">
                    <a:alpha val="0"/>
                  </a:schemeClr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DBE-4341-B0CA-9C1A085AE4D4}"/>
              </c:ext>
            </c:extLst>
          </c:dPt>
          <c:cat>
            <c:numRef>
              <c:f>'Graphique 5'!$D$9:$AD$9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5'!$D$17:$AD$17</c:f>
              <c:numCache>
                <c:formatCode>#\ ##0.0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466.37320204399077</c:v>
                </c:pt>
                <c:pt idx="15">
                  <c:v>489.80575809431696</c:v>
                </c:pt>
                <c:pt idx="16">
                  <c:v>513.13254641034109</c:v>
                </c:pt>
                <c:pt idx="17">
                  <c:v>541.34284746517858</c:v>
                </c:pt>
                <c:pt idx="18">
                  <c:v>572.91249653191812</c:v>
                </c:pt>
                <c:pt idx="19">
                  <c:v>609.26529154293905</c:v>
                </c:pt>
                <c:pt idx="20">
                  <c:v>657.81186313645856</c:v>
                </c:pt>
                <c:pt idx="21">
                  <c:v>711.06023217353686</c:v>
                </c:pt>
                <c:pt idx="22">
                  <c:v>772.12396887856835</c:v>
                </c:pt>
                <c:pt idx="23">
                  <c:v>824.24207609248663</c:v>
                </c:pt>
                <c:pt idx="24">
                  <c:v>870.84323068287563</c:v>
                </c:pt>
                <c:pt idx="25">
                  <c:v>927.01029017937674</c:v>
                </c:pt>
                <c:pt idx="26">
                  <c:v>959.23351614803209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1DBE-4341-B0CA-9C1A085AE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23840"/>
        <c:axId val="144159104"/>
      </c:lineChart>
      <c:catAx>
        <c:axId val="1439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159104"/>
        <c:crosses val="autoZero"/>
        <c:auto val="1"/>
        <c:lblAlgn val="ctr"/>
        <c:lblOffset val="100"/>
        <c:tickLblSkip val="2"/>
        <c:noMultiLvlLbl val="0"/>
      </c:catAx>
      <c:valAx>
        <c:axId val="14415910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923840"/>
        <c:crosses val="autoZero"/>
        <c:crossBetween val="midCat"/>
        <c:majorUnit val="100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6.6159580052493538E-3"/>
          <c:y val="0.84462693789881371"/>
          <c:w val="0.98810131233595799"/>
          <c:h val="0.1431222779384599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primaire de biocarburants liquides, UE-28, 1990-2016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Mtep)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46666666666672E-2"/>
          <c:y val="7.4440740740740738E-2"/>
          <c:w val="0.92975034120734912"/>
          <c:h val="0.74038981481481481"/>
        </c:manualLayout>
      </c:layout>
      <c:areaChart>
        <c:grouping val="stacked"/>
        <c:varyColors val="0"/>
        <c:ser>
          <c:idx val="1"/>
          <c:order val="0"/>
          <c:tx>
            <c:strRef>
              <c:f>'Graphique 6'!$C$11</c:f>
              <c:strCache>
                <c:ptCount val="1"/>
                <c:pt idx="0">
                  <c:v>Bio-essence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'Graphique 6'!$D$10:$AD$10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6'!$D$11:$AD$11</c:f>
              <c:numCache>
                <c:formatCode>#\ ##0.00_i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2.2466000000000001E-3</c:v>
                </c:pt>
                <c:pt idx="3">
                  <c:v>1.8259600000000001E-2</c:v>
                </c:pt>
                <c:pt idx="4">
                  <c:v>2.4856E-2</c:v>
                </c:pt>
                <c:pt idx="5">
                  <c:v>2.4521399999999999E-2</c:v>
                </c:pt>
                <c:pt idx="6">
                  <c:v>3.8909199999999998E-2</c:v>
                </c:pt>
                <c:pt idx="7">
                  <c:v>5.3822799999999997E-2</c:v>
                </c:pt>
                <c:pt idx="8">
                  <c:v>6.3167699999999993E-2</c:v>
                </c:pt>
                <c:pt idx="9">
                  <c:v>5.8650599999999997E-2</c:v>
                </c:pt>
                <c:pt idx="10">
                  <c:v>5.9702199999999997E-2</c:v>
                </c:pt>
                <c:pt idx="11">
                  <c:v>7.06484E-2</c:v>
                </c:pt>
                <c:pt idx="12">
                  <c:v>0.1597237</c:v>
                </c:pt>
                <c:pt idx="13">
                  <c:v>0.26330629999999999</c:v>
                </c:pt>
                <c:pt idx="14">
                  <c:v>0.31120189999999998</c:v>
                </c:pt>
                <c:pt idx="15">
                  <c:v>0.38216099999999997</c:v>
                </c:pt>
                <c:pt idx="16">
                  <c:v>0.62837880000000002</c:v>
                </c:pt>
                <c:pt idx="17">
                  <c:v>0.88709629999999995</c:v>
                </c:pt>
                <c:pt idx="18">
                  <c:v>1.3159339999999999</c:v>
                </c:pt>
                <c:pt idx="19">
                  <c:v>1.5761333</c:v>
                </c:pt>
                <c:pt idx="20">
                  <c:v>1.8696014000000001</c:v>
                </c:pt>
                <c:pt idx="21">
                  <c:v>1.6462081</c:v>
                </c:pt>
                <c:pt idx="22">
                  <c:v>1.9582226</c:v>
                </c:pt>
                <c:pt idx="23">
                  <c:v>2.5724287000000001</c:v>
                </c:pt>
                <c:pt idx="24">
                  <c:v>2.2846487999999998</c:v>
                </c:pt>
                <c:pt idx="25">
                  <c:v>2.192825</c:v>
                </c:pt>
                <c:pt idx="26">
                  <c:v>2.2553952000000002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3D-4B9C-8071-69BA14C3E3DB}"/>
            </c:ext>
          </c:extLst>
        </c:ser>
        <c:ser>
          <c:idx val="2"/>
          <c:order val="1"/>
          <c:tx>
            <c:strRef>
              <c:f>'Graphique 6'!$C$12</c:f>
              <c:strCache>
                <c:ptCount val="1"/>
                <c:pt idx="0">
                  <c:v>Biogazoles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'Graphique 6'!$D$10:$AD$10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6'!$D$12:$AD$12</c:f>
              <c:numCache>
                <c:formatCode>#\ ##0.00_i</c:formatCode>
                <c:ptCount val="27"/>
                <c:pt idx="0">
                  <c:v>6.2617999999999997E-3</c:v>
                </c:pt>
                <c:pt idx="1">
                  <c:v>6.9549E-3</c:v>
                </c:pt>
                <c:pt idx="2">
                  <c:v>1.57501E-2</c:v>
                </c:pt>
                <c:pt idx="3">
                  <c:v>2.4999400000000001E-2</c:v>
                </c:pt>
                <c:pt idx="4">
                  <c:v>9.5671699999999998E-2</c:v>
                </c:pt>
                <c:pt idx="5">
                  <c:v>0.18835589999999999</c:v>
                </c:pt>
                <c:pt idx="6">
                  <c:v>0.26961590000000002</c:v>
                </c:pt>
                <c:pt idx="7">
                  <c:v>0.339619</c:v>
                </c:pt>
                <c:pt idx="8">
                  <c:v>0.31167990000000001</c:v>
                </c:pt>
                <c:pt idx="9">
                  <c:v>0.37078460000000002</c:v>
                </c:pt>
                <c:pt idx="10">
                  <c:v>0.63588339999999999</c:v>
                </c:pt>
                <c:pt idx="11">
                  <c:v>0.79106609999999999</c:v>
                </c:pt>
                <c:pt idx="12">
                  <c:v>0.99906779999999995</c:v>
                </c:pt>
                <c:pt idx="13">
                  <c:v>1.1853205</c:v>
                </c:pt>
                <c:pt idx="14">
                  <c:v>1.7745989</c:v>
                </c:pt>
                <c:pt idx="15">
                  <c:v>2.5035010999999998</c:v>
                </c:pt>
                <c:pt idx="16">
                  <c:v>3.6460167000000001</c:v>
                </c:pt>
                <c:pt idx="17">
                  <c:v>5.1219134000000004</c:v>
                </c:pt>
                <c:pt idx="18">
                  <c:v>6.3821842999999996</c:v>
                </c:pt>
                <c:pt idx="19">
                  <c:v>7.8295921999999996</c:v>
                </c:pt>
                <c:pt idx="20">
                  <c:v>8.8845621000000001</c:v>
                </c:pt>
                <c:pt idx="21">
                  <c:v>8.3936083000000004</c:v>
                </c:pt>
                <c:pt idx="22">
                  <c:v>8.9108281999999992</c:v>
                </c:pt>
                <c:pt idx="23">
                  <c:v>9.7069849999999995</c:v>
                </c:pt>
                <c:pt idx="24">
                  <c:v>11.383689499999999</c:v>
                </c:pt>
                <c:pt idx="25">
                  <c:v>10.9905823</c:v>
                </c:pt>
                <c:pt idx="26">
                  <c:v>10.768575200000001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3D-4B9C-8071-69BA14C3E3DB}"/>
            </c:ext>
          </c:extLst>
        </c:ser>
        <c:ser>
          <c:idx val="3"/>
          <c:order val="2"/>
          <c:tx>
            <c:strRef>
              <c:f>'Graphique 6'!$C$13</c:f>
              <c:strCache>
                <c:ptCount val="1"/>
                <c:pt idx="0">
                  <c:v>Autres biocarburants liquides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'Graphique 6'!$D$10:$AD$10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'Graphique 6'!$D$13:$AD$13</c:f>
              <c:numCache>
                <c:formatCode>#\ ##0.00_i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1.7925E-3</c:v>
                </c:pt>
                <c:pt idx="3">
                  <c:v>4.4454000000000004E-3</c:v>
                </c:pt>
                <c:pt idx="4">
                  <c:v>1.5535E-2</c:v>
                </c:pt>
                <c:pt idx="5">
                  <c:v>1.04204E-2</c:v>
                </c:pt>
                <c:pt idx="6">
                  <c:v>5.9271999999999997E-3</c:v>
                </c:pt>
                <c:pt idx="7">
                  <c:v>9.3209999999999994E-3</c:v>
                </c:pt>
                <c:pt idx="8">
                  <c:v>1.02053E-2</c:v>
                </c:pt>
                <c:pt idx="9">
                  <c:v>1.32167E-2</c:v>
                </c:pt>
                <c:pt idx="10">
                  <c:v>1.5535E-2</c:v>
                </c:pt>
                <c:pt idx="11">
                  <c:v>2.6385599999999999E-2</c:v>
                </c:pt>
                <c:pt idx="12">
                  <c:v>3.0137899999999999E-2</c:v>
                </c:pt>
                <c:pt idx="13">
                  <c:v>5.0763599999999999E-2</c:v>
                </c:pt>
                <c:pt idx="14">
                  <c:v>0.1090079</c:v>
                </c:pt>
                <c:pt idx="15">
                  <c:v>0.39446949999999997</c:v>
                </c:pt>
                <c:pt idx="16">
                  <c:v>1.0722735000000001</c:v>
                </c:pt>
                <c:pt idx="17">
                  <c:v>1.1287731000000001</c:v>
                </c:pt>
                <c:pt idx="18">
                  <c:v>0.82423930000000001</c:v>
                </c:pt>
                <c:pt idx="19">
                  <c:v>0.94663120000000001</c:v>
                </c:pt>
                <c:pt idx="20">
                  <c:v>0.82306820000000003</c:v>
                </c:pt>
                <c:pt idx="21">
                  <c:v>0.32683250000000003</c:v>
                </c:pt>
                <c:pt idx="22">
                  <c:v>0.32501609999999997</c:v>
                </c:pt>
                <c:pt idx="23">
                  <c:v>0.38682149999999998</c:v>
                </c:pt>
                <c:pt idx="24">
                  <c:v>0.33701389999999998</c:v>
                </c:pt>
                <c:pt idx="25">
                  <c:v>0.39841300000000002</c:v>
                </c:pt>
                <c:pt idx="26">
                  <c:v>0.75643499999999997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3D-4B9C-8071-69BA14C3E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56256"/>
        <c:axId val="144657792"/>
      </c:areaChart>
      <c:catAx>
        <c:axId val="1446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57792"/>
        <c:crosses val="autoZero"/>
        <c:auto val="1"/>
        <c:lblAlgn val="ctr"/>
        <c:lblOffset val="100"/>
        <c:tickLblSkip val="2"/>
        <c:noMultiLvlLbl val="0"/>
      </c:catAx>
      <c:valAx>
        <c:axId val="14465779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656256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38345952755905505"/>
          <c:y val="0.88838595679012344"/>
          <c:w val="0.25278057742782151"/>
          <c:h val="0.1097530864197530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18</xdr:col>
      <xdr:colOff>304800</xdr:colOff>
      <xdr:row>55</xdr:row>
      <xdr:rowOff>108558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371600"/>
          <a:ext cx="10058400" cy="7118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18</xdr:col>
      <xdr:colOff>304800</xdr:colOff>
      <xdr:row>55</xdr:row>
      <xdr:rowOff>100440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371600"/>
          <a:ext cx="10058400" cy="7110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476250</xdr:colOff>
      <xdr:row>23</xdr:row>
      <xdr:rowOff>76199</xdr:rowOff>
    </xdr:from>
    <xdr:to>
      <xdr:col>15</xdr:col>
      <xdr:colOff>590550</xdr:colOff>
      <xdr:row>66</xdr:row>
      <xdr:rowOff>2999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57150</xdr:colOff>
      <xdr:row>22</xdr:row>
      <xdr:rowOff>123824</xdr:rowOff>
    </xdr:from>
    <xdr:to>
      <xdr:col>16</xdr:col>
      <xdr:colOff>161925</xdr:colOff>
      <xdr:row>65</xdr:row>
      <xdr:rowOff>50624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44</xdr:row>
      <xdr:rowOff>0</xdr:rowOff>
    </xdr:from>
    <xdr:to>
      <xdr:col>8</xdr:col>
      <xdr:colOff>1181100</xdr:colOff>
      <xdr:row>46</xdr:row>
      <xdr:rowOff>9953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7620000"/>
          <a:ext cx="1857375" cy="3147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390525</xdr:colOff>
      <xdr:row>44</xdr:row>
      <xdr:rowOff>0</xdr:rowOff>
    </xdr:from>
    <xdr:to>
      <xdr:col>25</xdr:col>
      <xdr:colOff>28575</xdr:colOff>
      <xdr:row>44</xdr:row>
      <xdr:rowOff>314753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5" y="7200900"/>
          <a:ext cx="1857375" cy="3147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343024" y="3429000"/>
    <xdr:ext cx="9525000" cy="622001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43</xdr:row>
      <xdr:rowOff>19050</xdr:rowOff>
    </xdr:from>
    <xdr:to>
      <xdr:col>16</xdr:col>
      <xdr:colOff>9525</xdr:colOff>
      <xdr:row>45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6825" y="6791325"/>
          <a:ext cx="1857375" cy="323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43</xdr:row>
      <xdr:rowOff>38100</xdr:rowOff>
    </xdr:from>
    <xdr:to>
      <xdr:col>15</xdr:col>
      <xdr:colOff>476250</xdr:colOff>
      <xdr:row>45</xdr:row>
      <xdr:rowOff>57150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6629400"/>
          <a:ext cx="2105025" cy="323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43</xdr:row>
      <xdr:rowOff>38100</xdr:rowOff>
    </xdr:from>
    <xdr:to>
      <xdr:col>16</xdr:col>
      <xdr:colOff>514350</xdr:colOff>
      <xdr:row>45</xdr:row>
      <xdr:rowOff>57150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7300" y="6962775"/>
          <a:ext cx="1733550" cy="323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152398</xdr:colOff>
      <xdr:row>21</xdr:row>
      <xdr:rowOff>66673</xdr:rowOff>
    </xdr:from>
    <xdr:to>
      <xdr:col>15</xdr:col>
      <xdr:colOff>228598</xdr:colOff>
      <xdr:row>63</xdr:row>
      <xdr:rowOff>145873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statistics_explained/images/c/c3/Australia/AUSTRALIA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statistics_explained/images/c/c3/Canada/CANADA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rget Calculation"/>
      <sheetName val="Additional information"/>
      <sheetName val="Transport (VOLUNTARY)"/>
      <sheetName val="R&amp;W"/>
      <sheetName val="T_R&amp;W"/>
      <sheetName val="Coal"/>
      <sheetName val="T_Coal"/>
      <sheetName val="Gas"/>
      <sheetName val="T_Gas"/>
      <sheetName val="Oil"/>
      <sheetName val="T_Oil"/>
      <sheetName val="El.&amp;H."/>
      <sheetName val="T_El.&amp;H."/>
      <sheetName val="LANGUAGE_MATRIX"/>
      <sheetName val="debug"/>
    </sheetNames>
    <sheetDataSet>
      <sheetData sheetId="0"/>
      <sheetData sheetId="1">
        <row r="116">
          <cell r="H116" t="str">
            <v>Australia</v>
          </cell>
          <cell r="Q116" t="str">
            <v>Ktoe</v>
          </cell>
        </row>
        <row r="117">
          <cell r="Q117" t="str">
            <v>TJ</v>
          </cell>
        </row>
        <row r="119">
          <cell r="Q119">
            <v>1</v>
          </cell>
        </row>
        <row r="121">
          <cell r="Q121">
            <v>1</v>
          </cell>
        </row>
        <row r="131">
          <cell r="H131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rget Calculation"/>
      <sheetName val="Additional information"/>
      <sheetName val="Transport (VOLUNTARY)"/>
      <sheetName val="R&amp;W"/>
      <sheetName val="T_R&amp;W"/>
      <sheetName val="Coal"/>
      <sheetName val="T_Coal"/>
      <sheetName val="Gas"/>
      <sheetName val="T_Gas"/>
      <sheetName val="Oil"/>
      <sheetName val="T_Oil"/>
      <sheetName val="El.&amp;H."/>
      <sheetName val="T_El.&amp;H."/>
      <sheetName val="LANGUAGE_MATRIX"/>
      <sheetName val="debug"/>
    </sheetNames>
    <sheetDataSet>
      <sheetData sheetId="0"/>
      <sheetData sheetId="1">
        <row r="116">
          <cell r="H116" t="str">
            <v>Canada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W298"/>
  <sheetViews>
    <sheetView showGridLines="0" tabSelected="1" zoomScaleNormal="100" workbookViewId="0"/>
  </sheetViews>
  <sheetFormatPr defaultColWidth="9.140625" defaultRowHeight="14.25" x14ac:dyDescent="0.2"/>
  <cols>
    <col min="1" max="2" width="9" style="74" customWidth="1"/>
    <col min="3" max="16384" width="9.140625" style="74"/>
  </cols>
  <sheetData>
    <row r="1" spans="1:16377" ht="12" customHeight="1" x14ac:dyDescent="0.2">
      <c r="C1" s="127" t="s">
        <v>23</v>
      </c>
    </row>
    <row r="2" spans="1:16377" ht="12" customHeight="1" x14ac:dyDescent="0.2">
      <c r="C2" s="127" t="s">
        <v>49</v>
      </c>
    </row>
    <row r="3" spans="1:16377" ht="12" customHeight="1" x14ac:dyDescent="0.2">
      <c r="A3" s="14"/>
      <c r="B3" s="14"/>
      <c r="C3" s="14" t="s">
        <v>28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</row>
    <row r="4" spans="1:16377" ht="12" customHeight="1" x14ac:dyDescent="0.2">
      <c r="A4" s="14"/>
      <c r="B4" s="14"/>
      <c r="C4" s="14" t="s">
        <v>29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</row>
    <row r="5" spans="1:16377" ht="12" customHeight="1" x14ac:dyDescent="0.2"/>
    <row r="6" spans="1:16377" ht="12" customHeight="1" x14ac:dyDescent="0.25">
      <c r="C6" s="118" t="s">
        <v>52</v>
      </c>
    </row>
    <row r="7" spans="1:16377" ht="12" customHeight="1" x14ac:dyDescent="0.2">
      <c r="C7" s="119" t="s">
        <v>51</v>
      </c>
    </row>
    <row r="8" spans="1:16377" ht="12" customHeight="1" x14ac:dyDescent="0.2">
      <c r="C8" s="21"/>
    </row>
    <row r="9" spans="1:16377" ht="12" customHeight="1" x14ac:dyDescent="0.2"/>
    <row r="10" spans="1:16377" ht="12" customHeight="1" x14ac:dyDescent="0.2"/>
    <row r="11" spans="1:16377" ht="12" customHeight="1" x14ac:dyDescent="0.2"/>
    <row r="12" spans="1:16377" ht="12" customHeight="1" x14ac:dyDescent="0.2"/>
    <row r="13" spans="1:16377" ht="12" customHeight="1" x14ac:dyDescent="0.2"/>
    <row r="14" spans="1:16377" ht="12" customHeight="1" x14ac:dyDescent="0.2"/>
    <row r="15" spans="1:16377" ht="12" customHeight="1" x14ac:dyDescent="0.2"/>
    <row r="16" spans="1:16377" ht="12" customHeight="1" x14ac:dyDescent="0.2"/>
    <row r="17" spans="5:5" ht="12" customHeight="1" x14ac:dyDescent="0.2"/>
    <row r="18" spans="5:5" ht="12" customHeight="1" x14ac:dyDescent="0.2"/>
    <row r="19" spans="5:5" ht="12" customHeight="1" x14ac:dyDescent="0.2"/>
    <row r="20" spans="5:5" ht="12" customHeight="1" x14ac:dyDescent="0.2"/>
    <row r="21" spans="5:5" ht="12" customHeight="1" x14ac:dyDescent="0.2">
      <c r="E21" s="75"/>
    </row>
    <row r="22" spans="5:5" ht="12" customHeight="1" x14ac:dyDescent="0.2"/>
    <row r="23" spans="5:5" ht="12" customHeight="1" x14ac:dyDescent="0.2"/>
    <row r="24" spans="5:5" ht="12" customHeight="1" x14ac:dyDescent="0.2"/>
    <row r="25" spans="5:5" ht="12" customHeight="1" x14ac:dyDescent="0.2"/>
    <row r="26" spans="5:5" ht="12" customHeight="1" x14ac:dyDescent="0.2"/>
    <row r="27" spans="5:5" ht="12" customHeight="1" x14ac:dyDescent="0.2"/>
    <row r="28" spans="5:5" ht="12" customHeight="1" x14ac:dyDescent="0.2"/>
    <row r="29" spans="5:5" ht="12" customHeight="1" x14ac:dyDescent="0.2"/>
    <row r="30" spans="5:5" ht="12" customHeight="1" x14ac:dyDescent="0.2"/>
    <row r="31" spans="5:5" ht="12" customHeight="1" x14ac:dyDescent="0.2"/>
    <row r="32" spans="5: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spans="3:3" ht="12" customHeight="1" x14ac:dyDescent="0.2"/>
    <row r="50" spans="3:3" ht="12" customHeight="1" x14ac:dyDescent="0.2"/>
    <row r="51" spans="3:3" ht="12" customHeight="1" x14ac:dyDescent="0.2"/>
    <row r="52" spans="3:3" ht="12" customHeight="1" x14ac:dyDescent="0.2"/>
    <row r="53" spans="3:3" ht="12" customHeight="1" x14ac:dyDescent="0.2"/>
    <row r="54" spans="3:3" ht="12" customHeight="1" x14ac:dyDescent="0.2"/>
    <row r="55" spans="3:3" ht="12" customHeight="1" x14ac:dyDescent="0.2"/>
    <row r="56" spans="3:3" ht="12" customHeight="1" x14ac:dyDescent="0.2"/>
    <row r="57" spans="3:3" ht="12" customHeight="1" x14ac:dyDescent="0.2"/>
    <row r="58" spans="3:3" ht="12" customHeight="1" x14ac:dyDescent="0.2"/>
    <row r="59" spans="3:3" ht="12" customHeight="1" x14ac:dyDescent="0.2"/>
    <row r="60" spans="3:3" ht="12" customHeight="1" x14ac:dyDescent="0.2">
      <c r="C60" s="122" t="s">
        <v>66</v>
      </c>
    </row>
    <row r="61" spans="3:3" ht="12" customHeight="1" x14ac:dyDescent="0.2"/>
    <row r="62" spans="3:3" ht="12" customHeight="1" x14ac:dyDescent="0.2">
      <c r="C62" s="59" t="s">
        <v>30</v>
      </c>
    </row>
    <row r="63" spans="3:3" ht="12" customHeight="1" x14ac:dyDescent="0.2">
      <c r="C63" s="7"/>
    </row>
    <row r="64" spans="3:3" ht="12" customHeight="1" x14ac:dyDescent="0.2"/>
    <row r="65" spans="1:1" ht="12" customHeight="1" x14ac:dyDescent="0.2">
      <c r="A65" s="12" t="s">
        <v>8</v>
      </c>
    </row>
    <row r="66" spans="1:1" ht="12" customHeight="1" x14ac:dyDescent="0.2">
      <c r="A66" s="7" t="s">
        <v>12</v>
      </c>
    </row>
    <row r="67" spans="1:1" ht="12" customHeight="1" x14ac:dyDescent="0.2"/>
    <row r="68" spans="1:1" ht="12" customHeight="1" x14ac:dyDescent="0.2"/>
    <row r="69" spans="1:1" ht="12" customHeight="1" x14ac:dyDescent="0.2"/>
    <row r="70" spans="1:1" ht="12" customHeight="1" x14ac:dyDescent="0.2"/>
    <row r="71" spans="1:1" ht="12" customHeight="1" x14ac:dyDescent="0.2"/>
    <row r="72" spans="1:1" ht="12" customHeight="1" x14ac:dyDescent="0.2"/>
    <row r="73" spans="1:1" ht="12" customHeight="1" x14ac:dyDescent="0.2"/>
    <row r="74" spans="1:1" ht="12" customHeight="1" x14ac:dyDescent="0.2"/>
    <row r="75" spans="1:1" ht="12" customHeight="1" x14ac:dyDescent="0.2"/>
    <row r="76" spans="1:1" ht="12" customHeight="1" x14ac:dyDescent="0.2"/>
    <row r="77" spans="1:1" ht="12" customHeight="1" x14ac:dyDescent="0.2"/>
    <row r="78" spans="1:1" ht="12" customHeight="1" x14ac:dyDescent="0.2"/>
    <row r="79" spans="1:1" ht="12" customHeight="1" x14ac:dyDescent="0.2"/>
    <row r="80" spans="1: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EZ297"/>
  <sheetViews>
    <sheetView showGridLines="0" zoomScaleNormal="100" workbookViewId="0"/>
  </sheetViews>
  <sheetFormatPr defaultColWidth="9.140625" defaultRowHeight="14.25" x14ac:dyDescent="0.2"/>
  <cols>
    <col min="1" max="2" width="9" style="74" customWidth="1"/>
    <col min="3" max="16384" width="9.140625" style="74"/>
  </cols>
  <sheetData>
    <row r="1" spans="1:16380" ht="12" customHeight="1" x14ac:dyDescent="0.2">
      <c r="C1" s="127" t="s">
        <v>27</v>
      </c>
    </row>
    <row r="2" spans="1:16380" ht="12" customHeight="1" x14ac:dyDescent="0.2">
      <c r="C2" s="127" t="s">
        <v>49</v>
      </c>
    </row>
    <row r="3" spans="1:16380" ht="12" customHeight="1" x14ac:dyDescent="0.2">
      <c r="C3" s="14" t="s">
        <v>28</v>
      </c>
    </row>
    <row r="4" spans="1:16380" ht="12" customHeight="1" x14ac:dyDescent="0.2">
      <c r="C4" s="14" t="s">
        <v>29</v>
      </c>
    </row>
    <row r="5" spans="1:16380" ht="12" customHeight="1" x14ac:dyDescent="0.2"/>
    <row r="6" spans="1:16380" ht="12" customHeight="1" x14ac:dyDescent="0.25">
      <c r="C6" s="118" t="s">
        <v>53</v>
      </c>
    </row>
    <row r="7" spans="1:16380" ht="12" customHeight="1" x14ac:dyDescent="0.2">
      <c r="C7" s="119" t="s">
        <v>51</v>
      </c>
    </row>
    <row r="8" spans="1:16380" ht="12" customHeight="1" x14ac:dyDescent="0.2"/>
    <row r="9" spans="1:16380" ht="12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</row>
    <row r="10" spans="1:16380" ht="12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</row>
    <row r="11" spans="1:16380" ht="12" customHeight="1" x14ac:dyDescent="0.2"/>
    <row r="12" spans="1:16380" ht="12" customHeight="1" x14ac:dyDescent="0.2"/>
    <row r="13" spans="1:16380" ht="12" customHeight="1" x14ac:dyDescent="0.2"/>
    <row r="14" spans="1:16380" ht="12" customHeight="1" x14ac:dyDescent="0.2"/>
    <row r="15" spans="1:16380" ht="12" customHeight="1" x14ac:dyDescent="0.2"/>
    <row r="16" spans="1:16380" ht="12" customHeight="1" x14ac:dyDescent="0.2"/>
    <row r="17" spans="5:5" ht="12" customHeight="1" x14ac:dyDescent="0.2">
      <c r="E17" s="75"/>
    </row>
    <row r="18" spans="5:5" ht="12" customHeight="1" x14ac:dyDescent="0.2"/>
    <row r="19" spans="5:5" ht="12" customHeight="1" x14ac:dyDescent="0.2"/>
    <row r="20" spans="5:5" ht="12" customHeight="1" x14ac:dyDescent="0.2"/>
    <row r="21" spans="5:5" ht="12" customHeight="1" x14ac:dyDescent="0.2"/>
    <row r="22" spans="5:5" ht="12" customHeight="1" x14ac:dyDescent="0.2"/>
    <row r="23" spans="5:5" ht="12" customHeight="1" x14ac:dyDescent="0.2"/>
    <row r="24" spans="5:5" ht="12" customHeight="1" x14ac:dyDescent="0.2"/>
    <row r="25" spans="5:5" ht="12" customHeight="1" x14ac:dyDescent="0.2"/>
    <row r="26" spans="5:5" ht="12" customHeight="1" x14ac:dyDescent="0.2"/>
    <row r="27" spans="5:5" ht="12" customHeight="1" x14ac:dyDescent="0.2"/>
    <row r="28" spans="5:5" ht="12" customHeight="1" x14ac:dyDescent="0.2"/>
    <row r="29" spans="5:5" ht="12" customHeight="1" x14ac:dyDescent="0.2"/>
    <row r="30" spans="5:5" ht="12" customHeight="1" x14ac:dyDescent="0.2"/>
    <row r="31" spans="5:5" ht="12" customHeight="1" x14ac:dyDescent="0.2"/>
    <row r="32" spans="5: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spans="3:3" ht="12" customHeight="1" x14ac:dyDescent="0.2"/>
    <row r="50" spans="3:3" ht="12" customHeight="1" x14ac:dyDescent="0.2"/>
    <row r="51" spans="3:3" ht="12" customHeight="1" x14ac:dyDescent="0.2"/>
    <row r="52" spans="3:3" ht="12" customHeight="1" x14ac:dyDescent="0.2"/>
    <row r="53" spans="3:3" ht="12" customHeight="1" x14ac:dyDescent="0.2"/>
    <row r="54" spans="3:3" ht="12" customHeight="1" x14ac:dyDescent="0.2"/>
    <row r="55" spans="3:3" ht="12" customHeight="1" x14ac:dyDescent="0.2"/>
    <row r="56" spans="3:3" ht="12" customHeight="1" x14ac:dyDescent="0.2"/>
    <row r="57" spans="3:3" ht="12" customHeight="1" x14ac:dyDescent="0.2"/>
    <row r="58" spans="3:3" ht="12" customHeight="1" x14ac:dyDescent="0.2"/>
    <row r="59" spans="3:3" ht="12" customHeight="1" x14ac:dyDescent="0.2"/>
    <row r="60" spans="3:3" ht="18.75" customHeight="1" x14ac:dyDescent="0.2">
      <c r="C60" s="122" t="s">
        <v>66</v>
      </c>
    </row>
    <row r="61" spans="3:3" ht="12" customHeight="1" x14ac:dyDescent="0.2"/>
    <row r="62" spans="3:3" ht="12" customHeight="1" x14ac:dyDescent="0.2">
      <c r="C62" s="59" t="s">
        <v>30</v>
      </c>
    </row>
    <row r="63" spans="3:3" ht="12" customHeight="1" x14ac:dyDescent="0.2"/>
    <row r="64" spans="3:3" ht="12" customHeight="1" x14ac:dyDescent="0.2"/>
    <row r="65" spans="1:1" ht="12" customHeight="1" x14ac:dyDescent="0.2">
      <c r="A65" s="12" t="s">
        <v>8</v>
      </c>
    </row>
    <row r="66" spans="1:1" ht="12" customHeight="1" x14ac:dyDescent="0.2">
      <c r="A66" s="7" t="s">
        <v>15</v>
      </c>
    </row>
    <row r="67" spans="1:1" ht="12" customHeight="1" x14ac:dyDescent="0.2"/>
    <row r="68" spans="1:1" ht="12" customHeight="1" x14ac:dyDescent="0.2"/>
    <row r="69" spans="1:1" ht="12" customHeight="1" x14ac:dyDescent="0.2"/>
    <row r="70" spans="1:1" ht="12" customHeight="1" x14ac:dyDescent="0.2"/>
    <row r="71" spans="1:1" ht="12" customHeight="1" x14ac:dyDescent="0.2"/>
    <row r="72" spans="1:1" ht="12" customHeight="1" x14ac:dyDescent="0.2"/>
    <row r="73" spans="1:1" ht="12" customHeight="1" x14ac:dyDescent="0.2"/>
    <row r="74" spans="1:1" ht="12" customHeight="1" x14ac:dyDescent="0.2"/>
    <row r="75" spans="1:1" ht="12" customHeight="1" x14ac:dyDescent="0.2"/>
    <row r="76" spans="1:1" ht="12" customHeight="1" x14ac:dyDescent="0.2"/>
    <row r="77" spans="1:1" ht="12" customHeight="1" x14ac:dyDescent="0.2"/>
    <row r="78" spans="1:1" ht="12" customHeight="1" x14ac:dyDescent="0.2"/>
    <row r="79" spans="1:1" ht="12" customHeight="1" x14ac:dyDescent="0.2"/>
    <row r="80" spans="1: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286"/>
  <sheetViews>
    <sheetView showGridLines="0" zoomScaleNormal="100" workbookViewId="0"/>
  </sheetViews>
  <sheetFormatPr defaultColWidth="9.140625" defaultRowHeight="12" x14ac:dyDescent="0.2"/>
  <cols>
    <col min="1" max="2" width="9" style="7" customWidth="1"/>
    <col min="3" max="3" width="22.42578125" style="7" customWidth="1"/>
    <col min="4" max="16384" width="9.140625" style="7"/>
  </cols>
  <sheetData>
    <row r="1" spans="3:30" ht="12" customHeight="1" x14ac:dyDescent="0.2">
      <c r="C1" s="128" t="s">
        <v>26</v>
      </c>
    </row>
    <row r="2" spans="3:30" ht="12" customHeight="1" x14ac:dyDescent="0.2">
      <c r="C2" s="128" t="s">
        <v>16</v>
      </c>
    </row>
    <row r="3" spans="3:30" ht="12" customHeight="1" x14ac:dyDescent="0.2">
      <c r="C3" s="14" t="s">
        <v>28</v>
      </c>
    </row>
    <row r="4" spans="3:30" ht="12" customHeight="1" x14ac:dyDescent="0.2">
      <c r="C4" s="14" t="s">
        <v>29</v>
      </c>
    </row>
    <row r="5" spans="3:30" ht="12" customHeight="1" x14ac:dyDescent="0.2"/>
    <row r="6" spans="3:30" ht="12" customHeight="1" x14ac:dyDescent="0.25">
      <c r="C6" s="118" t="s">
        <v>72</v>
      </c>
    </row>
    <row r="7" spans="3:30" ht="12" customHeight="1" x14ac:dyDescent="0.2">
      <c r="C7" s="120" t="s">
        <v>54</v>
      </c>
    </row>
    <row r="8" spans="3:30" ht="12" customHeight="1" x14ac:dyDescent="0.2"/>
    <row r="9" spans="3:30" s="19" customFormat="1" ht="12" customHeight="1" x14ac:dyDescent="0.2">
      <c r="D9" s="26">
        <v>1990</v>
      </c>
      <c r="E9" s="18">
        <v>1991</v>
      </c>
      <c r="F9" s="26">
        <v>1992</v>
      </c>
      <c r="G9" s="26">
        <v>1993</v>
      </c>
      <c r="H9" s="26">
        <v>1994</v>
      </c>
      <c r="I9" s="26">
        <v>1995</v>
      </c>
      <c r="J9" s="26">
        <v>1996</v>
      </c>
      <c r="K9" s="26">
        <v>1997</v>
      </c>
      <c r="L9" s="26">
        <v>1998</v>
      </c>
      <c r="M9" s="26">
        <v>1999</v>
      </c>
      <c r="N9" s="26">
        <v>2000</v>
      </c>
      <c r="O9" s="26">
        <v>2001</v>
      </c>
      <c r="P9" s="26">
        <v>2002</v>
      </c>
      <c r="Q9" s="26">
        <v>2003</v>
      </c>
      <c r="R9" s="26">
        <v>2004</v>
      </c>
      <c r="S9" s="26">
        <v>2005</v>
      </c>
      <c r="T9" s="26">
        <v>2006</v>
      </c>
      <c r="U9" s="26">
        <v>2007</v>
      </c>
      <c r="V9" s="26">
        <v>2008</v>
      </c>
      <c r="W9" s="26">
        <v>2009</v>
      </c>
      <c r="X9" s="26">
        <v>2010</v>
      </c>
      <c r="Y9" s="26">
        <v>2011</v>
      </c>
      <c r="Z9" s="26">
        <v>2012</v>
      </c>
      <c r="AA9" s="26">
        <v>2013</v>
      </c>
      <c r="AB9" s="26">
        <v>2014</v>
      </c>
      <c r="AC9" s="26">
        <v>2015</v>
      </c>
      <c r="AD9" s="26">
        <v>2016</v>
      </c>
    </row>
    <row r="10" spans="3:30" s="3" customFormat="1" ht="12" customHeight="1" x14ac:dyDescent="0.2">
      <c r="C10" s="3" t="s">
        <v>55</v>
      </c>
      <c r="D10" s="17">
        <v>40.626605908399995</v>
      </c>
      <c r="E10" s="17">
        <v>42.383628738199995</v>
      </c>
      <c r="F10" s="17">
        <v>42.900682558999996</v>
      </c>
      <c r="G10" s="17">
        <v>46.312430476799996</v>
      </c>
      <c r="H10" s="17">
        <v>46.061666061399997</v>
      </c>
      <c r="I10" s="17">
        <v>47.645740502599999</v>
      </c>
      <c r="J10" s="17">
        <v>50.708223914599998</v>
      </c>
      <c r="K10" s="17">
        <v>52.806103870999998</v>
      </c>
      <c r="L10" s="17">
        <v>53.402239602399995</v>
      </c>
      <c r="M10" s="17">
        <v>52.929682791399998</v>
      </c>
      <c r="N10" s="17">
        <v>53.834526977799996</v>
      </c>
      <c r="O10" s="17">
        <v>53.920009961199995</v>
      </c>
      <c r="P10" s="17">
        <v>55.582760274799995</v>
      </c>
      <c r="Q10" s="17">
        <v>61.556418157799996</v>
      </c>
      <c r="R10" s="17">
        <v>62.935968769199995</v>
      </c>
      <c r="S10" s="17">
        <v>67.75702751</v>
      </c>
      <c r="T10" s="17">
        <v>69.4224767834</v>
      </c>
      <c r="U10" s="17">
        <v>72.888609935399998</v>
      </c>
      <c r="V10" s="17">
        <v>76.7946496502</v>
      </c>
      <c r="W10" s="17">
        <v>79.507152018399992</v>
      </c>
      <c r="X10" s="17">
        <v>86.238214451999994</v>
      </c>
      <c r="Y10" s="17">
        <v>82.2707913152</v>
      </c>
      <c r="Z10" s="17">
        <v>88.844669196199987</v>
      </c>
      <c r="AA10" s="17">
        <v>90.616189978199998</v>
      </c>
      <c r="AB10" s="17">
        <v>87.3405365112</v>
      </c>
      <c r="AC10" s="17">
        <v>91.881022855799998</v>
      </c>
      <c r="AD10" s="20">
        <v>94.1408881694</v>
      </c>
    </row>
    <row r="11" spans="3:30" s="3" customFormat="1" ht="12" customHeight="1" x14ac:dyDescent="0.2">
      <c r="C11" s="3" t="s">
        <v>56</v>
      </c>
      <c r="D11" s="17">
        <v>0.66540107139999993</v>
      </c>
      <c r="E11" s="17">
        <v>0.71682461519999996</v>
      </c>
      <c r="F11" s="17">
        <v>0.83992584359999989</v>
      </c>
      <c r="G11" s="17">
        <v>0.94320285399999992</v>
      </c>
      <c r="H11" s="17">
        <v>1.0170779217999999</v>
      </c>
      <c r="I11" s="17">
        <v>1.1358799222</v>
      </c>
      <c r="J11" s="17">
        <v>1.2793785989999999</v>
      </c>
      <c r="K11" s="17">
        <v>1.4838546596</v>
      </c>
      <c r="L11" s="17">
        <v>1.5951568956</v>
      </c>
      <c r="M11" s="17">
        <v>1.7792832769999998</v>
      </c>
      <c r="N11" s="17">
        <v>2.1863723993999997</v>
      </c>
      <c r="O11" s="17">
        <v>2.6770098525999999</v>
      </c>
      <c r="P11" s="17">
        <v>3.3095934835999996</v>
      </c>
      <c r="Q11" s="17">
        <v>3.2275498826</v>
      </c>
      <c r="R11" s="17">
        <v>3.5977611825999998</v>
      </c>
      <c r="S11" s="17">
        <v>4.0582801551999994</v>
      </c>
      <c r="T11" s="17">
        <v>4.4609506265999999</v>
      </c>
      <c r="U11" s="17">
        <v>5.8485742327999999</v>
      </c>
      <c r="V11" s="17">
        <v>6.6774892757999993</v>
      </c>
      <c r="W11" s="17">
        <v>7.4938410191999996</v>
      </c>
      <c r="X11" s="17">
        <v>8.7057456231999986</v>
      </c>
      <c r="Y11" s="17">
        <v>10.611665049399999</v>
      </c>
      <c r="Z11" s="17">
        <v>12.3537600042</v>
      </c>
      <c r="AA11" s="17">
        <v>14.1023515702</v>
      </c>
      <c r="AB11" s="17">
        <v>15.1189995692</v>
      </c>
      <c r="AC11" s="17">
        <v>15.8867700362</v>
      </c>
      <c r="AD11" s="20">
        <v>16.600059730599998</v>
      </c>
    </row>
    <row r="12" spans="3:30" s="3" customFormat="1" ht="12" customHeight="1" x14ac:dyDescent="0.2">
      <c r="C12" s="3" t="s">
        <v>57</v>
      </c>
      <c r="D12" s="17">
        <v>6.2577651999999994E-3</v>
      </c>
      <c r="E12" s="17">
        <v>6.9504185999999992E-3</v>
      </c>
      <c r="F12" s="17">
        <v>1.9800333399999998E-2</v>
      </c>
      <c r="G12" s="17">
        <v>4.7697546199999996E-2</v>
      </c>
      <c r="H12" s="17">
        <v>0.13595114319999999</v>
      </c>
      <c r="I12" s="17">
        <v>0.22315381779999999</v>
      </c>
      <c r="J12" s="17">
        <v>0.31422579759999997</v>
      </c>
      <c r="K12" s="17">
        <v>0.40247939459999998</v>
      </c>
      <c r="L12" s="17">
        <v>0.38480479059999995</v>
      </c>
      <c r="M12" s="17">
        <v>0.44236667659999995</v>
      </c>
      <c r="N12" s="17">
        <v>0.71066238839999996</v>
      </c>
      <c r="O12" s="17">
        <v>0.8875278513999999</v>
      </c>
      <c r="P12" s="17">
        <v>1.1881871961999999</v>
      </c>
      <c r="Q12" s="17">
        <v>1.4984242656</v>
      </c>
      <c r="R12" s="17">
        <v>2.1933705872</v>
      </c>
      <c r="S12" s="17">
        <v>3.2780180423999998</v>
      </c>
      <c r="T12" s="17">
        <v>5.3432238659999998</v>
      </c>
      <c r="U12" s="17">
        <v>7.1331835591999999</v>
      </c>
      <c r="V12" s="17">
        <v>8.5168423217999987</v>
      </c>
      <c r="W12" s="17">
        <v>10.3456861438</v>
      </c>
      <c r="X12" s="17">
        <v>11.569771893799999</v>
      </c>
      <c r="Y12" s="17">
        <v>10.359993019199999</v>
      </c>
      <c r="Z12" s="17">
        <v>11.186877871199998</v>
      </c>
      <c r="AA12" s="17">
        <v>12.658073692799999</v>
      </c>
      <c r="AB12" s="17">
        <v>13.996327830799999</v>
      </c>
      <c r="AC12" s="17">
        <v>13.573068834199999</v>
      </c>
      <c r="AD12" s="20">
        <v>13.771549860199999</v>
      </c>
    </row>
    <row r="13" spans="3:30" s="3" customFormat="1" ht="12" customHeight="1" x14ac:dyDescent="0.2">
      <c r="C13" s="3" t="s">
        <v>58</v>
      </c>
      <c r="D13" s="17">
        <v>24.972233030199998</v>
      </c>
      <c r="E13" s="17">
        <v>25.971039232999999</v>
      </c>
      <c r="F13" s="17">
        <v>27.063377529399997</v>
      </c>
      <c r="G13" s="17">
        <v>27.671288368599999</v>
      </c>
      <c r="H13" s="17">
        <v>28.620987833799997</v>
      </c>
      <c r="I13" s="17">
        <v>28.546706727799997</v>
      </c>
      <c r="J13" s="17">
        <v>28.545679689999996</v>
      </c>
      <c r="K13" s="17">
        <v>29.028984570999999</v>
      </c>
      <c r="L13" s="17">
        <v>30.044199493999997</v>
      </c>
      <c r="M13" s="17">
        <v>29.911974348399998</v>
      </c>
      <c r="N13" s="17">
        <v>30.687292348999996</v>
      </c>
      <c r="O13" s="17">
        <v>32.605512344200001</v>
      </c>
      <c r="P13" s="17">
        <v>27.427880409999997</v>
      </c>
      <c r="Q13" s="17">
        <v>26.561323237399996</v>
      </c>
      <c r="R13" s="17">
        <v>28.284191089199997</v>
      </c>
      <c r="S13" s="17">
        <v>26.940252416399996</v>
      </c>
      <c r="T13" s="17">
        <v>27.171813613399998</v>
      </c>
      <c r="U13" s="17">
        <v>27.036889507999998</v>
      </c>
      <c r="V13" s="17">
        <v>28.570519673999996</v>
      </c>
      <c r="W13" s="17">
        <v>28.872755402399999</v>
      </c>
      <c r="X13" s="17">
        <v>32.410757315799998</v>
      </c>
      <c r="Y13" s="17">
        <v>26.845669400399998</v>
      </c>
      <c r="Z13" s="17">
        <v>28.876457515399998</v>
      </c>
      <c r="AA13" s="17">
        <v>31.949975612599999</v>
      </c>
      <c r="AB13" s="17">
        <v>32.244472730599995</v>
      </c>
      <c r="AC13" s="17">
        <v>29.327948109199998</v>
      </c>
      <c r="AD13" s="20">
        <v>30.105009685599999</v>
      </c>
    </row>
    <row r="14" spans="3:30" s="3" customFormat="1" ht="12" customHeight="1" x14ac:dyDescent="0.2">
      <c r="C14" s="3" t="s">
        <v>59</v>
      </c>
      <c r="D14" s="17">
        <v>6.6900764599999996E-2</v>
      </c>
      <c r="E14" s="17">
        <v>9.4248631599999994E-2</v>
      </c>
      <c r="F14" s="17">
        <v>0.13387318299999998</v>
      </c>
      <c r="G14" s="17">
        <v>0.20249363879999999</v>
      </c>
      <c r="H14" s="17">
        <v>0.30034884499999998</v>
      </c>
      <c r="I14" s="17">
        <v>0.34978996699999998</v>
      </c>
      <c r="J14" s="17">
        <v>0.41927026839999998</v>
      </c>
      <c r="K14" s="17">
        <v>0.63284636159999996</v>
      </c>
      <c r="L14" s="17">
        <v>0.96930872179999994</v>
      </c>
      <c r="M14" s="17">
        <v>1.2212434825999998</v>
      </c>
      <c r="N14" s="17">
        <v>1.9110068459999998</v>
      </c>
      <c r="O14" s="17">
        <v>2.2960504825999997</v>
      </c>
      <c r="P14" s="17">
        <v>3.1226964885999999</v>
      </c>
      <c r="Q14" s="17">
        <v>3.8020700509999998</v>
      </c>
      <c r="R14" s="17">
        <v>5.0680971585999997</v>
      </c>
      <c r="S14" s="17">
        <v>6.0578749825999996</v>
      </c>
      <c r="T14" s="17">
        <v>7.0785117097999999</v>
      </c>
      <c r="U14" s="17">
        <v>8.9760237568000001</v>
      </c>
      <c r="V14" s="17">
        <v>10.279119763599999</v>
      </c>
      <c r="W14" s="17">
        <v>11.4410100152</v>
      </c>
      <c r="X14" s="17">
        <v>12.845066226199998</v>
      </c>
      <c r="Y14" s="17">
        <v>15.475931031599998</v>
      </c>
      <c r="Z14" s="17">
        <v>17.7153988968</v>
      </c>
      <c r="AA14" s="17">
        <v>20.356844579999997</v>
      </c>
      <c r="AB14" s="17">
        <v>21.762859328199998</v>
      </c>
      <c r="AC14" s="17">
        <v>25.956684588399998</v>
      </c>
      <c r="AD14" s="20">
        <v>26.0441977628</v>
      </c>
    </row>
    <row r="15" spans="3:30" s="3" customFormat="1" ht="12" customHeight="1" x14ac:dyDescent="0.2">
      <c r="C15" s="3" t="s">
        <v>60</v>
      </c>
      <c r="D15" s="17">
        <v>0.14299710019999998</v>
      </c>
      <c r="E15" s="17">
        <v>0.1614121268</v>
      </c>
      <c r="F15" s="17">
        <v>0.17992269179999998</v>
      </c>
      <c r="G15" s="17">
        <v>0.19501775899999998</v>
      </c>
      <c r="H15" s="17">
        <v>0.23715019339999999</v>
      </c>
      <c r="I15" s="17">
        <v>0.28795273759999995</v>
      </c>
      <c r="J15" s="17">
        <v>0.31083418439999999</v>
      </c>
      <c r="K15" s="17">
        <v>0.3340739002</v>
      </c>
      <c r="L15" s="17">
        <v>0.36529107239999997</v>
      </c>
      <c r="M15" s="17">
        <v>0.40006704999999998</v>
      </c>
      <c r="N15" s="17">
        <v>0.43639552659999997</v>
      </c>
      <c r="O15" s="17">
        <v>0.48543061039999996</v>
      </c>
      <c r="P15" s="17">
        <v>0.53315204119999993</v>
      </c>
      <c r="Q15" s="17">
        <v>0.6270662884</v>
      </c>
      <c r="R15" s="17">
        <v>0.69315497659999992</v>
      </c>
      <c r="S15" s="17">
        <v>0.82535623759999999</v>
      </c>
      <c r="T15" s="17">
        <v>1.0162180761999999</v>
      </c>
      <c r="U15" s="17">
        <v>1.2926106674</v>
      </c>
      <c r="V15" s="17">
        <v>1.7398259178</v>
      </c>
      <c r="W15" s="17">
        <v>2.5259397575999998</v>
      </c>
      <c r="X15" s="17">
        <v>3.7197159501999999</v>
      </c>
      <c r="Y15" s="17">
        <v>6.0337276519999996</v>
      </c>
      <c r="Z15" s="17">
        <v>9.0071215059999989</v>
      </c>
      <c r="AA15" s="17">
        <v>10.649426601999998</v>
      </c>
      <c r="AB15" s="17">
        <v>12.021143064599999</v>
      </c>
      <c r="AC15" s="17">
        <v>13.0461984428</v>
      </c>
      <c r="AD15" s="20">
        <v>13.3536171294</v>
      </c>
    </row>
    <row r="16" spans="3:30" s="3" customFormat="1" ht="12" customHeight="1" x14ac:dyDescent="0.2">
      <c r="C16" s="3" t="s">
        <v>61</v>
      </c>
      <c r="D16" s="17">
        <v>3.1846053717999996</v>
      </c>
      <c r="E16" s="17">
        <v>3.1522178541999999</v>
      </c>
      <c r="F16" s="17">
        <v>3.4208001811999997</v>
      </c>
      <c r="G16" s="17">
        <v>3.5930559163999995</v>
      </c>
      <c r="H16" s="17">
        <v>3.4092161501999998</v>
      </c>
      <c r="I16" s="17">
        <v>3.4393585153999999</v>
      </c>
      <c r="J16" s="17">
        <v>3.7235374861999997</v>
      </c>
      <c r="K16" s="17">
        <v>3.8462326763999997</v>
      </c>
      <c r="L16" s="17">
        <v>4.1186126547999997</v>
      </c>
      <c r="M16" s="17">
        <v>4.3251666755999993</v>
      </c>
      <c r="N16" s="17">
        <v>4.5870374299999996</v>
      </c>
      <c r="O16" s="17">
        <v>4.4568902445999994</v>
      </c>
      <c r="P16" s="17">
        <v>4.6071721478000001</v>
      </c>
      <c r="Q16" s="17">
        <v>5.2192389073999994</v>
      </c>
      <c r="R16" s="17">
        <v>5.3056772747999998</v>
      </c>
      <c r="S16" s="17">
        <v>5.3092121955999998</v>
      </c>
      <c r="T16" s="17">
        <v>5.4869375041999993</v>
      </c>
      <c r="U16" s="17">
        <v>5.6234141085999996</v>
      </c>
      <c r="V16" s="17">
        <v>5.6191626497999998</v>
      </c>
      <c r="W16" s="17">
        <v>5.4731083207999998</v>
      </c>
      <c r="X16" s="17">
        <v>5.5173903691999993</v>
      </c>
      <c r="Y16" s="17">
        <v>5.7609416353999992</v>
      </c>
      <c r="Z16" s="17">
        <v>5.683818262</v>
      </c>
      <c r="AA16" s="17">
        <v>5.9013591987999998</v>
      </c>
      <c r="AB16" s="17">
        <v>6.1579753411999993</v>
      </c>
      <c r="AC16" s="17">
        <v>6.4617635685999995</v>
      </c>
      <c r="AD16" s="20">
        <v>6.6595519411999993</v>
      </c>
    </row>
    <row r="17" spans="1:31" s="3" customFormat="1" ht="12" customHeight="1" x14ac:dyDescent="0.2">
      <c r="C17" s="3" t="s">
        <v>62</v>
      </c>
      <c r="D17" s="17">
        <v>2.0941778433999998</v>
      </c>
      <c r="E17" s="17">
        <v>2.17230437</v>
      </c>
      <c r="F17" s="17">
        <v>2.2250893359999999</v>
      </c>
      <c r="G17" s="17">
        <v>2.3274826161999997</v>
      </c>
      <c r="H17" s="17">
        <v>2.3901796911999997</v>
      </c>
      <c r="I17" s="17">
        <v>2.6609355168</v>
      </c>
      <c r="J17" s="17">
        <v>2.8900127153999997</v>
      </c>
      <c r="K17" s="17">
        <v>3.0670214859999998</v>
      </c>
      <c r="L17" s="17">
        <v>3.2892438043999999</v>
      </c>
      <c r="M17" s="17">
        <v>3.5990509509999997</v>
      </c>
      <c r="N17" s="17">
        <v>3.8008280517999999</v>
      </c>
      <c r="O17" s="17">
        <v>4.0043726130000001</v>
      </c>
      <c r="P17" s="17">
        <v>4.0936532477999998</v>
      </c>
      <c r="Q17" s="17">
        <v>4.9349643982</v>
      </c>
      <c r="R17" s="17">
        <v>5.2636403787999999</v>
      </c>
      <c r="S17" s="17">
        <v>5.9957989071999993</v>
      </c>
      <c r="T17" s="17">
        <v>6.5036810415999993</v>
      </c>
      <c r="U17" s="17">
        <v>7.4252444479999991</v>
      </c>
      <c r="V17" s="17">
        <v>7.4085968817999994</v>
      </c>
      <c r="W17" s="17">
        <v>7.6532468395999995</v>
      </c>
      <c r="X17" s="17">
        <v>8.1109235447999986</v>
      </c>
      <c r="Y17" s="17">
        <v>8.3928095939999992</v>
      </c>
      <c r="Z17" s="17">
        <v>8.6707546841999985</v>
      </c>
      <c r="AA17" s="17">
        <v>8.9873211725999997</v>
      </c>
      <c r="AB17" s="17">
        <v>9.3027173155999989</v>
      </c>
      <c r="AC17" s="17">
        <v>9.6484707851999989</v>
      </c>
      <c r="AD17" s="20">
        <v>10.001031365799999</v>
      </c>
    </row>
    <row r="18" spans="1:31" ht="12" customHeight="1" x14ac:dyDescent="0.2"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1" ht="12" customHeight="1" x14ac:dyDescent="0.2">
      <c r="C19" s="15" t="s">
        <v>41</v>
      </c>
      <c r="U19" s="40"/>
      <c r="V19" s="40"/>
      <c r="W19" s="40"/>
      <c r="X19" s="40"/>
      <c r="Y19" s="40"/>
      <c r="Z19" s="40"/>
      <c r="AA19" s="40"/>
      <c r="AB19" s="40"/>
      <c r="AC19" s="40"/>
      <c r="AD19" s="42"/>
      <c r="AE19" s="41"/>
    </row>
    <row r="20" spans="1:31" ht="12" customHeight="1" x14ac:dyDescent="0.2">
      <c r="A20" s="12" t="s">
        <v>8</v>
      </c>
      <c r="AD20" s="40"/>
    </row>
    <row r="21" spans="1:31" ht="12" customHeight="1" x14ac:dyDescent="0.2">
      <c r="A21" s="7" t="s">
        <v>11</v>
      </c>
    </row>
    <row r="22" spans="1:31" ht="12" customHeight="1" x14ac:dyDescent="0.2"/>
    <row r="23" spans="1:31" ht="12" customHeight="1" x14ac:dyDescent="0.2"/>
    <row r="24" spans="1:31" ht="12" customHeight="1" x14ac:dyDescent="0.2"/>
    <row r="25" spans="1:31" ht="12" customHeight="1" x14ac:dyDescent="0.2"/>
    <row r="26" spans="1:31" ht="12" customHeight="1" x14ac:dyDescent="0.2"/>
    <row r="27" spans="1:31" ht="12" customHeight="1" x14ac:dyDescent="0.2"/>
    <row r="28" spans="1:31" ht="12" customHeight="1" x14ac:dyDescent="0.2"/>
    <row r="29" spans="1:31" ht="12" customHeight="1" x14ac:dyDescent="0.2"/>
    <row r="30" spans="1:31" ht="12" customHeight="1" x14ac:dyDescent="0.2"/>
    <row r="31" spans="1:31" ht="12" customHeight="1" x14ac:dyDescent="0.2"/>
    <row r="32" spans="1:3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286"/>
  <sheetViews>
    <sheetView showGridLines="0" zoomScaleNormal="100" workbookViewId="0"/>
  </sheetViews>
  <sheetFormatPr defaultColWidth="9.140625" defaultRowHeight="12" x14ac:dyDescent="0.2"/>
  <cols>
    <col min="1" max="2" width="9" style="7" customWidth="1"/>
    <col min="3" max="3" width="22.42578125" style="7" customWidth="1"/>
    <col min="4" max="16384" width="9.140625" style="7"/>
  </cols>
  <sheetData>
    <row r="1" spans="3:30" ht="12" customHeight="1" x14ac:dyDescent="0.2">
      <c r="C1" s="128" t="s">
        <v>42</v>
      </c>
    </row>
    <row r="2" spans="3:30" ht="12" customHeight="1" x14ac:dyDescent="0.2">
      <c r="C2" s="128" t="s">
        <v>16</v>
      </c>
    </row>
    <row r="3" spans="3:30" ht="12" customHeight="1" x14ac:dyDescent="0.2">
      <c r="C3" s="14" t="s">
        <v>28</v>
      </c>
    </row>
    <row r="4" spans="3:30" ht="12" customHeight="1" x14ac:dyDescent="0.2">
      <c r="C4" s="14" t="s">
        <v>29</v>
      </c>
    </row>
    <row r="5" spans="3:30" ht="12" customHeight="1" x14ac:dyDescent="0.2"/>
    <row r="6" spans="3:30" ht="12" customHeight="1" x14ac:dyDescent="0.25">
      <c r="C6" s="118" t="s">
        <v>71</v>
      </c>
    </row>
    <row r="7" spans="3:30" ht="12" customHeight="1" x14ac:dyDescent="0.2">
      <c r="C7" s="120" t="s">
        <v>54</v>
      </c>
    </row>
    <row r="8" spans="3:30" ht="12" customHeight="1" x14ac:dyDescent="0.2"/>
    <row r="9" spans="3:30" s="19" customFormat="1" ht="12" customHeight="1" x14ac:dyDescent="0.2">
      <c r="D9" s="26">
        <v>1990</v>
      </c>
      <c r="E9" s="26">
        <v>1991</v>
      </c>
      <c r="F9" s="26">
        <v>1992</v>
      </c>
      <c r="G9" s="26">
        <v>1993</v>
      </c>
      <c r="H9" s="26">
        <v>1994</v>
      </c>
      <c r="I9" s="26">
        <v>1995</v>
      </c>
      <c r="J9" s="26">
        <v>1996</v>
      </c>
      <c r="K9" s="26">
        <v>1997</v>
      </c>
      <c r="L9" s="26">
        <v>1998</v>
      </c>
      <c r="M9" s="26">
        <v>1999</v>
      </c>
      <c r="N9" s="26">
        <v>2000</v>
      </c>
      <c r="O9" s="26">
        <v>2001</v>
      </c>
      <c r="P9" s="26">
        <v>2002</v>
      </c>
      <c r="Q9" s="26">
        <v>2003</v>
      </c>
      <c r="R9" s="26">
        <v>2004</v>
      </c>
      <c r="S9" s="26">
        <v>2005</v>
      </c>
      <c r="T9" s="26">
        <v>2006</v>
      </c>
      <c r="U9" s="26">
        <v>2007</v>
      </c>
      <c r="V9" s="26">
        <v>2008</v>
      </c>
      <c r="W9" s="26">
        <v>2009</v>
      </c>
      <c r="X9" s="26">
        <v>2010</v>
      </c>
      <c r="Y9" s="26">
        <v>2011</v>
      </c>
      <c r="Z9" s="26">
        <v>2012</v>
      </c>
      <c r="AA9" s="26">
        <v>2013</v>
      </c>
      <c r="AB9" s="26">
        <v>2014</v>
      </c>
      <c r="AC9" s="26">
        <v>2015</v>
      </c>
      <c r="AD9" s="26">
        <v>2016</v>
      </c>
    </row>
    <row r="10" spans="3:30" s="3" customFormat="1" ht="12" customHeight="1" x14ac:dyDescent="0.2">
      <c r="C10" s="3" t="s">
        <v>55</v>
      </c>
      <c r="D10" s="17">
        <v>40.963283229999995</v>
      </c>
      <c r="E10" s="17">
        <v>42.882936301199997</v>
      </c>
      <c r="F10" s="17">
        <v>43.207886284199994</v>
      </c>
      <c r="G10" s="17">
        <v>46.672705783199994</v>
      </c>
      <c r="H10" s="17">
        <v>46.360868445599998</v>
      </c>
      <c r="I10" s="17">
        <v>47.917833865799999</v>
      </c>
      <c r="J10" s="17">
        <v>50.962499366199999</v>
      </c>
      <c r="K10" s="17">
        <v>52.980509220199998</v>
      </c>
      <c r="L10" s="17">
        <v>53.517530566599994</v>
      </c>
      <c r="M10" s="17">
        <v>52.980963027599998</v>
      </c>
      <c r="N10" s="17">
        <v>54.115338219999998</v>
      </c>
      <c r="O10" s="17">
        <v>54.267793621799996</v>
      </c>
      <c r="P10" s="17">
        <v>55.987604244799996</v>
      </c>
      <c r="Q10" s="17">
        <v>61.797461540999997</v>
      </c>
      <c r="R10" s="17">
        <v>63.484454723599995</v>
      </c>
      <c r="S10" s="17">
        <v>68.714823854599999</v>
      </c>
      <c r="T10" s="17">
        <v>70.950302991599997</v>
      </c>
      <c r="U10" s="17">
        <v>74.202573435199994</v>
      </c>
      <c r="V10" s="17">
        <v>78.126789330599991</v>
      </c>
      <c r="W10" s="17">
        <v>81.45962252999999</v>
      </c>
      <c r="X10" s="17">
        <v>89.016590546999993</v>
      </c>
      <c r="Y10" s="17">
        <v>84.850901345599993</v>
      </c>
      <c r="Z10" s="17">
        <v>91.187629033199997</v>
      </c>
      <c r="AA10" s="17">
        <v>93.761003606399996</v>
      </c>
      <c r="AB10" s="17">
        <v>91.21108371039999</v>
      </c>
      <c r="AC10" s="17">
        <v>95.586575238199998</v>
      </c>
      <c r="AD10" s="20">
        <v>98.280017695599994</v>
      </c>
    </row>
    <row r="11" spans="3:30" s="3" customFormat="1" ht="12" customHeight="1" x14ac:dyDescent="0.2">
      <c r="C11" s="3" t="s">
        <v>56</v>
      </c>
      <c r="D11" s="17">
        <v>0.66540107139999993</v>
      </c>
      <c r="E11" s="17">
        <v>0.71682461519999996</v>
      </c>
      <c r="F11" s="17">
        <v>0.83992584359999989</v>
      </c>
      <c r="G11" s="17">
        <v>0.94320285399999992</v>
      </c>
      <c r="H11" s="17">
        <v>1.0170779217999999</v>
      </c>
      <c r="I11" s="17">
        <v>1.1358799222</v>
      </c>
      <c r="J11" s="17">
        <v>1.2793785989999999</v>
      </c>
      <c r="K11" s="17">
        <v>1.4844995437999999</v>
      </c>
      <c r="L11" s="17">
        <v>1.5951568956</v>
      </c>
      <c r="M11" s="17">
        <v>1.7792832769999998</v>
      </c>
      <c r="N11" s="17">
        <v>2.1863723993999997</v>
      </c>
      <c r="O11" s="17">
        <v>2.6770098525999999</v>
      </c>
      <c r="P11" s="17">
        <v>3.3095934835999996</v>
      </c>
      <c r="Q11" s="17">
        <v>3.2275498826</v>
      </c>
      <c r="R11" s="17">
        <v>3.5977611825999998</v>
      </c>
      <c r="S11" s="17">
        <v>4.0582801551999994</v>
      </c>
      <c r="T11" s="17">
        <v>4.4609506265999999</v>
      </c>
      <c r="U11" s="17">
        <v>5.8485742327999999</v>
      </c>
      <c r="V11" s="17">
        <v>6.6774892757999993</v>
      </c>
      <c r="W11" s="17">
        <v>7.4938410191999996</v>
      </c>
      <c r="X11" s="17">
        <v>8.7057456231999986</v>
      </c>
      <c r="Y11" s="17">
        <v>10.611665049399999</v>
      </c>
      <c r="Z11" s="17">
        <v>12.3537600042</v>
      </c>
      <c r="AA11" s="17">
        <v>14.1023515702</v>
      </c>
      <c r="AB11" s="17">
        <v>15.1189995692</v>
      </c>
      <c r="AC11" s="17">
        <v>15.8867700362</v>
      </c>
      <c r="AD11" s="20">
        <v>16.600059730599998</v>
      </c>
    </row>
    <row r="12" spans="3:30" s="3" customFormat="1" ht="12" customHeight="1" x14ac:dyDescent="0.2">
      <c r="C12" s="3" t="s">
        <v>57</v>
      </c>
      <c r="D12" s="17">
        <v>6.2577651999999994E-3</v>
      </c>
      <c r="E12" s="17">
        <v>6.9504185999999992E-3</v>
      </c>
      <c r="F12" s="17">
        <v>1.9800333399999998E-2</v>
      </c>
      <c r="G12" s="17">
        <v>4.7697546199999996E-2</v>
      </c>
      <c r="H12" s="17">
        <v>0.13736033459999999</v>
      </c>
      <c r="I12" s="17">
        <v>0.22843231439999998</v>
      </c>
      <c r="J12" s="17">
        <v>0.3190743714</v>
      </c>
      <c r="K12" s="17">
        <v>0.41119727359999997</v>
      </c>
      <c r="L12" s="17">
        <v>0.41239150359999999</v>
      </c>
      <c r="M12" s="17">
        <v>0.46543920019999996</v>
      </c>
      <c r="N12" s="17">
        <v>0.72083722799999994</v>
      </c>
      <c r="O12" s="17">
        <v>0.85186814359999996</v>
      </c>
      <c r="P12" s="17">
        <v>1.1300043106</v>
      </c>
      <c r="Q12" s="17">
        <v>1.5086707589999999</v>
      </c>
      <c r="R12" s="17">
        <v>2.1627744145999999</v>
      </c>
      <c r="S12" s="17">
        <v>3.8069663939999998</v>
      </c>
      <c r="T12" s="17">
        <v>6.3302310763999996</v>
      </c>
      <c r="U12" s="17">
        <v>8.3630254977999989</v>
      </c>
      <c r="V12" s="17">
        <v>10.694210226999999</v>
      </c>
      <c r="W12" s="17">
        <v>13.028547723399999</v>
      </c>
      <c r="X12" s="17">
        <v>14.733143856199998</v>
      </c>
      <c r="Y12" s="17">
        <v>14.664284554399998</v>
      </c>
      <c r="Z12" s="17">
        <v>15.621268822599999</v>
      </c>
      <c r="AA12" s="17">
        <v>14.331309345799999</v>
      </c>
      <c r="AB12" s="17">
        <v>15.466974306599999</v>
      </c>
      <c r="AC12" s="17">
        <v>15.349318767</v>
      </c>
      <c r="AD12" s="20">
        <v>15.073809905999999</v>
      </c>
    </row>
    <row r="13" spans="3:30" s="3" customFormat="1" ht="12" customHeight="1" x14ac:dyDescent="0.2">
      <c r="C13" s="3" t="s">
        <v>58</v>
      </c>
      <c r="D13" s="17">
        <v>24.972233030199998</v>
      </c>
      <c r="E13" s="17">
        <v>25.971039232999999</v>
      </c>
      <c r="F13" s="17">
        <v>27.063377529399997</v>
      </c>
      <c r="G13" s="17">
        <v>27.671288368599999</v>
      </c>
      <c r="H13" s="17">
        <v>28.620987833799997</v>
      </c>
      <c r="I13" s="17">
        <v>28.546706727799997</v>
      </c>
      <c r="J13" s="17">
        <v>28.545679689999996</v>
      </c>
      <c r="K13" s="17">
        <v>29.028984570999999</v>
      </c>
      <c r="L13" s="17">
        <v>30.044199493999997</v>
      </c>
      <c r="M13" s="17">
        <v>29.911974348399998</v>
      </c>
      <c r="N13" s="17">
        <v>30.687292348999996</v>
      </c>
      <c r="O13" s="17">
        <v>32.605512344200001</v>
      </c>
      <c r="P13" s="17">
        <v>27.427880409999997</v>
      </c>
      <c r="Q13" s="17">
        <v>26.561323237399996</v>
      </c>
      <c r="R13" s="17">
        <v>28.284191089199997</v>
      </c>
      <c r="S13" s="17">
        <v>26.940252416399996</v>
      </c>
      <c r="T13" s="17">
        <v>27.171813613399998</v>
      </c>
      <c r="U13" s="17">
        <v>27.036889507999998</v>
      </c>
      <c r="V13" s="17">
        <v>28.570519673999996</v>
      </c>
      <c r="W13" s="17">
        <v>28.872755402399999</v>
      </c>
      <c r="X13" s="17">
        <v>32.410757315799998</v>
      </c>
      <c r="Y13" s="17">
        <v>26.845669400399998</v>
      </c>
      <c r="Z13" s="17">
        <v>28.876457515399998</v>
      </c>
      <c r="AA13" s="17">
        <v>31.949975612599999</v>
      </c>
      <c r="AB13" s="17">
        <v>32.244472730599995</v>
      </c>
      <c r="AC13" s="17">
        <v>29.327948109199998</v>
      </c>
      <c r="AD13" s="20">
        <v>30.105009685599999</v>
      </c>
    </row>
    <row r="14" spans="3:30" s="3" customFormat="1" ht="12" customHeight="1" x14ac:dyDescent="0.2">
      <c r="C14" s="3" t="s">
        <v>59</v>
      </c>
      <c r="D14" s="17">
        <v>6.6900764599999996E-2</v>
      </c>
      <c r="E14" s="17">
        <v>9.4248631599999994E-2</v>
      </c>
      <c r="F14" s="17">
        <v>0.13387318299999998</v>
      </c>
      <c r="G14" s="17">
        <v>0.20249363879999999</v>
      </c>
      <c r="H14" s="17">
        <v>0.30034884499999998</v>
      </c>
      <c r="I14" s="17">
        <v>0.34978996699999998</v>
      </c>
      <c r="J14" s="17">
        <v>0.41927026839999998</v>
      </c>
      <c r="K14" s="17">
        <v>0.63284636159999996</v>
      </c>
      <c r="L14" s="17">
        <v>0.96930872179999994</v>
      </c>
      <c r="M14" s="17">
        <v>1.2212434825999998</v>
      </c>
      <c r="N14" s="17">
        <v>1.9110068459999998</v>
      </c>
      <c r="O14" s="17">
        <v>2.2960504825999997</v>
      </c>
      <c r="P14" s="17">
        <v>3.1226964885999999</v>
      </c>
      <c r="Q14" s="17">
        <v>3.8020700509999998</v>
      </c>
      <c r="R14" s="17">
        <v>5.0680971585999997</v>
      </c>
      <c r="S14" s="17">
        <v>6.0578749825999996</v>
      </c>
      <c r="T14" s="17">
        <v>7.0785117097999999</v>
      </c>
      <c r="U14" s="17">
        <v>8.9760237568000001</v>
      </c>
      <c r="V14" s="17">
        <v>10.279119763599999</v>
      </c>
      <c r="W14" s="17">
        <v>11.4410100152</v>
      </c>
      <c r="X14" s="17">
        <v>12.845066226199998</v>
      </c>
      <c r="Y14" s="17">
        <v>15.475931031599998</v>
      </c>
      <c r="Z14" s="17">
        <v>17.7153988968</v>
      </c>
      <c r="AA14" s="17">
        <v>20.356844579999997</v>
      </c>
      <c r="AB14" s="17">
        <v>21.762859328199998</v>
      </c>
      <c r="AC14" s="17">
        <v>25.956684588399998</v>
      </c>
      <c r="AD14" s="20">
        <v>26.0441977628</v>
      </c>
    </row>
    <row r="15" spans="3:30" s="3" customFormat="1" ht="12" customHeight="1" x14ac:dyDescent="0.2">
      <c r="C15" s="3" t="s">
        <v>60</v>
      </c>
      <c r="D15" s="17">
        <v>0.14299710019999998</v>
      </c>
      <c r="E15" s="17">
        <v>0.1614121268</v>
      </c>
      <c r="F15" s="17">
        <v>0.17992269179999998</v>
      </c>
      <c r="G15" s="17">
        <v>0.19501775899999998</v>
      </c>
      <c r="H15" s="17">
        <v>0.23715019339999999</v>
      </c>
      <c r="I15" s="17">
        <v>0.28795273759999995</v>
      </c>
      <c r="J15" s="17">
        <v>0.31083418439999999</v>
      </c>
      <c r="K15" s="17">
        <v>0.3340739002</v>
      </c>
      <c r="L15" s="17">
        <v>0.36529107239999997</v>
      </c>
      <c r="M15" s="17">
        <v>0.40006704999999998</v>
      </c>
      <c r="N15" s="17">
        <v>0.43639552659999997</v>
      </c>
      <c r="O15" s="17">
        <v>0.48543061039999996</v>
      </c>
      <c r="P15" s="17">
        <v>0.53315204119999993</v>
      </c>
      <c r="Q15" s="17">
        <v>0.6270662884</v>
      </c>
      <c r="R15" s="17">
        <v>0.69315497659999992</v>
      </c>
      <c r="S15" s="17">
        <v>0.82535623759999999</v>
      </c>
      <c r="T15" s="17">
        <v>1.0162180761999999</v>
      </c>
      <c r="U15" s="17">
        <v>1.2926106674</v>
      </c>
      <c r="V15" s="17">
        <v>1.7398259178</v>
      </c>
      <c r="W15" s="17">
        <v>2.5259397575999998</v>
      </c>
      <c r="X15" s="17">
        <v>3.7197159501999999</v>
      </c>
      <c r="Y15" s="17">
        <v>6.0337276519999996</v>
      </c>
      <c r="Z15" s="17">
        <v>9.0071215059999989</v>
      </c>
      <c r="AA15" s="17">
        <v>10.649426601999998</v>
      </c>
      <c r="AB15" s="17">
        <v>12.021143064599999</v>
      </c>
      <c r="AC15" s="17">
        <v>13.0461984428</v>
      </c>
      <c r="AD15" s="20">
        <v>13.3536171294</v>
      </c>
    </row>
    <row r="16" spans="3:30" s="3" customFormat="1" ht="12" customHeight="1" x14ac:dyDescent="0.2">
      <c r="C16" s="3" t="s">
        <v>61</v>
      </c>
      <c r="D16" s="17">
        <v>3.1846053717999996</v>
      </c>
      <c r="E16" s="17">
        <v>3.1522178541999999</v>
      </c>
      <c r="F16" s="17">
        <v>3.4208001811999997</v>
      </c>
      <c r="G16" s="17">
        <v>3.5930559163999995</v>
      </c>
      <c r="H16" s="17">
        <v>3.4092161501999998</v>
      </c>
      <c r="I16" s="17">
        <v>3.4393585153999999</v>
      </c>
      <c r="J16" s="17">
        <v>3.7235374861999997</v>
      </c>
      <c r="K16" s="17">
        <v>3.8462326763999997</v>
      </c>
      <c r="L16" s="17">
        <v>4.1186126547999997</v>
      </c>
      <c r="M16" s="17">
        <v>4.3251666755999993</v>
      </c>
      <c r="N16" s="17">
        <v>4.5870374299999996</v>
      </c>
      <c r="O16" s="17">
        <v>4.4568902445999994</v>
      </c>
      <c r="P16" s="17">
        <v>4.6071721478000001</v>
      </c>
      <c r="Q16" s="17">
        <v>5.2192389073999994</v>
      </c>
      <c r="R16" s="17">
        <v>5.3056772747999998</v>
      </c>
      <c r="S16" s="17">
        <v>5.3092121955999998</v>
      </c>
      <c r="T16" s="17">
        <v>5.4869375041999993</v>
      </c>
      <c r="U16" s="17">
        <v>5.6234141085999996</v>
      </c>
      <c r="V16" s="17">
        <v>5.6191626497999998</v>
      </c>
      <c r="W16" s="17">
        <v>5.4731083207999998</v>
      </c>
      <c r="X16" s="17">
        <v>5.5173903691999993</v>
      </c>
      <c r="Y16" s="17">
        <v>5.7609416353999992</v>
      </c>
      <c r="Z16" s="17">
        <v>5.683818262</v>
      </c>
      <c r="AA16" s="17">
        <v>5.9013591987999998</v>
      </c>
      <c r="AB16" s="17">
        <v>6.1579753411999993</v>
      </c>
      <c r="AC16" s="17">
        <v>6.4617635685999995</v>
      </c>
      <c r="AD16" s="20">
        <v>6.6595519411999993</v>
      </c>
    </row>
    <row r="17" spans="1:30" s="3" customFormat="1" ht="12" customHeight="1" x14ac:dyDescent="0.2">
      <c r="C17" s="3" t="s">
        <v>62</v>
      </c>
      <c r="D17" s="17">
        <v>2.0941778433999998</v>
      </c>
      <c r="E17" s="17">
        <v>2.17230437</v>
      </c>
      <c r="F17" s="17">
        <v>2.2250893359999999</v>
      </c>
      <c r="G17" s="17">
        <v>2.3274826161999997</v>
      </c>
      <c r="H17" s="17">
        <v>2.3901796911999997</v>
      </c>
      <c r="I17" s="17">
        <v>2.6609355168</v>
      </c>
      <c r="J17" s="17">
        <v>2.8900127153999997</v>
      </c>
      <c r="K17" s="17">
        <v>3.0670214859999998</v>
      </c>
      <c r="L17" s="17">
        <v>3.2892438043999999</v>
      </c>
      <c r="M17" s="17">
        <v>3.5990509509999997</v>
      </c>
      <c r="N17" s="17">
        <v>3.8009235901999996</v>
      </c>
      <c r="O17" s="17">
        <v>4.0043726130000001</v>
      </c>
      <c r="P17" s="17">
        <v>4.0936532477999998</v>
      </c>
      <c r="Q17" s="17">
        <v>4.9349643982</v>
      </c>
      <c r="R17" s="17">
        <v>5.2636403787999999</v>
      </c>
      <c r="S17" s="17">
        <v>5.9957989071999993</v>
      </c>
      <c r="T17" s="17">
        <v>6.5037526953999993</v>
      </c>
      <c r="U17" s="17">
        <v>7.4388586699999992</v>
      </c>
      <c r="V17" s="17">
        <v>7.4084296895999993</v>
      </c>
      <c r="W17" s="17">
        <v>7.653628993199999</v>
      </c>
      <c r="X17" s="17">
        <v>8.1107563525999993</v>
      </c>
      <c r="Y17" s="17">
        <v>8.4152133488</v>
      </c>
      <c r="Z17" s="17">
        <v>8.7928049901999987</v>
      </c>
      <c r="AA17" s="17">
        <v>9.2040261483999988</v>
      </c>
      <c r="AB17" s="17">
        <v>9.5279013244000001</v>
      </c>
      <c r="AC17" s="17">
        <v>9.9185100727999984</v>
      </c>
      <c r="AD17" s="20">
        <v>10.320153506399999</v>
      </c>
    </row>
    <row r="18" spans="1:30" ht="12" customHeight="1" x14ac:dyDescent="0.2"/>
    <row r="19" spans="1:30" ht="12" customHeight="1" x14ac:dyDescent="0.2">
      <c r="C19" s="15" t="s">
        <v>43</v>
      </c>
    </row>
    <row r="20" spans="1:30" ht="12" customHeight="1" x14ac:dyDescent="0.2">
      <c r="A20" s="14" t="s">
        <v>8</v>
      </c>
    </row>
    <row r="21" spans="1:30" ht="12" customHeight="1" x14ac:dyDescent="0.2">
      <c r="A21" s="7" t="s">
        <v>10</v>
      </c>
    </row>
    <row r="22" spans="1:30" ht="12" customHeight="1" x14ac:dyDescent="0.2"/>
    <row r="23" spans="1:30" ht="12" customHeight="1" x14ac:dyDescent="0.2"/>
    <row r="24" spans="1:30" ht="12" customHeight="1" x14ac:dyDescent="0.2"/>
    <row r="25" spans="1:30" ht="12" customHeight="1" x14ac:dyDescent="0.2"/>
    <row r="26" spans="1:30" ht="12" customHeight="1" x14ac:dyDescent="0.2"/>
    <row r="27" spans="1:30" ht="12" customHeight="1" x14ac:dyDescent="0.2"/>
    <row r="28" spans="1:30" ht="12" customHeight="1" x14ac:dyDescent="0.2"/>
    <row r="29" spans="1:30" ht="12" customHeight="1" x14ac:dyDescent="0.2"/>
    <row r="30" spans="1:30" ht="12" customHeight="1" x14ac:dyDescent="0.2"/>
    <row r="31" spans="1:30" ht="12" customHeight="1" x14ac:dyDescent="0.2"/>
    <row r="32" spans="1:3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V272"/>
  <sheetViews>
    <sheetView showGridLines="0" zoomScaleNormal="100" workbookViewId="0"/>
  </sheetViews>
  <sheetFormatPr defaultColWidth="9.140625" defaultRowHeight="12" x14ac:dyDescent="0.25"/>
  <cols>
    <col min="1" max="2" width="9" style="49" customWidth="1"/>
    <col min="3" max="3" width="34.28515625" style="49" customWidth="1"/>
    <col min="4" max="9" width="18.140625" style="49" customWidth="1"/>
    <col min="10" max="10" width="3.5703125" style="49" customWidth="1"/>
    <col min="11" max="13" width="8.85546875" style="49" customWidth="1"/>
    <col min="14" max="16384" width="9.140625" style="49"/>
  </cols>
  <sheetData>
    <row r="1" spans="3:22" ht="12" customHeight="1" x14ac:dyDescent="0.25">
      <c r="C1" s="129" t="s">
        <v>31</v>
      </c>
    </row>
    <row r="2" spans="3:22" ht="12" customHeight="1" x14ac:dyDescent="0.25">
      <c r="C2" s="129" t="s">
        <v>17</v>
      </c>
    </row>
    <row r="3" spans="3:22" s="45" customFormat="1" ht="12" customHeight="1" x14ac:dyDescent="0.25">
      <c r="C3" s="14" t="s">
        <v>28</v>
      </c>
    </row>
    <row r="4" spans="3:22" s="45" customFormat="1" ht="12" customHeight="1" x14ac:dyDescent="0.25">
      <c r="C4" s="14" t="s">
        <v>29</v>
      </c>
    </row>
    <row r="5" spans="3:22" s="45" customFormat="1" ht="12" customHeight="1" x14ac:dyDescent="0.25"/>
    <row r="6" spans="3:22" s="8" customFormat="1" ht="12" customHeight="1" x14ac:dyDescent="0.25">
      <c r="C6" s="27" t="s">
        <v>33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3:22" s="45" customFormat="1" ht="12" customHeight="1" x14ac:dyDescent="0.2">
      <c r="C7" s="50" t="s">
        <v>32</v>
      </c>
      <c r="D7" s="50"/>
      <c r="E7" s="50"/>
      <c r="F7" s="50"/>
      <c r="G7" s="50"/>
      <c r="H7" s="50"/>
      <c r="I7" s="10"/>
      <c r="J7" s="50"/>
      <c r="K7" s="50"/>
      <c r="L7" s="50"/>
      <c r="M7" s="50"/>
      <c r="N7" s="50"/>
      <c r="O7" s="50"/>
      <c r="P7" s="50"/>
      <c r="Q7" s="50"/>
      <c r="R7" s="50"/>
    </row>
    <row r="8" spans="3:22" s="45" customFormat="1" ht="12" customHeight="1" x14ac:dyDescent="0.2">
      <c r="C8" s="50"/>
      <c r="D8" s="50"/>
      <c r="E8" s="50"/>
      <c r="F8" s="50"/>
      <c r="G8" s="50"/>
      <c r="H8" s="50"/>
      <c r="I8" s="10"/>
      <c r="J8" s="50"/>
      <c r="K8" s="50"/>
      <c r="L8" s="50"/>
      <c r="M8" s="50"/>
      <c r="N8" s="50"/>
      <c r="O8" s="50"/>
      <c r="P8" s="50"/>
      <c r="Q8" s="50"/>
      <c r="R8" s="50"/>
    </row>
    <row r="9" spans="3:22" s="56" customFormat="1" ht="12" customHeight="1" x14ac:dyDescent="0.25">
      <c r="C9" s="145"/>
      <c r="D9" s="143" t="s">
        <v>34</v>
      </c>
      <c r="E9" s="71" t="s">
        <v>35</v>
      </c>
      <c r="F9" s="70"/>
      <c r="G9" s="70"/>
      <c r="H9" s="70"/>
      <c r="I9" s="70"/>
      <c r="J9" s="46"/>
      <c r="K9" s="46"/>
      <c r="L9" s="46"/>
      <c r="M9" s="46"/>
    </row>
    <row r="10" spans="3:22" s="56" customFormat="1" ht="27" customHeight="1" x14ac:dyDescent="0.25">
      <c r="C10" s="146"/>
      <c r="D10" s="144"/>
      <c r="E10" s="72" t="s">
        <v>44</v>
      </c>
      <c r="F10" s="73" t="s">
        <v>36</v>
      </c>
      <c r="G10" s="73" t="s">
        <v>37</v>
      </c>
      <c r="H10" s="73" t="s">
        <v>38</v>
      </c>
      <c r="I10" s="73" t="s">
        <v>39</v>
      </c>
      <c r="J10" s="46"/>
      <c r="K10" s="46"/>
      <c r="L10" s="46"/>
      <c r="M10" s="46"/>
    </row>
    <row r="11" spans="3:22" ht="12.75" customHeight="1" x14ac:dyDescent="0.25">
      <c r="C11" s="66" t="s">
        <v>87</v>
      </c>
      <c r="D11" s="67">
        <v>13.1927159455488</v>
      </c>
      <c r="E11" s="67">
        <v>8.5502966548387107</v>
      </c>
      <c r="F11" s="68">
        <v>1.8350277932382799</v>
      </c>
      <c r="G11" s="68">
        <v>1.58750411464549</v>
      </c>
      <c r="H11" s="68">
        <v>0.813959498057655</v>
      </c>
      <c r="I11" s="68">
        <v>0.40592788476867098</v>
      </c>
      <c r="J11" s="57"/>
      <c r="K11" s="46"/>
      <c r="L11" s="46"/>
      <c r="M11" s="46"/>
    </row>
    <row r="12" spans="3:22" ht="12" customHeight="1" x14ac:dyDescent="0.25">
      <c r="C12" s="60" t="s">
        <v>88</v>
      </c>
      <c r="D12" s="61">
        <v>6.80516545520761</v>
      </c>
      <c r="E12" s="61">
        <v>5.4284091721668704</v>
      </c>
      <c r="F12" s="62">
        <v>5.53762341167491E-2</v>
      </c>
      <c r="G12" s="62">
        <v>0.81359827452310796</v>
      </c>
      <c r="H12" s="62">
        <v>0.50191987574437802</v>
      </c>
      <c r="I12" s="62">
        <v>5.8618986565027202E-3</v>
      </c>
      <c r="J12" s="57"/>
      <c r="K12" s="46"/>
      <c r="L12" s="46"/>
      <c r="M12" s="46"/>
    </row>
    <row r="13" spans="3:22" ht="12" customHeight="1" x14ac:dyDescent="0.25">
      <c r="C13" s="47" t="s">
        <v>89</v>
      </c>
      <c r="D13" s="51">
        <v>10.738566293887599</v>
      </c>
      <c r="E13" s="51">
        <v>7.2208373299041897</v>
      </c>
      <c r="F13" s="52">
        <v>1.8697363844297099</v>
      </c>
      <c r="G13" s="52">
        <v>0.675903576359976</v>
      </c>
      <c r="H13" s="52">
        <v>0.78104413268263895</v>
      </c>
      <c r="I13" s="52">
        <v>0.191044870511104</v>
      </c>
      <c r="J13" s="57"/>
      <c r="K13" s="46"/>
      <c r="L13" s="46"/>
      <c r="M13" s="46"/>
    </row>
    <row r="14" spans="3:22" ht="12" customHeight="1" x14ac:dyDescent="0.25">
      <c r="C14" s="48" t="s">
        <v>90</v>
      </c>
      <c r="D14" s="53">
        <v>10.3184868529396</v>
      </c>
      <c r="E14" s="53">
        <v>9.3207352107006294</v>
      </c>
      <c r="F14" s="54">
        <v>0.41170335400999097</v>
      </c>
      <c r="G14" s="54">
        <v>0.102296847267205</v>
      </c>
      <c r="H14" s="54">
        <v>0.483751440961739</v>
      </c>
      <c r="I14" s="54">
        <v>0</v>
      </c>
      <c r="J14" s="57"/>
      <c r="K14" s="46"/>
      <c r="L14" s="46"/>
      <c r="M14" s="46"/>
    </row>
    <row r="15" spans="3:22" ht="12" customHeight="1" x14ac:dyDescent="0.25">
      <c r="C15" s="48" t="s">
        <v>91</v>
      </c>
      <c r="D15" s="53">
        <v>28.745582021535299</v>
      </c>
      <c r="E15" s="53">
        <v>21.745776700493298</v>
      </c>
      <c r="F15" s="54">
        <v>9.32265432420353E-3</v>
      </c>
      <c r="G15" s="54">
        <v>6.3085579224739003</v>
      </c>
      <c r="H15" s="54">
        <v>0.65107772625944904</v>
      </c>
      <c r="I15" s="54">
        <v>3.0847017984496999E-2</v>
      </c>
      <c r="J15" s="57"/>
      <c r="K15" s="46"/>
      <c r="L15" s="46"/>
      <c r="M15" s="46"/>
    </row>
    <row r="16" spans="3:22" ht="12" customHeight="1" x14ac:dyDescent="0.25">
      <c r="C16" s="48" t="s">
        <v>92</v>
      </c>
      <c r="D16" s="53">
        <v>12.2657845625251</v>
      </c>
      <c r="E16" s="53">
        <v>8.2499723338695894</v>
      </c>
      <c r="F16" s="54">
        <v>0.55685333337348397</v>
      </c>
      <c r="G16" s="54">
        <v>2.13012642104162</v>
      </c>
      <c r="H16" s="54">
        <v>1.2439445051300899</v>
      </c>
      <c r="I16" s="54">
        <v>8.4887969110294906E-2</v>
      </c>
      <c r="J16" s="57"/>
      <c r="K16" s="46"/>
      <c r="L16" s="46"/>
      <c r="M16" s="46"/>
    </row>
    <row r="17" spans="3:13" ht="12" customHeight="1" x14ac:dyDescent="0.25">
      <c r="C17" s="48" t="s">
        <v>93</v>
      </c>
      <c r="D17" s="53">
        <v>15.5290620186897</v>
      </c>
      <c r="E17" s="53">
        <v>14.659486781611401</v>
      </c>
      <c r="F17" s="54">
        <v>4.8395088282627299E-2</v>
      </c>
      <c r="G17" s="54">
        <v>0.82118014879569201</v>
      </c>
      <c r="H17" s="54">
        <v>0</v>
      </c>
      <c r="I17" s="54">
        <v>0</v>
      </c>
      <c r="J17" s="57"/>
      <c r="K17" s="46"/>
      <c r="L17" s="46"/>
      <c r="M17" s="46"/>
    </row>
    <row r="18" spans="3:13" ht="12" customHeight="1" x14ac:dyDescent="0.25">
      <c r="C18" s="48" t="s">
        <v>94</v>
      </c>
      <c r="D18" s="53">
        <v>7.4610777094370802</v>
      </c>
      <c r="E18" s="53">
        <v>3.40884775218443</v>
      </c>
      <c r="F18" s="54">
        <v>0.394491914685492</v>
      </c>
      <c r="G18" s="54">
        <v>3.5613674647137299</v>
      </c>
      <c r="H18" s="54">
        <v>9.6370577853429798E-2</v>
      </c>
      <c r="I18" s="54">
        <v>0</v>
      </c>
      <c r="J18" s="57"/>
      <c r="K18" s="46"/>
      <c r="L18" s="46"/>
      <c r="M18" s="46"/>
    </row>
    <row r="19" spans="3:13" ht="12" customHeight="1" x14ac:dyDescent="0.25">
      <c r="C19" s="48" t="s">
        <v>95</v>
      </c>
      <c r="D19" s="53">
        <v>10.731948614704301</v>
      </c>
      <c r="E19" s="53">
        <v>4.6540594284696697</v>
      </c>
      <c r="F19" s="54">
        <v>1.97418863369922</v>
      </c>
      <c r="G19" s="54">
        <v>1.83281476461597</v>
      </c>
      <c r="H19" s="54">
        <v>2.22903753975831</v>
      </c>
      <c r="I19" s="54">
        <v>4.1848248161100901E-2</v>
      </c>
      <c r="J19" s="57"/>
      <c r="K19" s="46"/>
      <c r="L19" s="46"/>
      <c r="M19" s="46"/>
    </row>
    <row r="20" spans="3:13" ht="12" customHeight="1" x14ac:dyDescent="0.25">
      <c r="C20" s="48" t="s">
        <v>96</v>
      </c>
      <c r="D20" s="53">
        <v>14.2675752937825</v>
      </c>
      <c r="E20" s="53">
        <v>5.6476079529048704</v>
      </c>
      <c r="F20" s="54">
        <v>2.5613932265066301</v>
      </c>
      <c r="G20" s="54">
        <v>3.4418953629559201</v>
      </c>
      <c r="H20" s="54">
        <v>2.6012543245576998</v>
      </c>
      <c r="I20" s="54">
        <v>1.5424426857426499E-2</v>
      </c>
      <c r="J20" s="57"/>
      <c r="K20" s="46"/>
      <c r="L20" s="46"/>
      <c r="M20" s="46"/>
    </row>
    <row r="21" spans="3:13" ht="12" customHeight="1" x14ac:dyDescent="0.25">
      <c r="C21" s="48" t="s">
        <v>1</v>
      </c>
      <c r="D21" s="53">
        <v>9.8685224423655598</v>
      </c>
      <c r="E21" s="53">
        <v>6.63286308088251</v>
      </c>
      <c r="F21" s="54">
        <v>2.0755242918103298</v>
      </c>
      <c r="G21" s="54">
        <v>0.73973949916063997</v>
      </c>
      <c r="H21" s="54">
        <v>0.32257980885645998</v>
      </c>
      <c r="I21" s="54">
        <v>9.7815761655626096E-2</v>
      </c>
      <c r="J21" s="57"/>
      <c r="K21" s="46"/>
      <c r="L21" s="46"/>
      <c r="M21" s="46"/>
    </row>
    <row r="22" spans="3:13" ht="12" customHeight="1" x14ac:dyDescent="0.25">
      <c r="C22" s="48" t="s">
        <v>97</v>
      </c>
      <c r="D22" s="53">
        <v>23.286191536748301</v>
      </c>
      <c r="E22" s="53">
        <v>15.156458797327399</v>
      </c>
      <c r="F22" s="54">
        <v>6.8683184855233899</v>
      </c>
      <c r="G22" s="54">
        <v>1.0161469933184899</v>
      </c>
      <c r="H22" s="54">
        <v>0.139755011135857</v>
      </c>
      <c r="I22" s="54">
        <v>0.105512249443207</v>
      </c>
      <c r="J22" s="57"/>
      <c r="K22" s="46"/>
      <c r="L22" s="46"/>
      <c r="M22" s="46"/>
    </row>
    <row r="23" spans="3:13" ht="12" customHeight="1" x14ac:dyDescent="0.25">
      <c r="C23" s="48" t="s">
        <v>98</v>
      </c>
      <c r="D23" s="53">
        <v>16.784745770559901</v>
      </c>
      <c r="E23" s="53">
        <v>8.4868166180222495</v>
      </c>
      <c r="F23" s="54">
        <v>2.3576977275779099</v>
      </c>
      <c r="G23" s="54">
        <v>0.98286924350863303</v>
      </c>
      <c r="H23" s="54">
        <v>1.35757270809185</v>
      </c>
      <c r="I23" s="54">
        <v>3.5997894733592699</v>
      </c>
      <c r="J23" s="57"/>
      <c r="K23" s="46"/>
      <c r="L23" s="46"/>
      <c r="M23" s="46"/>
    </row>
    <row r="24" spans="3:13" ht="12" customHeight="1" x14ac:dyDescent="0.25">
      <c r="C24" s="48" t="s">
        <v>99</v>
      </c>
      <c r="D24" s="53">
        <v>5.8692952347424701</v>
      </c>
      <c r="E24" s="53">
        <v>1.67316963456254</v>
      </c>
      <c r="F24" s="54">
        <v>0</v>
      </c>
      <c r="G24" s="54">
        <v>0.79600238605137796</v>
      </c>
      <c r="H24" s="54">
        <v>3.3365603700335398</v>
      </c>
      <c r="I24" s="54">
        <v>6.3562844095011797E-2</v>
      </c>
      <c r="J24" s="57"/>
      <c r="K24" s="46"/>
      <c r="L24" s="46"/>
      <c r="M24" s="46"/>
    </row>
    <row r="25" spans="3:13" ht="12" customHeight="1" x14ac:dyDescent="0.25">
      <c r="C25" s="48" t="s">
        <v>100</v>
      </c>
      <c r="D25" s="53">
        <v>37.179012278427201</v>
      </c>
      <c r="E25" s="53">
        <v>31.965855731203799</v>
      </c>
      <c r="F25" s="54">
        <v>4.9614869208057799</v>
      </c>
      <c r="G25" s="54">
        <v>0.25112488696656399</v>
      </c>
      <c r="H25" s="54">
        <v>5.4473945112052898E-4</v>
      </c>
      <c r="I25" s="54">
        <v>0</v>
      </c>
      <c r="J25" s="57"/>
      <c r="K25" s="46"/>
      <c r="L25" s="46"/>
      <c r="M25" s="46"/>
    </row>
    <row r="26" spans="3:13" ht="12" customHeight="1" x14ac:dyDescent="0.25">
      <c r="C26" s="48" t="s">
        <v>101</v>
      </c>
      <c r="D26" s="53">
        <v>20.765365025466899</v>
      </c>
      <c r="E26" s="53">
        <v>18.712733446519501</v>
      </c>
      <c r="F26" s="54">
        <v>0.554838709677419</v>
      </c>
      <c r="G26" s="54">
        <v>1.3887945670628199</v>
      </c>
      <c r="H26" s="54">
        <v>8.1154499151103607E-2</v>
      </c>
      <c r="I26" s="54">
        <v>2.7843803056027201E-2</v>
      </c>
      <c r="J26" s="57"/>
      <c r="K26" s="46"/>
      <c r="L26" s="46"/>
      <c r="M26" s="46"/>
    </row>
    <row r="27" spans="3:13" ht="12" customHeight="1" x14ac:dyDescent="0.25">
      <c r="C27" s="48" t="s">
        <v>2</v>
      </c>
      <c r="D27" s="53">
        <v>5.2629781809490197</v>
      </c>
      <c r="E27" s="53">
        <v>4.5664075393528298</v>
      </c>
      <c r="F27" s="54">
        <v>0.23560477583400699</v>
      </c>
      <c r="G27" s="54">
        <v>0.20715009276226701</v>
      </c>
      <c r="H27" s="54">
        <v>0.25381577299991998</v>
      </c>
      <c r="I27" s="54">
        <v>0</v>
      </c>
      <c r="J27" s="57"/>
      <c r="K27" s="46"/>
      <c r="L27" s="46"/>
      <c r="M27" s="46"/>
    </row>
    <row r="28" spans="3:13" ht="12" customHeight="1" x14ac:dyDescent="0.25">
      <c r="C28" s="48" t="s">
        <v>102</v>
      </c>
      <c r="D28" s="53">
        <v>11.670813951975701</v>
      </c>
      <c r="E28" s="53">
        <v>10.7785126639324</v>
      </c>
      <c r="F28" s="54">
        <v>8.6600520718152496E-2</v>
      </c>
      <c r="G28" s="54">
        <v>0.228766611596665</v>
      </c>
      <c r="H28" s="54">
        <v>0.110294869197904</v>
      </c>
      <c r="I28" s="54">
        <v>0.46663928653064601</v>
      </c>
      <c r="J28" s="57"/>
      <c r="K28" s="46"/>
      <c r="L28" s="46"/>
      <c r="M28" s="46"/>
    </row>
    <row r="29" spans="3:13" ht="12" customHeight="1" x14ac:dyDescent="0.25">
      <c r="C29" s="48" t="s">
        <v>103</v>
      </c>
      <c r="D29" s="53">
        <v>3.3782894736842102</v>
      </c>
      <c r="E29" s="53">
        <v>1.29605263157895</v>
      </c>
      <c r="F29" s="54">
        <v>0</v>
      </c>
      <c r="G29" s="54">
        <v>0</v>
      </c>
      <c r="H29" s="54">
        <v>2.0822368421052602</v>
      </c>
      <c r="I29" s="54">
        <v>0</v>
      </c>
      <c r="J29" s="57"/>
      <c r="K29" s="46"/>
      <c r="L29" s="46"/>
      <c r="M29" s="46"/>
    </row>
    <row r="30" spans="3:13" ht="12" customHeight="1" x14ac:dyDescent="0.25">
      <c r="C30" s="48" t="s">
        <v>104</v>
      </c>
      <c r="D30" s="53">
        <v>4.6990180116857996</v>
      </c>
      <c r="E30" s="53">
        <v>3.50139191300521</v>
      </c>
      <c r="F30" s="54">
        <v>1.09491681825689E-2</v>
      </c>
      <c r="G30" s="54">
        <v>0.89454704051587597</v>
      </c>
      <c r="H30" s="54">
        <v>0.20563146133985599</v>
      </c>
      <c r="I30" s="54">
        <v>8.6498428642293998E-2</v>
      </c>
      <c r="J30" s="57"/>
      <c r="K30" s="46"/>
      <c r="L30" s="46"/>
      <c r="M30" s="46"/>
    </row>
    <row r="31" spans="3:13" ht="12" customHeight="1" x14ac:dyDescent="0.25">
      <c r="C31" s="48" t="s">
        <v>105</v>
      </c>
      <c r="D31" s="53">
        <v>29.641922395243</v>
      </c>
      <c r="E31" s="53">
        <v>17.2739948528681</v>
      </c>
      <c r="F31" s="54">
        <v>10.1149112370114</v>
      </c>
      <c r="G31" s="54">
        <v>1.3291703017962799</v>
      </c>
      <c r="H31" s="54">
        <v>0.82426049650287003</v>
      </c>
      <c r="I31" s="54">
        <v>9.95855070644351E-2</v>
      </c>
      <c r="J31" s="57"/>
      <c r="K31" s="46"/>
      <c r="L31" s="46"/>
      <c r="M31" s="46"/>
    </row>
    <row r="32" spans="3:13" ht="12" customHeight="1" x14ac:dyDescent="0.25">
      <c r="C32" s="48" t="s">
        <v>106</v>
      </c>
      <c r="D32" s="53">
        <v>8.7753603080033198</v>
      </c>
      <c r="E32" s="53">
        <v>7.4228742849589997</v>
      </c>
      <c r="F32" s="54">
        <v>0.184136576565466</v>
      </c>
      <c r="G32" s="54">
        <v>1.0831408671102301</v>
      </c>
      <c r="H32" s="54">
        <v>6.2980254315939996E-2</v>
      </c>
      <c r="I32" s="54">
        <v>2.2228325052684701E-2</v>
      </c>
      <c r="J32" s="57"/>
      <c r="K32" s="46"/>
      <c r="L32" s="46"/>
      <c r="M32" s="46"/>
    </row>
    <row r="33" spans="3:13" ht="12" customHeight="1" x14ac:dyDescent="0.25">
      <c r="C33" s="48" t="s">
        <v>3</v>
      </c>
      <c r="D33" s="53">
        <v>24.082186633430101</v>
      </c>
      <c r="E33" s="53">
        <v>12.318036358335</v>
      </c>
      <c r="F33" s="54">
        <v>5.8112352121655801</v>
      </c>
      <c r="G33" s="54">
        <v>4.61034447710382</v>
      </c>
      <c r="H33" s="54">
        <v>0.66476596644651498</v>
      </c>
      <c r="I33" s="54">
        <v>0.67780461937913405</v>
      </c>
      <c r="J33" s="57"/>
      <c r="K33" s="46"/>
      <c r="L33" s="46"/>
      <c r="M33" s="46"/>
    </row>
    <row r="34" spans="3:13" ht="12" customHeight="1" x14ac:dyDescent="0.25">
      <c r="C34" s="48" t="s">
        <v>107</v>
      </c>
      <c r="D34" s="53">
        <v>19.112328855983201</v>
      </c>
      <c r="E34" s="53">
        <v>11.983729984977201</v>
      </c>
      <c r="F34" s="54">
        <v>4.7840714253069798</v>
      </c>
      <c r="G34" s="54">
        <v>1.7487759894914201</v>
      </c>
      <c r="H34" s="54">
        <v>0.48451798090234</v>
      </c>
      <c r="I34" s="54">
        <v>0.111233475305284</v>
      </c>
      <c r="J34" s="57"/>
      <c r="K34" s="46"/>
      <c r="L34" s="46"/>
      <c r="M34" s="46"/>
    </row>
    <row r="35" spans="3:13" ht="12" customHeight="1" x14ac:dyDescent="0.25">
      <c r="C35" s="48" t="s">
        <v>108</v>
      </c>
      <c r="D35" s="53">
        <v>16.545842367336299</v>
      </c>
      <c r="E35" s="53">
        <v>9.6829284577243797</v>
      </c>
      <c r="F35" s="54">
        <v>5.6966050890281199</v>
      </c>
      <c r="G35" s="54">
        <v>7.7308810041711602E-3</v>
      </c>
      <c r="H35" s="54">
        <v>0.49899322845104799</v>
      </c>
      <c r="I35" s="54">
        <v>0.65958471112860295</v>
      </c>
      <c r="J35" s="57"/>
      <c r="K35" s="46"/>
      <c r="L35" s="46"/>
      <c r="M35" s="46"/>
    </row>
    <row r="36" spans="3:13" ht="12" customHeight="1" x14ac:dyDescent="0.25">
      <c r="C36" s="48" t="s">
        <v>109</v>
      </c>
      <c r="D36" s="53">
        <v>9.5502269696014093</v>
      </c>
      <c r="E36" s="53">
        <v>6.91555689284547</v>
      </c>
      <c r="F36" s="54">
        <v>2.2699853316012901</v>
      </c>
      <c r="G36" s="54">
        <v>3.1824928176923499E-3</v>
      </c>
      <c r="H36" s="54">
        <v>0.31145031984052801</v>
      </c>
      <c r="I36" s="54">
        <v>5.00519324964342E-2</v>
      </c>
      <c r="J36" s="57"/>
      <c r="K36" s="46"/>
      <c r="L36" s="46"/>
      <c r="M36" s="46"/>
    </row>
    <row r="37" spans="3:13" ht="12" customHeight="1" x14ac:dyDescent="0.25">
      <c r="C37" s="48" t="s">
        <v>110</v>
      </c>
      <c r="D37" s="53">
        <v>30.654351454072199</v>
      </c>
      <c r="E37" s="53">
        <v>25.9592916361098</v>
      </c>
      <c r="F37" s="54">
        <v>3.9238872396395701</v>
      </c>
      <c r="G37" s="54">
        <v>0.76199688026265999</v>
      </c>
      <c r="H37" s="54">
        <v>9.1756980602022403E-3</v>
      </c>
      <c r="I37" s="54">
        <v>0</v>
      </c>
      <c r="J37" s="57"/>
      <c r="K37" s="46"/>
      <c r="L37" s="46"/>
      <c r="M37" s="46"/>
    </row>
    <row r="38" spans="3:13" ht="12" customHeight="1" x14ac:dyDescent="0.25">
      <c r="C38" s="63" t="s">
        <v>111</v>
      </c>
      <c r="D38" s="64">
        <v>37.136487791151801</v>
      </c>
      <c r="E38" s="64">
        <v>23.553592307431099</v>
      </c>
      <c r="F38" s="65">
        <v>10.8317444607779</v>
      </c>
      <c r="G38" s="65">
        <v>2.7034605886833498</v>
      </c>
      <c r="H38" s="65">
        <v>4.76904342594884E-2</v>
      </c>
      <c r="I38" s="65">
        <v>0</v>
      </c>
      <c r="J38" s="57"/>
      <c r="K38" s="46"/>
      <c r="L38" s="46"/>
      <c r="M38" s="46"/>
    </row>
    <row r="39" spans="3:13" ht="12" customHeight="1" x14ac:dyDescent="0.25">
      <c r="C39" s="63" t="s">
        <v>112</v>
      </c>
      <c r="D39" s="64">
        <v>8.1092206799122195</v>
      </c>
      <c r="E39" s="64">
        <v>5.6678810282841798</v>
      </c>
      <c r="F39" s="65">
        <v>0.244872794622431</v>
      </c>
      <c r="G39" s="65">
        <v>1.69604228222655</v>
      </c>
      <c r="H39" s="65">
        <v>0.50000851040759797</v>
      </c>
      <c r="I39" s="65">
        <v>4.16064371462271E-4</v>
      </c>
      <c r="J39" s="57"/>
      <c r="K39" s="46"/>
      <c r="L39" s="46"/>
      <c r="M39" s="46"/>
    </row>
    <row r="40" spans="3:13" ht="12" customHeight="1" x14ac:dyDescent="0.25">
      <c r="C40" s="36" t="s">
        <v>113</v>
      </c>
      <c r="D40" s="37">
        <v>82.731673552747907</v>
      </c>
      <c r="E40" s="37">
        <v>0.58877063153981901</v>
      </c>
      <c r="F40" s="38">
        <v>20.718915431515899</v>
      </c>
      <c r="G40" s="38">
        <v>1.3672467495844901E-2</v>
      </c>
      <c r="H40" s="38">
        <v>0</v>
      </c>
      <c r="I40" s="38">
        <v>61.4103150221964</v>
      </c>
      <c r="J40" s="57"/>
      <c r="K40" s="46"/>
      <c r="L40" s="46"/>
      <c r="M40" s="46"/>
    </row>
    <row r="41" spans="3:13" ht="12" customHeight="1" x14ac:dyDescent="0.25">
      <c r="C41" s="47" t="s">
        <v>114</v>
      </c>
      <c r="D41" s="51">
        <v>33.586420350130602</v>
      </c>
      <c r="E41" s="51">
        <v>17.5234548795822</v>
      </c>
      <c r="F41" s="52">
        <v>16.043621239965201</v>
      </c>
      <c r="G41" s="52">
        <v>0</v>
      </c>
      <c r="H41" s="52">
        <v>1.9344230583228601E-2</v>
      </c>
      <c r="I41" s="52">
        <v>0</v>
      </c>
      <c r="J41" s="57"/>
      <c r="K41" s="46"/>
      <c r="L41" s="46"/>
      <c r="M41" s="46"/>
    </row>
    <row r="42" spans="3:13" ht="24" x14ac:dyDescent="0.25">
      <c r="C42" s="139" t="s">
        <v>117</v>
      </c>
      <c r="D42" s="140">
        <v>14.167245030519799</v>
      </c>
      <c r="E42" s="140">
        <v>7.4546651718185499</v>
      </c>
      <c r="F42" s="141">
        <v>6.0763796202373896</v>
      </c>
      <c r="G42" s="141">
        <v>0.34879789297599301</v>
      </c>
      <c r="H42" s="141">
        <v>7.5632196181019004E-2</v>
      </c>
      <c r="I42" s="141">
        <v>0.21177014930685301</v>
      </c>
      <c r="J42" s="57"/>
      <c r="K42" s="46"/>
      <c r="L42" s="46"/>
      <c r="M42" s="46"/>
    </row>
    <row r="43" spans="3:13" ht="12" customHeight="1" x14ac:dyDescent="0.25">
      <c r="C43" s="63" t="s">
        <v>116</v>
      </c>
      <c r="D43" s="64">
        <v>13.033621916416701</v>
      </c>
      <c r="E43" s="64">
        <v>6.9631572671992403</v>
      </c>
      <c r="F43" s="65">
        <v>6.0159585257951802</v>
      </c>
      <c r="G43" s="65">
        <v>1.45556125048196E-2</v>
      </c>
      <c r="H43" s="65">
        <v>6.65841848624727E-3</v>
      </c>
      <c r="I43" s="65">
        <v>3.3292092431236299E-2</v>
      </c>
      <c r="J43" s="57"/>
      <c r="K43" s="46"/>
      <c r="L43" s="46"/>
      <c r="M43" s="46"/>
    </row>
    <row r="44" spans="3:13" ht="12" customHeight="1" x14ac:dyDescent="0.25">
      <c r="C44" s="142" t="s">
        <v>45</v>
      </c>
      <c r="D44" s="38">
        <v>14.3240784092013</v>
      </c>
      <c r="E44" s="37">
        <v>13.532565966731701</v>
      </c>
      <c r="F44" s="38">
        <v>0.77914506055600197</v>
      </c>
      <c r="G44" s="38">
        <v>0</v>
      </c>
      <c r="H44" s="38">
        <v>1.23673819135873E-2</v>
      </c>
      <c r="I44" s="38">
        <v>0</v>
      </c>
      <c r="J44" s="57"/>
      <c r="K44" s="46"/>
      <c r="L44" s="46"/>
      <c r="M44" s="46"/>
    </row>
    <row r="45" spans="3:13" ht="12" customHeight="1" x14ac:dyDescent="0.2">
      <c r="D45" s="56"/>
      <c r="E45" s="58"/>
      <c r="F45" s="58"/>
      <c r="G45" s="58"/>
      <c r="H45" s="58"/>
      <c r="I45" s="58"/>
      <c r="L45" s="46"/>
      <c r="M45" s="46"/>
    </row>
    <row r="46" spans="3:13" ht="12" customHeight="1" x14ac:dyDescent="0.2">
      <c r="C46" s="56"/>
      <c r="D46" s="56"/>
      <c r="E46" s="58"/>
      <c r="F46" s="58"/>
      <c r="G46" s="58"/>
      <c r="H46" s="58"/>
      <c r="I46" s="58"/>
      <c r="L46" s="46"/>
      <c r="M46" s="46"/>
    </row>
    <row r="47" spans="3:13" ht="12" customHeight="1" x14ac:dyDescent="0.2">
      <c r="C47" s="56" t="s">
        <v>63</v>
      </c>
      <c r="D47" s="56"/>
      <c r="E47" s="58"/>
      <c r="F47" s="58"/>
      <c r="G47" s="58"/>
      <c r="H47" s="58"/>
      <c r="I47" s="58"/>
    </row>
    <row r="48" spans="3:13" ht="24" customHeight="1" x14ac:dyDescent="0.25">
      <c r="C48" s="147" t="s">
        <v>46</v>
      </c>
      <c r="D48" s="147"/>
      <c r="E48" s="147"/>
      <c r="F48" s="147"/>
      <c r="G48" s="147"/>
      <c r="H48" s="147"/>
      <c r="I48" s="147"/>
      <c r="J48" s="57"/>
      <c r="K48" s="57"/>
      <c r="L48" s="69"/>
      <c r="M48" s="69"/>
    </row>
    <row r="49" spans="1:13" ht="12" customHeight="1" x14ac:dyDescent="0.25">
      <c r="C49" s="15" t="s">
        <v>86</v>
      </c>
      <c r="J49" s="44"/>
      <c r="K49" s="44"/>
      <c r="L49" s="44"/>
      <c r="M49" s="44"/>
    </row>
    <row r="50" spans="1:13" ht="12" customHeight="1" x14ac:dyDescent="0.25">
      <c r="C50" s="15"/>
      <c r="J50" s="44"/>
      <c r="K50" s="44"/>
      <c r="L50" s="44"/>
      <c r="M50" s="44"/>
    </row>
    <row r="51" spans="1:13" ht="12" customHeight="1" x14ac:dyDescent="0.25"/>
    <row r="52" spans="1:13" ht="12" customHeight="1" x14ac:dyDescent="0.25"/>
    <row r="53" spans="1:13" ht="12" customHeight="1" x14ac:dyDescent="0.25"/>
    <row r="54" spans="1:13" ht="12" customHeight="1" x14ac:dyDescent="0.25"/>
    <row r="55" spans="1:13" ht="12" customHeight="1" x14ac:dyDescent="0.25"/>
    <row r="56" spans="1:13" ht="12" customHeight="1" x14ac:dyDescent="0.25">
      <c r="A56" s="45" t="s">
        <v>6</v>
      </c>
    </row>
    <row r="57" spans="1:13" ht="12" customHeight="1" x14ac:dyDescent="0.25">
      <c r="A57" s="55" t="s">
        <v>5</v>
      </c>
    </row>
    <row r="58" spans="1:13" ht="12" customHeight="1" x14ac:dyDescent="0.25">
      <c r="A58" s="55" t="s">
        <v>4</v>
      </c>
    </row>
    <row r="59" spans="1:13" ht="12" customHeight="1" x14ac:dyDescent="0.25"/>
    <row r="60" spans="1:13" ht="12" customHeight="1" x14ac:dyDescent="0.25"/>
    <row r="61" spans="1:13" ht="12" customHeight="1" x14ac:dyDescent="0.25"/>
    <row r="62" spans="1:13" ht="12" customHeight="1" x14ac:dyDescent="0.25"/>
    <row r="63" spans="1:13" ht="12" customHeight="1" x14ac:dyDescent="0.25"/>
    <row r="64" spans="1:13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</sheetData>
  <mergeCells count="3">
    <mergeCell ref="D9:D10"/>
    <mergeCell ref="C9:C10"/>
    <mergeCell ref="C48:I48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73"/>
  <sheetViews>
    <sheetView showGridLines="0" zoomScaleNormal="100" workbookViewId="0"/>
  </sheetViews>
  <sheetFormatPr defaultColWidth="9.140625" defaultRowHeight="12" x14ac:dyDescent="0.2"/>
  <cols>
    <col min="1" max="2" width="9" style="7" customWidth="1"/>
    <col min="3" max="3" width="19.85546875" style="7" customWidth="1"/>
    <col min="4" max="16" width="5.42578125" style="7" customWidth="1"/>
    <col min="17" max="19" width="7.28515625" style="7" customWidth="1"/>
    <col min="20" max="20" width="4.85546875" style="7" customWidth="1"/>
    <col min="21" max="22" width="8.85546875" style="7" customWidth="1"/>
    <col min="23" max="23" width="9.140625" style="7" customWidth="1"/>
    <col min="24" max="24" width="8.85546875" style="7" customWidth="1"/>
    <col min="25" max="25" width="6.42578125" style="7" customWidth="1"/>
    <col min="26" max="16384" width="9.140625" style="7"/>
  </cols>
  <sheetData>
    <row r="1" spans="2:27" ht="12" customHeight="1" x14ac:dyDescent="0.2">
      <c r="C1" s="128" t="s">
        <v>19</v>
      </c>
    </row>
    <row r="2" spans="2:27" ht="12" customHeight="1" x14ac:dyDescent="0.2">
      <c r="C2" s="128" t="s">
        <v>17</v>
      </c>
    </row>
    <row r="3" spans="2:27" s="77" customFormat="1" ht="12" customHeight="1" x14ac:dyDescent="0.25">
      <c r="C3" s="14" t="s">
        <v>28</v>
      </c>
    </row>
    <row r="4" spans="2:27" s="77" customFormat="1" ht="12" customHeight="1" x14ac:dyDescent="0.25">
      <c r="C4" s="14" t="s">
        <v>29</v>
      </c>
    </row>
    <row r="5" spans="2:27" ht="12" customHeight="1" x14ac:dyDescent="0.2"/>
    <row r="6" spans="2:27" ht="15" x14ac:dyDescent="0.25">
      <c r="C6" s="121" t="s">
        <v>64</v>
      </c>
      <c r="D6" s="1"/>
      <c r="E6" s="1"/>
      <c r="F6" s="1"/>
      <c r="G6" s="2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7" ht="12" customHeight="1" x14ac:dyDescent="0.2">
      <c r="C7" s="50" t="s">
        <v>32</v>
      </c>
      <c r="D7" s="1"/>
      <c r="E7" s="1"/>
      <c r="F7" s="1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7" ht="12" customHeight="1" x14ac:dyDescent="0.25">
      <c r="C8" s="13"/>
      <c r="D8" s="1"/>
      <c r="E8" s="1"/>
      <c r="F8" s="1"/>
      <c r="G8" s="2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7" ht="12" customHeight="1" x14ac:dyDescent="0.2">
      <c r="B9" s="83"/>
      <c r="C9" s="151"/>
      <c r="D9" s="153">
        <v>2004</v>
      </c>
      <c r="E9" s="155">
        <v>2005</v>
      </c>
      <c r="F9" s="155">
        <v>2006</v>
      </c>
      <c r="G9" s="155">
        <v>2007</v>
      </c>
      <c r="H9" s="155">
        <v>2008</v>
      </c>
      <c r="I9" s="155">
        <v>2009</v>
      </c>
      <c r="J9" s="155">
        <v>2010</v>
      </c>
      <c r="K9" s="155">
        <v>2011</v>
      </c>
      <c r="L9" s="155">
        <v>2012</v>
      </c>
      <c r="M9" s="155">
        <v>2013</v>
      </c>
      <c r="N9" s="155">
        <v>2014</v>
      </c>
      <c r="O9" s="155">
        <v>2015</v>
      </c>
      <c r="P9" s="155">
        <v>2016</v>
      </c>
      <c r="Q9" s="157" t="s">
        <v>84</v>
      </c>
      <c r="R9" s="158"/>
      <c r="S9" s="159"/>
      <c r="T9" s="160" t="s">
        <v>50</v>
      </c>
      <c r="U9" s="158" t="s">
        <v>85</v>
      </c>
      <c r="V9" s="158"/>
      <c r="W9" s="158"/>
      <c r="X9" s="159"/>
      <c r="Y9" s="148" t="s">
        <v>122</v>
      </c>
    </row>
    <row r="10" spans="2:27" ht="24" customHeight="1" x14ac:dyDescent="0.2">
      <c r="B10" s="83"/>
      <c r="C10" s="152"/>
      <c r="D10" s="154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30" t="s">
        <v>80</v>
      </c>
      <c r="R10" s="131" t="s">
        <v>81</v>
      </c>
      <c r="S10" s="132" t="s">
        <v>82</v>
      </c>
      <c r="T10" s="161"/>
      <c r="U10" s="131" t="s">
        <v>80</v>
      </c>
      <c r="V10" s="131" t="s">
        <v>81</v>
      </c>
      <c r="W10" s="131" t="s">
        <v>82</v>
      </c>
      <c r="X10" s="132" t="s">
        <v>83</v>
      </c>
      <c r="Y10" s="149"/>
    </row>
    <row r="11" spans="2:27" ht="12" customHeight="1" x14ac:dyDescent="0.2">
      <c r="B11" s="83"/>
      <c r="C11" s="78" t="s">
        <v>87</v>
      </c>
      <c r="D11" s="133">
        <v>8.4608435916317593</v>
      </c>
      <c r="E11" s="84">
        <v>9.0235306608566006</v>
      </c>
      <c r="F11" s="84">
        <v>9.5496529462914008</v>
      </c>
      <c r="G11" s="84">
        <v>10.459563814406099</v>
      </c>
      <c r="H11" s="84">
        <v>11.0862392782191</v>
      </c>
      <c r="I11" s="84">
        <v>12.425804025616999</v>
      </c>
      <c r="J11" s="84">
        <v>12.920560001336399</v>
      </c>
      <c r="K11" s="84">
        <v>13.194339198284201</v>
      </c>
      <c r="L11" s="84">
        <v>14.431777002849101</v>
      </c>
      <c r="M11" s="84">
        <v>15.1788028395453</v>
      </c>
      <c r="N11" s="84">
        <v>16.118698613472301</v>
      </c>
      <c r="O11" s="84">
        <v>16.6701452882597</v>
      </c>
      <c r="P11" s="84">
        <v>17.035768631695401</v>
      </c>
      <c r="Q11" s="85">
        <f t="shared" ref="Q11:Q44" si="0">AVERAGE(K11:L11)</f>
        <v>13.81305810056665</v>
      </c>
      <c r="R11" s="84">
        <f t="shared" ref="R11:R44" si="1">AVERAGE(M11:N11)</f>
        <v>15.648750726508801</v>
      </c>
      <c r="S11" s="84">
        <f t="shared" ref="S11:S44" si="2">AVERAGE(O11:P11)</f>
        <v>16.852956959977551</v>
      </c>
      <c r="T11" s="86" t="s">
        <v>0</v>
      </c>
      <c r="U11" s="86" t="s">
        <v>0</v>
      </c>
      <c r="V11" s="86" t="s">
        <v>0</v>
      </c>
      <c r="W11" s="86" t="s">
        <v>0</v>
      </c>
      <c r="X11" s="86" t="s">
        <v>0</v>
      </c>
      <c r="Y11" s="87">
        <v>20</v>
      </c>
      <c r="Z11" s="34"/>
      <c r="AA11" s="35"/>
    </row>
    <row r="12" spans="2:27" ht="12" customHeight="1" x14ac:dyDescent="0.2">
      <c r="B12" s="83"/>
      <c r="C12" s="79" t="s">
        <v>88</v>
      </c>
      <c r="D12" s="89">
        <v>1.8865636879071701</v>
      </c>
      <c r="E12" s="88">
        <v>2.3322405169519498</v>
      </c>
      <c r="F12" s="88">
        <v>2.63979492869476</v>
      </c>
      <c r="G12" s="88">
        <v>3.0922075586682398</v>
      </c>
      <c r="H12" s="88">
        <v>3.5981023517197701</v>
      </c>
      <c r="I12" s="88">
        <v>4.7200227977805103</v>
      </c>
      <c r="J12" s="88">
        <v>5.6528951960956002</v>
      </c>
      <c r="K12" s="88">
        <v>6.2878890166395598</v>
      </c>
      <c r="L12" s="88">
        <v>7.17768487663069</v>
      </c>
      <c r="M12" s="88">
        <v>7.5393699901599804</v>
      </c>
      <c r="N12" s="88">
        <v>7.9820691854410004</v>
      </c>
      <c r="O12" s="88">
        <v>7.9392614452965704</v>
      </c>
      <c r="P12" s="88">
        <v>8.6505468953635294</v>
      </c>
      <c r="Q12" s="89">
        <f t="shared" si="0"/>
        <v>6.7327869466351249</v>
      </c>
      <c r="R12" s="88">
        <f t="shared" si="1"/>
        <v>7.7607195878004909</v>
      </c>
      <c r="S12" s="88">
        <f t="shared" si="2"/>
        <v>8.2949041703300495</v>
      </c>
      <c r="T12" s="89">
        <v>2.2000000000000002</v>
      </c>
      <c r="U12" s="89">
        <v>4.3600000000000003</v>
      </c>
      <c r="V12" s="89">
        <v>5.44</v>
      </c>
      <c r="W12" s="89">
        <v>7.06</v>
      </c>
      <c r="X12" s="89">
        <v>9.2200000000000006</v>
      </c>
      <c r="Y12" s="90">
        <v>13</v>
      </c>
      <c r="Z12" s="34"/>
      <c r="AA12" s="35"/>
    </row>
    <row r="13" spans="2:27" ht="12" customHeight="1" x14ac:dyDescent="0.2">
      <c r="B13" s="83"/>
      <c r="C13" s="80" t="s">
        <v>89</v>
      </c>
      <c r="D13" s="89">
        <v>9.4476719648019092</v>
      </c>
      <c r="E13" s="88">
        <v>9.3563716996217092</v>
      </c>
      <c r="F13" s="88">
        <v>9.5711990484163305</v>
      </c>
      <c r="G13" s="88">
        <v>9.2383124570393793</v>
      </c>
      <c r="H13" s="88">
        <v>10.491710855098299</v>
      </c>
      <c r="I13" s="88">
        <v>12.148405946354901</v>
      </c>
      <c r="J13" s="88">
        <v>14.070597195550199</v>
      </c>
      <c r="K13" s="88">
        <v>14.2931410394614</v>
      </c>
      <c r="L13" s="88">
        <v>16.046122882250501</v>
      </c>
      <c r="M13" s="88">
        <v>18.968766806062199</v>
      </c>
      <c r="N13" s="88">
        <v>18.018059098425901</v>
      </c>
      <c r="O13" s="88">
        <v>18.205643675367199</v>
      </c>
      <c r="P13" s="88">
        <v>18.806362005614599</v>
      </c>
      <c r="Q13" s="91">
        <f t="shared" si="0"/>
        <v>15.16963196085595</v>
      </c>
      <c r="R13" s="92">
        <f t="shared" si="1"/>
        <v>18.49341295224405</v>
      </c>
      <c r="S13" s="92">
        <f t="shared" si="2"/>
        <v>18.5060028404909</v>
      </c>
      <c r="T13" s="91">
        <v>9.4</v>
      </c>
      <c r="U13" s="91">
        <v>10.72</v>
      </c>
      <c r="V13" s="91">
        <v>11.38</v>
      </c>
      <c r="W13" s="91">
        <v>12.37</v>
      </c>
      <c r="X13" s="91">
        <v>13.69</v>
      </c>
      <c r="Y13" s="93">
        <v>16</v>
      </c>
      <c r="Z13" s="34"/>
      <c r="AA13" s="35"/>
    </row>
    <row r="14" spans="2:27" ht="12" customHeight="1" x14ac:dyDescent="0.2">
      <c r="B14" s="83"/>
      <c r="C14" s="80" t="s">
        <v>90</v>
      </c>
      <c r="D14" s="89">
        <v>6.8263316253520401</v>
      </c>
      <c r="E14" s="88">
        <v>7.0734531368040603</v>
      </c>
      <c r="F14" s="88">
        <v>7.3778912657671398</v>
      </c>
      <c r="G14" s="88">
        <v>7.9561685107878697</v>
      </c>
      <c r="H14" s="88">
        <v>8.6213560405103795</v>
      </c>
      <c r="I14" s="88">
        <v>9.9166634967484804</v>
      </c>
      <c r="J14" s="88">
        <v>10.480547879669</v>
      </c>
      <c r="K14" s="88">
        <v>10.906452136311501</v>
      </c>
      <c r="L14" s="88">
        <v>12.7696841830578</v>
      </c>
      <c r="M14" s="88">
        <v>13.8490711754073</v>
      </c>
      <c r="N14" s="88">
        <v>14.9847183159841</v>
      </c>
      <c r="O14" s="88">
        <v>14.9889188434693</v>
      </c>
      <c r="P14" s="88">
        <v>14.893211776785</v>
      </c>
      <c r="Q14" s="91">
        <f t="shared" si="0"/>
        <v>11.838068159684649</v>
      </c>
      <c r="R14" s="92">
        <f t="shared" si="1"/>
        <v>14.4168947456957</v>
      </c>
      <c r="S14" s="92">
        <f t="shared" si="2"/>
        <v>14.941065310127151</v>
      </c>
      <c r="T14" s="91">
        <v>6.1</v>
      </c>
      <c r="U14" s="91">
        <v>7.48</v>
      </c>
      <c r="V14" s="91">
        <v>8.17</v>
      </c>
      <c r="W14" s="91">
        <v>9.2050000000000001</v>
      </c>
      <c r="X14" s="91">
        <v>10.585000000000001</v>
      </c>
      <c r="Y14" s="93">
        <v>13</v>
      </c>
      <c r="Z14" s="34"/>
      <c r="AA14" s="35"/>
    </row>
    <row r="15" spans="2:27" ht="12" customHeight="1" x14ac:dyDescent="0.2">
      <c r="B15" s="83"/>
      <c r="C15" s="80" t="s">
        <v>91</v>
      </c>
      <c r="D15" s="89">
        <v>14.856280206682399</v>
      </c>
      <c r="E15" s="88">
        <v>15.969288666878199</v>
      </c>
      <c r="F15" s="88">
        <v>16.349935769681299</v>
      </c>
      <c r="G15" s="88">
        <v>17.764024142505601</v>
      </c>
      <c r="H15" s="88">
        <v>18.564033184017099</v>
      </c>
      <c r="I15" s="88">
        <v>19.970691216172199</v>
      </c>
      <c r="J15" s="88">
        <v>22.149376680582201</v>
      </c>
      <c r="K15" s="88">
        <v>23.509389312162099</v>
      </c>
      <c r="L15" s="88">
        <v>25.7406955923921</v>
      </c>
      <c r="M15" s="88">
        <v>27.447620051747801</v>
      </c>
      <c r="N15" s="88">
        <v>29.6237629074141</v>
      </c>
      <c r="O15" s="88">
        <v>30.9799878213989</v>
      </c>
      <c r="P15" s="88">
        <v>32.176561750983801</v>
      </c>
      <c r="Q15" s="91">
        <f t="shared" si="0"/>
        <v>24.6250424522771</v>
      </c>
      <c r="R15" s="92">
        <f t="shared" si="1"/>
        <v>28.535691479580951</v>
      </c>
      <c r="S15" s="92">
        <f t="shared" si="2"/>
        <v>31.578274786191351</v>
      </c>
      <c r="T15" s="91">
        <v>17</v>
      </c>
      <c r="U15" s="91">
        <v>19.600000000000001</v>
      </c>
      <c r="V15" s="91">
        <v>20.9</v>
      </c>
      <c r="W15" s="91">
        <v>22.85</v>
      </c>
      <c r="X15" s="91">
        <v>25.45</v>
      </c>
      <c r="Y15" s="93">
        <v>30</v>
      </c>
      <c r="Z15" s="34"/>
      <c r="AA15" s="35"/>
    </row>
    <row r="16" spans="2:27" ht="12" customHeight="1" x14ac:dyDescent="0.2">
      <c r="B16" s="83"/>
      <c r="C16" s="80" t="s">
        <v>92</v>
      </c>
      <c r="D16" s="89">
        <v>5.7652545506837498</v>
      </c>
      <c r="E16" s="88">
        <v>6.7082089768365902</v>
      </c>
      <c r="F16" s="88">
        <v>7.7142321886767897</v>
      </c>
      <c r="G16" s="88">
        <v>9.1230192718986896</v>
      </c>
      <c r="H16" s="88">
        <v>8.5823165991468695</v>
      </c>
      <c r="I16" s="88">
        <v>9.8726814839865096</v>
      </c>
      <c r="J16" s="88">
        <v>10.480359510263</v>
      </c>
      <c r="K16" s="88">
        <v>11.4165580041129</v>
      </c>
      <c r="L16" s="88">
        <v>12.080482079115599</v>
      </c>
      <c r="M16" s="88">
        <v>12.358850755101599</v>
      </c>
      <c r="N16" s="88">
        <v>13.7864267892306</v>
      </c>
      <c r="O16" s="88">
        <v>14.5986870948753</v>
      </c>
      <c r="P16" s="88">
        <v>14.822426665753699</v>
      </c>
      <c r="Q16" s="91">
        <f t="shared" si="0"/>
        <v>11.748520041614249</v>
      </c>
      <c r="R16" s="92">
        <f t="shared" si="1"/>
        <v>13.072638772166099</v>
      </c>
      <c r="S16" s="92">
        <f t="shared" si="2"/>
        <v>14.710556880314499</v>
      </c>
      <c r="T16" s="91">
        <v>5.8</v>
      </c>
      <c r="U16" s="91">
        <v>8.24</v>
      </c>
      <c r="V16" s="91">
        <v>9.4600000000000009</v>
      </c>
      <c r="W16" s="91">
        <v>11.29</v>
      </c>
      <c r="X16" s="91">
        <v>13.73</v>
      </c>
      <c r="Y16" s="93">
        <v>18</v>
      </c>
      <c r="Z16" s="34"/>
      <c r="AA16" s="35"/>
    </row>
    <row r="17" spans="2:27" ht="12" customHeight="1" x14ac:dyDescent="0.2">
      <c r="B17" s="83"/>
      <c r="C17" s="80" t="s">
        <v>93</v>
      </c>
      <c r="D17" s="89">
        <v>18.426526601488199</v>
      </c>
      <c r="E17" s="88">
        <v>17.463097274931499</v>
      </c>
      <c r="F17" s="88">
        <v>16.1002553871534</v>
      </c>
      <c r="G17" s="88">
        <v>17.129116173880998</v>
      </c>
      <c r="H17" s="88">
        <v>18.919132449659401</v>
      </c>
      <c r="I17" s="88">
        <v>23.012877253276201</v>
      </c>
      <c r="J17" s="88">
        <v>24.589763612598301</v>
      </c>
      <c r="K17" s="88">
        <v>25.5238616222559</v>
      </c>
      <c r="L17" s="88">
        <v>25.8139909903153</v>
      </c>
      <c r="M17" s="88">
        <v>25.616945246711399</v>
      </c>
      <c r="N17" s="88">
        <v>26.337456976925399</v>
      </c>
      <c r="O17" s="88">
        <v>28.597728650588099</v>
      </c>
      <c r="P17" s="88">
        <v>28.807232130124099</v>
      </c>
      <c r="Q17" s="91">
        <f t="shared" si="0"/>
        <v>25.668926306285599</v>
      </c>
      <c r="R17" s="92">
        <f t="shared" si="1"/>
        <v>25.977201111818399</v>
      </c>
      <c r="S17" s="92">
        <f t="shared" si="2"/>
        <v>28.702480390356101</v>
      </c>
      <c r="T17" s="91">
        <v>18</v>
      </c>
      <c r="U17" s="91">
        <v>19.399999999999999</v>
      </c>
      <c r="V17" s="91">
        <v>20.100000000000001</v>
      </c>
      <c r="W17" s="91">
        <v>21.15</v>
      </c>
      <c r="X17" s="91">
        <v>22.55</v>
      </c>
      <c r="Y17" s="93">
        <v>25</v>
      </c>
      <c r="Z17" s="34"/>
      <c r="AA17" s="35"/>
    </row>
    <row r="18" spans="2:27" ht="12" customHeight="1" x14ac:dyDescent="0.2">
      <c r="B18" s="83"/>
      <c r="C18" s="80" t="s">
        <v>94</v>
      </c>
      <c r="D18" s="89">
        <v>2.3913004296315998</v>
      </c>
      <c r="E18" s="88">
        <v>2.85373654245566</v>
      </c>
      <c r="F18" s="88">
        <v>3.2155122567094501</v>
      </c>
      <c r="G18" s="88">
        <v>3.68772009410154</v>
      </c>
      <c r="H18" s="88">
        <v>4.1189638193427003</v>
      </c>
      <c r="I18" s="88">
        <v>5.0997205444958302</v>
      </c>
      <c r="J18" s="88">
        <v>5.65810630590929</v>
      </c>
      <c r="K18" s="88">
        <v>6.5115285346520899</v>
      </c>
      <c r="L18" s="88">
        <v>7.1461315695156404</v>
      </c>
      <c r="M18" s="88">
        <v>7.6544323850682696</v>
      </c>
      <c r="N18" s="88">
        <v>8.6502406630057003</v>
      </c>
      <c r="O18" s="88">
        <v>9.1648073591536896</v>
      </c>
      <c r="P18" s="88">
        <v>9.4902548649402796</v>
      </c>
      <c r="Q18" s="91">
        <f t="shared" si="0"/>
        <v>6.8288300520838652</v>
      </c>
      <c r="R18" s="92">
        <f t="shared" si="1"/>
        <v>8.1523365240369845</v>
      </c>
      <c r="S18" s="92">
        <f t="shared" si="2"/>
        <v>9.3275311120469837</v>
      </c>
      <c r="T18" s="91">
        <v>3.1</v>
      </c>
      <c r="U18" s="91">
        <v>5.68</v>
      </c>
      <c r="V18" s="91">
        <v>6.97</v>
      </c>
      <c r="W18" s="91">
        <v>8.9049999999999994</v>
      </c>
      <c r="X18" s="91">
        <v>11.484999999999999</v>
      </c>
      <c r="Y18" s="93">
        <v>16</v>
      </c>
      <c r="Z18" s="34"/>
      <c r="AA18" s="35"/>
    </row>
    <row r="19" spans="2:27" ht="12" customHeight="1" x14ac:dyDescent="0.2">
      <c r="B19" s="83"/>
      <c r="C19" s="80" t="s">
        <v>118</v>
      </c>
      <c r="D19" s="89">
        <v>6.8964229640440102</v>
      </c>
      <c r="E19" s="88">
        <v>7.0352539809346304</v>
      </c>
      <c r="F19" s="88">
        <v>7.2032998423196304</v>
      </c>
      <c r="G19" s="88">
        <v>8.1505602330501006</v>
      </c>
      <c r="H19" s="88">
        <v>8.01167183664875</v>
      </c>
      <c r="I19" s="88">
        <v>8.4783933592972005</v>
      </c>
      <c r="J19" s="88">
        <v>9.8109371834741701</v>
      </c>
      <c r="K19" s="88">
        <v>10.8848530494401</v>
      </c>
      <c r="L19" s="88">
        <v>13.4538475562511</v>
      </c>
      <c r="M19" s="88">
        <v>14.985870169064601</v>
      </c>
      <c r="N19" s="88">
        <v>15.3157170402391</v>
      </c>
      <c r="O19" s="88">
        <v>15.385987646529401</v>
      </c>
      <c r="P19" s="88">
        <v>15.2219388119162</v>
      </c>
      <c r="Q19" s="91">
        <f t="shared" si="0"/>
        <v>12.169350302845601</v>
      </c>
      <c r="R19" s="92">
        <f t="shared" si="1"/>
        <v>15.150793604651851</v>
      </c>
      <c r="S19" s="92">
        <f t="shared" si="2"/>
        <v>15.3039632292228</v>
      </c>
      <c r="T19" s="91">
        <v>6.9</v>
      </c>
      <c r="U19" s="91">
        <v>9.1199999999999992</v>
      </c>
      <c r="V19" s="91">
        <v>10.23</v>
      </c>
      <c r="W19" s="91">
        <v>11.895</v>
      </c>
      <c r="X19" s="91">
        <v>14.115</v>
      </c>
      <c r="Y19" s="93">
        <v>18</v>
      </c>
      <c r="Z19" s="34"/>
      <c r="AA19" s="35"/>
    </row>
    <row r="20" spans="2:27" ht="12" customHeight="1" x14ac:dyDescent="0.2">
      <c r="B20" s="83"/>
      <c r="C20" s="80" t="s">
        <v>96</v>
      </c>
      <c r="D20" s="89">
        <v>8.3504223054180802</v>
      </c>
      <c r="E20" s="88">
        <v>8.4507935547458306</v>
      </c>
      <c r="F20" s="88">
        <v>9.1663506747005297</v>
      </c>
      <c r="G20" s="88">
        <v>9.6808356455235298</v>
      </c>
      <c r="H20" s="88">
        <v>10.766215651778801</v>
      </c>
      <c r="I20" s="88">
        <v>12.9955741213975</v>
      </c>
      <c r="J20" s="88">
        <v>13.8467239850577</v>
      </c>
      <c r="K20" s="88">
        <v>13.239039532687499</v>
      </c>
      <c r="L20" s="88">
        <v>14.3011646982785</v>
      </c>
      <c r="M20" s="88">
        <v>15.336613668900499</v>
      </c>
      <c r="N20" s="88">
        <v>16.138244862402399</v>
      </c>
      <c r="O20" s="88">
        <v>16.171659724584998</v>
      </c>
      <c r="P20" s="88">
        <v>17.260352353387599</v>
      </c>
      <c r="Q20" s="91">
        <f t="shared" si="0"/>
        <v>13.770102115482999</v>
      </c>
      <c r="R20" s="92">
        <f t="shared" si="1"/>
        <v>15.73742926565145</v>
      </c>
      <c r="S20" s="92">
        <f t="shared" si="2"/>
        <v>16.716006038986301</v>
      </c>
      <c r="T20" s="91">
        <v>8.6999999999999993</v>
      </c>
      <c r="U20" s="91">
        <v>10.96</v>
      </c>
      <c r="V20" s="91">
        <v>12.09</v>
      </c>
      <c r="W20" s="91">
        <v>13.785</v>
      </c>
      <c r="X20" s="91">
        <v>16.045000000000002</v>
      </c>
      <c r="Y20" s="93">
        <v>20</v>
      </c>
      <c r="Z20" s="34"/>
      <c r="AA20" s="35"/>
    </row>
    <row r="21" spans="2:27" ht="12" customHeight="1" x14ac:dyDescent="0.2">
      <c r="B21" s="83"/>
      <c r="C21" s="80" t="s">
        <v>1</v>
      </c>
      <c r="D21" s="89">
        <v>9.4983588958212604</v>
      </c>
      <c r="E21" s="88">
        <v>9.5909797210268195</v>
      </c>
      <c r="F21" s="88">
        <v>9.3286631989123698</v>
      </c>
      <c r="G21" s="88">
        <v>10.305209803880899</v>
      </c>
      <c r="H21" s="88">
        <v>11.257317147020901</v>
      </c>
      <c r="I21" s="88">
        <v>12.2688795206493</v>
      </c>
      <c r="J21" s="88">
        <v>12.7197917790093</v>
      </c>
      <c r="K21" s="88">
        <v>11.062027692649</v>
      </c>
      <c r="L21" s="88">
        <v>13.431749989689701</v>
      </c>
      <c r="M21" s="88">
        <v>14.129333504864</v>
      </c>
      <c r="N21" s="88">
        <v>14.6855825067812</v>
      </c>
      <c r="O21" s="88">
        <v>15.1353464258542</v>
      </c>
      <c r="P21" s="88">
        <v>15.975783175075099</v>
      </c>
      <c r="Q21" s="91">
        <f t="shared" si="0"/>
        <v>12.246888841169351</v>
      </c>
      <c r="R21" s="92">
        <f t="shared" si="1"/>
        <v>14.407458005822601</v>
      </c>
      <c r="S21" s="92">
        <f t="shared" si="2"/>
        <v>15.55556480046465</v>
      </c>
      <c r="T21" s="91">
        <v>10.3</v>
      </c>
      <c r="U21" s="91">
        <v>12.84</v>
      </c>
      <c r="V21" s="91">
        <v>14.11</v>
      </c>
      <c r="W21" s="91">
        <v>16.015000000000001</v>
      </c>
      <c r="X21" s="91">
        <v>18.555</v>
      </c>
      <c r="Y21" s="93">
        <v>23</v>
      </c>
      <c r="Z21" s="34"/>
      <c r="AA21" s="35"/>
    </row>
    <row r="22" spans="2:27" ht="12" customHeight="1" x14ac:dyDescent="0.2">
      <c r="B22" s="83"/>
      <c r="C22" s="80" t="s">
        <v>97</v>
      </c>
      <c r="D22" s="89">
        <v>23.491996869106199</v>
      </c>
      <c r="E22" s="88">
        <v>23.7754610750913</v>
      </c>
      <c r="F22" s="88">
        <v>22.701376146744298</v>
      </c>
      <c r="G22" s="88">
        <v>22.155446971114699</v>
      </c>
      <c r="H22" s="88">
        <v>21.970296348212599</v>
      </c>
      <c r="I22" s="88">
        <v>23.583580824844201</v>
      </c>
      <c r="J22" s="88">
        <v>25.087756315014001</v>
      </c>
      <c r="K22" s="88">
        <v>25.369360464735699</v>
      </c>
      <c r="L22" s="88">
        <v>26.731410464803101</v>
      </c>
      <c r="M22" s="88">
        <v>28.009015982205199</v>
      </c>
      <c r="N22" s="88">
        <v>27.781920151422302</v>
      </c>
      <c r="O22" s="88">
        <v>28.932041847779399</v>
      </c>
      <c r="P22" s="88">
        <v>28.2239664126263</v>
      </c>
      <c r="Q22" s="91">
        <f t="shared" si="0"/>
        <v>26.050385464769398</v>
      </c>
      <c r="R22" s="92">
        <f t="shared" si="1"/>
        <v>27.895468066813748</v>
      </c>
      <c r="S22" s="92">
        <f t="shared" si="2"/>
        <v>28.578004130202849</v>
      </c>
      <c r="T22" s="91">
        <v>12.6</v>
      </c>
      <c r="U22" s="91">
        <v>14.08</v>
      </c>
      <c r="V22" s="91">
        <v>14.82</v>
      </c>
      <c r="W22" s="91">
        <v>15.93</v>
      </c>
      <c r="X22" s="91">
        <v>17.41</v>
      </c>
      <c r="Y22" s="93">
        <v>20</v>
      </c>
      <c r="Z22" s="34"/>
      <c r="AA22" s="35"/>
    </row>
    <row r="23" spans="2:27" ht="12" customHeight="1" x14ac:dyDescent="0.2">
      <c r="B23" s="83"/>
      <c r="C23" s="80" t="s">
        <v>98</v>
      </c>
      <c r="D23" s="89">
        <v>6.3159232243590102</v>
      </c>
      <c r="E23" s="88">
        <v>7.5493822365886603</v>
      </c>
      <c r="F23" s="88">
        <v>8.3283792093923594</v>
      </c>
      <c r="G23" s="88">
        <v>9.8072738459149402</v>
      </c>
      <c r="H23" s="88">
        <v>11.491509047561699</v>
      </c>
      <c r="I23" s="88">
        <v>12.7754299577418</v>
      </c>
      <c r="J23" s="88">
        <v>13.0227061361847</v>
      </c>
      <c r="K23" s="88">
        <v>12.8806736420151</v>
      </c>
      <c r="L23" s="88">
        <v>15.4406289422295</v>
      </c>
      <c r="M23" s="88">
        <v>16.740660224226101</v>
      </c>
      <c r="N23" s="88">
        <v>17.081560029507799</v>
      </c>
      <c r="O23" s="88">
        <v>17.525485377520301</v>
      </c>
      <c r="P23" s="88">
        <v>17.4124588237407</v>
      </c>
      <c r="Q23" s="91">
        <f t="shared" si="0"/>
        <v>14.160651292122299</v>
      </c>
      <c r="R23" s="92">
        <f t="shared" si="1"/>
        <v>16.911110126866951</v>
      </c>
      <c r="S23" s="92">
        <f t="shared" si="2"/>
        <v>17.468972100630502</v>
      </c>
      <c r="T23" s="91">
        <v>5.2</v>
      </c>
      <c r="U23" s="91">
        <v>7.56</v>
      </c>
      <c r="V23" s="91">
        <v>8.74</v>
      </c>
      <c r="W23" s="91">
        <v>10.51</v>
      </c>
      <c r="X23" s="91">
        <v>12.87</v>
      </c>
      <c r="Y23" s="93">
        <v>17</v>
      </c>
      <c r="Z23" s="34"/>
      <c r="AA23" s="35"/>
    </row>
    <row r="24" spans="2:27" ht="12" customHeight="1" x14ac:dyDescent="0.2">
      <c r="B24" s="83"/>
      <c r="C24" s="80" t="s">
        <v>99</v>
      </c>
      <c r="D24" s="89">
        <v>3.0693144142814099</v>
      </c>
      <c r="E24" s="88">
        <v>3.1286385643502799</v>
      </c>
      <c r="F24" s="88">
        <v>3.2612425411458599</v>
      </c>
      <c r="G24" s="88">
        <v>4.0022992987455197</v>
      </c>
      <c r="H24" s="88">
        <v>5.1319619601287698</v>
      </c>
      <c r="I24" s="88">
        <v>5.5879704570676196</v>
      </c>
      <c r="J24" s="88">
        <v>5.9588259473538603</v>
      </c>
      <c r="K24" s="88">
        <v>5.9936251569243204</v>
      </c>
      <c r="L24" s="88">
        <v>6.7667784798417898</v>
      </c>
      <c r="M24" s="88">
        <v>8.1160002529589708</v>
      </c>
      <c r="N24" s="88">
        <v>8.9294403094801496</v>
      </c>
      <c r="O24" s="88">
        <v>9.3776988272375892</v>
      </c>
      <c r="P24" s="88">
        <v>9.3461742360892099</v>
      </c>
      <c r="Q24" s="91">
        <f t="shared" si="0"/>
        <v>6.3802018183830551</v>
      </c>
      <c r="R24" s="92">
        <f t="shared" si="1"/>
        <v>8.5227202812195593</v>
      </c>
      <c r="S24" s="92">
        <f t="shared" si="2"/>
        <v>9.3619365316633996</v>
      </c>
      <c r="T24" s="91">
        <v>2.9</v>
      </c>
      <c r="U24" s="91">
        <v>4.92</v>
      </c>
      <c r="V24" s="91">
        <v>5.93</v>
      </c>
      <c r="W24" s="91">
        <v>7.4450000000000003</v>
      </c>
      <c r="X24" s="91">
        <v>9.4649999999999999</v>
      </c>
      <c r="Y24" s="93">
        <v>13</v>
      </c>
      <c r="Z24" s="34"/>
      <c r="AA24" s="35"/>
    </row>
    <row r="25" spans="2:27" ht="12" customHeight="1" x14ac:dyDescent="0.2">
      <c r="B25" s="83"/>
      <c r="C25" s="80" t="s">
        <v>100</v>
      </c>
      <c r="D25" s="89">
        <v>32.794250422645199</v>
      </c>
      <c r="E25" s="88">
        <v>32.264408963106703</v>
      </c>
      <c r="F25" s="88">
        <v>31.141356986566102</v>
      </c>
      <c r="G25" s="88">
        <v>29.6149834236376</v>
      </c>
      <c r="H25" s="88">
        <v>29.8114059890849</v>
      </c>
      <c r="I25" s="88">
        <v>34.3174924224667</v>
      </c>
      <c r="J25" s="88">
        <v>30.375497733824599</v>
      </c>
      <c r="K25" s="88">
        <v>33.4779918158873</v>
      </c>
      <c r="L25" s="88">
        <v>35.723963682837201</v>
      </c>
      <c r="M25" s="88">
        <v>37.076358063713897</v>
      </c>
      <c r="N25" s="88">
        <v>38.653837925044002</v>
      </c>
      <c r="O25" s="88">
        <v>37.5603969367749</v>
      </c>
      <c r="P25" s="88">
        <v>37.155896321512998</v>
      </c>
      <c r="Q25" s="91">
        <f t="shared" si="0"/>
        <v>34.600977749362251</v>
      </c>
      <c r="R25" s="92">
        <f t="shared" si="1"/>
        <v>37.865097994378949</v>
      </c>
      <c r="S25" s="92">
        <f t="shared" si="2"/>
        <v>37.358146629143945</v>
      </c>
      <c r="T25" s="91">
        <v>32.6</v>
      </c>
      <c r="U25" s="91">
        <v>34.08</v>
      </c>
      <c r="V25" s="91">
        <v>34.82</v>
      </c>
      <c r="W25" s="91">
        <v>35.93</v>
      </c>
      <c r="X25" s="91">
        <v>37.409999999999997</v>
      </c>
      <c r="Y25" s="93">
        <v>40</v>
      </c>
      <c r="Z25" s="34"/>
      <c r="AA25" s="35"/>
    </row>
    <row r="26" spans="2:27" ht="12" customHeight="1" x14ac:dyDescent="0.2">
      <c r="B26" s="83"/>
      <c r="C26" s="80" t="s">
        <v>101</v>
      </c>
      <c r="D26" s="89">
        <v>17.223013233455202</v>
      </c>
      <c r="E26" s="88">
        <v>16.768614788761202</v>
      </c>
      <c r="F26" s="88">
        <v>16.889523882244202</v>
      </c>
      <c r="G26" s="88">
        <v>16.4828780494596</v>
      </c>
      <c r="H26" s="88">
        <v>17.824154099406499</v>
      </c>
      <c r="I26" s="88">
        <v>19.798101697851099</v>
      </c>
      <c r="J26" s="88">
        <v>19.639360980550599</v>
      </c>
      <c r="K26" s="88">
        <v>19.945006142457</v>
      </c>
      <c r="L26" s="88">
        <v>21.437037057056099</v>
      </c>
      <c r="M26" s="88">
        <v>22.688557711991201</v>
      </c>
      <c r="N26" s="88">
        <v>23.592575287154599</v>
      </c>
      <c r="O26" s="88">
        <v>25.750660947447798</v>
      </c>
      <c r="P26" s="88">
        <v>25.5769577891609</v>
      </c>
      <c r="Q26" s="91">
        <f t="shared" si="0"/>
        <v>20.691021599756549</v>
      </c>
      <c r="R26" s="92">
        <f t="shared" si="1"/>
        <v>23.140566499572898</v>
      </c>
      <c r="S26" s="92">
        <f t="shared" si="2"/>
        <v>25.663809368304349</v>
      </c>
      <c r="T26" s="91">
        <v>15</v>
      </c>
      <c r="U26" s="91">
        <v>16.600000000000001</v>
      </c>
      <c r="V26" s="91">
        <v>17.399999999999999</v>
      </c>
      <c r="W26" s="91">
        <v>18.600000000000001</v>
      </c>
      <c r="X26" s="91">
        <v>20.2</v>
      </c>
      <c r="Y26" s="93">
        <v>23</v>
      </c>
      <c r="Z26" s="34"/>
      <c r="AA26" s="35"/>
    </row>
    <row r="27" spans="2:27" ht="12" customHeight="1" x14ac:dyDescent="0.2">
      <c r="B27" s="83"/>
      <c r="C27" s="80" t="s">
        <v>2</v>
      </c>
      <c r="D27" s="89">
        <v>0.89886196453813905</v>
      </c>
      <c r="E27" s="88">
        <v>1.40434448542669</v>
      </c>
      <c r="F27" s="88">
        <v>1.47100184439274</v>
      </c>
      <c r="G27" s="88">
        <v>2.7294673256293902</v>
      </c>
      <c r="H27" s="88">
        <v>2.8176887540528499</v>
      </c>
      <c r="I27" s="88">
        <v>2.9413297402160099</v>
      </c>
      <c r="J27" s="88">
        <v>2.8655203620329499</v>
      </c>
      <c r="K27" s="88">
        <v>2.8731445070705801</v>
      </c>
      <c r="L27" s="88">
        <v>3.13066979552007</v>
      </c>
      <c r="M27" s="88">
        <v>3.5239406503505002</v>
      </c>
      <c r="N27" s="88">
        <v>4.5070494682595896</v>
      </c>
      <c r="O27" s="88">
        <v>5.0398846887078497</v>
      </c>
      <c r="P27" s="88">
        <v>5.4426982742748002</v>
      </c>
      <c r="Q27" s="91">
        <f t="shared" si="0"/>
        <v>3.0019071512953248</v>
      </c>
      <c r="R27" s="92">
        <f t="shared" si="1"/>
        <v>4.0154950593050449</v>
      </c>
      <c r="S27" s="92">
        <f t="shared" si="2"/>
        <v>5.2412914814913254</v>
      </c>
      <c r="T27" s="91">
        <v>0.9</v>
      </c>
      <c r="U27" s="91">
        <v>2.92</v>
      </c>
      <c r="V27" s="91">
        <v>3.93</v>
      </c>
      <c r="W27" s="91">
        <v>5.4450000000000003</v>
      </c>
      <c r="X27" s="91">
        <v>7.4649999999999999</v>
      </c>
      <c r="Y27" s="93">
        <v>11</v>
      </c>
      <c r="Z27" s="34"/>
      <c r="AA27" s="35"/>
    </row>
    <row r="28" spans="2:27" ht="12" customHeight="1" x14ac:dyDescent="0.2">
      <c r="B28" s="83"/>
      <c r="C28" s="80" t="s">
        <v>102</v>
      </c>
      <c r="D28" s="89">
        <v>4.3641126431835904</v>
      </c>
      <c r="E28" s="88">
        <v>6.9313664618274302</v>
      </c>
      <c r="F28" s="88">
        <v>7.4329823540564997</v>
      </c>
      <c r="G28" s="88">
        <v>8.5747797991507593</v>
      </c>
      <c r="H28" s="88">
        <v>8.5637724019549193</v>
      </c>
      <c r="I28" s="88">
        <v>11.6734762761171</v>
      </c>
      <c r="J28" s="88">
        <v>12.7418863992712</v>
      </c>
      <c r="K28" s="88">
        <v>13.9718820633814</v>
      </c>
      <c r="L28" s="88">
        <v>15.5298635955825</v>
      </c>
      <c r="M28" s="88">
        <v>16.2047575492406</v>
      </c>
      <c r="N28" s="88">
        <v>14.5627523433549</v>
      </c>
      <c r="O28" s="88">
        <v>14.417089182752299</v>
      </c>
      <c r="P28" s="88">
        <v>14.187935314248801</v>
      </c>
      <c r="Q28" s="91">
        <f t="shared" si="0"/>
        <v>14.750872829481949</v>
      </c>
      <c r="R28" s="92">
        <f t="shared" si="1"/>
        <v>15.383754946297749</v>
      </c>
      <c r="S28" s="92">
        <f t="shared" si="2"/>
        <v>14.30251224850055</v>
      </c>
      <c r="T28" s="91">
        <v>4.3</v>
      </c>
      <c r="U28" s="91">
        <v>6.04</v>
      </c>
      <c r="V28" s="91">
        <v>6.91</v>
      </c>
      <c r="W28" s="91">
        <v>8.2149999999999999</v>
      </c>
      <c r="X28" s="91">
        <v>9.9550000000000001</v>
      </c>
      <c r="Y28" s="93">
        <v>13</v>
      </c>
      <c r="Z28" s="34"/>
      <c r="AA28" s="35"/>
    </row>
    <row r="29" spans="2:27" ht="12" customHeight="1" x14ac:dyDescent="0.2">
      <c r="B29" s="83"/>
      <c r="C29" s="80" t="s">
        <v>103</v>
      </c>
      <c r="D29" s="89">
        <v>0.102674030863688</v>
      </c>
      <c r="E29" s="88">
        <v>0.12347004340623</v>
      </c>
      <c r="F29" s="88">
        <v>0.14941585440076199</v>
      </c>
      <c r="G29" s="88">
        <v>0.17694258096144</v>
      </c>
      <c r="H29" s="88">
        <v>0.195054555588871</v>
      </c>
      <c r="I29" s="88">
        <v>0.22105916433369099</v>
      </c>
      <c r="J29" s="88">
        <v>1.0483791879364901</v>
      </c>
      <c r="K29" s="88">
        <v>1.87242024098657</v>
      </c>
      <c r="L29" s="88">
        <v>2.8298995635355699</v>
      </c>
      <c r="M29" s="88">
        <v>3.6813024954758902</v>
      </c>
      <c r="N29" s="88">
        <v>4.67399901199963</v>
      </c>
      <c r="O29" s="88">
        <v>5.0026207344849798</v>
      </c>
      <c r="P29" s="88">
        <v>6.0476938799790103</v>
      </c>
      <c r="Q29" s="91">
        <f t="shared" si="0"/>
        <v>2.3511599022610699</v>
      </c>
      <c r="R29" s="92">
        <f t="shared" si="1"/>
        <v>4.1776507537377601</v>
      </c>
      <c r="S29" s="92">
        <f t="shared" si="2"/>
        <v>5.5251573072319946</v>
      </c>
      <c r="T29" s="91">
        <v>0</v>
      </c>
      <c r="U29" s="91">
        <v>2</v>
      </c>
      <c r="V29" s="91">
        <v>3</v>
      </c>
      <c r="W29" s="91">
        <v>4.5</v>
      </c>
      <c r="X29" s="91">
        <v>6.5</v>
      </c>
      <c r="Y29" s="93">
        <v>10</v>
      </c>
      <c r="Z29" s="34"/>
      <c r="AA29" s="35"/>
    </row>
    <row r="30" spans="2:27" ht="12" customHeight="1" x14ac:dyDescent="0.2">
      <c r="B30" s="83"/>
      <c r="C30" s="80" t="s">
        <v>104</v>
      </c>
      <c r="D30" s="89">
        <v>2.0480055533393999</v>
      </c>
      <c r="E30" s="88">
        <v>2.5045792725672702</v>
      </c>
      <c r="F30" s="88">
        <v>2.8084923087506501</v>
      </c>
      <c r="G30" s="88">
        <v>3.3310659602933201</v>
      </c>
      <c r="H30" s="88">
        <v>3.6238783027222001</v>
      </c>
      <c r="I30" s="88">
        <v>4.2911981991881101</v>
      </c>
      <c r="J30" s="88">
        <v>3.9360295939274401</v>
      </c>
      <c r="K30" s="88">
        <v>4.52415840279596</v>
      </c>
      <c r="L30" s="88">
        <v>4.7218525934693902</v>
      </c>
      <c r="M30" s="88">
        <v>4.7751809941574601</v>
      </c>
      <c r="N30" s="88">
        <v>5.5392808458773404</v>
      </c>
      <c r="O30" s="88">
        <v>5.8338024116828997</v>
      </c>
      <c r="P30" s="88">
        <v>5.9715096169550899</v>
      </c>
      <c r="Q30" s="91">
        <f t="shared" si="0"/>
        <v>4.6230054981326756</v>
      </c>
      <c r="R30" s="92">
        <f t="shared" si="1"/>
        <v>5.1572309200174002</v>
      </c>
      <c r="S30" s="92">
        <f t="shared" si="2"/>
        <v>5.9026560143189943</v>
      </c>
      <c r="T30" s="91">
        <v>2.4</v>
      </c>
      <c r="U30" s="91">
        <v>4.72</v>
      </c>
      <c r="V30" s="91">
        <v>5.88</v>
      </c>
      <c r="W30" s="91">
        <v>7.62</v>
      </c>
      <c r="X30" s="91">
        <v>9.94</v>
      </c>
      <c r="Y30" s="93">
        <v>14</v>
      </c>
      <c r="Z30" s="34"/>
      <c r="AA30" s="35"/>
    </row>
    <row r="31" spans="2:27" ht="12" customHeight="1" x14ac:dyDescent="0.2">
      <c r="B31" s="83"/>
      <c r="C31" s="80" t="s">
        <v>105</v>
      </c>
      <c r="D31" s="89">
        <v>22.510083185774199</v>
      </c>
      <c r="E31" s="88">
        <v>23.681628760001701</v>
      </c>
      <c r="F31" s="88">
        <v>25.368673011007601</v>
      </c>
      <c r="G31" s="88">
        <v>26.9891294275651</v>
      </c>
      <c r="H31" s="88">
        <v>27.782491662898199</v>
      </c>
      <c r="I31" s="88">
        <v>29.9951006090722</v>
      </c>
      <c r="J31" s="88">
        <v>30.1503503747787</v>
      </c>
      <c r="K31" s="88">
        <v>30.583815235533301</v>
      </c>
      <c r="L31" s="88">
        <v>31.521924332910501</v>
      </c>
      <c r="M31" s="88">
        <v>32.429230858609998</v>
      </c>
      <c r="N31" s="88">
        <v>32.964762205814402</v>
      </c>
      <c r="O31" s="88">
        <v>32.816957823122799</v>
      </c>
      <c r="P31" s="88">
        <v>33.485558192733002</v>
      </c>
      <c r="Q31" s="91">
        <f t="shared" si="0"/>
        <v>31.052869784221901</v>
      </c>
      <c r="R31" s="92">
        <f t="shared" si="1"/>
        <v>32.696996532212196</v>
      </c>
      <c r="S31" s="92">
        <f t="shared" si="2"/>
        <v>33.1512580079279</v>
      </c>
      <c r="T31" s="91">
        <v>23.3</v>
      </c>
      <c r="U31" s="91">
        <v>25.44</v>
      </c>
      <c r="V31" s="91">
        <v>26.51</v>
      </c>
      <c r="W31" s="91">
        <v>28.114999999999998</v>
      </c>
      <c r="X31" s="91">
        <v>30.254999999999999</v>
      </c>
      <c r="Y31" s="93">
        <v>34</v>
      </c>
      <c r="Z31" s="34"/>
      <c r="AA31" s="35"/>
    </row>
    <row r="32" spans="2:27" ht="12" customHeight="1" x14ac:dyDescent="0.2">
      <c r="B32" s="83"/>
      <c r="C32" s="80" t="s">
        <v>106</v>
      </c>
      <c r="D32" s="89">
        <v>6.9232212713681696</v>
      </c>
      <c r="E32" s="88">
        <v>6.9096532068962704</v>
      </c>
      <c r="F32" s="88">
        <v>6.8975248933172804</v>
      </c>
      <c r="G32" s="88">
        <v>6.9390016856164696</v>
      </c>
      <c r="H32" s="88">
        <v>7.7202763586968199</v>
      </c>
      <c r="I32" s="88">
        <v>8.6609409174332708</v>
      </c>
      <c r="J32" s="88">
        <v>9.2534253742622496</v>
      </c>
      <c r="K32" s="88">
        <v>10.294886904816501</v>
      </c>
      <c r="L32" s="88">
        <v>10.897139619952201</v>
      </c>
      <c r="M32" s="88">
        <v>11.367775686174101</v>
      </c>
      <c r="N32" s="88">
        <v>11.4952035174522</v>
      </c>
      <c r="O32" s="88">
        <v>11.7431542040976</v>
      </c>
      <c r="P32" s="88">
        <v>11.2881453667319</v>
      </c>
      <c r="Q32" s="91">
        <f t="shared" si="0"/>
        <v>10.59601326238435</v>
      </c>
      <c r="R32" s="92">
        <f t="shared" si="1"/>
        <v>11.431489601813151</v>
      </c>
      <c r="S32" s="92">
        <f t="shared" si="2"/>
        <v>11.51564978541475</v>
      </c>
      <c r="T32" s="91">
        <v>7.2</v>
      </c>
      <c r="U32" s="91">
        <v>8.76</v>
      </c>
      <c r="V32" s="91">
        <v>9.5399999999999991</v>
      </c>
      <c r="W32" s="91">
        <v>10.71</v>
      </c>
      <c r="X32" s="91">
        <v>12.27</v>
      </c>
      <c r="Y32" s="93">
        <v>15</v>
      </c>
      <c r="Z32" s="34"/>
      <c r="AA32" s="35"/>
    </row>
    <row r="33" spans="2:27" ht="12" customHeight="1" x14ac:dyDescent="0.2">
      <c r="B33" s="83"/>
      <c r="C33" s="80" t="s">
        <v>3</v>
      </c>
      <c r="D33" s="89">
        <v>19.229311002009801</v>
      </c>
      <c r="E33" s="88">
        <v>19.539813935852301</v>
      </c>
      <c r="F33" s="88">
        <v>20.802383026961301</v>
      </c>
      <c r="G33" s="88">
        <v>21.9410576870048</v>
      </c>
      <c r="H33" s="88">
        <v>22.960718457807999</v>
      </c>
      <c r="I33" s="88">
        <v>24.440817678169299</v>
      </c>
      <c r="J33" s="88">
        <v>24.186604476746801</v>
      </c>
      <c r="K33" s="88">
        <v>24.6481879812678</v>
      </c>
      <c r="L33" s="88">
        <v>24.6038340876202</v>
      </c>
      <c r="M33" s="88">
        <v>25.708900767554098</v>
      </c>
      <c r="N33" s="88">
        <v>26.996022688522899</v>
      </c>
      <c r="O33" s="88">
        <v>27.9842489058273</v>
      </c>
      <c r="P33" s="88">
        <v>28.504778756401802</v>
      </c>
      <c r="Q33" s="91">
        <f t="shared" si="0"/>
        <v>24.626011034443998</v>
      </c>
      <c r="R33" s="92">
        <f t="shared" si="1"/>
        <v>26.352461728038499</v>
      </c>
      <c r="S33" s="92">
        <f t="shared" si="2"/>
        <v>28.244513831114553</v>
      </c>
      <c r="T33" s="91">
        <v>20.5</v>
      </c>
      <c r="U33" s="91">
        <v>22.6</v>
      </c>
      <c r="V33" s="91">
        <v>23.65</v>
      </c>
      <c r="W33" s="91">
        <v>25.225000000000001</v>
      </c>
      <c r="X33" s="91">
        <v>27.324999999999999</v>
      </c>
      <c r="Y33" s="93">
        <v>31</v>
      </c>
      <c r="Z33" s="34"/>
      <c r="AA33" s="35"/>
    </row>
    <row r="34" spans="2:27" ht="12" customHeight="1" x14ac:dyDescent="0.2">
      <c r="B34" s="83"/>
      <c r="C34" s="80" t="s">
        <v>107</v>
      </c>
      <c r="D34" s="89">
        <v>16.339432625513901</v>
      </c>
      <c r="E34" s="88">
        <v>17.289954023074898</v>
      </c>
      <c r="F34" s="88">
        <v>17.0984954278718</v>
      </c>
      <c r="G34" s="88">
        <v>18.309748603696601</v>
      </c>
      <c r="H34" s="88">
        <v>20.529914313394698</v>
      </c>
      <c r="I34" s="88">
        <v>22.731279329156301</v>
      </c>
      <c r="J34" s="88">
        <v>23.3552939581648</v>
      </c>
      <c r="K34" s="88">
        <v>21.409965546617201</v>
      </c>
      <c r="L34" s="88">
        <v>22.840304438723699</v>
      </c>
      <c r="M34" s="88">
        <v>23.884110596377901</v>
      </c>
      <c r="N34" s="88">
        <v>24.8446622324198</v>
      </c>
      <c r="O34" s="88">
        <v>24.785377012087501</v>
      </c>
      <c r="P34" s="88">
        <v>25.032006690409101</v>
      </c>
      <c r="Q34" s="91">
        <f t="shared" si="0"/>
        <v>22.12513499267045</v>
      </c>
      <c r="R34" s="92">
        <f t="shared" si="1"/>
        <v>24.364386414398851</v>
      </c>
      <c r="S34" s="92">
        <f t="shared" si="2"/>
        <v>24.9086918512483</v>
      </c>
      <c r="T34" s="91">
        <v>17.8</v>
      </c>
      <c r="U34" s="91">
        <v>19.04</v>
      </c>
      <c r="V34" s="91">
        <v>19.66</v>
      </c>
      <c r="W34" s="91">
        <v>20.59</v>
      </c>
      <c r="X34" s="91">
        <v>21.83</v>
      </c>
      <c r="Y34" s="93">
        <v>24</v>
      </c>
      <c r="Z34" s="34"/>
      <c r="AA34" s="35"/>
    </row>
    <row r="35" spans="2:27" ht="12" customHeight="1" x14ac:dyDescent="0.2">
      <c r="B35" s="83"/>
      <c r="C35" s="80" t="s">
        <v>108</v>
      </c>
      <c r="D35" s="89">
        <v>16.147086275645201</v>
      </c>
      <c r="E35" s="88">
        <v>16.016126574978099</v>
      </c>
      <c r="F35" s="88">
        <v>15.5995337438987</v>
      </c>
      <c r="G35" s="88">
        <v>15.610577517521399</v>
      </c>
      <c r="H35" s="88">
        <v>14.9966011116347</v>
      </c>
      <c r="I35" s="88">
        <v>20.146703657517101</v>
      </c>
      <c r="J35" s="88">
        <v>20.4202081881092</v>
      </c>
      <c r="K35" s="88">
        <v>20.2566667661693</v>
      </c>
      <c r="L35" s="88">
        <v>20.817557834691499</v>
      </c>
      <c r="M35" s="88">
        <v>22.406473950570401</v>
      </c>
      <c r="N35" s="88">
        <v>21.538811663941502</v>
      </c>
      <c r="O35" s="88">
        <v>21.893531015925301</v>
      </c>
      <c r="P35" s="88">
        <v>21.287442174232801</v>
      </c>
      <c r="Q35" s="91">
        <f t="shared" si="0"/>
        <v>20.537112300430401</v>
      </c>
      <c r="R35" s="92">
        <f t="shared" si="1"/>
        <v>21.972642807255951</v>
      </c>
      <c r="S35" s="92">
        <f t="shared" si="2"/>
        <v>21.590486595079049</v>
      </c>
      <c r="T35" s="91">
        <v>16</v>
      </c>
      <c r="U35" s="91">
        <v>17.8</v>
      </c>
      <c r="V35" s="91">
        <v>18.7</v>
      </c>
      <c r="W35" s="91">
        <v>20.05</v>
      </c>
      <c r="X35" s="91">
        <v>21.85</v>
      </c>
      <c r="Y35" s="93">
        <v>25</v>
      </c>
      <c r="Z35" s="34"/>
      <c r="AA35" s="35"/>
    </row>
    <row r="36" spans="2:27" ht="12" customHeight="1" x14ac:dyDescent="0.2">
      <c r="B36" s="83"/>
      <c r="C36" s="48" t="s">
        <v>109</v>
      </c>
      <c r="D36" s="89">
        <v>6.3912359365881501</v>
      </c>
      <c r="E36" s="88">
        <v>6.3604777372419203</v>
      </c>
      <c r="F36" s="88">
        <v>6.6187692568967904</v>
      </c>
      <c r="G36" s="88">
        <v>7.7784339766130399</v>
      </c>
      <c r="H36" s="88">
        <v>7.73755214782918</v>
      </c>
      <c r="I36" s="88">
        <v>9.3703716123654495</v>
      </c>
      <c r="J36" s="88">
        <v>9.1061496739864101</v>
      </c>
      <c r="K36" s="88">
        <v>10.3252651115828</v>
      </c>
      <c r="L36" s="88">
        <v>10.4246196760992</v>
      </c>
      <c r="M36" s="88">
        <v>10.107004137479199</v>
      </c>
      <c r="N36" s="88">
        <v>11.660056835105999</v>
      </c>
      <c r="O36" s="88">
        <v>12.8752068723413</v>
      </c>
      <c r="P36" s="88">
        <v>11.9901181522611</v>
      </c>
      <c r="Q36" s="91">
        <f t="shared" si="0"/>
        <v>10.374942393841</v>
      </c>
      <c r="R36" s="92">
        <f t="shared" si="1"/>
        <v>10.883530486292599</v>
      </c>
      <c r="S36" s="92">
        <f t="shared" si="2"/>
        <v>12.432662512301199</v>
      </c>
      <c r="T36" s="91">
        <v>6.7</v>
      </c>
      <c r="U36" s="91">
        <v>8.16</v>
      </c>
      <c r="V36" s="91">
        <v>8.89</v>
      </c>
      <c r="W36" s="91">
        <v>9.9849999999999994</v>
      </c>
      <c r="X36" s="91">
        <v>11.445</v>
      </c>
      <c r="Y36" s="93">
        <v>14</v>
      </c>
      <c r="Z36" s="34"/>
      <c r="AA36" s="35"/>
    </row>
    <row r="37" spans="2:27" ht="12" customHeight="1" x14ac:dyDescent="0.2">
      <c r="B37" s="83"/>
      <c r="C37" s="80" t="s">
        <v>110</v>
      </c>
      <c r="D37" s="89">
        <v>29.232160799429199</v>
      </c>
      <c r="E37" s="88">
        <v>28.811771508509899</v>
      </c>
      <c r="F37" s="88">
        <v>30.043016545628799</v>
      </c>
      <c r="G37" s="88">
        <v>29.561288193439498</v>
      </c>
      <c r="H37" s="88">
        <v>31.349995255709398</v>
      </c>
      <c r="I37" s="88">
        <v>31.3317973231655</v>
      </c>
      <c r="J37" s="88">
        <v>32.430856845622799</v>
      </c>
      <c r="K37" s="88">
        <v>32.777038702582097</v>
      </c>
      <c r="L37" s="88">
        <v>34.420371688353299</v>
      </c>
      <c r="M37" s="88">
        <v>36.681924969407902</v>
      </c>
      <c r="N37" s="88">
        <v>38.7431810047227</v>
      </c>
      <c r="O37" s="88">
        <v>39.1973781256713</v>
      </c>
      <c r="P37" s="88">
        <v>38.700813621983002</v>
      </c>
      <c r="Q37" s="91">
        <f t="shared" si="0"/>
        <v>33.598705195467701</v>
      </c>
      <c r="R37" s="92">
        <f t="shared" si="1"/>
        <v>37.712552987065301</v>
      </c>
      <c r="S37" s="92">
        <f t="shared" si="2"/>
        <v>38.949095873827147</v>
      </c>
      <c r="T37" s="91">
        <v>28.5</v>
      </c>
      <c r="U37" s="91">
        <v>30.4</v>
      </c>
      <c r="V37" s="91">
        <v>31.35</v>
      </c>
      <c r="W37" s="91">
        <v>32.774999999999999</v>
      </c>
      <c r="X37" s="91">
        <v>34.674999999999997</v>
      </c>
      <c r="Y37" s="93">
        <v>38</v>
      </c>
      <c r="Z37" s="34"/>
      <c r="AA37" s="35"/>
    </row>
    <row r="38" spans="2:27" ht="12" customHeight="1" x14ac:dyDescent="0.2">
      <c r="B38" s="83"/>
      <c r="C38" s="80" t="s">
        <v>111</v>
      </c>
      <c r="D38" s="89">
        <v>38.725259823306999</v>
      </c>
      <c r="E38" s="88">
        <v>40.579624565366501</v>
      </c>
      <c r="F38" s="88">
        <v>42.655357614071498</v>
      </c>
      <c r="G38" s="88">
        <v>44.180657645883599</v>
      </c>
      <c r="H38" s="88">
        <v>45.273078961910997</v>
      </c>
      <c r="I38" s="88">
        <v>48.194772595135198</v>
      </c>
      <c r="J38" s="88">
        <v>47.2333384230704</v>
      </c>
      <c r="K38" s="88">
        <v>48.783975222626097</v>
      </c>
      <c r="L38" s="88">
        <v>51.134349227564499</v>
      </c>
      <c r="M38" s="88">
        <v>51.978957793011197</v>
      </c>
      <c r="N38" s="88">
        <v>52.526871502075103</v>
      </c>
      <c r="O38" s="88">
        <v>53.8080623028536</v>
      </c>
      <c r="P38" s="88">
        <v>53.819698740230798</v>
      </c>
      <c r="Q38" s="91">
        <f t="shared" si="0"/>
        <v>49.959162225095298</v>
      </c>
      <c r="R38" s="92">
        <f t="shared" si="1"/>
        <v>52.25291464754315</v>
      </c>
      <c r="S38" s="92">
        <f t="shared" si="2"/>
        <v>53.813880521542202</v>
      </c>
      <c r="T38" s="91">
        <v>39.799999999999997</v>
      </c>
      <c r="U38" s="91">
        <v>41.64</v>
      </c>
      <c r="V38" s="91">
        <v>42.56</v>
      </c>
      <c r="W38" s="91">
        <v>43.94</v>
      </c>
      <c r="X38" s="91">
        <v>45.78</v>
      </c>
      <c r="Y38" s="93">
        <v>49</v>
      </c>
      <c r="Z38" s="34"/>
      <c r="AA38" s="35"/>
    </row>
    <row r="39" spans="2:27" ht="12" customHeight="1" x14ac:dyDescent="0.2">
      <c r="B39" s="83"/>
      <c r="C39" s="81" t="s">
        <v>112</v>
      </c>
      <c r="D39" s="134">
        <v>1.1280949760076</v>
      </c>
      <c r="E39" s="94">
        <v>1.3169672355800599</v>
      </c>
      <c r="F39" s="94">
        <v>1.5276516793200301</v>
      </c>
      <c r="G39" s="94">
        <v>1.7789432345190499</v>
      </c>
      <c r="H39" s="94">
        <v>2.6552058882043101</v>
      </c>
      <c r="I39" s="94">
        <v>3.2689964540014</v>
      </c>
      <c r="J39" s="94">
        <v>3.6800376254708702</v>
      </c>
      <c r="K39" s="94">
        <v>4.1846478892925001</v>
      </c>
      <c r="L39" s="94">
        <v>4.57331284547843</v>
      </c>
      <c r="M39" s="94">
        <v>5.7264642998879296</v>
      </c>
      <c r="N39" s="94">
        <v>7.0210450025796503</v>
      </c>
      <c r="O39" s="94">
        <v>8.5203060078682498</v>
      </c>
      <c r="P39" s="94">
        <v>9.28037395513517</v>
      </c>
      <c r="Q39" s="95">
        <f t="shared" si="0"/>
        <v>4.3789803673854646</v>
      </c>
      <c r="R39" s="96">
        <f t="shared" si="1"/>
        <v>6.3737546512337904</v>
      </c>
      <c r="S39" s="96">
        <f t="shared" si="2"/>
        <v>8.900339981501709</v>
      </c>
      <c r="T39" s="95">
        <v>1.3</v>
      </c>
      <c r="U39" s="95">
        <v>4.04</v>
      </c>
      <c r="V39" s="95">
        <v>5.41</v>
      </c>
      <c r="W39" s="95">
        <v>7.4649999999999999</v>
      </c>
      <c r="X39" s="95">
        <v>10.205</v>
      </c>
      <c r="Y39" s="97">
        <v>15</v>
      </c>
      <c r="Z39" s="34"/>
      <c r="AA39" s="35"/>
    </row>
    <row r="40" spans="2:27" ht="12" customHeight="1" x14ac:dyDescent="0.2">
      <c r="B40" s="83"/>
      <c r="C40" s="80" t="s">
        <v>119</v>
      </c>
      <c r="D40" s="135">
        <v>58.077861963025903</v>
      </c>
      <c r="E40" s="98">
        <v>59.752483845069797</v>
      </c>
      <c r="F40" s="98">
        <v>60.2321750259213</v>
      </c>
      <c r="G40" s="98">
        <v>60.142450084301302</v>
      </c>
      <c r="H40" s="98">
        <v>61.739606698367403</v>
      </c>
      <c r="I40" s="98">
        <v>64.819136265327401</v>
      </c>
      <c r="J40" s="98">
        <v>61.084626605046303</v>
      </c>
      <c r="K40" s="98">
        <v>63.705986623405202</v>
      </c>
      <c r="L40" s="98">
        <v>64.032764737271805</v>
      </c>
      <c r="M40" s="98">
        <v>65.8957536800241</v>
      </c>
      <c r="N40" s="98">
        <v>68.563157716856693</v>
      </c>
      <c r="O40" s="98">
        <v>68.351964888170301</v>
      </c>
      <c r="P40" s="98">
        <v>69.437741851523697</v>
      </c>
      <c r="Q40" s="91">
        <f t="shared" si="0"/>
        <v>63.869375680338507</v>
      </c>
      <c r="R40" s="92">
        <f t="shared" si="1"/>
        <v>67.229455698440404</v>
      </c>
      <c r="S40" s="92">
        <f t="shared" si="2"/>
        <v>68.894853369846999</v>
      </c>
      <c r="T40" s="91">
        <v>55</v>
      </c>
      <c r="U40" s="91">
        <v>56.8</v>
      </c>
      <c r="V40" s="91">
        <v>57.7</v>
      </c>
      <c r="W40" s="91">
        <v>59.05</v>
      </c>
      <c r="X40" s="91">
        <v>60.85</v>
      </c>
      <c r="Y40" s="93">
        <v>64</v>
      </c>
      <c r="Z40" s="34"/>
      <c r="AA40" s="35"/>
    </row>
    <row r="41" spans="2:27" ht="12" customHeight="1" x14ac:dyDescent="0.2">
      <c r="B41" s="83"/>
      <c r="C41" s="81" t="s">
        <v>113</v>
      </c>
      <c r="D41" s="136">
        <v>58.853295256536398</v>
      </c>
      <c r="E41" s="99">
        <v>60.068928420331098</v>
      </c>
      <c r="F41" s="99">
        <v>60.781038260805303</v>
      </c>
      <c r="G41" s="99">
        <v>71.443724215479605</v>
      </c>
      <c r="H41" s="99">
        <v>67.370385017769493</v>
      </c>
      <c r="I41" s="99">
        <v>69.616579397461706</v>
      </c>
      <c r="J41" s="99">
        <v>70.281392539279494</v>
      </c>
      <c r="K41" s="99">
        <v>71.489313253852799</v>
      </c>
      <c r="L41" s="99">
        <v>72.407907106972303</v>
      </c>
      <c r="M41" s="99">
        <v>71.582588870648394</v>
      </c>
      <c r="N41" s="99">
        <v>70.420642606937193</v>
      </c>
      <c r="O41" s="99">
        <v>70.197693008961906</v>
      </c>
      <c r="P41" s="99">
        <v>72.601051478034805</v>
      </c>
      <c r="Q41" s="95">
        <f t="shared" si="0"/>
        <v>71.948610180412544</v>
      </c>
      <c r="R41" s="96">
        <f t="shared" si="1"/>
        <v>71.001615738792793</v>
      </c>
      <c r="S41" s="96">
        <f t="shared" si="2"/>
        <v>71.399372243498362</v>
      </c>
      <c r="T41" s="95">
        <v>58.2</v>
      </c>
      <c r="U41" s="95">
        <v>60.06</v>
      </c>
      <c r="V41" s="95">
        <v>60.99</v>
      </c>
      <c r="W41" s="95">
        <v>62.384999999999998</v>
      </c>
      <c r="X41" s="95">
        <v>64.245000000000005</v>
      </c>
      <c r="Y41" s="95">
        <v>67.5</v>
      </c>
      <c r="Z41" s="34"/>
      <c r="AA41" s="35"/>
    </row>
    <row r="42" spans="2:27" ht="12" customHeight="1" x14ac:dyDescent="0.2">
      <c r="B42" s="83"/>
      <c r="C42" s="80" t="s">
        <v>120</v>
      </c>
      <c r="D42" s="89">
        <v>27.820161652804401</v>
      </c>
      <c r="E42" s="88">
        <v>30.335104591436</v>
      </c>
      <c r="F42" s="88">
        <v>32.070354129081103</v>
      </c>
      <c r="G42" s="88">
        <v>32.657130378121998</v>
      </c>
      <c r="H42" s="88">
        <v>32.4478977025802</v>
      </c>
      <c r="I42" s="88">
        <v>31.436917633933302</v>
      </c>
      <c r="J42" s="88">
        <v>31.866706033710098</v>
      </c>
      <c r="K42" s="88">
        <v>31.1866187669035</v>
      </c>
      <c r="L42" s="88">
        <v>35.152822369203903</v>
      </c>
      <c r="M42" s="88">
        <v>33.167064399346998</v>
      </c>
      <c r="N42" s="88">
        <v>31.475912602702799</v>
      </c>
      <c r="O42" s="88">
        <v>34.3869062929924</v>
      </c>
      <c r="P42" s="88">
        <v>37.093807297851399</v>
      </c>
      <c r="Q42" s="91">
        <f t="shared" si="0"/>
        <v>33.169720568053705</v>
      </c>
      <c r="R42" s="92">
        <f t="shared" si="1"/>
        <v>32.321488501024902</v>
      </c>
      <c r="S42" s="92">
        <f t="shared" si="2"/>
        <v>35.740356795421903</v>
      </c>
      <c r="T42" s="100" t="s">
        <v>0</v>
      </c>
      <c r="U42" s="101">
        <v>32.6</v>
      </c>
      <c r="V42" s="101">
        <v>33.200000000000003</v>
      </c>
      <c r="W42" s="101">
        <v>34.299999999999997</v>
      </c>
      <c r="X42" s="101">
        <v>35.6</v>
      </c>
      <c r="Y42" s="102">
        <v>38</v>
      </c>
      <c r="Z42" s="34"/>
      <c r="AA42" s="35"/>
    </row>
    <row r="43" spans="2:27" ht="12" customHeight="1" x14ac:dyDescent="0.2">
      <c r="B43" s="83"/>
      <c r="C43" s="80" t="s">
        <v>114</v>
      </c>
      <c r="D43" s="137" t="s">
        <v>0</v>
      </c>
      <c r="E43" s="88">
        <v>35.693640541329501</v>
      </c>
      <c r="F43" s="88">
        <v>34.842345910962301</v>
      </c>
      <c r="G43" s="88">
        <v>32.925383308359898</v>
      </c>
      <c r="H43" s="88">
        <v>32.289863569686503</v>
      </c>
      <c r="I43" s="88">
        <v>39.371176095599701</v>
      </c>
      <c r="J43" s="88">
        <v>40.639824654565302</v>
      </c>
      <c r="K43" s="88">
        <v>40.647757849636797</v>
      </c>
      <c r="L43" s="88">
        <v>41.513308391346897</v>
      </c>
      <c r="M43" s="88">
        <v>43.695596012339699</v>
      </c>
      <c r="N43" s="88">
        <v>44.097555641369901</v>
      </c>
      <c r="O43" s="88">
        <v>43.073419066726998</v>
      </c>
      <c r="P43" s="88">
        <v>41.548952715396403</v>
      </c>
      <c r="Q43" s="91">
        <f t="shared" si="0"/>
        <v>41.08053312049185</v>
      </c>
      <c r="R43" s="92">
        <f t="shared" si="1"/>
        <v>43.8965758268548</v>
      </c>
      <c r="S43" s="92">
        <f t="shared" si="2"/>
        <v>42.311185891061697</v>
      </c>
      <c r="T43" s="104" t="s">
        <v>0</v>
      </c>
      <c r="U43" s="105">
        <v>27.6</v>
      </c>
      <c r="V43" s="105">
        <v>28.3</v>
      </c>
      <c r="W43" s="105">
        <v>29.3</v>
      </c>
      <c r="X43" s="105">
        <v>30.7</v>
      </c>
      <c r="Y43" s="93">
        <v>33</v>
      </c>
      <c r="Z43" s="34"/>
      <c r="AA43" s="35"/>
    </row>
    <row r="44" spans="2:27" ht="36" customHeight="1" x14ac:dyDescent="0.2">
      <c r="B44" s="83"/>
      <c r="C44" s="82" t="s">
        <v>115</v>
      </c>
      <c r="D44" s="107">
        <v>15.7301270819704</v>
      </c>
      <c r="E44" s="106">
        <v>16.465729277363501</v>
      </c>
      <c r="F44" s="106">
        <v>16.527265272370599</v>
      </c>
      <c r="G44" s="106">
        <v>14.9757488579876</v>
      </c>
      <c r="H44" s="106">
        <v>15.5647908376757</v>
      </c>
      <c r="I44" s="106">
        <v>17.237810507005801</v>
      </c>
      <c r="J44" s="106">
        <v>16.450902974831099</v>
      </c>
      <c r="K44" s="106">
        <v>16.4069364308051</v>
      </c>
      <c r="L44" s="106">
        <v>18.127221165463599</v>
      </c>
      <c r="M44" s="106">
        <v>18.508171811423399</v>
      </c>
      <c r="N44" s="106">
        <v>19.558267536740399</v>
      </c>
      <c r="O44" s="106">
        <v>19.5193251452243</v>
      </c>
      <c r="P44" s="106">
        <v>18.228062408161701</v>
      </c>
      <c r="Q44" s="107">
        <f t="shared" si="0"/>
        <v>17.267078798134349</v>
      </c>
      <c r="R44" s="106">
        <f t="shared" si="1"/>
        <v>19.033219674081899</v>
      </c>
      <c r="S44" s="106">
        <f t="shared" si="2"/>
        <v>18.873693776693003</v>
      </c>
      <c r="T44" s="108" t="s">
        <v>0</v>
      </c>
      <c r="U44" s="109">
        <v>23.1</v>
      </c>
      <c r="V44" s="109">
        <v>23.7</v>
      </c>
      <c r="W44" s="109">
        <v>24.6</v>
      </c>
      <c r="X44" s="109">
        <v>25.9</v>
      </c>
      <c r="Y44" s="110">
        <v>28</v>
      </c>
      <c r="Z44" s="34"/>
      <c r="AA44" s="35"/>
    </row>
    <row r="45" spans="2:27" ht="25.5" customHeight="1" x14ac:dyDescent="0.2"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30"/>
      <c r="V45" s="30"/>
      <c r="W45" s="30"/>
      <c r="X45" s="30"/>
      <c r="Y45" s="30"/>
    </row>
    <row r="46" spans="2:27" ht="24" customHeight="1" x14ac:dyDescent="0.2">
      <c r="C46" s="150" t="s">
        <v>121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6"/>
    </row>
    <row r="47" spans="2:27" ht="12" customHeight="1" x14ac:dyDescent="0.2">
      <c r="C47" s="120" t="s">
        <v>65</v>
      </c>
    </row>
    <row r="48" spans="2:27" ht="12" customHeight="1" x14ac:dyDescent="0.2">
      <c r="C48" s="15" t="s">
        <v>40</v>
      </c>
    </row>
    <row r="49" spans="1:1" ht="12" customHeight="1" x14ac:dyDescent="0.2"/>
    <row r="50" spans="1:1" ht="12" customHeight="1" x14ac:dyDescent="0.2">
      <c r="A50" s="12" t="s">
        <v>8</v>
      </c>
    </row>
    <row r="51" spans="1:1" ht="12" customHeight="1" x14ac:dyDescent="0.2">
      <c r="A51" s="7" t="s">
        <v>12</v>
      </c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</sheetData>
  <mergeCells count="19">
    <mergeCell ref="P9:P10"/>
    <mergeCell ref="T9:T10"/>
    <mergeCell ref="U9:X9"/>
    <mergeCell ref="Y9:Y10"/>
    <mergeCell ref="C46:X46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Q9:S9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286"/>
  <sheetViews>
    <sheetView showGridLines="0" zoomScaleNormal="100" workbookViewId="0"/>
  </sheetViews>
  <sheetFormatPr defaultColWidth="9.140625" defaultRowHeight="12" x14ac:dyDescent="0.2"/>
  <cols>
    <col min="1" max="2" width="9" style="7" customWidth="1"/>
    <col min="3" max="3" width="28.5703125" style="7" customWidth="1"/>
    <col min="4" max="16384" width="9.140625" style="7"/>
  </cols>
  <sheetData>
    <row r="1" spans="3:31" ht="12" customHeight="1" x14ac:dyDescent="0.2">
      <c r="C1" s="128" t="s">
        <v>24</v>
      </c>
    </row>
    <row r="2" spans="3:31" ht="12" customHeight="1" x14ac:dyDescent="0.2">
      <c r="C2" s="128" t="s">
        <v>18</v>
      </c>
    </row>
    <row r="3" spans="3:31" ht="12" customHeight="1" x14ac:dyDescent="0.2">
      <c r="C3" s="14" t="s">
        <v>28</v>
      </c>
    </row>
    <row r="4" spans="3:31" ht="12" customHeight="1" x14ac:dyDescent="0.2">
      <c r="C4" s="14" t="s">
        <v>29</v>
      </c>
    </row>
    <row r="5" spans="3:31" ht="12" customHeight="1" x14ac:dyDescent="0.2"/>
    <row r="6" spans="3:31" ht="12" customHeight="1" x14ac:dyDescent="0.25">
      <c r="C6" s="118" t="s">
        <v>70</v>
      </c>
    </row>
    <row r="7" spans="3:31" ht="12" customHeight="1" x14ac:dyDescent="0.2">
      <c r="C7" s="120" t="s">
        <v>48</v>
      </c>
    </row>
    <row r="8" spans="3:31" ht="12" customHeight="1" x14ac:dyDescent="0.2">
      <c r="C8" s="21"/>
    </row>
    <row r="9" spans="3:31" ht="12" customHeight="1" x14ac:dyDescent="0.2">
      <c r="D9" s="7">
        <v>1990</v>
      </c>
      <c r="E9" s="7">
        <v>1991</v>
      </c>
      <c r="F9" s="7">
        <v>1992</v>
      </c>
      <c r="G9" s="7">
        <v>1993</v>
      </c>
      <c r="H9" s="7">
        <v>1994</v>
      </c>
      <c r="I9" s="7">
        <v>1995</v>
      </c>
      <c r="J9" s="7">
        <v>1996</v>
      </c>
      <c r="K9" s="7">
        <v>1997</v>
      </c>
      <c r="L9" s="7">
        <v>1998</v>
      </c>
      <c r="M9" s="7">
        <v>1999</v>
      </c>
      <c r="N9" s="7">
        <v>2000</v>
      </c>
      <c r="O9" s="7">
        <v>2001</v>
      </c>
      <c r="P9" s="7">
        <v>2002</v>
      </c>
      <c r="Q9" s="7">
        <v>2003</v>
      </c>
      <c r="R9" s="7">
        <v>2004</v>
      </c>
      <c r="S9" s="7">
        <v>2005</v>
      </c>
      <c r="T9" s="7">
        <v>2006</v>
      </c>
      <c r="U9" s="7">
        <v>2007</v>
      </c>
      <c r="V9" s="7">
        <v>2008</v>
      </c>
      <c r="W9" s="7">
        <v>2009</v>
      </c>
      <c r="X9" s="7">
        <v>2010</v>
      </c>
      <c r="Y9" s="7">
        <v>2011</v>
      </c>
      <c r="Z9" s="7">
        <v>2012</v>
      </c>
      <c r="AA9" s="7">
        <v>2013</v>
      </c>
      <c r="AB9" s="7">
        <v>2014</v>
      </c>
      <c r="AC9" s="7">
        <v>2015</v>
      </c>
      <c r="AD9" s="7">
        <v>2016</v>
      </c>
    </row>
    <row r="10" spans="3:31" ht="12" customHeight="1" x14ac:dyDescent="0.2">
      <c r="C10" s="3" t="s">
        <v>58</v>
      </c>
      <c r="D10" s="11">
        <v>290.930176786</v>
      </c>
      <c r="E10" s="11">
        <v>302.56029719000009</v>
      </c>
      <c r="F10" s="11">
        <v>315.26347402000005</v>
      </c>
      <c r="G10" s="11">
        <v>322.31120189800004</v>
      </c>
      <c r="H10" s="11">
        <v>333.36321073400001</v>
      </c>
      <c r="I10" s="11">
        <v>332.50504337600006</v>
      </c>
      <c r="J10" s="11">
        <v>332.47709892200004</v>
      </c>
      <c r="K10" s="11">
        <v>338.11749230800001</v>
      </c>
      <c r="L10" s="11">
        <v>349.93616842000006</v>
      </c>
      <c r="M10" s="11">
        <v>348.39166719000002</v>
      </c>
      <c r="N10" s="11">
        <v>357.40034107000002</v>
      </c>
      <c r="O10" s="11">
        <v>379.68724780600007</v>
      </c>
      <c r="P10" s="11">
        <v>319.48008852200002</v>
      </c>
      <c r="Q10" s="11">
        <v>309.39830268200006</v>
      </c>
      <c r="R10" s="11">
        <v>329.41526315600004</v>
      </c>
      <c r="S10" s="11">
        <v>313.79625065200003</v>
      </c>
      <c r="T10" s="11">
        <v>316.47203058400004</v>
      </c>
      <c r="U10" s="11">
        <v>314.90441821799999</v>
      </c>
      <c r="V10" s="11">
        <v>332.74026582000005</v>
      </c>
      <c r="W10" s="11">
        <v>336.23926863200001</v>
      </c>
      <c r="X10" s="11">
        <v>377.41552377199997</v>
      </c>
      <c r="Y10" s="11">
        <v>312.693249772</v>
      </c>
      <c r="Z10" s="11">
        <v>336.29532422200003</v>
      </c>
      <c r="AA10" s="11">
        <v>371.99763059600008</v>
      </c>
      <c r="AB10" s="11">
        <v>375.48607778000007</v>
      </c>
      <c r="AC10" s="11">
        <v>341.57343953399999</v>
      </c>
      <c r="AD10" s="11">
        <v>350.62239120800001</v>
      </c>
      <c r="AE10" s="43"/>
    </row>
    <row r="11" spans="3:31" ht="12" customHeight="1" x14ac:dyDescent="0.2">
      <c r="C11" s="3" t="s">
        <v>67</v>
      </c>
      <c r="D11" s="11">
        <v>10.925000000000001</v>
      </c>
      <c r="E11" s="11">
        <v>11.228999999999999</v>
      </c>
      <c r="F11" s="11">
        <v>11.807</v>
      </c>
      <c r="G11" s="11">
        <v>12.88</v>
      </c>
      <c r="H11" s="11">
        <v>13.675000000000001</v>
      </c>
      <c r="I11" s="11">
        <v>15.15</v>
      </c>
      <c r="J11" s="11">
        <v>14.055999999999999</v>
      </c>
      <c r="K11" s="11">
        <v>17.43</v>
      </c>
      <c r="L11" s="11">
        <v>19.488</v>
      </c>
      <c r="M11" s="11">
        <v>19.265999999999998</v>
      </c>
      <c r="N11" s="11">
        <v>20.308</v>
      </c>
      <c r="O11" s="11">
        <v>20.94</v>
      </c>
      <c r="P11" s="11">
        <v>24.600999999999999</v>
      </c>
      <c r="Q11" s="11">
        <v>29.454000000000001</v>
      </c>
      <c r="R11" s="11">
        <v>38.033999999999999</v>
      </c>
      <c r="S11" s="11">
        <v>43.603000000000002</v>
      </c>
      <c r="T11" s="11">
        <v>48.234000000000002</v>
      </c>
      <c r="U11" s="11">
        <v>50.372999999999998</v>
      </c>
      <c r="V11" s="11">
        <v>56.037999999999997</v>
      </c>
      <c r="W11" s="11">
        <v>60.713000000000001</v>
      </c>
      <c r="X11" s="11">
        <v>69.978999999999999</v>
      </c>
      <c r="Y11" s="11">
        <v>73.295000000000002</v>
      </c>
      <c r="Z11" s="11">
        <v>79.480999999999995</v>
      </c>
      <c r="AA11" s="11">
        <v>80.632000000000005</v>
      </c>
      <c r="AB11" s="11">
        <v>84.863</v>
      </c>
      <c r="AC11" s="11">
        <v>90.733999999999995</v>
      </c>
      <c r="AD11" s="11">
        <v>91.442999999999998</v>
      </c>
      <c r="AE11" s="43"/>
    </row>
    <row r="12" spans="3:31" ht="12" customHeight="1" x14ac:dyDescent="0.2">
      <c r="C12" s="3" t="s">
        <v>68</v>
      </c>
      <c r="D12" s="11">
        <v>0.91400000000000003</v>
      </c>
      <c r="E12" s="11">
        <v>1.1950000000000001</v>
      </c>
      <c r="F12" s="11">
        <v>1.3240000000000001</v>
      </c>
      <c r="G12" s="11">
        <v>1.6890000000000001</v>
      </c>
      <c r="H12" s="11">
        <v>1.871</v>
      </c>
      <c r="I12" s="11">
        <v>2.4740000000000002</v>
      </c>
      <c r="J12" s="11">
        <v>2.782</v>
      </c>
      <c r="K12" s="11">
        <v>3.556</v>
      </c>
      <c r="L12" s="11">
        <v>3.9790000000000001</v>
      </c>
      <c r="M12" s="11">
        <v>4.8470000000000004</v>
      </c>
      <c r="N12" s="11">
        <v>6.4269999999999996</v>
      </c>
      <c r="O12" s="11">
        <v>7.4710000000000001</v>
      </c>
      <c r="P12" s="11">
        <v>9.0009999999999994</v>
      </c>
      <c r="Q12" s="11">
        <v>10.541</v>
      </c>
      <c r="R12" s="11">
        <v>12.106999999999999</v>
      </c>
      <c r="S12" s="11">
        <v>14.593</v>
      </c>
      <c r="T12" s="11">
        <v>17.946000000000002</v>
      </c>
      <c r="U12" s="11">
        <v>22.582000000000001</v>
      </c>
      <c r="V12" s="11">
        <v>26.231999999999999</v>
      </c>
      <c r="W12" s="11">
        <v>31.641999999999999</v>
      </c>
      <c r="X12" s="11">
        <v>37.122999999999998</v>
      </c>
      <c r="Y12" s="11">
        <v>41.63</v>
      </c>
      <c r="Z12" s="11">
        <v>50.622999999999998</v>
      </c>
      <c r="AA12" s="11">
        <v>58.097000000000001</v>
      </c>
      <c r="AB12" s="11">
        <v>62.715000000000003</v>
      </c>
      <c r="AC12" s="11">
        <v>66.522999999999996</v>
      </c>
      <c r="AD12" s="11">
        <v>68.003</v>
      </c>
      <c r="AE12" s="43"/>
    </row>
    <row r="13" spans="3:31" ht="12" customHeight="1" x14ac:dyDescent="0.2">
      <c r="C13" s="3" t="s">
        <v>59</v>
      </c>
      <c r="D13" s="11">
        <v>0.77900000000000003</v>
      </c>
      <c r="E13" s="11">
        <v>1.0960000000000001</v>
      </c>
      <c r="F13" s="11">
        <v>1.5580000000000001</v>
      </c>
      <c r="G13" s="11">
        <v>2.355</v>
      </c>
      <c r="H13" s="11">
        <v>3.4929999999999999</v>
      </c>
      <c r="I13" s="11">
        <v>4.0679999999999996</v>
      </c>
      <c r="J13" s="11">
        <v>4.8760000000000003</v>
      </c>
      <c r="K13" s="11">
        <v>7.36</v>
      </c>
      <c r="L13" s="11">
        <v>11.273999999999999</v>
      </c>
      <c r="M13" s="11">
        <v>14.202999999999999</v>
      </c>
      <c r="N13" s="11">
        <v>22.225000000000001</v>
      </c>
      <c r="O13" s="11">
        <v>26.704000000000001</v>
      </c>
      <c r="P13" s="11">
        <v>36.319000000000003</v>
      </c>
      <c r="Q13" s="11">
        <v>44.218000000000004</v>
      </c>
      <c r="R13" s="11">
        <v>58.94</v>
      </c>
      <c r="S13" s="11">
        <v>70.453000000000003</v>
      </c>
      <c r="T13" s="11">
        <v>82.325000000000003</v>
      </c>
      <c r="U13" s="11">
        <v>104.392</v>
      </c>
      <c r="V13" s="11">
        <v>119.54300000000001</v>
      </c>
      <c r="W13" s="11">
        <v>133.05799999999999</v>
      </c>
      <c r="X13" s="11">
        <v>149.38900000000001</v>
      </c>
      <c r="Y13" s="11">
        <v>179.98599999999999</v>
      </c>
      <c r="Z13" s="11">
        <v>206.03299999999999</v>
      </c>
      <c r="AA13" s="11">
        <v>236.75</v>
      </c>
      <c r="AB13" s="11">
        <v>253.102</v>
      </c>
      <c r="AC13" s="11">
        <v>301.87900000000002</v>
      </c>
      <c r="AD13" s="11">
        <v>302.89299999999997</v>
      </c>
      <c r="AE13" s="43"/>
    </row>
    <row r="14" spans="3:31" ht="12" customHeight="1" x14ac:dyDescent="0.2">
      <c r="C14" s="3" t="s">
        <v>60</v>
      </c>
      <c r="D14" s="11">
        <v>1.2E-2</v>
      </c>
      <c r="E14" s="11">
        <v>1.6E-2</v>
      </c>
      <c r="F14" s="11">
        <v>2.4E-2</v>
      </c>
      <c r="G14" s="11">
        <v>2.8000000000000001E-2</v>
      </c>
      <c r="H14" s="11">
        <v>3.3000000000000002E-2</v>
      </c>
      <c r="I14" s="11">
        <v>4.1000000000000002E-2</v>
      </c>
      <c r="J14" s="11">
        <v>4.4999999999999998E-2</v>
      </c>
      <c r="K14" s="11">
        <v>5.6000000000000001E-2</v>
      </c>
      <c r="L14" s="11">
        <v>7.8E-2</v>
      </c>
      <c r="M14" s="11">
        <v>0.08</v>
      </c>
      <c r="N14" s="11">
        <v>0.11899999999999999</v>
      </c>
      <c r="O14" s="11">
        <v>0.19</v>
      </c>
      <c r="P14" s="11">
        <v>0.28199999999999997</v>
      </c>
      <c r="Q14" s="11">
        <v>0.439</v>
      </c>
      <c r="R14" s="11">
        <v>0.72699999999999998</v>
      </c>
      <c r="S14" s="11">
        <v>1.46</v>
      </c>
      <c r="T14" s="11">
        <v>2.4950000000000001</v>
      </c>
      <c r="U14" s="11">
        <v>3.7829999999999999</v>
      </c>
      <c r="V14" s="11">
        <v>7.4530000000000003</v>
      </c>
      <c r="W14" s="11">
        <v>14.124000000000001</v>
      </c>
      <c r="X14" s="11">
        <v>23.263000000000002</v>
      </c>
      <c r="Y14" s="11">
        <v>47.277000000000001</v>
      </c>
      <c r="Z14" s="11">
        <v>71.155000000000001</v>
      </c>
      <c r="AA14" s="11">
        <v>85.688999999999993</v>
      </c>
      <c r="AB14" s="11">
        <v>97.79</v>
      </c>
      <c r="AC14" s="11">
        <v>107.898</v>
      </c>
      <c r="AD14" s="11">
        <v>110.798</v>
      </c>
      <c r="AE14" s="43"/>
    </row>
    <row r="15" spans="3:31" ht="12" customHeight="1" x14ac:dyDescent="0.2">
      <c r="C15" s="3" t="s">
        <v>61</v>
      </c>
      <c r="D15" s="11">
        <v>3.226</v>
      </c>
      <c r="E15" s="11">
        <v>3.1869999999999998</v>
      </c>
      <c r="F15" s="11">
        <v>3.464</v>
      </c>
      <c r="G15" s="11">
        <v>3.6709999999999998</v>
      </c>
      <c r="H15" s="11">
        <v>3.45</v>
      </c>
      <c r="I15" s="11">
        <v>3.4780000000000002</v>
      </c>
      <c r="J15" s="11">
        <v>3.8109999999999999</v>
      </c>
      <c r="K15" s="11">
        <v>3.956</v>
      </c>
      <c r="L15" s="11">
        <v>4.2720000000000002</v>
      </c>
      <c r="M15" s="11">
        <v>4.4829999999999997</v>
      </c>
      <c r="N15" s="11">
        <v>4.7850000000000001</v>
      </c>
      <c r="O15" s="11">
        <v>4.6120000000000001</v>
      </c>
      <c r="P15" s="11">
        <v>4.7610000000000001</v>
      </c>
      <c r="Q15" s="11">
        <v>5.4340000000000002</v>
      </c>
      <c r="R15" s="11">
        <v>5.524</v>
      </c>
      <c r="S15" s="11">
        <v>5.3979999999999997</v>
      </c>
      <c r="T15" s="11">
        <v>5.6159999999999997</v>
      </c>
      <c r="U15" s="11">
        <v>5.7729999999999997</v>
      </c>
      <c r="V15" s="11">
        <v>5.7309999999999999</v>
      </c>
      <c r="W15" s="11">
        <v>5.5460000000000003</v>
      </c>
      <c r="X15" s="11">
        <v>5.6020000000000003</v>
      </c>
      <c r="Y15" s="11">
        <v>5.8849999999999998</v>
      </c>
      <c r="Z15" s="11">
        <v>5.7640000000000002</v>
      </c>
      <c r="AA15" s="11">
        <v>5.9359999999999999</v>
      </c>
      <c r="AB15" s="11">
        <v>6.22</v>
      </c>
      <c r="AC15" s="11">
        <v>6.5229999999999997</v>
      </c>
      <c r="AD15" s="11">
        <v>6.6390000000000002</v>
      </c>
      <c r="AE15" s="43"/>
    </row>
    <row r="16" spans="3:31" ht="12" customHeight="1" x14ac:dyDescent="0.2">
      <c r="C16" s="3" t="s">
        <v>62</v>
      </c>
      <c r="D16" s="11">
        <v>2.4969999999999999</v>
      </c>
      <c r="E16" s="11">
        <v>2.7120000000000002</v>
      </c>
      <c r="F16" s="11">
        <v>2.8650000000000002</v>
      </c>
      <c r="G16" s="11">
        <v>3.0680000000000001</v>
      </c>
      <c r="H16" s="11">
        <v>3.4750000000000001</v>
      </c>
      <c r="I16" s="11">
        <v>3.8140000000000001</v>
      </c>
      <c r="J16" s="11">
        <v>4.37</v>
      </c>
      <c r="K16" s="11">
        <v>4.8949999999999996</v>
      </c>
      <c r="L16" s="11">
        <v>5.6689999999999996</v>
      </c>
      <c r="M16" s="11">
        <v>6.5110000000000001</v>
      </c>
      <c r="N16" s="11">
        <v>7.3310000000000004</v>
      </c>
      <c r="O16" s="11">
        <v>8.0139999999999993</v>
      </c>
      <c r="P16" s="11">
        <v>8.2799999999999994</v>
      </c>
      <c r="Q16" s="11">
        <v>9.17</v>
      </c>
      <c r="R16" s="11">
        <v>9.8219999999999992</v>
      </c>
      <c r="S16" s="11">
        <v>11.56</v>
      </c>
      <c r="T16" s="11">
        <v>12.738</v>
      </c>
      <c r="U16" s="11">
        <v>14.505000000000001</v>
      </c>
      <c r="V16" s="11">
        <v>15.153</v>
      </c>
      <c r="W16" s="11">
        <v>15.246</v>
      </c>
      <c r="X16" s="11">
        <v>16.968</v>
      </c>
      <c r="Y16" s="11">
        <v>18.079999999999998</v>
      </c>
      <c r="Z16" s="11">
        <v>18.469000000000001</v>
      </c>
      <c r="AA16" s="11">
        <v>18.709</v>
      </c>
      <c r="AB16" s="11">
        <v>19.588999999999999</v>
      </c>
      <c r="AC16" s="11">
        <v>20.521999999999998</v>
      </c>
      <c r="AD16" s="11">
        <v>21.047000000000001</v>
      </c>
      <c r="AE16" s="43"/>
    </row>
    <row r="17" spans="1:31" s="11" customFormat="1" ht="12" customHeight="1" x14ac:dyDescent="0.2">
      <c r="C17" s="11" t="s">
        <v>69</v>
      </c>
      <c r="D17" s="138" t="e">
        <f>NA()</f>
        <v>#N/A</v>
      </c>
      <c r="E17" s="138" t="e">
        <f>NA()</f>
        <v>#N/A</v>
      </c>
      <c r="F17" s="138" t="e">
        <f>NA()</f>
        <v>#N/A</v>
      </c>
      <c r="G17" s="138" t="e">
        <f>NA()</f>
        <v>#N/A</v>
      </c>
      <c r="H17" s="138" t="e">
        <f>NA()</f>
        <v>#N/A</v>
      </c>
      <c r="I17" s="138" t="e">
        <f>NA()</f>
        <v>#N/A</v>
      </c>
      <c r="J17" s="138" t="e">
        <f>NA()</f>
        <v>#N/A</v>
      </c>
      <c r="K17" s="138" t="e">
        <f>NA()</f>
        <v>#N/A</v>
      </c>
      <c r="L17" s="138" t="e">
        <f>NA()</f>
        <v>#N/A</v>
      </c>
      <c r="M17" s="138" t="e">
        <f>NA()</f>
        <v>#N/A</v>
      </c>
      <c r="N17" s="138" t="e">
        <f>NA()</f>
        <v>#N/A</v>
      </c>
      <c r="O17" s="138" t="e">
        <f>NA()</f>
        <v>#N/A</v>
      </c>
      <c r="P17" s="138" t="e">
        <f>NA()</f>
        <v>#N/A</v>
      </c>
      <c r="Q17" s="138" t="e">
        <f>NA()</f>
        <v>#N/A</v>
      </c>
      <c r="R17" s="11">
        <v>466.37320204399077</v>
      </c>
      <c r="S17" s="11">
        <v>489.80575809431696</v>
      </c>
      <c r="T17" s="11">
        <v>513.13254641034109</v>
      </c>
      <c r="U17" s="11">
        <v>541.34284746517858</v>
      </c>
      <c r="V17" s="11">
        <v>572.91249653191812</v>
      </c>
      <c r="W17" s="11">
        <v>609.26529154293905</v>
      </c>
      <c r="X17" s="11">
        <v>657.81186313645856</v>
      </c>
      <c r="Y17" s="11">
        <v>711.06023217353686</v>
      </c>
      <c r="Z17" s="11">
        <v>772.12396887856835</v>
      </c>
      <c r="AA17" s="11">
        <v>824.24207609248663</v>
      </c>
      <c r="AB17" s="11">
        <v>870.84323068287563</v>
      </c>
      <c r="AC17" s="11">
        <v>927.01029017937674</v>
      </c>
      <c r="AD17" s="11">
        <v>959.23351614803209</v>
      </c>
      <c r="AE17" s="43"/>
    </row>
    <row r="18" spans="1:31" ht="12" customHeight="1" x14ac:dyDescent="0.2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1"/>
    </row>
    <row r="19" spans="1:31" ht="12" customHeight="1" x14ac:dyDescent="0.2">
      <c r="C19" s="111" t="s">
        <v>47</v>
      </c>
    </row>
    <row r="20" spans="1:31" ht="12" customHeight="1" x14ac:dyDescent="0.2">
      <c r="A20" s="14" t="s">
        <v>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31" ht="12" customHeight="1" x14ac:dyDescent="0.2">
      <c r="A21" s="7" t="s">
        <v>7</v>
      </c>
    </row>
    <row r="22" spans="1:31" ht="12" customHeight="1" x14ac:dyDescent="0.2"/>
    <row r="23" spans="1:31" ht="12" customHeight="1" x14ac:dyDescent="0.2"/>
    <row r="24" spans="1:31" ht="12" customHeight="1" x14ac:dyDescent="0.2"/>
    <row r="25" spans="1:31" ht="12" customHeight="1" x14ac:dyDescent="0.2"/>
    <row r="26" spans="1:31" ht="12" customHeight="1" x14ac:dyDescent="0.2"/>
    <row r="27" spans="1:31" ht="12" customHeight="1" x14ac:dyDescent="0.2"/>
    <row r="28" spans="1:31" ht="12" customHeight="1" x14ac:dyDescent="0.2"/>
    <row r="29" spans="1:31" ht="12" customHeight="1" x14ac:dyDescent="0.2"/>
    <row r="30" spans="1:31" ht="12" customHeight="1" x14ac:dyDescent="0.2"/>
    <row r="31" spans="1:31" ht="12" customHeight="1" x14ac:dyDescent="0.2"/>
    <row r="32" spans="1:3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84"/>
  <sheetViews>
    <sheetView showGridLines="0" zoomScaleNormal="100" workbookViewId="0"/>
  </sheetViews>
  <sheetFormatPr defaultColWidth="9.140625" defaultRowHeight="14.25" x14ac:dyDescent="0.2"/>
  <cols>
    <col min="1" max="2" width="9" style="74" customWidth="1"/>
    <col min="3" max="3" width="29.7109375" style="74" customWidth="1"/>
    <col min="4" max="16" width="8.7109375" style="74" customWidth="1"/>
    <col min="17" max="16384" width="9.140625" style="74"/>
  </cols>
  <sheetData>
    <row r="1" spans="2:19" ht="12" customHeight="1" x14ac:dyDescent="0.2">
      <c r="C1" s="127" t="s">
        <v>22</v>
      </c>
    </row>
    <row r="2" spans="2:19" ht="12" customHeight="1" x14ac:dyDescent="0.2">
      <c r="C2" s="127" t="s">
        <v>17</v>
      </c>
    </row>
    <row r="3" spans="2:19" ht="12" customHeight="1" x14ac:dyDescent="0.2">
      <c r="C3" s="14" t="s">
        <v>28</v>
      </c>
    </row>
    <row r="4" spans="2:19" ht="12" customHeight="1" x14ac:dyDescent="0.2">
      <c r="C4" s="14" t="s">
        <v>29</v>
      </c>
    </row>
    <row r="5" spans="2:19" ht="12" customHeight="1" x14ac:dyDescent="0.2"/>
    <row r="6" spans="2:19" ht="15" x14ac:dyDescent="0.25">
      <c r="C6" s="121" t="s">
        <v>73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</row>
    <row r="7" spans="2:19" ht="12" customHeight="1" x14ac:dyDescent="0.2">
      <c r="C7" s="50" t="s">
        <v>32</v>
      </c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</row>
    <row r="8" spans="2:19" ht="12" customHeight="1" x14ac:dyDescent="0.2">
      <c r="C8" s="25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</row>
    <row r="9" spans="2:19" ht="12" customHeight="1" x14ac:dyDescent="0.2">
      <c r="B9" s="76"/>
      <c r="C9" s="22"/>
      <c r="D9" s="126">
        <v>2004</v>
      </c>
      <c r="E9" s="126">
        <v>2005</v>
      </c>
      <c r="F9" s="126">
        <v>2006</v>
      </c>
      <c r="G9" s="126">
        <v>2007</v>
      </c>
      <c r="H9" s="126">
        <v>2008</v>
      </c>
      <c r="I9" s="126">
        <v>2009</v>
      </c>
      <c r="J9" s="126">
        <v>2010</v>
      </c>
      <c r="K9" s="126">
        <v>2011</v>
      </c>
      <c r="L9" s="126">
        <v>2012</v>
      </c>
      <c r="M9" s="126">
        <v>2013</v>
      </c>
      <c r="N9" s="126">
        <v>2014</v>
      </c>
      <c r="O9" s="126">
        <v>2015</v>
      </c>
      <c r="P9" s="126">
        <v>2016</v>
      </c>
    </row>
    <row r="10" spans="2:19" ht="12" customHeight="1" x14ac:dyDescent="0.2">
      <c r="B10" s="76"/>
      <c r="C10" s="78" t="s">
        <v>87</v>
      </c>
      <c r="D10" s="84">
        <v>14.3003996129258</v>
      </c>
      <c r="E10" s="84">
        <v>14.829482243649601</v>
      </c>
      <c r="F10" s="84">
        <v>15.3555233643931</v>
      </c>
      <c r="G10" s="84">
        <v>16.0914628586413</v>
      </c>
      <c r="H10" s="84">
        <v>16.971358368218599</v>
      </c>
      <c r="I10" s="84">
        <v>18.984515873139799</v>
      </c>
      <c r="J10" s="84">
        <v>19.692293308810498</v>
      </c>
      <c r="K10" s="84">
        <v>21.690207825283601</v>
      </c>
      <c r="L10" s="84">
        <v>23.519429663315499</v>
      </c>
      <c r="M10" s="84">
        <v>25.352939181371202</v>
      </c>
      <c r="N10" s="84">
        <v>27.439850211807201</v>
      </c>
      <c r="O10" s="84">
        <v>28.8153243586389</v>
      </c>
      <c r="P10" s="84">
        <v>29.599576386802202</v>
      </c>
      <c r="S10" s="31"/>
    </row>
    <row r="11" spans="2:19" ht="12" customHeight="1" x14ac:dyDescent="0.2">
      <c r="B11" s="76"/>
      <c r="C11" s="79" t="s">
        <v>88</v>
      </c>
      <c r="D11" s="88">
        <v>1.6875089077277501</v>
      </c>
      <c r="E11" s="88">
        <v>2.35057509734157</v>
      </c>
      <c r="F11" s="88">
        <v>3.0961734248406301</v>
      </c>
      <c r="G11" s="88">
        <v>3.6336963564525302</v>
      </c>
      <c r="H11" s="88">
        <v>4.5987688594901499</v>
      </c>
      <c r="I11" s="88">
        <v>6.1723872213144597</v>
      </c>
      <c r="J11" s="88">
        <v>7.1412057931501201</v>
      </c>
      <c r="K11" s="88">
        <v>9.07015283648958</v>
      </c>
      <c r="L11" s="88">
        <v>11.2918303231059</v>
      </c>
      <c r="M11" s="88">
        <v>12.484238541125601</v>
      </c>
      <c r="N11" s="88">
        <v>13.389402394411</v>
      </c>
      <c r="O11" s="88">
        <v>15.540840992674299</v>
      </c>
      <c r="P11" s="88">
        <v>15.7530796081051</v>
      </c>
      <c r="S11" s="32"/>
    </row>
    <row r="12" spans="2:19" ht="12" customHeight="1" x14ac:dyDescent="0.2">
      <c r="B12" s="76"/>
      <c r="C12" s="80" t="s">
        <v>89</v>
      </c>
      <c r="D12" s="88">
        <v>9.0946777450590996</v>
      </c>
      <c r="E12" s="88">
        <v>9.2959666806216301</v>
      </c>
      <c r="F12" s="88">
        <v>9.2743772815136296</v>
      </c>
      <c r="G12" s="88">
        <v>9.3703294498106402</v>
      </c>
      <c r="H12" s="88">
        <v>9.9578323697729996</v>
      </c>
      <c r="I12" s="88">
        <v>11.2613188072661</v>
      </c>
      <c r="J12" s="88">
        <v>12.658228833503101</v>
      </c>
      <c r="K12" s="88">
        <v>12.884712010579699</v>
      </c>
      <c r="L12" s="88">
        <v>16.053268071217499</v>
      </c>
      <c r="M12" s="88">
        <v>18.894771818918699</v>
      </c>
      <c r="N12" s="88">
        <v>18.879260417660198</v>
      </c>
      <c r="O12" s="88">
        <v>19.1340745348806</v>
      </c>
      <c r="P12" s="88">
        <v>19.2406678878368</v>
      </c>
      <c r="S12" s="32"/>
    </row>
    <row r="13" spans="2:19" ht="12" customHeight="1" x14ac:dyDescent="0.2">
      <c r="B13" s="76"/>
      <c r="C13" s="80" t="s">
        <v>90</v>
      </c>
      <c r="D13" s="88">
        <v>3.5533462599828698</v>
      </c>
      <c r="E13" s="88">
        <v>3.68746520370251</v>
      </c>
      <c r="F13" s="88">
        <v>4.0445663979117601</v>
      </c>
      <c r="G13" s="88">
        <v>4.6202895662994097</v>
      </c>
      <c r="H13" s="88">
        <v>5.1809130096701699</v>
      </c>
      <c r="I13" s="88">
        <v>6.3774883386370904</v>
      </c>
      <c r="J13" s="88">
        <v>7.5152568633542796</v>
      </c>
      <c r="K13" s="88">
        <v>10.609586421018401</v>
      </c>
      <c r="L13" s="88">
        <v>11.666613731147701</v>
      </c>
      <c r="M13" s="88">
        <v>12.7814760941675</v>
      </c>
      <c r="N13" s="88">
        <v>13.890309264696301</v>
      </c>
      <c r="O13" s="88">
        <v>14.0721464305112</v>
      </c>
      <c r="P13" s="88">
        <v>13.614955712572</v>
      </c>
      <c r="S13" s="32"/>
    </row>
    <row r="14" spans="2:19" ht="12" customHeight="1" x14ac:dyDescent="0.2">
      <c r="B14" s="76"/>
      <c r="C14" s="80" t="s">
        <v>91</v>
      </c>
      <c r="D14" s="88">
        <v>23.766624014088201</v>
      </c>
      <c r="E14" s="88">
        <v>24.648085850521401</v>
      </c>
      <c r="F14" s="88">
        <v>23.9687843804865</v>
      </c>
      <c r="G14" s="88">
        <v>25.001272784051199</v>
      </c>
      <c r="H14" s="88">
        <v>25.935985096895301</v>
      </c>
      <c r="I14" s="88">
        <v>28.2569043303595</v>
      </c>
      <c r="J14" s="88">
        <v>32.736684083798401</v>
      </c>
      <c r="K14" s="88">
        <v>35.872944031152102</v>
      </c>
      <c r="L14" s="88">
        <v>38.719280979341299</v>
      </c>
      <c r="M14" s="88">
        <v>43.088245077628599</v>
      </c>
      <c r="N14" s="88">
        <v>48.4868917520309</v>
      </c>
      <c r="O14" s="88">
        <v>51.328504804039</v>
      </c>
      <c r="P14" s="88">
        <v>53.730330842982497</v>
      </c>
      <c r="S14" s="32"/>
    </row>
    <row r="15" spans="2:19" ht="12" customHeight="1" x14ac:dyDescent="0.2">
      <c r="B15" s="76"/>
      <c r="C15" s="80" t="s">
        <v>92</v>
      </c>
      <c r="D15" s="88">
        <v>9.3714569955724496</v>
      </c>
      <c r="E15" s="88">
        <v>10.451317807878</v>
      </c>
      <c r="F15" s="88">
        <v>11.819327761942001</v>
      </c>
      <c r="G15" s="88">
        <v>13.5760707099464</v>
      </c>
      <c r="H15" s="88">
        <v>14.986567290425199</v>
      </c>
      <c r="I15" s="88">
        <v>17.336711041948199</v>
      </c>
      <c r="J15" s="88">
        <v>18.152611131301299</v>
      </c>
      <c r="K15" s="88">
        <v>20.8783210182666</v>
      </c>
      <c r="L15" s="88">
        <v>23.5874085373718</v>
      </c>
      <c r="M15" s="88">
        <v>25.271024643169302</v>
      </c>
      <c r="N15" s="88">
        <v>28.1427587609003</v>
      </c>
      <c r="O15" s="88">
        <v>30.813699371372401</v>
      </c>
      <c r="P15" s="88">
        <v>32.182666103445001</v>
      </c>
      <c r="S15" s="32"/>
    </row>
    <row r="16" spans="2:19" ht="12" customHeight="1" x14ac:dyDescent="0.2">
      <c r="B16" s="76"/>
      <c r="C16" s="80" t="s">
        <v>93</v>
      </c>
      <c r="D16" s="88">
        <v>0.58519388954171603</v>
      </c>
      <c r="E16" s="88">
        <v>1.1459737673592401</v>
      </c>
      <c r="F16" s="88">
        <v>1.47840770107042</v>
      </c>
      <c r="G16" s="88">
        <v>1.49752833110254</v>
      </c>
      <c r="H16" s="88">
        <v>2.0588761449933499</v>
      </c>
      <c r="I16" s="88">
        <v>6.1041822475686196</v>
      </c>
      <c r="J16" s="88">
        <v>10.393429945471</v>
      </c>
      <c r="K16" s="88">
        <v>12.2781739045828</v>
      </c>
      <c r="L16" s="88">
        <v>15.7750994597566</v>
      </c>
      <c r="M16" s="88">
        <v>13.032266820019499</v>
      </c>
      <c r="N16" s="88">
        <v>14.0559143321801</v>
      </c>
      <c r="O16" s="88">
        <v>15.121849448333901</v>
      </c>
      <c r="P16" s="88">
        <v>15.4783085209259</v>
      </c>
      <c r="S16" s="32"/>
    </row>
    <row r="17" spans="2:19" ht="12" customHeight="1" x14ac:dyDescent="0.2">
      <c r="B17" s="76"/>
      <c r="C17" s="80" t="s">
        <v>94</v>
      </c>
      <c r="D17" s="88">
        <v>6.0248279370330398</v>
      </c>
      <c r="E17" s="88">
        <v>7.2326745554569598</v>
      </c>
      <c r="F17" s="88">
        <v>8.6912566417076498</v>
      </c>
      <c r="G17" s="88">
        <v>10.3553037212408</v>
      </c>
      <c r="H17" s="88">
        <v>11.181056118590799</v>
      </c>
      <c r="I17" s="88">
        <v>13.3544417479355</v>
      </c>
      <c r="J17" s="88">
        <v>14.6327604446463</v>
      </c>
      <c r="K17" s="88">
        <v>17.4414373439846</v>
      </c>
      <c r="L17" s="88">
        <v>19.661021506900099</v>
      </c>
      <c r="M17" s="88">
        <v>20.959958770751602</v>
      </c>
      <c r="N17" s="88">
        <v>22.900126641219401</v>
      </c>
      <c r="O17" s="88">
        <v>25.246252028153101</v>
      </c>
      <c r="P17" s="88">
        <v>27.155025013737401</v>
      </c>
      <c r="S17" s="32"/>
    </row>
    <row r="18" spans="2:19" ht="12" customHeight="1" x14ac:dyDescent="0.2">
      <c r="B18" s="76"/>
      <c r="C18" s="80" t="s">
        <v>95</v>
      </c>
      <c r="D18" s="88">
        <v>7.8419361393958704</v>
      </c>
      <c r="E18" s="88">
        <v>8.2127116471774304</v>
      </c>
      <c r="F18" s="88">
        <v>8.9244821948768092</v>
      </c>
      <c r="G18" s="88">
        <v>9.3303748034950704</v>
      </c>
      <c r="H18" s="88">
        <v>9.6460875727631397</v>
      </c>
      <c r="I18" s="88">
        <v>11.0157021498477</v>
      </c>
      <c r="J18" s="88">
        <v>12.3067912301177</v>
      </c>
      <c r="K18" s="88">
        <v>13.810117852686499</v>
      </c>
      <c r="L18" s="88">
        <v>16.363627740715799</v>
      </c>
      <c r="M18" s="88">
        <v>21.240778127140601</v>
      </c>
      <c r="N18" s="88">
        <v>21.923307122379601</v>
      </c>
      <c r="O18" s="88">
        <v>22.089187191747499</v>
      </c>
      <c r="P18" s="88">
        <v>23.7995914563515</v>
      </c>
      <c r="S18" s="32"/>
    </row>
    <row r="19" spans="2:19" ht="12" customHeight="1" x14ac:dyDescent="0.2">
      <c r="B19" s="76"/>
      <c r="C19" s="80" t="s">
        <v>96</v>
      </c>
      <c r="D19" s="88">
        <v>18.981134476353301</v>
      </c>
      <c r="E19" s="88">
        <v>19.124267746823801</v>
      </c>
      <c r="F19" s="88">
        <v>19.989614288318801</v>
      </c>
      <c r="G19" s="88">
        <v>21.683267887217902</v>
      </c>
      <c r="H19" s="88">
        <v>23.747268943409399</v>
      </c>
      <c r="I19" s="88">
        <v>27.836847601755501</v>
      </c>
      <c r="J19" s="88">
        <v>29.778055978268</v>
      </c>
      <c r="K19" s="88">
        <v>31.557255597307702</v>
      </c>
      <c r="L19" s="88">
        <v>33.465723322071298</v>
      </c>
      <c r="M19" s="88">
        <v>36.725926188947597</v>
      </c>
      <c r="N19" s="88">
        <v>37.774444944512503</v>
      </c>
      <c r="O19" s="88">
        <v>36.950712329454703</v>
      </c>
      <c r="P19" s="88">
        <v>36.606249765471901</v>
      </c>
      <c r="S19" s="32"/>
    </row>
    <row r="20" spans="2:19" ht="12" customHeight="1" x14ac:dyDescent="0.2">
      <c r="B20" s="76"/>
      <c r="C20" s="80" t="s">
        <v>1</v>
      </c>
      <c r="D20" s="88">
        <v>13.7815414708486</v>
      </c>
      <c r="E20" s="88">
        <v>13.737655784242</v>
      </c>
      <c r="F20" s="88">
        <v>14.0581579598899</v>
      </c>
      <c r="G20" s="88">
        <v>14.2891697563436</v>
      </c>
      <c r="H20" s="88">
        <v>14.357690330353</v>
      </c>
      <c r="I20" s="88">
        <v>15.0880869672804</v>
      </c>
      <c r="J20" s="88">
        <v>14.814917920856599</v>
      </c>
      <c r="K20" s="88">
        <v>16.1618920726734</v>
      </c>
      <c r="L20" s="88">
        <v>16.429790893408001</v>
      </c>
      <c r="M20" s="88">
        <v>16.809369064150001</v>
      </c>
      <c r="N20" s="88">
        <v>18.317615253459401</v>
      </c>
      <c r="O20" s="88">
        <v>18.701149139849399</v>
      </c>
      <c r="P20" s="88">
        <v>19.197081198753398</v>
      </c>
      <c r="S20" s="32"/>
    </row>
    <row r="21" spans="2:19" ht="12" customHeight="1" x14ac:dyDescent="0.2">
      <c r="B21" s="76"/>
      <c r="C21" s="80" t="s">
        <v>97</v>
      </c>
      <c r="D21" s="88">
        <v>35.493821666665298</v>
      </c>
      <c r="E21" s="88">
        <v>35.642742505015597</v>
      </c>
      <c r="F21" s="88">
        <v>35.024246733524997</v>
      </c>
      <c r="G21" s="88">
        <v>34.0074031907915</v>
      </c>
      <c r="H21" s="88">
        <v>33.894733869958301</v>
      </c>
      <c r="I21" s="88">
        <v>35.907687003951899</v>
      </c>
      <c r="J21" s="88">
        <v>37.5509713089561</v>
      </c>
      <c r="K21" s="88">
        <v>37.622468307138398</v>
      </c>
      <c r="L21" s="88">
        <v>38.795321463997702</v>
      </c>
      <c r="M21" s="88">
        <v>42.1069543955524</v>
      </c>
      <c r="N21" s="88">
        <v>45.289973009558899</v>
      </c>
      <c r="O21" s="88">
        <v>45.447883954880702</v>
      </c>
      <c r="P21" s="88">
        <v>46.710347237407497</v>
      </c>
      <c r="S21" s="32"/>
    </row>
    <row r="22" spans="2:19" ht="12" customHeight="1" x14ac:dyDescent="0.2">
      <c r="B22" s="76"/>
      <c r="C22" s="80" t="s">
        <v>98</v>
      </c>
      <c r="D22" s="88">
        <v>16.086417851419998</v>
      </c>
      <c r="E22" s="88">
        <v>16.292783229180898</v>
      </c>
      <c r="F22" s="88">
        <v>15.926376326115401</v>
      </c>
      <c r="G22" s="88">
        <v>15.9539040707502</v>
      </c>
      <c r="H22" s="88">
        <v>16.6452899959645</v>
      </c>
      <c r="I22" s="88">
        <v>18.8073650286454</v>
      </c>
      <c r="J22" s="88">
        <v>20.0910349594411</v>
      </c>
      <c r="K22" s="88">
        <v>23.546429569405898</v>
      </c>
      <c r="L22" s="88">
        <v>27.420003015274801</v>
      </c>
      <c r="M22" s="88">
        <v>31.3021377838269</v>
      </c>
      <c r="N22" s="88">
        <v>33.419761544747203</v>
      </c>
      <c r="O22" s="88">
        <v>33.458743751959602</v>
      </c>
      <c r="P22" s="88">
        <v>34.011750305809599</v>
      </c>
      <c r="S22" s="32"/>
    </row>
    <row r="23" spans="2:19" ht="12" customHeight="1" x14ac:dyDescent="0.2">
      <c r="B23" s="76"/>
      <c r="C23" s="80" t="s">
        <v>99</v>
      </c>
      <c r="D23" s="88">
        <v>1.07593430135682E-2</v>
      </c>
      <c r="E23" s="88">
        <v>1.29312314370573E-2</v>
      </c>
      <c r="F23" s="88">
        <v>2.48710232158212E-2</v>
      </c>
      <c r="G23" s="88">
        <v>6.5284335865325394E-2</v>
      </c>
      <c r="H23" s="88">
        <v>0.27751525890923401</v>
      </c>
      <c r="I23" s="88">
        <v>0.58203259827420895</v>
      </c>
      <c r="J23" s="88">
        <v>1.36258925216084</v>
      </c>
      <c r="K23" s="88">
        <v>3.4215392806033602</v>
      </c>
      <c r="L23" s="88">
        <v>4.90819250401755</v>
      </c>
      <c r="M23" s="88">
        <v>6.6409518660034097</v>
      </c>
      <c r="N23" s="88">
        <v>7.3851613627633501</v>
      </c>
      <c r="O23" s="88">
        <v>8.4407240587410897</v>
      </c>
      <c r="P23" s="88">
        <v>8.5856795799841503</v>
      </c>
      <c r="S23" s="32"/>
    </row>
    <row r="24" spans="2:19" ht="12" customHeight="1" x14ac:dyDescent="0.2">
      <c r="B24" s="76"/>
      <c r="C24" s="80" t="s">
        <v>100</v>
      </c>
      <c r="D24" s="88">
        <v>45.957890957319798</v>
      </c>
      <c r="E24" s="88">
        <v>43.0234429771008</v>
      </c>
      <c r="F24" s="88">
        <v>40.413551649538903</v>
      </c>
      <c r="G24" s="88">
        <v>38.621637468226403</v>
      </c>
      <c r="H24" s="88">
        <v>38.733356550897398</v>
      </c>
      <c r="I24" s="88">
        <v>41.942162793285497</v>
      </c>
      <c r="J24" s="88">
        <v>42.054097383803303</v>
      </c>
      <c r="K24" s="88">
        <v>44.693095980959797</v>
      </c>
      <c r="L24" s="88">
        <v>44.877350868223701</v>
      </c>
      <c r="M24" s="88">
        <v>48.751034091170297</v>
      </c>
      <c r="N24" s="88">
        <v>51.0859195886243</v>
      </c>
      <c r="O24" s="88">
        <v>52.238415909603603</v>
      </c>
      <c r="P24" s="88">
        <v>51.261112876425898</v>
      </c>
      <c r="S24" s="32"/>
    </row>
    <row r="25" spans="2:19" ht="12" customHeight="1" x14ac:dyDescent="0.2">
      <c r="B25" s="76"/>
      <c r="C25" s="80" t="s">
        <v>101</v>
      </c>
      <c r="D25" s="88">
        <v>3.5864390082913302</v>
      </c>
      <c r="E25" s="88">
        <v>3.8260855332208301</v>
      </c>
      <c r="F25" s="88">
        <v>4.0210348032215197</v>
      </c>
      <c r="G25" s="88">
        <v>4.6567127807318496</v>
      </c>
      <c r="H25" s="88">
        <v>4.9105257250931098</v>
      </c>
      <c r="I25" s="88">
        <v>5.8678467010113398</v>
      </c>
      <c r="J25" s="88">
        <v>7.3969278245225798</v>
      </c>
      <c r="K25" s="88">
        <v>9.0260241134808794</v>
      </c>
      <c r="L25" s="88">
        <v>10.8729849737385</v>
      </c>
      <c r="M25" s="88">
        <v>13.140823140089999</v>
      </c>
      <c r="N25" s="88">
        <v>13.7014026055225</v>
      </c>
      <c r="O25" s="88">
        <v>15.548040488003901</v>
      </c>
      <c r="P25" s="88">
        <v>16.818159108099199</v>
      </c>
      <c r="S25" s="32"/>
    </row>
    <row r="26" spans="2:19" ht="12" customHeight="1" x14ac:dyDescent="0.2">
      <c r="B26" s="76"/>
      <c r="C26" s="80" t="s">
        <v>2</v>
      </c>
      <c r="D26" s="88">
        <v>2.7725395757456099</v>
      </c>
      <c r="E26" s="88">
        <v>3.1655837905014201</v>
      </c>
      <c r="F26" s="88">
        <v>3.15963185262085</v>
      </c>
      <c r="G26" s="88">
        <v>3.29422115859543</v>
      </c>
      <c r="H26" s="88">
        <v>3.5741271011440299</v>
      </c>
      <c r="I26" s="88">
        <v>4.0963362011194402</v>
      </c>
      <c r="J26" s="88">
        <v>3.7770716253140901</v>
      </c>
      <c r="K26" s="88">
        <v>4.0681716653262399</v>
      </c>
      <c r="L26" s="88">
        <v>4.6466237071686898</v>
      </c>
      <c r="M26" s="88">
        <v>5.3084227704688498</v>
      </c>
      <c r="N26" s="88">
        <v>5.94233616382515</v>
      </c>
      <c r="O26" s="88">
        <v>6.1885580006282499</v>
      </c>
      <c r="P26" s="88">
        <v>6.6753085274837902</v>
      </c>
      <c r="S26" s="32"/>
    </row>
    <row r="27" spans="2:19" ht="12" customHeight="1" x14ac:dyDescent="0.2">
      <c r="B27" s="76"/>
      <c r="C27" s="80" t="s">
        <v>102</v>
      </c>
      <c r="D27" s="88">
        <v>2.2196086862482298</v>
      </c>
      <c r="E27" s="88">
        <v>4.4186740400214903</v>
      </c>
      <c r="F27" s="88">
        <v>3.4531028375555701</v>
      </c>
      <c r="G27" s="88">
        <v>4.1928011729128398</v>
      </c>
      <c r="H27" s="88">
        <v>5.3173301506233797</v>
      </c>
      <c r="I27" s="88">
        <v>6.95762759539749</v>
      </c>
      <c r="J27" s="88">
        <v>7.1029255275392602</v>
      </c>
      <c r="K27" s="88">
        <v>6.3787676263588198</v>
      </c>
      <c r="L27" s="88">
        <v>6.0568821738800498</v>
      </c>
      <c r="M27" s="88">
        <v>6.59999244463582</v>
      </c>
      <c r="N27" s="88">
        <v>7.28078024776062</v>
      </c>
      <c r="O27" s="88">
        <v>7.3020379119130503</v>
      </c>
      <c r="P27" s="88">
        <v>7.1996457546865598</v>
      </c>
      <c r="S27" s="32"/>
    </row>
    <row r="28" spans="2:19" ht="12" customHeight="1" x14ac:dyDescent="0.2">
      <c r="B28" s="76"/>
      <c r="C28" s="80" t="s">
        <v>103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3.2166508987701001E-2</v>
      </c>
      <c r="K28" s="88">
        <v>0.454336851766866</v>
      </c>
      <c r="L28" s="88">
        <v>1.1153443766347</v>
      </c>
      <c r="M28" s="88">
        <v>1.5709462461128401</v>
      </c>
      <c r="N28" s="88">
        <v>3.3332739420935402</v>
      </c>
      <c r="O28" s="88">
        <v>4.2483241408570196</v>
      </c>
      <c r="P28" s="88">
        <v>5.60104997900042</v>
      </c>
      <c r="S28" s="32"/>
    </row>
    <row r="29" spans="2:19" ht="12" customHeight="1" x14ac:dyDescent="0.2">
      <c r="B29" s="76"/>
      <c r="C29" s="80" t="s">
        <v>104</v>
      </c>
      <c r="D29" s="88">
        <v>4.4467407571333801</v>
      </c>
      <c r="E29" s="88">
        <v>6.2967840177153001</v>
      </c>
      <c r="F29" s="88">
        <v>6.5410932754102502</v>
      </c>
      <c r="G29" s="88">
        <v>5.9625371302470196</v>
      </c>
      <c r="H29" s="88">
        <v>7.4661772403170001</v>
      </c>
      <c r="I29" s="88">
        <v>9.0720871072804297</v>
      </c>
      <c r="J29" s="88">
        <v>9.6031363475738001</v>
      </c>
      <c r="K29" s="88">
        <v>9.7553833926783007</v>
      </c>
      <c r="L29" s="88">
        <v>10.387396736441501</v>
      </c>
      <c r="M29" s="88">
        <v>9.9783907677063901</v>
      </c>
      <c r="N29" s="88">
        <v>9.9810421674239596</v>
      </c>
      <c r="O29" s="88">
        <v>11.0793635139961</v>
      </c>
      <c r="P29" s="88">
        <v>12.522931988038</v>
      </c>
      <c r="S29" s="32"/>
    </row>
    <row r="30" spans="2:19" ht="12" customHeight="1" x14ac:dyDescent="0.2">
      <c r="B30" s="76"/>
      <c r="C30" s="80" t="s">
        <v>105</v>
      </c>
      <c r="D30" s="88">
        <v>61.625120714958697</v>
      </c>
      <c r="E30" s="88">
        <v>61.928608027211297</v>
      </c>
      <c r="F30" s="88">
        <v>62.022434730024699</v>
      </c>
      <c r="G30" s="88">
        <v>64.031655358473799</v>
      </c>
      <c r="H30" s="88">
        <v>65.077123850989906</v>
      </c>
      <c r="I30" s="88">
        <v>67.834486109422102</v>
      </c>
      <c r="J30" s="88">
        <v>65.695081762908799</v>
      </c>
      <c r="K30" s="88">
        <v>65.978544872619196</v>
      </c>
      <c r="L30" s="88">
        <v>66.4999421849447</v>
      </c>
      <c r="M30" s="88">
        <v>68.019431721249006</v>
      </c>
      <c r="N30" s="88">
        <v>70.147759243895393</v>
      </c>
      <c r="O30" s="88">
        <v>70.286051620592701</v>
      </c>
      <c r="P30" s="88">
        <v>72.636919331306601</v>
      </c>
      <c r="S30" s="32"/>
    </row>
    <row r="31" spans="2:19" ht="12" customHeight="1" x14ac:dyDescent="0.2">
      <c r="B31" s="76"/>
      <c r="C31" s="80" t="s">
        <v>106</v>
      </c>
      <c r="D31" s="88">
        <v>2.2076340705552799</v>
      </c>
      <c r="E31" s="88">
        <v>2.6758650883558901</v>
      </c>
      <c r="F31" s="88">
        <v>3.0094059546960099</v>
      </c>
      <c r="G31" s="88">
        <v>3.45030105354973</v>
      </c>
      <c r="H31" s="88">
        <v>4.37232520375946</v>
      </c>
      <c r="I31" s="88">
        <v>5.83046266714714</v>
      </c>
      <c r="J31" s="88">
        <v>6.64834145240415</v>
      </c>
      <c r="K31" s="88">
        <v>8.1621952524601191</v>
      </c>
      <c r="L31" s="88">
        <v>10.679341451427</v>
      </c>
      <c r="M31" s="88">
        <v>10.731155122509399</v>
      </c>
      <c r="N31" s="88">
        <v>12.403743251109301</v>
      </c>
      <c r="O31" s="88">
        <v>13.4327017593696</v>
      </c>
      <c r="P31" s="88">
        <v>13.3601782763991</v>
      </c>
      <c r="S31" s="32"/>
    </row>
    <row r="32" spans="2:19" ht="12" customHeight="1" x14ac:dyDescent="0.2">
      <c r="B32" s="76"/>
      <c r="C32" s="80" t="s">
        <v>3</v>
      </c>
      <c r="D32" s="88">
        <v>27.450130093615101</v>
      </c>
      <c r="E32" s="88">
        <v>27.687802972751602</v>
      </c>
      <c r="F32" s="88">
        <v>29.310076740702002</v>
      </c>
      <c r="G32" s="88">
        <v>32.305475665840603</v>
      </c>
      <c r="H32" s="88">
        <v>34.117231872796197</v>
      </c>
      <c r="I32" s="88">
        <v>37.611026380834602</v>
      </c>
      <c r="J32" s="88">
        <v>40.661423254279903</v>
      </c>
      <c r="K32" s="88">
        <v>45.866477441783701</v>
      </c>
      <c r="L32" s="88">
        <v>47.5684618491413</v>
      </c>
      <c r="M32" s="88">
        <v>49.133476591041401</v>
      </c>
      <c r="N32" s="88">
        <v>52.081980976630803</v>
      </c>
      <c r="O32" s="88">
        <v>52.627816408003198</v>
      </c>
      <c r="P32" s="88">
        <v>54.072946453294897</v>
      </c>
      <c r="S32" s="32"/>
    </row>
    <row r="33" spans="2:21" ht="12" customHeight="1" x14ac:dyDescent="0.2">
      <c r="B33" s="76"/>
      <c r="C33" s="80" t="s">
        <v>107</v>
      </c>
      <c r="D33" s="88">
        <v>24.968490280247199</v>
      </c>
      <c r="E33" s="88">
        <v>26.871592068878702</v>
      </c>
      <c r="F33" s="88">
        <v>28.054196913030299</v>
      </c>
      <c r="G33" s="88">
        <v>28.107887087979201</v>
      </c>
      <c r="H33" s="88">
        <v>28.075280658693</v>
      </c>
      <c r="I33" s="88">
        <v>30.894398882666898</v>
      </c>
      <c r="J33" s="88">
        <v>30.377716983014299</v>
      </c>
      <c r="K33" s="88">
        <v>31.1310889157117</v>
      </c>
      <c r="L33" s="88">
        <v>33.566948350180397</v>
      </c>
      <c r="M33" s="88">
        <v>37.516347793446698</v>
      </c>
      <c r="N33" s="88">
        <v>41.678613829941703</v>
      </c>
      <c r="O33" s="88">
        <v>43.160874965539001</v>
      </c>
      <c r="P33" s="88">
        <v>42.7120916115109</v>
      </c>
      <c r="S33" s="32"/>
    </row>
    <row r="34" spans="2:21" ht="12" customHeight="1" x14ac:dyDescent="0.2">
      <c r="B34" s="76"/>
      <c r="C34" s="80" t="s">
        <v>108</v>
      </c>
      <c r="D34" s="88">
        <v>29.270836568459998</v>
      </c>
      <c r="E34" s="88">
        <v>28.6543392028128</v>
      </c>
      <c r="F34" s="88">
        <v>28.2309384286213</v>
      </c>
      <c r="G34" s="88">
        <v>27.697374191754299</v>
      </c>
      <c r="H34" s="88">
        <v>29.962376638080499</v>
      </c>
      <c r="I34" s="88">
        <v>33.755658167687301</v>
      </c>
      <c r="J34" s="88">
        <v>32.200891897258501</v>
      </c>
      <c r="K34" s="88">
        <v>31.0444339042172</v>
      </c>
      <c r="L34" s="88">
        <v>31.6332682726635</v>
      </c>
      <c r="M34" s="88">
        <v>33.085354702797297</v>
      </c>
      <c r="N34" s="88">
        <v>33.942781846961701</v>
      </c>
      <c r="O34" s="88">
        <v>32.726699144865897</v>
      </c>
      <c r="P34" s="88">
        <v>32.063120432411203</v>
      </c>
      <c r="S34" s="32"/>
    </row>
    <row r="35" spans="2:21" ht="12" customHeight="1" x14ac:dyDescent="0.2">
      <c r="B35" s="76"/>
      <c r="C35" s="48" t="s">
        <v>109</v>
      </c>
      <c r="D35" s="88">
        <v>15.403037604229301</v>
      </c>
      <c r="E35" s="88">
        <v>15.734953883608</v>
      </c>
      <c r="F35" s="88">
        <v>16.566053204908901</v>
      </c>
      <c r="G35" s="88">
        <v>16.466522111972399</v>
      </c>
      <c r="H35" s="88">
        <v>17.0135543038467</v>
      </c>
      <c r="I35" s="88">
        <v>17.7650611682317</v>
      </c>
      <c r="J35" s="88">
        <v>17.774383700667801</v>
      </c>
      <c r="K35" s="88">
        <v>19.3050991647128</v>
      </c>
      <c r="L35" s="88">
        <v>20.054636604803999</v>
      </c>
      <c r="M35" s="88">
        <v>20.8000936152824</v>
      </c>
      <c r="N35" s="88">
        <v>22.870223702343399</v>
      </c>
      <c r="O35" s="88">
        <v>22.656308707209899</v>
      </c>
      <c r="P35" s="88">
        <v>22.512881530609299</v>
      </c>
      <c r="S35" s="32"/>
    </row>
    <row r="36" spans="2:21" ht="12" customHeight="1" x14ac:dyDescent="0.2">
      <c r="B36" s="76"/>
      <c r="C36" s="80" t="s">
        <v>110</v>
      </c>
      <c r="D36" s="88">
        <v>26.711077886663698</v>
      </c>
      <c r="E36" s="88">
        <v>26.9181011735302</v>
      </c>
      <c r="F36" s="88">
        <v>26.419512846568701</v>
      </c>
      <c r="G36" s="88">
        <v>25.468139280515999</v>
      </c>
      <c r="H36" s="88">
        <v>27.272787092584998</v>
      </c>
      <c r="I36" s="88">
        <v>27.3468274022709</v>
      </c>
      <c r="J36" s="88">
        <v>27.6606742627676</v>
      </c>
      <c r="K36" s="88">
        <v>29.389571655935299</v>
      </c>
      <c r="L36" s="88">
        <v>29.4954113850822</v>
      </c>
      <c r="M36" s="88">
        <v>30.883615249035699</v>
      </c>
      <c r="N36" s="88">
        <v>31.417107658466598</v>
      </c>
      <c r="O36" s="88">
        <v>32.4657183919456</v>
      </c>
      <c r="P36" s="88">
        <v>32.929810964119703</v>
      </c>
      <c r="S36" s="32"/>
    </row>
    <row r="37" spans="2:21" ht="12" customHeight="1" x14ac:dyDescent="0.2">
      <c r="B37" s="76"/>
      <c r="C37" s="80" t="s">
        <v>111</v>
      </c>
      <c r="D37" s="88">
        <v>51.181405383307798</v>
      </c>
      <c r="E37" s="88">
        <v>50.882520703753897</v>
      </c>
      <c r="F37" s="88">
        <v>51.750925118537801</v>
      </c>
      <c r="G37" s="88">
        <v>53.157258762564403</v>
      </c>
      <c r="H37" s="88">
        <v>53.567543631417898</v>
      </c>
      <c r="I37" s="88">
        <v>58.275573818580298</v>
      </c>
      <c r="J37" s="88">
        <v>55.987867163923397</v>
      </c>
      <c r="K37" s="88">
        <v>59.882799726386303</v>
      </c>
      <c r="L37" s="88">
        <v>59.962198506073797</v>
      </c>
      <c r="M37" s="88">
        <v>61.814467432563298</v>
      </c>
      <c r="N37" s="88">
        <v>63.219502399638003</v>
      </c>
      <c r="O37" s="88">
        <v>65.756305108309405</v>
      </c>
      <c r="P37" s="88">
        <v>64.862561832484204</v>
      </c>
      <c r="S37" s="32"/>
    </row>
    <row r="38" spans="2:21" ht="12" customHeight="1" x14ac:dyDescent="0.2">
      <c r="B38" s="76"/>
      <c r="C38" s="81" t="s">
        <v>112</v>
      </c>
      <c r="D38" s="94">
        <v>3.53084797503098</v>
      </c>
      <c r="E38" s="94">
        <v>4.1185380018973401</v>
      </c>
      <c r="F38" s="94">
        <v>4.5112730112007</v>
      </c>
      <c r="G38" s="94">
        <v>4.8198658245230899</v>
      </c>
      <c r="H38" s="94">
        <v>5.4702367913236696</v>
      </c>
      <c r="I38" s="94">
        <v>6.6787198058317703</v>
      </c>
      <c r="J38" s="94">
        <v>7.4671330477634896</v>
      </c>
      <c r="K38" s="94">
        <v>8.9018111148184307</v>
      </c>
      <c r="L38" s="94">
        <v>10.822718656985099</v>
      </c>
      <c r="M38" s="94">
        <v>13.8453180797607</v>
      </c>
      <c r="N38" s="94">
        <v>17.840760085727599</v>
      </c>
      <c r="O38" s="94">
        <v>22.338119532281301</v>
      </c>
      <c r="P38" s="94">
        <v>24.619184913896198</v>
      </c>
      <c r="S38" s="32"/>
    </row>
    <row r="39" spans="2:21" ht="12" customHeight="1" x14ac:dyDescent="0.2">
      <c r="B39" s="76"/>
      <c r="C39" s="80" t="s">
        <v>119</v>
      </c>
      <c r="D39" s="98">
        <v>97.307675846202102</v>
      </c>
      <c r="E39" s="98">
        <v>96.802999554437505</v>
      </c>
      <c r="F39" s="98">
        <v>100.232759466414</v>
      </c>
      <c r="G39" s="98">
        <v>98.523059560358604</v>
      </c>
      <c r="H39" s="98">
        <v>99.611822978736598</v>
      </c>
      <c r="I39" s="98">
        <v>104.660062563297</v>
      </c>
      <c r="J39" s="98">
        <v>97.629369682920398</v>
      </c>
      <c r="K39" s="98">
        <v>105.246584803567</v>
      </c>
      <c r="L39" s="98">
        <v>103.93608923277399</v>
      </c>
      <c r="M39" s="98">
        <v>106.327086247099</v>
      </c>
      <c r="N39" s="98">
        <v>109.548694304222</v>
      </c>
      <c r="O39" s="98">
        <v>106.04219108341</v>
      </c>
      <c r="P39" s="98">
        <v>104.73002768280899</v>
      </c>
      <c r="S39" s="32"/>
    </row>
    <row r="40" spans="2:21" ht="12" customHeight="1" x14ac:dyDescent="0.2">
      <c r="B40" s="76"/>
      <c r="C40" s="81" t="s">
        <v>113</v>
      </c>
      <c r="D40" s="99">
        <v>93.148045411092198</v>
      </c>
      <c r="E40" s="99">
        <v>94.927715700907797</v>
      </c>
      <c r="F40" s="99">
        <v>93.4970288216482</v>
      </c>
      <c r="G40" s="99">
        <v>113.70036472536199</v>
      </c>
      <c r="H40" s="99">
        <v>90.846570310907097</v>
      </c>
      <c r="I40" s="99">
        <v>92.860523705682098</v>
      </c>
      <c r="J40" s="99">
        <v>92.418751107212202</v>
      </c>
      <c r="K40" s="99">
        <v>93.914552819370002</v>
      </c>
      <c r="L40" s="99">
        <v>95.4221650049017</v>
      </c>
      <c r="M40" s="99">
        <v>96.718769236353296</v>
      </c>
      <c r="N40" s="99">
        <v>97.063413601535302</v>
      </c>
      <c r="O40" s="99">
        <v>93.110044370334407</v>
      </c>
      <c r="P40" s="99">
        <v>95.309552040515698</v>
      </c>
      <c r="S40" s="32"/>
    </row>
    <row r="41" spans="2:21" ht="12" customHeight="1" x14ac:dyDescent="0.2">
      <c r="B41" s="76"/>
      <c r="C41" s="80" t="s">
        <v>120</v>
      </c>
      <c r="D41" s="88">
        <v>63.001808318263997</v>
      </c>
      <c r="E41" s="88">
        <v>72.077743378053</v>
      </c>
      <c r="F41" s="88">
        <v>74.208095626188594</v>
      </c>
      <c r="G41" s="88">
        <v>79.631455878504795</v>
      </c>
      <c r="H41" s="88">
        <v>73.2989091318601</v>
      </c>
      <c r="I41" s="88">
        <v>70.713825623181094</v>
      </c>
      <c r="J41" s="88">
        <v>74.617998733011405</v>
      </c>
      <c r="K41" s="88">
        <v>66.131060117321596</v>
      </c>
      <c r="L41" s="88">
        <v>72.4271557512496</v>
      </c>
      <c r="M41" s="88">
        <v>62.665007512280397</v>
      </c>
      <c r="N41" s="88">
        <v>70.984825974700897</v>
      </c>
      <c r="O41" s="88">
        <v>79.222409201992903</v>
      </c>
      <c r="P41" s="88">
        <v>85.966337710895104</v>
      </c>
      <c r="S41" s="32"/>
    </row>
    <row r="42" spans="2:21" ht="12" customHeight="1" x14ac:dyDescent="0.2">
      <c r="B42" s="76"/>
      <c r="C42" s="80" t="s">
        <v>114</v>
      </c>
      <c r="D42" s="103" t="s">
        <v>0</v>
      </c>
      <c r="E42" s="88">
        <v>39.102374246395797</v>
      </c>
      <c r="F42" s="88">
        <v>37.679315364833798</v>
      </c>
      <c r="G42" s="88">
        <v>37.621806477731099</v>
      </c>
      <c r="H42" s="88">
        <v>38.257730552676499</v>
      </c>
      <c r="I42" s="88">
        <v>46.614700694512699</v>
      </c>
      <c r="J42" s="88">
        <v>45.740119657374798</v>
      </c>
      <c r="K42" s="88">
        <v>41.582563862889103</v>
      </c>
      <c r="L42" s="88">
        <v>42.7649867700407</v>
      </c>
      <c r="M42" s="88">
        <v>49.067128474259597</v>
      </c>
      <c r="N42" s="88">
        <v>51.443510685258403</v>
      </c>
      <c r="O42" s="88">
        <v>49.6127913251146</v>
      </c>
      <c r="P42" s="88">
        <v>50.960908194928997</v>
      </c>
      <c r="S42" s="32"/>
    </row>
    <row r="43" spans="2:21" ht="26.25" customHeight="1" x14ac:dyDescent="0.2">
      <c r="B43" s="76"/>
      <c r="C43" s="82" t="s">
        <v>117</v>
      </c>
      <c r="D43" s="106">
        <v>14.510604969408501</v>
      </c>
      <c r="E43" s="106">
        <v>13.9891847527587</v>
      </c>
      <c r="F43" s="106">
        <v>14.010893448048799</v>
      </c>
      <c r="G43" s="106">
        <v>13.670616562105099</v>
      </c>
      <c r="H43" s="106">
        <v>13.8718833582203</v>
      </c>
      <c r="I43" s="106">
        <v>15.469273798812001</v>
      </c>
      <c r="J43" s="106">
        <v>15.8453337174433</v>
      </c>
      <c r="K43" s="106">
        <v>14.8482003083049</v>
      </c>
      <c r="L43" s="106">
        <v>16.6578363150124</v>
      </c>
      <c r="M43" s="106">
        <v>18.204226419729501</v>
      </c>
      <c r="N43" s="106">
        <v>19.2715709724656</v>
      </c>
      <c r="O43" s="106">
        <v>21.664473368576299</v>
      </c>
      <c r="P43" s="106">
        <v>24.100331122146699</v>
      </c>
      <c r="S43" s="32"/>
    </row>
    <row r="44" spans="2:21" ht="12" customHeight="1" x14ac:dyDescent="0.2">
      <c r="C44" s="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S44" s="32"/>
    </row>
    <row r="45" spans="2:21" ht="12" customHeight="1" x14ac:dyDescent="0.2">
      <c r="C45" s="15" t="s">
        <v>40</v>
      </c>
      <c r="S45" s="76"/>
      <c r="T45" s="7"/>
      <c r="U45" s="7"/>
    </row>
    <row r="46" spans="2:21" ht="12" customHeight="1" x14ac:dyDescent="0.2"/>
    <row r="47" spans="2:21" ht="12" customHeight="1" x14ac:dyDescent="0.2"/>
    <row r="48" spans="2:21" ht="12" customHeight="1" x14ac:dyDescent="0.2"/>
    <row r="49" spans="1:1" ht="12" customHeight="1" x14ac:dyDescent="0.2"/>
    <row r="50" spans="1:1" ht="12" customHeight="1" x14ac:dyDescent="0.2">
      <c r="A50" s="12" t="s">
        <v>8</v>
      </c>
    </row>
    <row r="51" spans="1:1" ht="12" customHeight="1" x14ac:dyDescent="0.2">
      <c r="A51" s="7" t="s">
        <v>13</v>
      </c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84"/>
  <sheetViews>
    <sheetView showGridLines="0" zoomScaleNormal="100" workbookViewId="0"/>
  </sheetViews>
  <sheetFormatPr defaultColWidth="32.7109375" defaultRowHeight="14.25" x14ac:dyDescent="0.2"/>
  <cols>
    <col min="1" max="2" width="9" style="74" customWidth="1"/>
    <col min="3" max="3" width="32.7109375" style="74"/>
    <col min="4" max="16" width="8.42578125" style="74" customWidth="1"/>
    <col min="17" max="16384" width="32.7109375" style="74"/>
  </cols>
  <sheetData>
    <row r="1" spans="2:16" ht="12" customHeight="1" x14ac:dyDescent="0.2">
      <c r="C1" s="127" t="s">
        <v>20</v>
      </c>
    </row>
    <row r="2" spans="2:16" ht="12" customHeight="1" x14ac:dyDescent="0.2">
      <c r="C2" s="127" t="s">
        <v>17</v>
      </c>
    </row>
    <row r="3" spans="2:16" ht="12" customHeight="1" x14ac:dyDescent="0.2">
      <c r="C3" s="14" t="s">
        <v>28</v>
      </c>
    </row>
    <row r="4" spans="2:16" ht="12" customHeight="1" x14ac:dyDescent="0.2">
      <c r="C4" s="14" t="s">
        <v>29</v>
      </c>
    </row>
    <row r="5" spans="2:16" ht="12" customHeight="1" x14ac:dyDescent="0.2"/>
    <row r="6" spans="2:16" ht="15" x14ac:dyDescent="0.25">
      <c r="C6" s="121" t="s">
        <v>74</v>
      </c>
    </row>
    <row r="7" spans="2:16" ht="12" customHeight="1" x14ac:dyDescent="0.2">
      <c r="C7" s="50" t="s">
        <v>32</v>
      </c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</row>
    <row r="8" spans="2:16" ht="12" customHeight="1" x14ac:dyDescent="0.2"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</row>
    <row r="9" spans="2:16" ht="12" customHeight="1" x14ac:dyDescent="0.2">
      <c r="B9" s="76"/>
      <c r="C9" s="113"/>
      <c r="D9" s="125">
        <v>2004</v>
      </c>
      <c r="E9" s="125">
        <v>2005</v>
      </c>
      <c r="F9" s="125">
        <v>2006</v>
      </c>
      <c r="G9" s="125">
        <v>2007</v>
      </c>
      <c r="H9" s="125">
        <v>2008</v>
      </c>
      <c r="I9" s="125">
        <v>2009</v>
      </c>
      <c r="J9" s="125">
        <v>2010</v>
      </c>
      <c r="K9" s="125">
        <v>2011</v>
      </c>
      <c r="L9" s="125">
        <v>2012</v>
      </c>
      <c r="M9" s="125">
        <v>2013</v>
      </c>
      <c r="N9" s="125">
        <v>2014</v>
      </c>
      <c r="O9" s="125">
        <v>2015</v>
      </c>
      <c r="P9" s="125">
        <v>2016</v>
      </c>
    </row>
    <row r="10" spans="2:16" ht="12" customHeight="1" x14ac:dyDescent="0.2">
      <c r="B10" s="76"/>
      <c r="C10" s="112" t="s">
        <v>87</v>
      </c>
      <c r="D10" s="116">
        <v>10.2596414155772</v>
      </c>
      <c r="E10" s="116">
        <v>10.9473140889053</v>
      </c>
      <c r="F10" s="116">
        <v>11.5430603963741</v>
      </c>
      <c r="G10" s="116">
        <v>12.902544379606301</v>
      </c>
      <c r="H10" s="116">
        <v>13.251034486366001</v>
      </c>
      <c r="I10" s="116">
        <v>14.864176264894001</v>
      </c>
      <c r="J10" s="116">
        <v>14.968430686715299</v>
      </c>
      <c r="K10" s="116">
        <v>15.6036594043645</v>
      </c>
      <c r="L10" s="116">
        <v>16.441945146984001</v>
      </c>
      <c r="M10" s="116">
        <v>16.9768496289905</v>
      </c>
      <c r="N10" s="116">
        <v>18.087427758186099</v>
      </c>
      <c r="O10" s="116">
        <v>18.6837034882499</v>
      </c>
      <c r="P10" s="116">
        <v>19.06132937568</v>
      </c>
    </row>
    <row r="11" spans="2:16" ht="12" customHeight="1" x14ac:dyDescent="0.2">
      <c r="B11" s="76"/>
      <c r="C11" s="79" t="s">
        <v>88</v>
      </c>
      <c r="D11" s="88">
        <v>2.8541592481909701</v>
      </c>
      <c r="E11" s="88">
        <v>3.43183804504037</v>
      </c>
      <c r="F11" s="88">
        <v>3.7323151209272298</v>
      </c>
      <c r="G11" s="88">
        <v>4.5332266902881102</v>
      </c>
      <c r="H11" s="88">
        <v>5.0241127287326401</v>
      </c>
      <c r="I11" s="88">
        <v>5.9636917415266799</v>
      </c>
      <c r="J11" s="88">
        <v>6.0759978934911203</v>
      </c>
      <c r="K11" s="88">
        <v>6.6293054100235702</v>
      </c>
      <c r="L11" s="88">
        <v>7.29138642040426</v>
      </c>
      <c r="M11" s="88">
        <v>7.4443206176480601</v>
      </c>
      <c r="N11" s="88">
        <v>7.6792713180723897</v>
      </c>
      <c r="O11" s="88">
        <v>7.76066189496495</v>
      </c>
      <c r="P11" s="88">
        <v>8.1355274753368292</v>
      </c>
    </row>
    <row r="12" spans="2:16" ht="12" customHeight="1" x14ac:dyDescent="0.2">
      <c r="B12" s="76"/>
      <c r="C12" s="80" t="s">
        <v>89</v>
      </c>
      <c r="D12" s="88">
        <v>14.062833972097</v>
      </c>
      <c r="E12" s="88">
        <v>14.263235263013</v>
      </c>
      <c r="F12" s="88">
        <v>14.7902238736529</v>
      </c>
      <c r="G12" s="88">
        <v>13.862451059763901</v>
      </c>
      <c r="H12" s="88">
        <v>17.298853711696601</v>
      </c>
      <c r="I12" s="88">
        <v>21.685182927724401</v>
      </c>
      <c r="J12" s="88">
        <v>24.4116415981884</v>
      </c>
      <c r="K12" s="88">
        <v>24.884000519798601</v>
      </c>
      <c r="L12" s="88">
        <v>27.527632766698499</v>
      </c>
      <c r="M12" s="88">
        <v>29.2043555840526</v>
      </c>
      <c r="N12" s="88">
        <v>28.317583122995199</v>
      </c>
      <c r="O12" s="88">
        <v>28.6334327004326</v>
      </c>
      <c r="P12" s="88">
        <v>30.000253643752099</v>
      </c>
    </row>
    <row r="13" spans="2:16" ht="12" customHeight="1" x14ac:dyDescent="0.2">
      <c r="B13" s="76"/>
      <c r="C13" s="80" t="s">
        <v>90</v>
      </c>
      <c r="D13" s="88">
        <v>9.9302778746881604</v>
      </c>
      <c r="E13" s="88">
        <v>10.851893069571</v>
      </c>
      <c r="F13" s="88">
        <v>11.2485058719306</v>
      </c>
      <c r="G13" s="88">
        <v>12.3814843713879</v>
      </c>
      <c r="H13" s="88">
        <v>12.9094501915256</v>
      </c>
      <c r="I13" s="88">
        <v>14.2404154396121</v>
      </c>
      <c r="J13" s="88">
        <v>14.014221296296199</v>
      </c>
      <c r="K13" s="88">
        <v>15.2880526549992</v>
      </c>
      <c r="L13" s="88">
        <v>16.144762262221199</v>
      </c>
      <c r="M13" s="88">
        <v>17.5566679544857</v>
      </c>
      <c r="N13" s="88">
        <v>19.3498499119559</v>
      </c>
      <c r="O13" s="88">
        <v>19.6440846595134</v>
      </c>
      <c r="P13" s="88">
        <v>19.867874414836098</v>
      </c>
    </row>
    <row r="14" spans="2:16" ht="12" customHeight="1" x14ac:dyDescent="0.2">
      <c r="B14" s="76"/>
      <c r="C14" s="80" t="s">
        <v>91</v>
      </c>
      <c r="D14" s="88">
        <v>20.641641301596199</v>
      </c>
      <c r="E14" s="88">
        <v>22.804150136240601</v>
      </c>
      <c r="F14" s="88">
        <v>23.767109399011701</v>
      </c>
      <c r="G14" s="88">
        <v>26.874340315751599</v>
      </c>
      <c r="H14" s="88">
        <v>28.071610299019198</v>
      </c>
      <c r="I14" s="88">
        <v>29.542560863217801</v>
      </c>
      <c r="J14" s="88">
        <v>30.957180941150899</v>
      </c>
      <c r="K14" s="88">
        <v>32.297824628921298</v>
      </c>
      <c r="L14" s="88">
        <v>33.550855820573297</v>
      </c>
      <c r="M14" s="88">
        <v>35.078571706756598</v>
      </c>
      <c r="N14" s="88">
        <v>38.486163894201397</v>
      </c>
      <c r="O14" s="88">
        <v>40.124583976092403</v>
      </c>
      <c r="P14" s="88">
        <v>41.681245825501001</v>
      </c>
    </row>
    <row r="15" spans="2:16" ht="12" customHeight="1" x14ac:dyDescent="0.2">
      <c r="B15" s="76"/>
      <c r="C15" s="80" t="s">
        <v>92</v>
      </c>
      <c r="D15" s="88">
        <v>6.3333235951806302</v>
      </c>
      <c r="E15" s="88">
        <v>6.8286776764930401</v>
      </c>
      <c r="F15" s="88">
        <v>6.9522484704944798</v>
      </c>
      <c r="G15" s="88">
        <v>8.3618966548719396</v>
      </c>
      <c r="H15" s="88">
        <v>7.3974352771705396</v>
      </c>
      <c r="I15" s="88">
        <v>9.2403003185015091</v>
      </c>
      <c r="J15" s="88">
        <v>9.7668897892901096</v>
      </c>
      <c r="K15" s="88">
        <v>10.470376523255</v>
      </c>
      <c r="L15" s="88">
        <v>10.427517987610701</v>
      </c>
      <c r="M15" s="88">
        <v>10.614826370475299</v>
      </c>
      <c r="N15" s="88">
        <v>12.176961579313</v>
      </c>
      <c r="O15" s="88">
        <v>12.852933580000901</v>
      </c>
      <c r="P15" s="88">
        <v>12.955525864181499</v>
      </c>
    </row>
    <row r="16" spans="2:16" ht="12" customHeight="1" x14ac:dyDescent="0.2">
      <c r="B16" s="76"/>
      <c r="C16" s="80" t="s">
        <v>93</v>
      </c>
      <c r="D16" s="88">
        <v>33.241415201594101</v>
      </c>
      <c r="E16" s="88">
        <v>32.1789770134774</v>
      </c>
      <c r="F16" s="88">
        <v>30.675572722419901</v>
      </c>
      <c r="G16" s="88">
        <v>32.708784890078299</v>
      </c>
      <c r="H16" s="88">
        <v>35.465995654238498</v>
      </c>
      <c r="I16" s="88">
        <v>41.790258749545004</v>
      </c>
      <c r="J16" s="88">
        <v>43.253578207176098</v>
      </c>
      <c r="K16" s="88">
        <v>44.087810848830699</v>
      </c>
      <c r="L16" s="88">
        <v>43.1332412886835</v>
      </c>
      <c r="M16" s="88">
        <v>43.157936260112699</v>
      </c>
      <c r="N16" s="88">
        <v>45.2067447185796</v>
      </c>
      <c r="O16" s="88">
        <v>49.625671490123104</v>
      </c>
      <c r="P16" s="88">
        <v>51.171246277540398</v>
      </c>
    </row>
    <row r="17" spans="2:16" ht="12" customHeight="1" x14ac:dyDescent="0.2">
      <c r="B17" s="76"/>
      <c r="C17" s="80" t="s">
        <v>94</v>
      </c>
      <c r="D17" s="88">
        <v>2.9061209019352701</v>
      </c>
      <c r="E17" s="88">
        <v>3.4999840202033399</v>
      </c>
      <c r="F17" s="88">
        <v>3.7609386994370002</v>
      </c>
      <c r="G17" s="88">
        <v>3.8958092757735701</v>
      </c>
      <c r="H17" s="88">
        <v>3.6505840426834699</v>
      </c>
      <c r="I17" s="88">
        <v>4.3184821450200896</v>
      </c>
      <c r="J17" s="88">
        <v>4.4633941854871599</v>
      </c>
      <c r="K17" s="88">
        <v>4.8751657700948803</v>
      </c>
      <c r="L17" s="88">
        <v>5.0965741341380699</v>
      </c>
      <c r="M17" s="88">
        <v>5.4604296850153</v>
      </c>
      <c r="N17" s="88">
        <v>6.6109286497889901</v>
      </c>
      <c r="O17" s="88">
        <v>6.6125590332637101</v>
      </c>
      <c r="P17" s="88">
        <v>6.8036468204149196</v>
      </c>
    </row>
    <row r="18" spans="2:16" ht="12" customHeight="1" x14ac:dyDescent="0.2">
      <c r="B18" s="76"/>
      <c r="C18" s="80" t="s">
        <v>95</v>
      </c>
      <c r="D18" s="88">
        <v>12.817510696604</v>
      </c>
      <c r="E18" s="88">
        <v>12.795715744513201</v>
      </c>
      <c r="F18" s="88">
        <v>12.459662961886901</v>
      </c>
      <c r="G18" s="88">
        <v>14.4223275202813</v>
      </c>
      <c r="H18" s="88">
        <v>14.263648112132101</v>
      </c>
      <c r="I18" s="88">
        <v>16.521592859680698</v>
      </c>
      <c r="J18" s="88">
        <v>17.911592908794901</v>
      </c>
      <c r="K18" s="88">
        <v>19.4439093109374</v>
      </c>
      <c r="L18" s="88">
        <v>23.414682046342602</v>
      </c>
      <c r="M18" s="88">
        <v>26.4703909694835</v>
      </c>
      <c r="N18" s="88">
        <v>26.853529949752101</v>
      </c>
      <c r="O18" s="88">
        <v>25.613109233695798</v>
      </c>
      <c r="P18" s="88">
        <v>24.4824516974369</v>
      </c>
    </row>
    <row r="19" spans="2:16" ht="12" customHeight="1" x14ac:dyDescent="0.2">
      <c r="B19" s="76"/>
      <c r="C19" s="80" t="s">
        <v>96</v>
      </c>
      <c r="D19" s="88">
        <v>9.5299841717547196</v>
      </c>
      <c r="E19" s="88">
        <v>9.3941949949596601</v>
      </c>
      <c r="F19" s="88">
        <v>11.390142375821901</v>
      </c>
      <c r="G19" s="88">
        <v>11.2655936092958</v>
      </c>
      <c r="H19" s="88">
        <v>11.6530114967295</v>
      </c>
      <c r="I19" s="88">
        <v>13.308841579034199</v>
      </c>
      <c r="J19" s="88">
        <v>12.593885393146699</v>
      </c>
      <c r="K19" s="88">
        <v>13.615226548797301</v>
      </c>
      <c r="L19" s="88">
        <v>14.1265437625226</v>
      </c>
      <c r="M19" s="88">
        <v>14.1107431118969</v>
      </c>
      <c r="N19" s="88">
        <v>15.7464286741747</v>
      </c>
      <c r="O19" s="88">
        <v>16.841912377079499</v>
      </c>
      <c r="P19" s="88">
        <v>16.835255751020899</v>
      </c>
    </row>
    <row r="20" spans="2:16" ht="12" customHeight="1" x14ac:dyDescent="0.2">
      <c r="B20" s="76"/>
      <c r="C20" s="80" t="s">
        <v>1</v>
      </c>
      <c r="D20" s="88">
        <v>12.5086061868956</v>
      </c>
      <c r="E20" s="88">
        <v>12.342458886927499</v>
      </c>
      <c r="F20" s="88">
        <v>11.676669112959599</v>
      </c>
      <c r="G20" s="88">
        <v>12.9353593655509</v>
      </c>
      <c r="H20" s="88">
        <v>13.435263749148501</v>
      </c>
      <c r="I20" s="88">
        <v>15.143663851992301</v>
      </c>
      <c r="J20" s="88">
        <v>16.2421280124438</v>
      </c>
      <c r="K20" s="88">
        <v>15.864373108605999</v>
      </c>
      <c r="L20" s="88">
        <v>17.0560275056108</v>
      </c>
      <c r="M20" s="88">
        <v>18.250744755236401</v>
      </c>
      <c r="N20" s="88">
        <v>18.8737358196679</v>
      </c>
      <c r="O20" s="88">
        <v>19.690957678163201</v>
      </c>
      <c r="P20" s="88">
        <v>21.059774476381602</v>
      </c>
    </row>
    <row r="21" spans="2:16" ht="12" customHeight="1" x14ac:dyDescent="0.2">
      <c r="B21" s="76"/>
      <c r="C21" s="80" t="s">
        <v>97</v>
      </c>
      <c r="D21" s="88">
        <v>29.424112330700499</v>
      </c>
      <c r="E21" s="88">
        <v>30.017974821479601</v>
      </c>
      <c r="F21" s="88">
        <v>29.084277848178001</v>
      </c>
      <c r="G21" s="88">
        <v>29.1440688117749</v>
      </c>
      <c r="H21" s="88">
        <v>28.612811214687699</v>
      </c>
      <c r="I21" s="88">
        <v>31.130299144316101</v>
      </c>
      <c r="J21" s="88">
        <v>32.758141389123999</v>
      </c>
      <c r="K21" s="88">
        <v>33.680656625287703</v>
      </c>
      <c r="L21" s="88">
        <v>36.410486085519302</v>
      </c>
      <c r="M21" s="88">
        <v>37.1498634969563</v>
      </c>
      <c r="N21" s="88">
        <v>36.048008766555299</v>
      </c>
      <c r="O21" s="88">
        <v>38.4538964346524</v>
      </c>
      <c r="P21" s="88">
        <v>37.475168542392097</v>
      </c>
    </row>
    <row r="22" spans="2:16" ht="12" customHeight="1" x14ac:dyDescent="0.2">
      <c r="B22" s="76"/>
      <c r="C22" s="80" t="s">
        <v>98</v>
      </c>
      <c r="D22" s="88">
        <v>5.7132322712338803</v>
      </c>
      <c r="E22" s="88">
        <v>8.2229088973807301</v>
      </c>
      <c r="F22" s="88">
        <v>10.093516825031401</v>
      </c>
      <c r="G22" s="88">
        <v>13.3344272639871</v>
      </c>
      <c r="H22" s="88">
        <v>15.311154654131901</v>
      </c>
      <c r="I22" s="88">
        <v>16.430746175104801</v>
      </c>
      <c r="J22" s="88">
        <v>15.6420572760246</v>
      </c>
      <c r="K22" s="88">
        <v>13.8184197300859</v>
      </c>
      <c r="L22" s="88">
        <v>16.983524096371401</v>
      </c>
      <c r="M22" s="88">
        <v>18.092221861521299</v>
      </c>
      <c r="N22" s="88">
        <v>18.9142957981318</v>
      </c>
      <c r="O22" s="88">
        <v>19.254720335408599</v>
      </c>
      <c r="P22" s="88">
        <v>18.882040987206398</v>
      </c>
    </row>
    <row r="23" spans="2:16" ht="12" customHeight="1" x14ac:dyDescent="0.2">
      <c r="B23" s="76"/>
      <c r="C23" s="80" t="s">
        <v>99</v>
      </c>
      <c r="D23" s="88">
        <v>9.2644002447601093</v>
      </c>
      <c r="E23" s="88">
        <v>9.9697882230953496</v>
      </c>
      <c r="F23" s="88">
        <v>10.4342855850114</v>
      </c>
      <c r="G23" s="88">
        <v>13.0739097347924</v>
      </c>
      <c r="H23" s="88">
        <v>14.471236265954699</v>
      </c>
      <c r="I23" s="88">
        <v>16.269749840593601</v>
      </c>
      <c r="J23" s="88">
        <v>18.157998224786098</v>
      </c>
      <c r="K23" s="88">
        <v>19.182884846613401</v>
      </c>
      <c r="L23" s="88">
        <v>20.677014511488199</v>
      </c>
      <c r="M23" s="88">
        <v>21.601114756417399</v>
      </c>
      <c r="N23" s="88">
        <v>21.5675545335694</v>
      </c>
      <c r="O23" s="88">
        <v>22.537622292765899</v>
      </c>
      <c r="P23" s="88">
        <v>23.032526164034199</v>
      </c>
    </row>
    <row r="24" spans="2:16" ht="12" customHeight="1" x14ac:dyDescent="0.2">
      <c r="B24" s="76"/>
      <c r="C24" s="80" t="s">
        <v>100</v>
      </c>
      <c r="D24" s="88">
        <v>42.487816558173897</v>
      </c>
      <c r="E24" s="88">
        <v>42.6791438961286</v>
      </c>
      <c r="F24" s="88">
        <v>42.594476034176402</v>
      </c>
      <c r="G24" s="88">
        <v>42.362934733052299</v>
      </c>
      <c r="H24" s="88">
        <v>42.936869084928702</v>
      </c>
      <c r="I24" s="88">
        <v>47.887111509248697</v>
      </c>
      <c r="J24" s="88">
        <v>40.744763155690599</v>
      </c>
      <c r="K24" s="88">
        <v>44.710051359353599</v>
      </c>
      <c r="L24" s="88">
        <v>47.2981270214311</v>
      </c>
      <c r="M24" s="88">
        <v>49.717132336679803</v>
      </c>
      <c r="N24" s="88">
        <v>52.1897607647592</v>
      </c>
      <c r="O24" s="88">
        <v>51.779352316452098</v>
      </c>
      <c r="P24" s="88">
        <v>51.853814675686102</v>
      </c>
    </row>
    <row r="25" spans="2:16" ht="12" customHeight="1" x14ac:dyDescent="0.2">
      <c r="B25" s="76"/>
      <c r="C25" s="80" t="s">
        <v>101</v>
      </c>
      <c r="D25" s="88">
        <v>30.445579345154599</v>
      </c>
      <c r="E25" s="88">
        <v>29.3231829360174</v>
      </c>
      <c r="F25" s="88">
        <v>29.2306826317377</v>
      </c>
      <c r="G25" s="88">
        <v>29.095968355635101</v>
      </c>
      <c r="H25" s="88">
        <v>31.993754480548802</v>
      </c>
      <c r="I25" s="88">
        <v>33.721506249583797</v>
      </c>
      <c r="J25" s="88">
        <v>32.536133541456302</v>
      </c>
      <c r="K25" s="88">
        <v>32.7901827366004</v>
      </c>
      <c r="L25" s="88">
        <v>34.537501128476599</v>
      </c>
      <c r="M25" s="88">
        <v>36.875219829695801</v>
      </c>
      <c r="N25" s="88">
        <v>40.631757738633098</v>
      </c>
      <c r="O25" s="88">
        <v>46.085350718937804</v>
      </c>
      <c r="P25" s="88">
        <v>46.5097831889506</v>
      </c>
    </row>
    <row r="26" spans="2:16" ht="12" customHeight="1" x14ac:dyDescent="0.2">
      <c r="B26" s="76"/>
      <c r="C26" s="80" t="s">
        <v>2</v>
      </c>
      <c r="D26" s="88">
        <v>1.8192032789658501</v>
      </c>
      <c r="E26" s="88">
        <v>3.6272336661637001</v>
      </c>
      <c r="F26" s="88">
        <v>3.64045281908145</v>
      </c>
      <c r="G26" s="88">
        <v>4.3806740516129503</v>
      </c>
      <c r="H26" s="88">
        <v>4.61265073787483</v>
      </c>
      <c r="I26" s="88">
        <v>4.6791225910835896</v>
      </c>
      <c r="J26" s="88">
        <v>4.7487561037240003</v>
      </c>
      <c r="K26" s="88">
        <v>4.8158892190132896</v>
      </c>
      <c r="L26" s="88">
        <v>5.0038186049328504</v>
      </c>
      <c r="M26" s="88">
        <v>5.4628669480922696</v>
      </c>
      <c r="N26" s="88">
        <v>7.2414274111217098</v>
      </c>
      <c r="O26" s="88">
        <v>7.0818036966390503</v>
      </c>
      <c r="P26" s="88">
        <v>7.3330520613912604</v>
      </c>
    </row>
    <row r="27" spans="2:16" ht="12" customHeight="1" x14ac:dyDescent="0.2">
      <c r="B27" s="76"/>
      <c r="C27" s="80" t="s">
        <v>102</v>
      </c>
      <c r="D27" s="88">
        <v>6.4506019678384199</v>
      </c>
      <c r="E27" s="88">
        <v>9.9358255373794595</v>
      </c>
      <c r="F27" s="88">
        <v>11.3809307347044</v>
      </c>
      <c r="G27" s="88">
        <v>13.543374033549799</v>
      </c>
      <c r="H27" s="88">
        <v>11.970341394821499</v>
      </c>
      <c r="I27" s="88">
        <v>17.0185846560179</v>
      </c>
      <c r="J27" s="88">
        <v>18.0773068342688</v>
      </c>
      <c r="K27" s="88">
        <v>20.0428219723679</v>
      </c>
      <c r="L27" s="88">
        <v>23.313408057640199</v>
      </c>
      <c r="M27" s="88">
        <v>23.698312494762099</v>
      </c>
      <c r="N27" s="88">
        <v>21.155528661828601</v>
      </c>
      <c r="O27" s="88">
        <v>21.154932848395401</v>
      </c>
      <c r="P27" s="88">
        <v>20.756640383086001</v>
      </c>
    </row>
    <row r="28" spans="2:16" ht="12" customHeight="1" x14ac:dyDescent="0.2">
      <c r="B28" s="76"/>
      <c r="C28" s="80" t="s">
        <v>103</v>
      </c>
      <c r="D28" s="88">
        <v>1.0578718108276299</v>
      </c>
      <c r="E28" s="88">
        <v>1.0289990645463001</v>
      </c>
      <c r="F28" s="88">
        <v>1.36363636363636</v>
      </c>
      <c r="G28" s="88">
        <v>1.50753768844221</v>
      </c>
      <c r="H28" s="88">
        <v>1.6964285714285701</v>
      </c>
      <c r="I28" s="88">
        <v>2.0113460546673498</v>
      </c>
      <c r="J28" s="88">
        <v>7.7734229675813404</v>
      </c>
      <c r="K28" s="88">
        <v>12.245518306470199</v>
      </c>
      <c r="L28" s="88">
        <v>13.2036747187523</v>
      </c>
      <c r="M28" s="88">
        <v>15.6811341520485</v>
      </c>
      <c r="N28" s="88">
        <v>14.481868890406499</v>
      </c>
      <c r="O28" s="88">
        <v>14.1281643027213</v>
      </c>
      <c r="P28" s="88">
        <v>15.3191162866532</v>
      </c>
    </row>
    <row r="29" spans="2:16" ht="12" customHeight="1" x14ac:dyDescent="0.2">
      <c r="B29" s="76"/>
      <c r="C29" s="80" t="s">
        <v>104</v>
      </c>
      <c r="D29" s="88">
        <v>2.2101101225779098</v>
      </c>
      <c r="E29" s="88">
        <v>2.4257202727057399</v>
      </c>
      <c r="F29" s="88">
        <v>2.7546909936616499</v>
      </c>
      <c r="G29" s="88">
        <v>2.9733932948473001</v>
      </c>
      <c r="H29" s="88">
        <v>3.07239107188984</v>
      </c>
      <c r="I29" s="88">
        <v>3.4107537152278899</v>
      </c>
      <c r="J29" s="88">
        <v>3.1275557652060999</v>
      </c>
      <c r="K29" s="88">
        <v>3.70790369055362</v>
      </c>
      <c r="L29" s="88">
        <v>3.8828225998769601</v>
      </c>
      <c r="M29" s="88">
        <v>4.14521056464653</v>
      </c>
      <c r="N29" s="88">
        <v>5.1485438140478204</v>
      </c>
      <c r="O29" s="88">
        <v>5.5112055995219897</v>
      </c>
      <c r="P29" s="88">
        <v>5.4524939302964697</v>
      </c>
    </row>
    <row r="30" spans="2:16" ht="12" customHeight="1" x14ac:dyDescent="0.2">
      <c r="B30" s="76"/>
      <c r="C30" s="80" t="s">
        <v>105</v>
      </c>
      <c r="D30" s="88">
        <v>20.0847301248101</v>
      </c>
      <c r="E30" s="88">
        <v>22.0039684214285</v>
      </c>
      <c r="F30" s="88">
        <v>23.087359382351998</v>
      </c>
      <c r="G30" s="88">
        <v>25.248693313917201</v>
      </c>
      <c r="H30" s="88">
        <v>25.2797278704973</v>
      </c>
      <c r="I30" s="88">
        <v>27.7360421770409</v>
      </c>
      <c r="J30" s="88">
        <v>29.038073373125702</v>
      </c>
      <c r="K30" s="88">
        <v>30.0125690699386</v>
      </c>
      <c r="L30" s="88">
        <v>31.105246630593701</v>
      </c>
      <c r="M30" s="88">
        <v>33.043700098003001</v>
      </c>
      <c r="N30" s="88">
        <v>32.365492062232697</v>
      </c>
      <c r="O30" s="88">
        <v>32.419129306944797</v>
      </c>
      <c r="P30" s="88">
        <v>33.349622525495597</v>
      </c>
    </row>
    <row r="31" spans="2:16" ht="12" customHeight="1" x14ac:dyDescent="0.2">
      <c r="B31" s="76"/>
      <c r="C31" s="80" t="s">
        <v>106</v>
      </c>
      <c r="D31" s="88">
        <v>10.2152899693764</v>
      </c>
      <c r="E31" s="88">
        <v>10.169323554764199</v>
      </c>
      <c r="F31" s="88">
        <v>10.1756103037416</v>
      </c>
      <c r="G31" s="88">
        <v>10.467205728482501</v>
      </c>
      <c r="H31" s="88">
        <v>10.856900331410101</v>
      </c>
      <c r="I31" s="88">
        <v>11.5420746075989</v>
      </c>
      <c r="J31" s="88">
        <v>11.7336798154127</v>
      </c>
      <c r="K31" s="88">
        <v>13.1380001824209</v>
      </c>
      <c r="L31" s="88">
        <v>13.3720653677908</v>
      </c>
      <c r="M31" s="88">
        <v>14.102517383900899</v>
      </c>
      <c r="N31" s="88">
        <v>14.027424794799201</v>
      </c>
      <c r="O31" s="88">
        <v>14.5352000211793</v>
      </c>
      <c r="P31" s="88">
        <v>14.7178564405437</v>
      </c>
    </row>
    <row r="32" spans="2:16" ht="12" customHeight="1" x14ac:dyDescent="0.2">
      <c r="B32" s="76"/>
      <c r="C32" s="80" t="s">
        <v>3</v>
      </c>
      <c r="D32" s="88">
        <v>32.5042620161122</v>
      </c>
      <c r="E32" s="88">
        <v>32.086392574881003</v>
      </c>
      <c r="F32" s="88">
        <v>34.211852612961501</v>
      </c>
      <c r="G32" s="88">
        <v>35.0195004661825</v>
      </c>
      <c r="H32" s="88">
        <v>37.5089975098115</v>
      </c>
      <c r="I32" s="88">
        <v>37.994987667434302</v>
      </c>
      <c r="J32" s="88">
        <v>33.871316518040899</v>
      </c>
      <c r="K32" s="88">
        <v>35.2346351632428</v>
      </c>
      <c r="L32" s="88">
        <v>33.166281406017902</v>
      </c>
      <c r="M32" s="88">
        <v>34.6257216243405</v>
      </c>
      <c r="N32" s="88">
        <v>33.972560759393502</v>
      </c>
      <c r="O32" s="88">
        <v>33.3590896590946</v>
      </c>
      <c r="P32" s="88">
        <v>35.118598031310597</v>
      </c>
    </row>
    <row r="33" spans="2:17" ht="12" customHeight="1" x14ac:dyDescent="0.2">
      <c r="B33" s="76"/>
      <c r="C33" s="80" t="s">
        <v>107</v>
      </c>
      <c r="D33" s="88">
        <v>17.562520437920799</v>
      </c>
      <c r="E33" s="88">
        <v>18.0380570667133</v>
      </c>
      <c r="F33" s="88">
        <v>17.5866161246873</v>
      </c>
      <c r="G33" s="88">
        <v>19.444079450607099</v>
      </c>
      <c r="H33" s="88">
        <v>23.167599162822601</v>
      </c>
      <c r="I33" s="88">
        <v>26.429223781263101</v>
      </c>
      <c r="J33" s="88">
        <v>27.236509902751202</v>
      </c>
      <c r="K33" s="88">
        <v>24.310972413692799</v>
      </c>
      <c r="L33" s="88">
        <v>25.828489428630402</v>
      </c>
      <c r="M33" s="88">
        <v>26.190949361458198</v>
      </c>
      <c r="N33" s="88">
        <v>26.7386611153267</v>
      </c>
      <c r="O33" s="88">
        <v>25.8862895778921</v>
      </c>
      <c r="P33" s="88">
        <v>26.8647061533756</v>
      </c>
    </row>
    <row r="34" spans="2:17" ht="12" customHeight="1" x14ac:dyDescent="0.2">
      <c r="B34" s="76"/>
      <c r="C34" s="80" t="s">
        <v>108</v>
      </c>
      <c r="D34" s="88">
        <v>18.389278409409901</v>
      </c>
      <c r="E34" s="88">
        <v>18.945252161880699</v>
      </c>
      <c r="F34" s="88">
        <v>18.554107379788601</v>
      </c>
      <c r="G34" s="88">
        <v>20.396074999795498</v>
      </c>
      <c r="H34" s="88">
        <v>19.237830049681701</v>
      </c>
      <c r="I34" s="88">
        <v>27.564409686318101</v>
      </c>
      <c r="J34" s="88">
        <v>28.144313260355901</v>
      </c>
      <c r="K34" s="88">
        <v>30.287226887583401</v>
      </c>
      <c r="L34" s="88">
        <v>31.457030034291101</v>
      </c>
      <c r="M34" s="88">
        <v>33.3999216026195</v>
      </c>
      <c r="N34" s="88">
        <v>32.422173578422097</v>
      </c>
      <c r="O34" s="88">
        <v>33.930042539573101</v>
      </c>
      <c r="P34" s="88">
        <v>34.006728935545198</v>
      </c>
    </row>
    <row r="35" spans="2:17" ht="12" customHeight="1" x14ac:dyDescent="0.2">
      <c r="B35" s="76"/>
      <c r="C35" s="48" t="s">
        <v>109</v>
      </c>
      <c r="D35" s="88">
        <v>5.0632577776684</v>
      </c>
      <c r="E35" s="88">
        <v>5.0320855808266796</v>
      </c>
      <c r="F35" s="88">
        <v>4.45278975172487</v>
      </c>
      <c r="G35" s="88">
        <v>6.2325405696592302</v>
      </c>
      <c r="H35" s="88">
        <v>6.0969705978481397</v>
      </c>
      <c r="I35" s="88">
        <v>8.1775172538780296</v>
      </c>
      <c r="J35" s="88">
        <v>7.8963424659717001</v>
      </c>
      <c r="K35" s="88">
        <v>9.2558591338978999</v>
      </c>
      <c r="L35" s="88">
        <v>8.8011372474704501</v>
      </c>
      <c r="M35" s="88">
        <v>7.8738929687497397</v>
      </c>
      <c r="N35" s="88">
        <v>8.8635604435969295</v>
      </c>
      <c r="O35" s="88">
        <v>10.7911390556655</v>
      </c>
      <c r="P35" s="88">
        <v>9.8873953733469495</v>
      </c>
    </row>
    <row r="36" spans="2:17" ht="12" customHeight="1" x14ac:dyDescent="0.2">
      <c r="B36" s="76"/>
      <c r="C36" s="80" t="s">
        <v>110</v>
      </c>
      <c r="D36" s="88">
        <v>39.503632955029701</v>
      </c>
      <c r="E36" s="88">
        <v>39.115853559124197</v>
      </c>
      <c r="F36" s="88">
        <v>41.408529242470401</v>
      </c>
      <c r="G36" s="88">
        <v>41.434270871065301</v>
      </c>
      <c r="H36" s="88">
        <v>43.266128233475101</v>
      </c>
      <c r="I36" s="88">
        <v>43.092083450683603</v>
      </c>
      <c r="J36" s="88">
        <v>44.170713764524002</v>
      </c>
      <c r="K36" s="88">
        <v>45.915540568740099</v>
      </c>
      <c r="L36" s="88">
        <v>48.354132073709501</v>
      </c>
      <c r="M36" s="88">
        <v>50.7699192786461</v>
      </c>
      <c r="N36" s="88">
        <v>51.961367726480503</v>
      </c>
      <c r="O36" s="88">
        <v>52.521094452411603</v>
      </c>
      <c r="P36" s="88">
        <v>53.6899903875657</v>
      </c>
    </row>
    <row r="37" spans="2:17" ht="12" customHeight="1" x14ac:dyDescent="0.2">
      <c r="B37" s="76"/>
      <c r="C37" s="80" t="s">
        <v>111</v>
      </c>
      <c r="D37" s="88">
        <v>46.714775772359403</v>
      </c>
      <c r="E37" s="88">
        <v>51.879890122306101</v>
      </c>
      <c r="F37" s="88">
        <v>56.353579425461199</v>
      </c>
      <c r="G37" s="88">
        <v>58.745762159488699</v>
      </c>
      <c r="H37" s="88">
        <v>61.0581238446727</v>
      </c>
      <c r="I37" s="88">
        <v>63.634388876493603</v>
      </c>
      <c r="J37" s="88">
        <v>60.949766607243298</v>
      </c>
      <c r="K37" s="88">
        <v>62.2416579143704</v>
      </c>
      <c r="L37" s="88">
        <v>65.8467951576757</v>
      </c>
      <c r="M37" s="88">
        <v>67.130291283843803</v>
      </c>
      <c r="N37" s="88">
        <v>67.966334986125801</v>
      </c>
      <c r="O37" s="88">
        <v>68.619232345925994</v>
      </c>
      <c r="P37" s="88">
        <v>68.599892397546796</v>
      </c>
    </row>
    <row r="38" spans="2:17" ht="12" customHeight="1" x14ac:dyDescent="0.2">
      <c r="B38" s="76"/>
      <c r="C38" s="81" t="s">
        <v>112</v>
      </c>
      <c r="D38" s="94">
        <v>0.72826231629134697</v>
      </c>
      <c r="E38" s="94">
        <v>0.75129822262572199</v>
      </c>
      <c r="F38" s="94">
        <v>0.85469386199353803</v>
      </c>
      <c r="G38" s="94">
        <v>1.00017611776965</v>
      </c>
      <c r="H38" s="94">
        <v>1.9399379529367899</v>
      </c>
      <c r="I38" s="94">
        <v>2.3249435723676601</v>
      </c>
      <c r="J38" s="94">
        <v>2.65111317583637</v>
      </c>
      <c r="K38" s="94">
        <v>2.9869497010492601</v>
      </c>
      <c r="L38" s="94">
        <v>3.1951500710108198</v>
      </c>
      <c r="M38" s="94">
        <v>4.03015682628065</v>
      </c>
      <c r="N38" s="94">
        <v>4.6526328238825796</v>
      </c>
      <c r="O38" s="94">
        <v>6.3365528754499598</v>
      </c>
      <c r="P38" s="94">
        <v>7.0226420416093198</v>
      </c>
    </row>
    <row r="39" spans="2:17" ht="12" customHeight="1" x14ac:dyDescent="0.2">
      <c r="B39" s="76"/>
      <c r="C39" s="80" t="s">
        <v>119</v>
      </c>
      <c r="D39" s="98">
        <v>25.493290463948401</v>
      </c>
      <c r="E39" s="98">
        <v>28.7994314348926</v>
      </c>
      <c r="F39" s="98">
        <v>28.398536785134699</v>
      </c>
      <c r="G39" s="98">
        <v>29.257310275767701</v>
      </c>
      <c r="H39" s="98">
        <v>30.835778425265602</v>
      </c>
      <c r="I39" s="98">
        <v>31.775082898380798</v>
      </c>
      <c r="J39" s="98">
        <v>33.327952421409897</v>
      </c>
      <c r="K39" s="98">
        <v>34.4603499797743</v>
      </c>
      <c r="L39" s="98">
        <v>33.544862481358301</v>
      </c>
      <c r="M39" s="98">
        <v>32.712633812441197</v>
      </c>
      <c r="N39" s="98">
        <v>31.051637389846501</v>
      </c>
      <c r="O39" s="98">
        <v>32.2219002286609</v>
      </c>
      <c r="P39" s="98">
        <v>31.7253878334514</v>
      </c>
    </row>
    <row r="40" spans="2:17" ht="12" customHeight="1" x14ac:dyDescent="0.2">
      <c r="B40" s="76"/>
      <c r="C40" s="81" t="s">
        <v>113</v>
      </c>
      <c r="D40" s="99">
        <v>52.245672098703203</v>
      </c>
      <c r="E40" s="99">
        <v>53.3806016995132</v>
      </c>
      <c r="F40" s="99">
        <v>56.908224374735397</v>
      </c>
      <c r="G40" s="99">
        <v>58.555858540662399</v>
      </c>
      <c r="H40" s="99">
        <v>61.995410780277702</v>
      </c>
      <c r="I40" s="99">
        <v>62.130303103914201</v>
      </c>
      <c r="J40" s="99">
        <v>63.914539660561402</v>
      </c>
      <c r="K40" s="99">
        <v>65.1815158067824</v>
      </c>
      <c r="L40" s="99">
        <v>64.554641507057994</v>
      </c>
      <c r="M40" s="99">
        <v>59.041583452754402</v>
      </c>
      <c r="N40" s="99">
        <v>58.143264628523099</v>
      </c>
      <c r="O40" s="99">
        <v>63.377096643640598</v>
      </c>
      <c r="P40" s="99">
        <v>71.061148994579497</v>
      </c>
    </row>
    <row r="41" spans="2:17" ht="12" customHeight="1" x14ac:dyDescent="0.2">
      <c r="B41" s="76"/>
      <c r="C41" s="80" t="s">
        <v>120</v>
      </c>
      <c r="D41" s="88">
        <v>33.138102306875197</v>
      </c>
      <c r="E41" s="88">
        <v>37.756764533685697</v>
      </c>
      <c r="F41" s="88">
        <v>30.963945800520801</v>
      </c>
      <c r="G41" s="88">
        <v>33.149724766046702</v>
      </c>
      <c r="H41" s="88">
        <v>37.055798755177598</v>
      </c>
      <c r="I41" s="88">
        <v>34.729803772971501</v>
      </c>
      <c r="J41" s="88">
        <v>31.2565587995676</v>
      </c>
      <c r="K41" s="88">
        <v>31.427280286990701</v>
      </c>
      <c r="L41" s="88">
        <v>39.102439021051197</v>
      </c>
      <c r="M41" s="88">
        <v>37.7662629331696</v>
      </c>
      <c r="N41" s="88">
        <v>30.977434874783398</v>
      </c>
      <c r="O41" s="88">
        <v>34.554706826754</v>
      </c>
      <c r="P41" s="88">
        <v>33.827522733458302</v>
      </c>
    </row>
    <row r="42" spans="2:17" ht="12" customHeight="1" x14ac:dyDescent="0.2">
      <c r="B42" s="76"/>
      <c r="C42" s="80" t="s">
        <v>114</v>
      </c>
      <c r="D42" s="117" t="s">
        <v>0</v>
      </c>
      <c r="E42" s="92">
        <v>52.906690953441199</v>
      </c>
      <c r="F42" s="92">
        <v>51.358493350056001</v>
      </c>
      <c r="G42" s="92">
        <v>49.126213442858301</v>
      </c>
      <c r="H42" s="92">
        <v>46.007973946642302</v>
      </c>
      <c r="I42" s="92">
        <v>62.077539476128003</v>
      </c>
      <c r="J42" s="92">
        <v>76.477995983799005</v>
      </c>
      <c r="K42" s="92">
        <v>81.291037737957396</v>
      </c>
      <c r="L42" s="92">
        <v>79.792931289360098</v>
      </c>
      <c r="M42" s="92">
        <v>68.491532983350993</v>
      </c>
      <c r="N42" s="92">
        <v>67.618101523541597</v>
      </c>
      <c r="O42" s="92">
        <v>68.542936373678202</v>
      </c>
      <c r="P42" s="92">
        <v>69.188426728002</v>
      </c>
    </row>
    <row r="43" spans="2:17" ht="24" customHeight="1" x14ac:dyDescent="0.2">
      <c r="B43" s="76"/>
      <c r="C43" s="82" t="s">
        <v>117</v>
      </c>
      <c r="D43" s="99">
        <v>23.375822431455301</v>
      </c>
      <c r="E43" s="99">
        <v>24.681351062793301</v>
      </c>
      <c r="F43" s="99">
        <v>24.917236525196</v>
      </c>
      <c r="G43" s="99">
        <v>22.491250196721399</v>
      </c>
      <c r="H43" s="99">
        <v>24.641810837902</v>
      </c>
      <c r="I43" s="99">
        <v>29.2074729026086</v>
      </c>
      <c r="J43" s="99">
        <v>26.503499323305601</v>
      </c>
      <c r="K43" s="99">
        <v>27.338339504168701</v>
      </c>
      <c r="L43" s="99">
        <v>29.5947546430342</v>
      </c>
      <c r="M43" s="99">
        <v>31.762456802448501</v>
      </c>
      <c r="N43" s="99">
        <v>34.990519055714003</v>
      </c>
      <c r="O43" s="99">
        <v>34.438365718070003</v>
      </c>
      <c r="P43" s="99">
        <v>31.686850043510798</v>
      </c>
    </row>
    <row r="44" spans="2:17" ht="12" customHeight="1" x14ac:dyDescent="0.2">
      <c r="C44" s="4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7" ht="12" customHeight="1" x14ac:dyDescent="0.2">
      <c r="C45" s="15" t="s">
        <v>40</v>
      </c>
      <c r="Q45" s="7"/>
    </row>
    <row r="46" spans="2:17" ht="12" customHeight="1" x14ac:dyDescent="0.2"/>
    <row r="47" spans="2:17" ht="12" customHeight="1" x14ac:dyDescent="0.2"/>
    <row r="48" spans="2:17" ht="12" customHeight="1" x14ac:dyDescent="0.2"/>
    <row r="49" spans="1:1" ht="12" customHeight="1" x14ac:dyDescent="0.2"/>
    <row r="50" spans="1:1" ht="12" customHeight="1" x14ac:dyDescent="0.2">
      <c r="A50" s="12" t="s">
        <v>8</v>
      </c>
    </row>
    <row r="51" spans="1:1" ht="12" customHeight="1" x14ac:dyDescent="0.2">
      <c r="A51" s="7" t="s">
        <v>14</v>
      </c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80"/>
  <sheetViews>
    <sheetView showGridLines="0" zoomScaleNormal="100" workbookViewId="0"/>
  </sheetViews>
  <sheetFormatPr defaultColWidth="9.140625" defaultRowHeight="14.25" x14ac:dyDescent="0.2"/>
  <cols>
    <col min="1" max="2" width="9" style="74" customWidth="1"/>
    <col min="3" max="3" width="23.85546875" style="74" customWidth="1"/>
    <col min="4" max="17" width="8.42578125" style="74" customWidth="1"/>
    <col min="18" max="16384" width="9.140625" style="74"/>
  </cols>
  <sheetData>
    <row r="1" spans="2:20" ht="12" customHeight="1" x14ac:dyDescent="0.2">
      <c r="C1" s="127" t="s">
        <v>21</v>
      </c>
    </row>
    <row r="2" spans="2:20" ht="12" customHeight="1" x14ac:dyDescent="0.2">
      <c r="C2" s="127" t="s">
        <v>17</v>
      </c>
    </row>
    <row r="3" spans="2:20" ht="12" customHeight="1" x14ac:dyDescent="0.2">
      <c r="C3" s="14" t="s">
        <v>28</v>
      </c>
    </row>
    <row r="4" spans="2:20" ht="12" customHeight="1" x14ac:dyDescent="0.2">
      <c r="C4" s="14" t="s">
        <v>29</v>
      </c>
    </row>
    <row r="5" spans="2:20" ht="12" customHeight="1" x14ac:dyDescent="0.2"/>
    <row r="6" spans="2:20" ht="15" x14ac:dyDescent="0.25">
      <c r="C6" s="121" t="s">
        <v>75</v>
      </c>
    </row>
    <row r="7" spans="2:20" ht="12" customHeight="1" x14ac:dyDescent="0.2">
      <c r="C7" s="50" t="s">
        <v>32</v>
      </c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6"/>
    </row>
    <row r="8" spans="2:20" ht="12" customHeight="1" x14ac:dyDescent="0.2"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6"/>
    </row>
    <row r="9" spans="2:20" ht="25.5" customHeight="1" x14ac:dyDescent="0.2">
      <c r="B9" s="76"/>
      <c r="C9" s="22"/>
      <c r="D9" s="24">
        <v>2004</v>
      </c>
      <c r="E9" s="23">
        <v>2005</v>
      </c>
      <c r="F9" s="23">
        <v>2006</v>
      </c>
      <c r="G9" s="23">
        <v>2007</v>
      </c>
      <c r="H9" s="23">
        <v>2008</v>
      </c>
      <c r="I9" s="23">
        <v>2009</v>
      </c>
      <c r="J9" s="23">
        <v>2010</v>
      </c>
      <c r="K9" s="23">
        <v>2011</v>
      </c>
      <c r="L9" s="23">
        <v>2012</v>
      </c>
      <c r="M9" s="23">
        <v>2013</v>
      </c>
      <c r="N9" s="23">
        <v>2014</v>
      </c>
      <c r="O9" s="23">
        <v>2015</v>
      </c>
      <c r="P9" s="23">
        <v>2016</v>
      </c>
      <c r="Q9" s="24" t="s">
        <v>123</v>
      </c>
      <c r="S9" s="76"/>
      <c r="T9" s="31"/>
    </row>
    <row r="10" spans="2:20" ht="12" customHeight="1" x14ac:dyDescent="0.2">
      <c r="B10" s="76"/>
      <c r="C10" s="78" t="s">
        <v>87</v>
      </c>
      <c r="D10" s="85">
        <v>1.39106220502103</v>
      </c>
      <c r="E10" s="84">
        <v>1.80312658737474</v>
      </c>
      <c r="F10" s="84">
        <v>2.4510804873448602</v>
      </c>
      <c r="G10" s="84">
        <v>3.08271080558207</v>
      </c>
      <c r="H10" s="84">
        <v>3.9121677422310901</v>
      </c>
      <c r="I10" s="84">
        <v>4.6468801975141698</v>
      </c>
      <c r="J10" s="84">
        <v>5.2219428846525204</v>
      </c>
      <c r="K10" s="84">
        <v>3.94595756227841</v>
      </c>
      <c r="L10" s="84">
        <v>5.5642263968259398</v>
      </c>
      <c r="M10" s="84">
        <v>5.9364413223138701</v>
      </c>
      <c r="N10" s="84">
        <v>6.5177944086556696</v>
      </c>
      <c r="O10" s="84">
        <v>6.5752136603683704</v>
      </c>
      <c r="P10" s="84">
        <v>7.1311776611266504</v>
      </c>
      <c r="Q10" s="85">
        <v>10</v>
      </c>
      <c r="S10" s="76"/>
      <c r="T10" s="32"/>
    </row>
    <row r="11" spans="2:20" ht="12" customHeight="1" x14ac:dyDescent="0.2">
      <c r="B11" s="76"/>
      <c r="C11" s="79" t="s">
        <v>88</v>
      </c>
      <c r="D11" s="89">
        <v>0.52945940843584105</v>
      </c>
      <c r="E11" s="88">
        <v>0.60433375107326204</v>
      </c>
      <c r="F11" s="88">
        <v>0.55656009307465903</v>
      </c>
      <c r="G11" s="88">
        <v>0.58487337002669804</v>
      </c>
      <c r="H11" s="88">
        <v>0.61911329861578202</v>
      </c>
      <c r="I11" s="88">
        <v>2.11935583462592</v>
      </c>
      <c r="J11" s="88">
        <v>4.7054593625994796</v>
      </c>
      <c r="K11" s="88">
        <v>4.66423604134327</v>
      </c>
      <c r="L11" s="88">
        <v>4.8029593048167198</v>
      </c>
      <c r="M11" s="88">
        <v>4.9691311863127696</v>
      </c>
      <c r="N11" s="88">
        <v>5.7058939934914896</v>
      </c>
      <c r="O11" s="88">
        <v>3.8068901993183402</v>
      </c>
      <c r="P11" s="88">
        <v>5.8938225922705598</v>
      </c>
      <c r="Q11" s="89">
        <v>10</v>
      </c>
      <c r="S11" s="76"/>
      <c r="T11" s="32"/>
    </row>
    <row r="12" spans="2:20" ht="12" customHeight="1" x14ac:dyDescent="0.2">
      <c r="B12" s="76"/>
      <c r="C12" s="80" t="s">
        <v>89</v>
      </c>
      <c r="D12" s="89">
        <v>0.87619037866553495</v>
      </c>
      <c r="E12" s="88">
        <v>0.79746315252034305</v>
      </c>
      <c r="F12" s="88">
        <v>0.97137955045650204</v>
      </c>
      <c r="G12" s="88">
        <v>0.87558156135334297</v>
      </c>
      <c r="H12" s="88">
        <v>0.87067248853057</v>
      </c>
      <c r="I12" s="88">
        <v>1.0101725807018</v>
      </c>
      <c r="J12" s="88">
        <v>1.4249197735671599</v>
      </c>
      <c r="K12" s="88">
        <v>0.82486767048448195</v>
      </c>
      <c r="L12" s="88">
        <v>0.59931575607016996</v>
      </c>
      <c r="M12" s="88">
        <v>6.0109377902766301</v>
      </c>
      <c r="N12" s="88">
        <v>5.7751811464911196</v>
      </c>
      <c r="O12" s="88">
        <v>6.53939357353656</v>
      </c>
      <c r="P12" s="88">
        <v>7.2743347152051401</v>
      </c>
      <c r="Q12" s="91">
        <v>10</v>
      </c>
      <c r="S12" s="76"/>
      <c r="T12" s="32"/>
    </row>
    <row r="13" spans="2:20" ht="12" customHeight="1" x14ac:dyDescent="0.2">
      <c r="B13" s="76"/>
      <c r="C13" s="80" t="s">
        <v>90</v>
      </c>
      <c r="D13" s="89">
        <v>1.5696850978016199</v>
      </c>
      <c r="E13" s="88">
        <v>0.94260047082476595</v>
      </c>
      <c r="F13" s="88">
        <v>1.20101184454161</v>
      </c>
      <c r="G13" s="88">
        <v>1.4020379327008701</v>
      </c>
      <c r="H13" s="88">
        <v>2.6564735660444398</v>
      </c>
      <c r="I13" s="88">
        <v>4.1135857597700296</v>
      </c>
      <c r="J13" s="88">
        <v>5.1235025651128003</v>
      </c>
      <c r="K13" s="88">
        <v>1.1809866067480399</v>
      </c>
      <c r="L13" s="88">
        <v>6.1479818634916903</v>
      </c>
      <c r="M13" s="88">
        <v>6.34448454405711</v>
      </c>
      <c r="N13" s="88">
        <v>6.9013372567863804</v>
      </c>
      <c r="O13" s="88">
        <v>6.4525429218355796</v>
      </c>
      <c r="P13" s="88">
        <v>6.4180579451313999</v>
      </c>
      <c r="Q13" s="91">
        <v>10</v>
      </c>
      <c r="S13" s="76"/>
      <c r="T13" s="32"/>
    </row>
    <row r="14" spans="2:20" ht="12" customHeight="1" x14ac:dyDescent="0.2">
      <c r="B14" s="76"/>
      <c r="C14" s="80" t="s">
        <v>91</v>
      </c>
      <c r="D14" s="89">
        <v>0.44510226485785198</v>
      </c>
      <c r="E14" s="88">
        <v>0.44323155228780098</v>
      </c>
      <c r="F14" s="88">
        <v>0.52107210355678202</v>
      </c>
      <c r="G14" s="88">
        <v>0.53463522632173399</v>
      </c>
      <c r="H14" s="88">
        <v>0.54043574962138197</v>
      </c>
      <c r="I14" s="88">
        <v>0.69297445370969502</v>
      </c>
      <c r="J14" s="88">
        <v>1.1496442053173701</v>
      </c>
      <c r="K14" s="88">
        <v>3.6086952171289099</v>
      </c>
      <c r="L14" s="88">
        <v>6.40656758183645</v>
      </c>
      <c r="M14" s="88">
        <v>6.5787457835999898</v>
      </c>
      <c r="N14" s="88">
        <v>6.6754153304380202</v>
      </c>
      <c r="O14" s="88">
        <v>6.6590291764831804</v>
      </c>
      <c r="P14" s="88">
        <v>6.7552105414432004</v>
      </c>
      <c r="Q14" s="91">
        <v>10</v>
      </c>
      <c r="S14" s="76"/>
      <c r="T14" s="32"/>
    </row>
    <row r="15" spans="2:20" ht="12" customHeight="1" x14ac:dyDescent="0.2">
      <c r="B15" s="76"/>
      <c r="C15" s="80" t="s">
        <v>92</v>
      </c>
      <c r="D15" s="89">
        <v>2.21393546161883</v>
      </c>
      <c r="E15" s="88">
        <v>4.0316578100547797</v>
      </c>
      <c r="F15" s="88">
        <v>6.7768090849179501</v>
      </c>
      <c r="G15" s="88">
        <v>7.5276007942089898</v>
      </c>
      <c r="H15" s="88">
        <v>6.4350072578627904</v>
      </c>
      <c r="I15" s="88">
        <v>5.9409359677617202</v>
      </c>
      <c r="J15" s="88">
        <v>6.4416803213271097</v>
      </c>
      <c r="K15" s="88">
        <v>6.4943043007905104</v>
      </c>
      <c r="L15" s="88">
        <v>7.42808389518484</v>
      </c>
      <c r="M15" s="88">
        <v>6.9380985754121802</v>
      </c>
      <c r="N15" s="88">
        <v>7.1902047728341296</v>
      </c>
      <c r="O15" s="88">
        <v>6.5518587538970703</v>
      </c>
      <c r="P15" s="88">
        <v>6.9422367914211396</v>
      </c>
      <c r="Q15" s="91">
        <v>10</v>
      </c>
      <c r="S15" s="76"/>
      <c r="T15" s="32"/>
    </row>
    <row r="16" spans="2:20" ht="12" customHeight="1" x14ac:dyDescent="0.2">
      <c r="B16" s="76"/>
      <c r="C16" s="80" t="s">
        <v>93</v>
      </c>
      <c r="D16" s="89">
        <v>0.180724803961824</v>
      </c>
      <c r="E16" s="88">
        <v>0.211918288100301</v>
      </c>
      <c r="F16" s="88">
        <v>0.166069288286008</v>
      </c>
      <c r="G16" s="88">
        <v>0.15210655785678701</v>
      </c>
      <c r="H16" s="88">
        <v>0.16726419235008599</v>
      </c>
      <c r="I16" s="88">
        <v>0.39781592442228397</v>
      </c>
      <c r="J16" s="88">
        <v>0.394275964487594</v>
      </c>
      <c r="K16" s="88">
        <v>0.406568914236278</v>
      </c>
      <c r="L16" s="88">
        <v>0.41413214987117702</v>
      </c>
      <c r="M16" s="88">
        <v>0.414457413352249</v>
      </c>
      <c r="N16" s="88">
        <v>0.386024861034242</v>
      </c>
      <c r="O16" s="88">
        <v>0.38596072648549701</v>
      </c>
      <c r="P16" s="88">
        <v>0.40379159753599198</v>
      </c>
      <c r="Q16" s="91">
        <v>10</v>
      </c>
      <c r="S16" s="76"/>
      <c r="T16" s="32"/>
    </row>
    <row r="17" spans="2:20" ht="12" customHeight="1" x14ac:dyDescent="0.2">
      <c r="B17" s="76"/>
      <c r="C17" s="80" t="s">
        <v>94</v>
      </c>
      <c r="D17" s="89">
        <v>4.0163155556861799E-2</v>
      </c>
      <c r="E17" s="88">
        <v>7.0625222391130393E-2</v>
      </c>
      <c r="F17" s="88">
        <v>0.10117036056694299</v>
      </c>
      <c r="G17" s="88">
        <v>0.50541634774714195</v>
      </c>
      <c r="H17" s="88">
        <v>1.3056978481430099</v>
      </c>
      <c r="I17" s="88">
        <v>1.96351510765911</v>
      </c>
      <c r="J17" s="88">
        <v>2.5189714731884498</v>
      </c>
      <c r="K17" s="88">
        <v>5.25154093704856</v>
      </c>
      <c r="L17" s="88">
        <v>4.7510857329806804</v>
      </c>
      <c r="M17" s="88">
        <v>4.7883397134744303</v>
      </c>
      <c r="N17" s="88">
        <v>5.1474491434517704</v>
      </c>
      <c r="O17" s="88">
        <v>5.7348183081651101</v>
      </c>
      <c r="P17" s="88">
        <v>5.0475507033184002</v>
      </c>
      <c r="Q17" s="91">
        <v>10</v>
      </c>
      <c r="S17" s="76"/>
      <c r="T17" s="32"/>
    </row>
    <row r="18" spans="2:20" ht="12" customHeight="1" x14ac:dyDescent="0.2">
      <c r="B18" s="76"/>
      <c r="C18" s="80" t="s">
        <v>95</v>
      </c>
      <c r="D18" s="89">
        <v>7.8113787813160099E-2</v>
      </c>
      <c r="E18" s="88">
        <v>5.3289430466245999E-2</v>
      </c>
      <c r="F18" s="88">
        <v>0.72842709055624699</v>
      </c>
      <c r="G18" s="88">
        <v>1.2617820741949299</v>
      </c>
      <c r="H18" s="88">
        <v>1.05451453745277</v>
      </c>
      <c r="I18" s="88">
        <v>1.0950157306761099</v>
      </c>
      <c r="J18" s="88">
        <v>1.91073034212654</v>
      </c>
      <c r="K18" s="88">
        <v>0.59131540863457899</v>
      </c>
      <c r="L18" s="88">
        <v>0.89359646425750905</v>
      </c>
      <c r="M18" s="88">
        <v>0.96260433937810397</v>
      </c>
      <c r="N18" s="88">
        <v>1.30060029045922</v>
      </c>
      <c r="O18" s="88">
        <v>1.4294095916169101</v>
      </c>
      <c r="P18" s="88">
        <v>1.37860204488671</v>
      </c>
      <c r="Q18" s="91">
        <v>10</v>
      </c>
      <c r="S18" s="76"/>
      <c r="T18" s="32"/>
    </row>
    <row r="19" spans="2:20" ht="12" customHeight="1" x14ac:dyDescent="0.2">
      <c r="B19" s="76"/>
      <c r="C19" s="80" t="s">
        <v>96</v>
      </c>
      <c r="D19" s="89">
        <v>1.0339510530945699</v>
      </c>
      <c r="E19" s="88">
        <v>1.26556777172583</v>
      </c>
      <c r="F19" s="88">
        <v>0.83678415368505299</v>
      </c>
      <c r="G19" s="88">
        <v>1.37466342371634</v>
      </c>
      <c r="H19" s="88">
        <v>2.1642249353710499</v>
      </c>
      <c r="I19" s="88">
        <v>3.7095764763839498</v>
      </c>
      <c r="J19" s="88">
        <v>5.0170249430777698</v>
      </c>
      <c r="K19" s="88">
        <v>0.649707604048956</v>
      </c>
      <c r="L19" s="88">
        <v>0.74404990661498305</v>
      </c>
      <c r="M19" s="88">
        <v>0.83313558819587097</v>
      </c>
      <c r="N19" s="88">
        <v>0.79270268146322298</v>
      </c>
      <c r="O19" s="88">
        <v>1.23338814377283</v>
      </c>
      <c r="P19" s="88">
        <v>5.2777215174032097</v>
      </c>
      <c r="Q19" s="91">
        <v>10</v>
      </c>
      <c r="S19" s="76"/>
      <c r="T19" s="32"/>
    </row>
    <row r="20" spans="2:20" ht="12" customHeight="1" x14ac:dyDescent="0.2">
      <c r="B20" s="76"/>
      <c r="C20" s="80" t="s">
        <v>1</v>
      </c>
      <c r="D20" s="89">
        <v>1.47543342866848</v>
      </c>
      <c r="E20" s="88">
        <v>2.0575115439243699</v>
      </c>
      <c r="F20" s="88">
        <v>2.3298972655315899</v>
      </c>
      <c r="G20" s="88">
        <v>3.9692638899001098</v>
      </c>
      <c r="H20" s="88">
        <v>6.1689491069792304</v>
      </c>
      <c r="I20" s="88">
        <v>6.5727203874100599</v>
      </c>
      <c r="J20" s="88">
        <v>6.5014504017497696</v>
      </c>
      <c r="K20" s="88">
        <v>0.97788609628924394</v>
      </c>
      <c r="L20" s="88">
        <v>7.5535001808480997</v>
      </c>
      <c r="M20" s="88">
        <v>7.74172461493262</v>
      </c>
      <c r="N20" s="88">
        <v>8.3984643160372894</v>
      </c>
      <c r="O20" s="88">
        <v>8.5381573668502995</v>
      </c>
      <c r="P20" s="88">
        <v>8.9002998259566404</v>
      </c>
      <c r="Q20" s="91">
        <v>10</v>
      </c>
      <c r="S20" s="76"/>
      <c r="T20" s="32"/>
    </row>
    <row r="21" spans="2:20" ht="12" customHeight="1" x14ac:dyDescent="0.2">
      <c r="B21" s="76"/>
      <c r="C21" s="80" t="s">
        <v>97</v>
      </c>
      <c r="D21" s="89">
        <v>1.00666538797871</v>
      </c>
      <c r="E21" s="88">
        <v>1.03693521648007</v>
      </c>
      <c r="F21" s="88">
        <v>1.0165155193137201</v>
      </c>
      <c r="G21" s="88">
        <v>1.14397680356278</v>
      </c>
      <c r="H21" s="88">
        <v>1.08977811602077</v>
      </c>
      <c r="I21" s="88">
        <v>1.30285622892957</v>
      </c>
      <c r="J21" s="88">
        <v>1.1302083775592899</v>
      </c>
      <c r="K21" s="88">
        <v>1.0353427302815299</v>
      </c>
      <c r="L21" s="88">
        <v>1.0541845056207</v>
      </c>
      <c r="M21" s="88">
        <v>4.3585819034343602</v>
      </c>
      <c r="N21" s="88">
        <v>4.22616515867474</v>
      </c>
      <c r="O21" s="88">
        <v>3.58171564419529</v>
      </c>
      <c r="P21" s="88">
        <v>1.25577367273305</v>
      </c>
      <c r="Q21" s="91">
        <v>10</v>
      </c>
      <c r="S21" s="76"/>
      <c r="T21" s="32"/>
    </row>
    <row r="22" spans="2:20" ht="12" customHeight="1" x14ac:dyDescent="0.2">
      <c r="B22" s="76"/>
      <c r="C22" s="80" t="s">
        <v>98</v>
      </c>
      <c r="D22" s="89">
        <v>1.2131596263840301</v>
      </c>
      <c r="E22" s="88">
        <v>1.0482235392086201</v>
      </c>
      <c r="F22" s="88">
        <v>0.99482905886895401</v>
      </c>
      <c r="G22" s="88">
        <v>0.95995063844407602</v>
      </c>
      <c r="H22" s="88">
        <v>2.5778736519320602</v>
      </c>
      <c r="I22" s="88">
        <v>3.9314080477012201</v>
      </c>
      <c r="J22" s="88">
        <v>4.8439408333713097</v>
      </c>
      <c r="K22" s="88">
        <v>4.9782259704084897</v>
      </c>
      <c r="L22" s="88">
        <v>6.0373003164663697</v>
      </c>
      <c r="M22" s="88">
        <v>5.3919370931740298</v>
      </c>
      <c r="N22" s="88">
        <v>4.9918777052077701</v>
      </c>
      <c r="O22" s="88">
        <v>6.4157636321298801</v>
      </c>
      <c r="P22" s="88">
        <v>7.2386988335745999</v>
      </c>
      <c r="Q22" s="91">
        <v>10</v>
      </c>
      <c r="S22" s="76"/>
      <c r="T22" s="32"/>
    </row>
    <row r="23" spans="2:20" ht="12" customHeight="1" x14ac:dyDescent="0.2">
      <c r="B23" s="76"/>
      <c r="C23" s="80" t="s">
        <v>99</v>
      </c>
      <c r="D23" s="89">
        <v>0</v>
      </c>
      <c r="E23" s="88">
        <v>0</v>
      </c>
      <c r="F23" s="88">
        <v>0</v>
      </c>
      <c r="G23" s="88">
        <v>0</v>
      </c>
      <c r="H23" s="88">
        <v>1.92076830732293</v>
      </c>
      <c r="I23" s="88">
        <v>2.0355328306527301</v>
      </c>
      <c r="J23" s="88">
        <v>1.9939136499080701</v>
      </c>
      <c r="K23" s="88">
        <v>0</v>
      </c>
      <c r="L23" s="88">
        <v>0</v>
      </c>
      <c r="M23" s="88">
        <v>1.1233110215122899</v>
      </c>
      <c r="N23" s="88">
        <v>2.6522968039767498</v>
      </c>
      <c r="O23" s="88">
        <v>2.4970289471822298</v>
      </c>
      <c r="P23" s="88">
        <v>2.6530931122863901</v>
      </c>
      <c r="Q23" s="91">
        <v>10</v>
      </c>
      <c r="S23" s="76"/>
      <c r="T23" s="32"/>
    </row>
    <row r="24" spans="2:20" ht="12" customHeight="1" x14ac:dyDescent="0.2">
      <c r="B24" s="76"/>
      <c r="C24" s="80" t="s">
        <v>100</v>
      </c>
      <c r="D24" s="89">
        <v>2.1389087846820498</v>
      </c>
      <c r="E24" s="88">
        <v>2.3892848949454399</v>
      </c>
      <c r="F24" s="88">
        <v>2.1653064598049401</v>
      </c>
      <c r="G24" s="88">
        <v>1.66592425439462</v>
      </c>
      <c r="H24" s="88">
        <v>1.6878799437331899</v>
      </c>
      <c r="I24" s="88">
        <v>1.88809917540258</v>
      </c>
      <c r="J24" s="88">
        <v>3.97751734128085</v>
      </c>
      <c r="K24" s="88">
        <v>4.0900528774458103</v>
      </c>
      <c r="L24" s="88">
        <v>3.9949210650362099</v>
      </c>
      <c r="M24" s="88">
        <v>4.02908168740802</v>
      </c>
      <c r="N24" s="88">
        <v>4.0752943446244299</v>
      </c>
      <c r="O24" s="88">
        <v>3.9249463682815402</v>
      </c>
      <c r="P24" s="88">
        <v>2.7574627454737199</v>
      </c>
      <c r="Q24" s="91">
        <v>10</v>
      </c>
      <c r="S24" s="76"/>
      <c r="T24" s="32"/>
    </row>
    <row r="25" spans="2:20" ht="12" customHeight="1" x14ac:dyDescent="0.2">
      <c r="B25" s="76"/>
      <c r="C25" s="80" t="s">
        <v>101</v>
      </c>
      <c r="D25" s="89">
        <v>0.41031768980820699</v>
      </c>
      <c r="E25" s="88">
        <v>0.62050839908334599</v>
      </c>
      <c r="F25" s="88">
        <v>1.8722811832687101</v>
      </c>
      <c r="G25" s="88">
        <v>3.7964095151463702</v>
      </c>
      <c r="H25" s="88">
        <v>4.2928201891272604</v>
      </c>
      <c r="I25" s="88">
        <v>4.45162306405705</v>
      </c>
      <c r="J25" s="88">
        <v>3.7680044895940799</v>
      </c>
      <c r="K25" s="88">
        <v>3.8004935337719798</v>
      </c>
      <c r="L25" s="88">
        <v>4.9454820231658401</v>
      </c>
      <c r="M25" s="88">
        <v>4.8087710177296303</v>
      </c>
      <c r="N25" s="88">
        <v>4.3338495510337003</v>
      </c>
      <c r="O25" s="88">
        <v>4.5646392876863002</v>
      </c>
      <c r="P25" s="88">
        <v>3.6344071442438102</v>
      </c>
      <c r="Q25" s="91">
        <v>10</v>
      </c>
      <c r="S25" s="76"/>
      <c r="T25" s="32"/>
    </row>
    <row r="26" spans="2:20" ht="12" customHeight="1" x14ac:dyDescent="0.2">
      <c r="B26" s="76"/>
      <c r="C26" s="80" t="s">
        <v>2</v>
      </c>
      <c r="D26" s="89">
        <v>0.12596081772144799</v>
      </c>
      <c r="E26" s="88">
        <v>0.14487973495355599</v>
      </c>
      <c r="F26" s="88">
        <v>0.17303985956347701</v>
      </c>
      <c r="G26" s="88">
        <v>2.1844768323546599</v>
      </c>
      <c r="H26" s="88">
        <v>2.1565081575761398</v>
      </c>
      <c r="I26" s="88">
        <v>2.2171399322501402</v>
      </c>
      <c r="J26" s="88">
        <v>2.0782296871700798</v>
      </c>
      <c r="K26" s="88">
        <v>2.3352109562962098</v>
      </c>
      <c r="L26" s="88">
        <v>2.7959267268786698</v>
      </c>
      <c r="M26" s="88">
        <v>3.9850114880132002</v>
      </c>
      <c r="N26" s="88">
        <v>5.4026878100886799</v>
      </c>
      <c r="O26" s="88">
        <v>6.4874815041040303</v>
      </c>
      <c r="P26" s="88">
        <v>5.924597278777</v>
      </c>
      <c r="Q26" s="91">
        <v>10</v>
      </c>
      <c r="S26" s="76"/>
      <c r="T26" s="32"/>
    </row>
    <row r="27" spans="2:20" ht="12" customHeight="1" x14ac:dyDescent="0.2">
      <c r="B27" s="76"/>
      <c r="C27" s="80" t="s">
        <v>102</v>
      </c>
      <c r="D27" s="89">
        <v>0.91697184467411796</v>
      </c>
      <c r="E27" s="88">
        <v>0.91409865604205498</v>
      </c>
      <c r="F27" s="88">
        <v>1.1237542296710601</v>
      </c>
      <c r="G27" s="88">
        <v>1.5403849322297301</v>
      </c>
      <c r="H27" s="88">
        <v>5.0682103436774</v>
      </c>
      <c r="I27" s="88">
        <v>5.7349531303407302</v>
      </c>
      <c r="J27" s="88">
        <v>6.0249697394549599</v>
      </c>
      <c r="K27" s="88">
        <v>6.0396606777158901</v>
      </c>
      <c r="L27" s="88">
        <v>5.8747687064388998</v>
      </c>
      <c r="M27" s="88">
        <v>6.1929997849155001</v>
      </c>
      <c r="N27" s="88">
        <v>6.8721454783035902</v>
      </c>
      <c r="O27" s="88">
        <v>6.9863284647017503</v>
      </c>
      <c r="P27" s="88">
        <v>7.4367487390723097</v>
      </c>
      <c r="Q27" s="91">
        <v>10</v>
      </c>
      <c r="S27" s="76"/>
      <c r="T27" s="32"/>
    </row>
    <row r="28" spans="2:20" ht="12" customHeight="1" x14ac:dyDescent="0.2">
      <c r="B28" s="76"/>
      <c r="C28" s="80" t="s">
        <v>103</v>
      </c>
      <c r="D28" s="89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1.9957300405662901</v>
      </c>
      <c r="L28" s="88">
        <v>3.16491661847432</v>
      </c>
      <c r="M28" s="88">
        <v>3.3865225726829902</v>
      </c>
      <c r="N28" s="88">
        <v>4.6287996655610399</v>
      </c>
      <c r="O28" s="88">
        <v>4.6713841986862601</v>
      </c>
      <c r="P28" s="88">
        <v>5.4102249996123399</v>
      </c>
      <c r="Q28" s="91">
        <v>10</v>
      </c>
      <c r="S28" s="76"/>
      <c r="T28" s="32"/>
    </row>
    <row r="29" spans="2:20" ht="12" customHeight="1" x14ac:dyDescent="0.2">
      <c r="B29" s="76"/>
      <c r="C29" s="80" t="s">
        <v>104</v>
      </c>
      <c r="D29" s="89">
        <v>0.46422430062411102</v>
      </c>
      <c r="E29" s="88">
        <v>0.44973230521820501</v>
      </c>
      <c r="F29" s="88">
        <v>0.80319718511189397</v>
      </c>
      <c r="G29" s="88">
        <v>3.1366199353337501</v>
      </c>
      <c r="H29" s="88">
        <v>2.93595552675519</v>
      </c>
      <c r="I29" s="88">
        <v>4.4896254394871402</v>
      </c>
      <c r="J29" s="88">
        <v>3.32015261344046</v>
      </c>
      <c r="K29" s="88">
        <v>4.8037336283931804</v>
      </c>
      <c r="L29" s="88">
        <v>4.9348323646587797</v>
      </c>
      <c r="M29" s="88">
        <v>5.06821788812434</v>
      </c>
      <c r="N29" s="88">
        <v>6.2394238619758102</v>
      </c>
      <c r="O29" s="88">
        <v>5.2712713595077396</v>
      </c>
      <c r="P29" s="88">
        <v>4.6303482679882704</v>
      </c>
      <c r="Q29" s="91">
        <v>10</v>
      </c>
      <c r="S29" s="76"/>
      <c r="T29" s="32"/>
    </row>
    <row r="30" spans="2:20" ht="12" customHeight="1" x14ac:dyDescent="0.2">
      <c r="B30" s="76"/>
      <c r="C30" s="80" t="s">
        <v>105</v>
      </c>
      <c r="D30" s="89">
        <v>4.5333647453577797</v>
      </c>
      <c r="E30" s="88">
        <v>4.7941574789464703</v>
      </c>
      <c r="F30" s="88">
        <v>7.5385914095020397</v>
      </c>
      <c r="G30" s="88">
        <v>8.1783584894275396</v>
      </c>
      <c r="H30" s="88">
        <v>9.5377444757224996</v>
      </c>
      <c r="I30" s="88">
        <v>11.107891116009901</v>
      </c>
      <c r="J30" s="88">
        <v>10.7226990205146</v>
      </c>
      <c r="K30" s="88">
        <v>9.9490848494590498</v>
      </c>
      <c r="L30" s="88">
        <v>9.8926550255703898</v>
      </c>
      <c r="M30" s="88">
        <v>9.5205887703286702</v>
      </c>
      <c r="N30" s="88">
        <v>10.8741946122194</v>
      </c>
      <c r="O30" s="88">
        <v>11.387389915261799</v>
      </c>
      <c r="P30" s="88">
        <v>10.5756908645336</v>
      </c>
      <c r="Q30" s="91">
        <v>10</v>
      </c>
      <c r="S30" s="76"/>
      <c r="T30" s="32"/>
    </row>
    <row r="31" spans="2:20" ht="12" customHeight="1" x14ac:dyDescent="0.2">
      <c r="B31" s="76"/>
      <c r="C31" s="80" t="s">
        <v>106</v>
      </c>
      <c r="D31" s="89">
        <v>1.43982715756788</v>
      </c>
      <c r="E31" s="88">
        <v>1.6201047934660699</v>
      </c>
      <c r="F31" s="88">
        <v>1.7139863143546099</v>
      </c>
      <c r="G31" s="88">
        <v>1.6480796203928101</v>
      </c>
      <c r="H31" s="88">
        <v>4.0446065195146002</v>
      </c>
      <c r="I31" s="88">
        <v>5.3361494445266304</v>
      </c>
      <c r="J31" s="88">
        <v>6.5713666356154601</v>
      </c>
      <c r="K31" s="88">
        <v>6.8462882678300696</v>
      </c>
      <c r="L31" s="88">
        <v>6.4622614829640099</v>
      </c>
      <c r="M31" s="88">
        <v>6.5902781032809301</v>
      </c>
      <c r="N31" s="88">
        <v>6.2471077877794103</v>
      </c>
      <c r="O31" s="88">
        <v>5.62355769193905</v>
      </c>
      <c r="P31" s="88">
        <v>3.9245590011850502</v>
      </c>
      <c r="Q31" s="91">
        <v>10</v>
      </c>
      <c r="S31" s="76"/>
      <c r="T31" s="32"/>
    </row>
    <row r="32" spans="2:20" ht="12" customHeight="1" x14ac:dyDescent="0.2">
      <c r="B32" s="76"/>
      <c r="C32" s="80" t="s">
        <v>3</v>
      </c>
      <c r="D32" s="89">
        <v>0.42457177654268502</v>
      </c>
      <c r="E32" s="88">
        <v>0.45137431401821898</v>
      </c>
      <c r="F32" s="88">
        <v>1.6319874414611499</v>
      </c>
      <c r="G32" s="88">
        <v>2.4325482118279802</v>
      </c>
      <c r="H32" s="88">
        <v>2.5149655279819498</v>
      </c>
      <c r="I32" s="88">
        <v>3.88519739991533</v>
      </c>
      <c r="J32" s="88">
        <v>5.5493165335462598</v>
      </c>
      <c r="K32" s="88">
        <v>0.69478279746661198</v>
      </c>
      <c r="L32" s="88">
        <v>0.80688095739117605</v>
      </c>
      <c r="M32" s="88">
        <v>0.92442201491228804</v>
      </c>
      <c r="N32" s="88">
        <v>3.6604318188619702</v>
      </c>
      <c r="O32" s="88">
        <v>7.3821151153762798</v>
      </c>
      <c r="P32" s="88">
        <v>7.5081170629002703</v>
      </c>
      <c r="Q32" s="91">
        <v>10</v>
      </c>
      <c r="S32" s="76"/>
      <c r="T32" s="32"/>
    </row>
    <row r="33" spans="1:20" ht="12" customHeight="1" x14ac:dyDescent="0.2">
      <c r="B33" s="76"/>
      <c r="C33" s="80" t="s">
        <v>107</v>
      </c>
      <c r="D33" s="89">
        <v>1.60342151303638</v>
      </c>
      <c r="E33" s="88">
        <v>1.6475840267233399</v>
      </c>
      <c r="F33" s="88">
        <v>1.3533860857623099</v>
      </c>
      <c r="G33" s="88">
        <v>2.4346034937909899</v>
      </c>
      <c r="H33" s="88">
        <v>3.4672795658431199</v>
      </c>
      <c r="I33" s="88">
        <v>4.5087987407454699</v>
      </c>
      <c r="J33" s="88">
        <v>3.8364402966002098</v>
      </c>
      <c r="K33" s="88">
        <v>3.0556583522416201</v>
      </c>
      <c r="L33" s="88">
        <v>4.92536791238732</v>
      </c>
      <c r="M33" s="88">
        <v>5.4447442217816802</v>
      </c>
      <c r="N33" s="88">
        <v>4.6754192046730498</v>
      </c>
      <c r="O33" s="88">
        <v>5.4882051516272599</v>
      </c>
      <c r="P33" s="88">
        <v>6.1690465349615504</v>
      </c>
      <c r="Q33" s="91">
        <v>10</v>
      </c>
      <c r="S33" s="76"/>
      <c r="T33" s="32"/>
    </row>
    <row r="34" spans="1:20" ht="12" customHeight="1" x14ac:dyDescent="0.2">
      <c r="B34" s="76"/>
      <c r="C34" s="80" t="s">
        <v>108</v>
      </c>
      <c r="D34" s="89">
        <v>0.85041702326228197</v>
      </c>
      <c r="E34" s="88">
        <v>0.83076516156837199</v>
      </c>
      <c r="F34" s="88">
        <v>1.05643883801502</v>
      </c>
      <c r="G34" s="88">
        <v>1.4725465805657401</v>
      </c>
      <c r="H34" s="88">
        <v>1.77331821893371</v>
      </c>
      <c r="I34" s="88">
        <v>2.2507874037769802</v>
      </c>
      <c r="J34" s="88">
        <v>3.1178763455082801</v>
      </c>
      <c r="K34" s="88">
        <v>2.4766741691010301</v>
      </c>
      <c r="L34" s="88">
        <v>3.25170130043993</v>
      </c>
      <c r="M34" s="88">
        <v>3.7693681631321199</v>
      </c>
      <c r="N34" s="88">
        <v>2.8756414008636</v>
      </c>
      <c r="O34" s="88">
        <v>2.2420481653815698</v>
      </c>
      <c r="P34" s="88">
        <v>1.60149329841952</v>
      </c>
      <c r="Q34" s="91">
        <v>10</v>
      </c>
      <c r="S34" s="76"/>
      <c r="T34" s="32"/>
    </row>
    <row r="35" spans="1:20" ht="12" customHeight="1" x14ac:dyDescent="0.2">
      <c r="B35" s="76"/>
      <c r="C35" s="48" t="s">
        <v>109</v>
      </c>
      <c r="D35" s="89">
        <v>1.4586190713943501</v>
      </c>
      <c r="E35" s="88">
        <v>1.63027501588432</v>
      </c>
      <c r="F35" s="88">
        <v>3.4904587071812401</v>
      </c>
      <c r="G35" s="88">
        <v>4.0328800560965803</v>
      </c>
      <c r="H35" s="88">
        <v>4.3467065276437902</v>
      </c>
      <c r="I35" s="88">
        <v>5.3176800904386496</v>
      </c>
      <c r="J35" s="88">
        <v>5.2673828670316496</v>
      </c>
      <c r="K35" s="88">
        <v>5.5301248672836296</v>
      </c>
      <c r="L35" s="88">
        <v>5.3691254424894401</v>
      </c>
      <c r="M35" s="88">
        <v>5.9835578930200102</v>
      </c>
      <c r="N35" s="88">
        <v>7.6043615281507799</v>
      </c>
      <c r="O35" s="88">
        <v>8.4976134736791291</v>
      </c>
      <c r="P35" s="88">
        <v>7.4990976958620799</v>
      </c>
      <c r="Q35" s="91">
        <v>10</v>
      </c>
      <c r="S35" s="76"/>
      <c r="T35" s="32"/>
    </row>
    <row r="36" spans="1:20" ht="12" customHeight="1" x14ac:dyDescent="0.2">
      <c r="B36" s="76"/>
      <c r="C36" s="80" t="s">
        <v>110</v>
      </c>
      <c r="D36" s="89">
        <v>1.00962301906997</v>
      </c>
      <c r="E36" s="88">
        <v>0.90956030939468602</v>
      </c>
      <c r="F36" s="88">
        <v>0.95649766701873196</v>
      </c>
      <c r="G36" s="88">
        <v>1.02536303565933</v>
      </c>
      <c r="H36" s="88">
        <v>2.9460671138929801</v>
      </c>
      <c r="I36" s="88">
        <v>4.5559382617574604</v>
      </c>
      <c r="J36" s="88">
        <v>4.4072173301431503</v>
      </c>
      <c r="K36" s="88">
        <v>1.0237379871838299</v>
      </c>
      <c r="L36" s="88">
        <v>1.0663716172006501</v>
      </c>
      <c r="M36" s="88">
        <v>10.172754066785499</v>
      </c>
      <c r="N36" s="88">
        <v>22.001398797578702</v>
      </c>
      <c r="O36" s="88">
        <v>21.9991851671879</v>
      </c>
      <c r="P36" s="88">
        <v>8.4344357932790608</v>
      </c>
      <c r="Q36" s="91">
        <v>10</v>
      </c>
      <c r="S36" s="76"/>
      <c r="T36" s="32"/>
    </row>
    <row r="37" spans="1:20" ht="12" customHeight="1" x14ac:dyDescent="0.2">
      <c r="B37" s="76"/>
      <c r="C37" s="80" t="s">
        <v>111</v>
      </c>
      <c r="D37" s="89">
        <v>6.2870303189445096</v>
      </c>
      <c r="E37" s="88">
        <v>6.1644835185317097</v>
      </c>
      <c r="F37" s="88">
        <v>7.0654127238597297</v>
      </c>
      <c r="G37" s="88">
        <v>7.96172624761373</v>
      </c>
      <c r="H37" s="88">
        <v>8.2601617074910099</v>
      </c>
      <c r="I37" s="88">
        <v>8.9104333588029707</v>
      </c>
      <c r="J37" s="88">
        <v>9.2411716881199908</v>
      </c>
      <c r="K37" s="88">
        <v>11.630624792664401</v>
      </c>
      <c r="L37" s="88">
        <v>14.7990884288371</v>
      </c>
      <c r="M37" s="88">
        <v>19.173398770096799</v>
      </c>
      <c r="N37" s="88">
        <v>21.094321009832601</v>
      </c>
      <c r="O37" s="88">
        <v>23.958825230246799</v>
      </c>
      <c r="P37" s="88">
        <v>30.288242874766802</v>
      </c>
      <c r="Q37" s="91">
        <v>10</v>
      </c>
      <c r="S37" s="76"/>
      <c r="T37" s="32"/>
    </row>
    <row r="38" spans="1:20" ht="12" customHeight="1" x14ac:dyDescent="0.2">
      <c r="B38" s="76"/>
      <c r="C38" s="81" t="s">
        <v>112</v>
      </c>
      <c r="D38" s="134">
        <v>0.34575044143204398</v>
      </c>
      <c r="E38" s="94">
        <v>0.47007461837890502</v>
      </c>
      <c r="F38" s="94">
        <v>0.72792413363229502</v>
      </c>
      <c r="G38" s="94">
        <v>1.13077561895054</v>
      </c>
      <c r="H38" s="94">
        <v>2.2966782372580599</v>
      </c>
      <c r="I38" s="94">
        <v>2.8535522468576402</v>
      </c>
      <c r="J38" s="94">
        <v>3.3044783256782102</v>
      </c>
      <c r="K38" s="94">
        <v>3.1889799546468902</v>
      </c>
      <c r="L38" s="94">
        <v>3.9557253629238298</v>
      </c>
      <c r="M38" s="94">
        <v>4.6903403011043601</v>
      </c>
      <c r="N38" s="94">
        <v>5.2700816762487301</v>
      </c>
      <c r="O38" s="94">
        <v>4.4467285059703201</v>
      </c>
      <c r="P38" s="94">
        <v>4.9394417172806602</v>
      </c>
      <c r="Q38" s="95">
        <v>10</v>
      </c>
      <c r="S38" s="76"/>
      <c r="T38" s="32"/>
    </row>
    <row r="39" spans="1:20" ht="12" customHeight="1" x14ac:dyDescent="0.2">
      <c r="B39" s="76"/>
      <c r="C39" s="80" t="s">
        <v>119</v>
      </c>
      <c r="D39" s="135">
        <v>3.0739018534558502</v>
      </c>
      <c r="E39" s="98">
        <v>3.0533822536462001</v>
      </c>
      <c r="F39" s="98">
        <v>3.2927363353989798</v>
      </c>
      <c r="G39" s="98">
        <v>3.7229168949887699</v>
      </c>
      <c r="H39" s="98">
        <v>5.2933425806892398</v>
      </c>
      <c r="I39" s="98">
        <v>5.5515222300982998</v>
      </c>
      <c r="J39" s="98">
        <v>5.3262110362833202</v>
      </c>
      <c r="K39" s="98">
        <v>2.6509842649356199</v>
      </c>
      <c r="L39" s="98">
        <v>3.0038181639675301</v>
      </c>
      <c r="M39" s="98">
        <v>3.3081133303353401</v>
      </c>
      <c r="N39" s="98">
        <v>6.6160987467290902</v>
      </c>
      <c r="O39" s="98">
        <v>8.8400120833254103</v>
      </c>
      <c r="P39" s="98">
        <v>17.010054701724101</v>
      </c>
      <c r="Q39" s="91">
        <v>10</v>
      </c>
      <c r="S39" s="76"/>
      <c r="T39" s="32"/>
    </row>
    <row r="40" spans="1:20" ht="12" customHeight="1" x14ac:dyDescent="0.2">
      <c r="B40" s="76"/>
      <c r="C40" s="81" t="s">
        <v>113</v>
      </c>
      <c r="D40" s="136">
        <v>0</v>
      </c>
      <c r="E40" s="99">
        <v>0</v>
      </c>
      <c r="F40" s="99">
        <v>0</v>
      </c>
      <c r="G40" s="99">
        <v>6.9969961336970296E-2</v>
      </c>
      <c r="H40" s="99">
        <v>0.106534534080477</v>
      </c>
      <c r="I40" s="99">
        <v>0.13386588719801301</v>
      </c>
      <c r="J40" s="99">
        <v>0.195814224096793</v>
      </c>
      <c r="K40" s="99">
        <v>0.87057065029014102</v>
      </c>
      <c r="L40" s="99">
        <v>1.3566102551368999</v>
      </c>
      <c r="M40" s="99">
        <v>2.10054353346356</v>
      </c>
      <c r="N40" s="99">
        <v>2.7376702950806302</v>
      </c>
      <c r="O40" s="99">
        <v>6.37277510043545</v>
      </c>
      <c r="P40" s="99">
        <v>7.1916632544681196</v>
      </c>
      <c r="Q40" s="95">
        <v>10</v>
      </c>
      <c r="S40" s="76"/>
      <c r="T40" s="32"/>
    </row>
    <row r="41" spans="1:20" ht="12" customHeight="1" x14ac:dyDescent="0.2">
      <c r="B41" s="76"/>
      <c r="C41" s="80" t="s">
        <v>120</v>
      </c>
      <c r="D41" s="89">
        <v>8.8771987506164704E-2</v>
      </c>
      <c r="E41" s="88">
        <v>8.5648770796325796E-2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114" t="s">
        <v>0</v>
      </c>
      <c r="S41" s="76"/>
      <c r="T41" s="33"/>
    </row>
    <row r="42" spans="1:20" ht="12" customHeight="1" x14ac:dyDescent="0.2">
      <c r="B42" s="76"/>
      <c r="C42" s="80" t="s">
        <v>114</v>
      </c>
      <c r="D42" s="137" t="s">
        <v>0</v>
      </c>
      <c r="E42" s="88">
        <v>0.44925111028800002</v>
      </c>
      <c r="F42" s="88">
        <v>0.45518813095085298</v>
      </c>
      <c r="G42" s="88">
        <v>0.99611233144156197</v>
      </c>
      <c r="H42" s="88">
        <v>0.88123517888622405</v>
      </c>
      <c r="I42" s="88">
        <v>0.69698946492837999</v>
      </c>
      <c r="J42" s="88">
        <v>0.78679953101122402</v>
      </c>
      <c r="K42" s="88">
        <v>0.61317730725691999</v>
      </c>
      <c r="L42" s="88">
        <v>0.735980896895852</v>
      </c>
      <c r="M42" s="88">
        <v>1.0966975984601299</v>
      </c>
      <c r="N42" s="88">
        <v>1.0707162745946299</v>
      </c>
      <c r="O42" s="88">
        <v>1.1879074695568299</v>
      </c>
      <c r="P42" s="88">
        <v>1.1023688246780601</v>
      </c>
      <c r="Q42" s="114" t="s">
        <v>0</v>
      </c>
      <c r="S42" s="76"/>
      <c r="T42" s="33"/>
    </row>
    <row r="43" spans="1:20" ht="24.75" customHeight="1" x14ac:dyDescent="0.2">
      <c r="B43" s="76"/>
      <c r="C43" s="82" t="s">
        <v>115</v>
      </c>
      <c r="D43" s="107">
        <v>0.18517227850988099</v>
      </c>
      <c r="E43" s="106">
        <v>0.22223295193008899</v>
      </c>
      <c r="F43" s="106">
        <v>0.25622888004304101</v>
      </c>
      <c r="G43" s="106">
        <v>0.25497076122478002</v>
      </c>
      <c r="H43" s="106">
        <v>0.25750829269247799</v>
      </c>
      <c r="I43" s="106">
        <v>0.21258919458334</v>
      </c>
      <c r="J43" s="106">
        <v>0.180922725065634</v>
      </c>
      <c r="K43" s="106">
        <v>0.16064641420293299</v>
      </c>
      <c r="L43" s="106">
        <v>0.17373659734847499</v>
      </c>
      <c r="M43" s="106">
        <v>0.16899519592687401</v>
      </c>
      <c r="N43" s="106">
        <v>0.196681488706342</v>
      </c>
      <c r="O43" s="106">
        <v>0.17169501024323899</v>
      </c>
      <c r="P43" s="106">
        <v>0.13351619469988199</v>
      </c>
      <c r="Q43" s="115" t="s">
        <v>0</v>
      </c>
      <c r="S43" s="76"/>
      <c r="T43" s="33"/>
    </row>
    <row r="44" spans="1:20" ht="12" customHeight="1" x14ac:dyDescent="0.2">
      <c r="C44" s="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S44" s="76"/>
      <c r="T44" s="76"/>
    </row>
    <row r="45" spans="1:20" ht="12" customHeight="1" x14ac:dyDescent="0.2">
      <c r="C45" s="15" t="s">
        <v>40</v>
      </c>
    </row>
    <row r="46" spans="1:20" ht="12" customHeight="1" x14ac:dyDescent="0.2"/>
    <row r="47" spans="1:20" ht="12" customHeight="1" x14ac:dyDescent="0.2">
      <c r="A47" s="12" t="s">
        <v>8</v>
      </c>
    </row>
    <row r="48" spans="1:20" ht="12" customHeight="1" x14ac:dyDescent="0.2">
      <c r="A48" s="7" t="s">
        <v>15</v>
      </c>
    </row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286"/>
  <sheetViews>
    <sheetView showGridLines="0" zoomScaleNormal="100" workbookViewId="0"/>
  </sheetViews>
  <sheetFormatPr defaultColWidth="9.140625" defaultRowHeight="12" x14ac:dyDescent="0.2"/>
  <cols>
    <col min="1" max="2" width="9" style="7" customWidth="1"/>
    <col min="3" max="3" width="32" style="7" customWidth="1"/>
    <col min="4" max="16384" width="9.140625" style="7"/>
  </cols>
  <sheetData>
    <row r="1" spans="3:30" ht="12" customHeight="1" x14ac:dyDescent="0.2">
      <c r="C1" s="128" t="s">
        <v>25</v>
      </c>
    </row>
    <row r="2" spans="3:30" ht="12" customHeight="1" x14ac:dyDescent="0.2">
      <c r="C2" s="128" t="s">
        <v>16</v>
      </c>
    </row>
    <row r="3" spans="3:30" ht="12" customHeight="1" x14ac:dyDescent="0.2">
      <c r="C3" s="14" t="s">
        <v>28</v>
      </c>
      <c r="D3" s="5"/>
      <c r="E3" s="5"/>
    </row>
    <row r="4" spans="3:30" ht="12" customHeight="1" x14ac:dyDescent="0.2">
      <c r="C4" s="14" t="s">
        <v>29</v>
      </c>
    </row>
    <row r="5" spans="3:30" ht="12" customHeight="1" x14ac:dyDescent="0.2"/>
    <row r="6" spans="3:30" ht="15" x14ac:dyDescent="0.25">
      <c r="C6" s="118" t="s">
        <v>79</v>
      </c>
    </row>
    <row r="7" spans="3:30" ht="12" customHeight="1" x14ac:dyDescent="0.2">
      <c r="C7" s="120" t="s">
        <v>54</v>
      </c>
      <c r="D7" s="16"/>
    </row>
    <row r="8" spans="3:30" ht="12" customHeight="1" x14ac:dyDescent="0.2">
      <c r="D8" s="16"/>
    </row>
    <row r="9" spans="3:30" ht="12" customHeight="1" x14ac:dyDescent="0.2">
      <c r="C9" s="16"/>
    </row>
    <row r="10" spans="3:30" s="3" customFormat="1" ht="12" customHeight="1" x14ac:dyDescent="0.2">
      <c r="D10" s="124">
        <v>1990</v>
      </c>
      <c r="E10" s="124">
        <v>1991</v>
      </c>
      <c r="F10" s="124">
        <v>1992</v>
      </c>
      <c r="G10" s="124">
        <v>1993</v>
      </c>
      <c r="H10" s="124">
        <v>1994</v>
      </c>
      <c r="I10" s="124">
        <v>1995</v>
      </c>
      <c r="J10" s="124">
        <v>1996</v>
      </c>
      <c r="K10" s="124">
        <v>1997</v>
      </c>
      <c r="L10" s="124">
        <v>1998</v>
      </c>
      <c r="M10" s="124">
        <v>1999</v>
      </c>
      <c r="N10" s="124">
        <v>2000</v>
      </c>
      <c r="O10" s="124">
        <v>2001</v>
      </c>
      <c r="P10" s="124">
        <v>2002</v>
      </c>
      <c r="Q10" s="124">
        <v>2003</v>
      </c>
      <c r="R10" s="124">
        <v>2004</v>
      </c>
      <c r="S10" s="124">
        <v>2005</v>
      </c>
      <c r="T10" s="124">
        <v>2006</v>
      </c>
      <c r="U10" s="124">
        <v>2007</v>
      </c>
      <c r="V10" s="124">
        <v>2008</v>
      </c>
      <c r="W10" s="124">
        <v>2009</v>
      </c>
      <c r="X10" s="124">
        <v>2010</v>
      </c>
      <c r="Y10" s="124">
        <v>2011</v>
      </c>
      <c r="Z10" s="124">
        <v>2012</v>
      </c>
      <c r="AA10" s="124">
        <v>2013</v>
      </c>
      <c r="AB10" s="124">
        <v>2014</v>
      </c>
      <c r="AC10" s="124">
        <v>2015</v>
      </c>
      <c r="AD10" s="124">
        <v>2016</v>
      </c>
    </row>
    <row r="11" spans="3:30" s="3" customFormat="1" ht="12" customHeight="1" x14ac:dyDescent="0.2">
      <c r="C11" s="3" t="s">
        <v>76</v>
      </c>
      <c r="D11" s="123">
        <v>0</v>
      </c>
      <c r="E11" s="123">
        <v>0</v>
      </c>
      <c r="F11" s="123">
        <v>2.2466000000000001E-3</v>
      </c>
      <c r="G11" s="123">
        <v>1.8259600000000001E-2</v>
      </c>
      <c r="H11" s="123">
        <v>2.4856E-2</v>
      </c>
      <c r="I11" s="123">
        <v>2.4521399999999999E-2</v>
      </c>
      <c r="J11" s="123">
        <v>3.8909199999999998E-2</v>
      </c>
      <c r="K11" s="123">
        <v>5.3822799999999997E-2</v>
      </c>
      <c r="L11" s="123">
        <v>6.3167699999999993E-2</v>
      </c>
      <c r="M11" s="123">
        <v>5.8650599999999997E-2</v>
      </c>
      <c r="N11" s="123">
        <v>5.9702199999999997E-2</v>
      </c>
      <c r="O11" s="123">
        <v>7.06484E-2</v>
      </c>
      <c r="P11" s="123">
        <v>0.1597237</v>
      </c>
      <c r="Q11" s="123">
        <v>0.26330629999999999</v>
      </c>
      <c r="R11" s="123">
        <v>0.31120189999999998</v>
      </c>
      <c r="S11" s="123">
        <v>0.38216099999999997</v>
      </c>
      <c r="T11" s="123">
        <v>0.62837880000000002</v>
      </c>
      <c r="U11" s="123">
        <v>0.88709629999999995</v>
      </c>
      <c r="V11" s="123">
        <v>1.3159339999999999</v>
      </c>
      <c r="W11" s="123">
        <v>1.5761333</v>
      </c>
      <c r="X11" s="123">
        <v>1.8696014000000001</v>
      </c>
      <c r="Y11" s="123">
        <v>1.6462081</v>
      </c>
      <c r="Z11" s="123">
        <v>1.9582226</v>
      </c>
      <c r="AA11" s="123">
        <v>2.5724287000000001</v>
      </c>
      <c r="AB11" s="123">
        <v>2.2846487999999998</v>
      </c>
      <c r="AC11" s="123">
        <v>2.192825</v>
      </c>
      <c r="AD11" s="123">
        <v>2.2553952000000002</v>
      </c>
    </row>
    <row r="12" spans="3:30" s="3" customFormat="1" ht="12" customHeight="1" x14ac:dyDescent="0.2">
      <c r="C12" s="3" t="s">
        <v>77</v>
      </c>
      <c r="D12" s="123">
        <v>6.2617999999999997E-3</v>
      </c>
      <c r="E12" s="123">
        <v>6.9549E-3</v>
      </c>
      <c r="F12" s="123">
        <v>1.57501E-2</v>
      </c>
      <c r="G12" s="123">
        <v>2.4999400000000001E-2</v>
      </c>
      <c r="H12" s="123">
        <v>9.5671699999999998E-2</v>
      </c>
      <c r="I12" s="123">
        <v>0.18835589999999999</v>
      </c>
      <c r="J12" s="123">
        <v>0.26961590000000002</v>
      </c>
      <c r="K12" s="123">
        <v>0.339619</v>
      </c>
      <c r="L12" s="123">
        <v>0.31167990000000001</v>
      </c>
      <c r="M12" s="123">
        <v>0.37078460000000002</v>
      </c>
      <c r="N12" s="123">
        <v>0.63588339999999999</v>
      </c>
      <c r="O12" s="123">
        <v>0.79106609999999999</v>
      </c>
      <c r="P12" s="123">
        <v>0.99906779999999995</v>
      </c>
      <c r="Q12" s="123">
        <v>1.1853205</v>
      </c>
      <c r="R12" s="123">
        <v>1.7745989</v>
      </c>
      <c r="S12" s="123">
        <v>2.5035010999999998</v>
      </c>
      <c r="T12" s="123">
        <v>3.6460167000000001</v>
      </c>
      <c r="U12" s="123">
        <v>5.1219134000000004</v>
      </c>
      <c r="V12" s="123">
        <v>6.3821842999999996</v>
      </c>
      <c r="W12" s="123">
        <v>7.8295921999999996</v>
      </c>
      <c r="X12" s="123">
        <v>8.8845621000000001</v>
      </c>
      <c r="Y12" s="123">
        <v>8.3936083000000004</v>
      </c>
      <c r="Z12" s="123">
        <v>8.9108281999999992</v>
      </c>
      <c r="AA12" s="123">
        <v>9.7069849999999995</v>
      </c>
      <c r="AB12" s="123">
        <v>11.383689499999999</v>
      </c>
      <c r="AC12" s="123">
        <v>10.9905823</v>
      </c>
      <c r="AD12" s="123">
        <v>10.768575200000001</v>
      </c>
    </row>
    <row r="13" spans="3:30" s="3" customFormat="1" ht="12" customHeight="1" x14ac:dyDescent="0.2">
      <c r="C13" s="3" t="s">
        <v>78</v>
      </c>
      <c r="D13" s="123">
        <v>0</v>
      </c>
      <c r="E13" s="123">
        <v>0</v>
      </c>
      <c r="F13" s="123">
        <v>1.7925E-3</v>
      </c>
      <c r="G13" s="123">
        <v>4.4454000000000004E-3</v>
      </c>
      <c r="H13" s="123">
        <v>1.5535E-2</v>
      </c>
      <c r="I13" s="123">
        <v>1.04204E-2</v>
      </c>
      <c r="J13" s="123">
        <v>5.9271999999999997E-3</v>
      </c>
      <c r="K13" s="123">
        <v>9.3209999999999994E-3</v>
      </c>
      <c r="L13" s="123">
        <v>1.02053E-2</v>
      </c>
      <c r="M13" s="123">
        <v>1.32167E-2</v>
      </c>
      <c r="N13" s="123">
        <v>1.5535E-2</v>
      </c>
      <c r="O13" s="123">
        <v>2.6385599999999999E-2</v>
      </c>
      <c r="P13" s="123">
        <v>3.0137899999999999E-2</v>
      </c>
      <c r="Q13" s="123">
        <v>5.0763599999999999E-2</v>
      </c>
      <c r="R13" s="123">
        <v>0.1090079</v>
      </c>
      <c r="S13" s="123">
        <v>0.39446949999999997</v>
      </c>
      <c r="T13" s="123">
        <v>1.0722735000000001</v>
      </c>
      <c r="U13" s="123">
        <v>1.1287731000000001</v>
      </c>
      <c r="V13" s="123">
        <v>0.82423930000000001</v>
      </c>
      <c r="W13" s="123">
        <v>0.94663120000000001</v>
      </c>
      <c r="X13" s="123">
        <v>0.82306820000000003</v>
      </c>
      <c r="Y13" s="123">
        <v>0.32683250000000003</v>
      </c>
      <c r="Z13" s="123">
        <v>0.32501609999999997</v>
      </c>
      <c r="AA13" s="123">
        <v>0.38682149999999998</v>
      </c>
      <c r="AB13" s="123">
        <v>0.33701389999999998</v>
      </c>
      <c r="AC13" s="123">
        <v>0.39841300000000002</v>
      </c>
      <c r="AD13" s="123">
        <v>0.75643499999999997</v>
      </c>
    </row>
    <row r="14" spans="3:30" ht="12" customHeight="1" x14ac:dyDescent="0.2"/>
    <row r="15" spans="3:30" ht="12" customHeight="1" x14ac:dyDescent="0.2">
      <c r="C15" s="15" t="s">
        <v>41</v>
      </c>
    </row>
    <row r="16" spans="3:30" ht="12" customHeight="1" x14ac:dyDescent="0.2"/>
    <row r="17" spans="1:1" ht="12" customHeight="1" x14ac:dyDescent="0.2"/>
    <row r="18" spans="1:1" ht="12" customHeight="1" x14ac:dyDescent="0.2"/>
    <row r="19" spans="1:1" ht="12" customHeight="1" x14ac:dyDescent="0.2"/>
    <row r="20" spans="1:1" ht="12" customHeight="1" x14ac:dyDescent="0.2">
      <c r="A20" s="12" t="s">
        <v>8</v>
      </c>
    </row>
    <row r="21" spans="1:1" ht="12" customHeight="1" x14ac:dyDescent="0.2">
      <c r="A21" s="7" t="s">
        <v>9</v>
      </c>
    </row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Graphique 1</vt:lpstr>
      <vt:lpstr>Graphique 2</vt:lpstr>
      <vt:lpstr>Graphique 3</vt:lpstr>
      <vt:lpstr>Graphique 4</vt:lpstr>
      <vt:lpstr>Tableau 1</vt:lpstr>
      <vt:lpstr>Tableau 2</vt:lpstr>
      <vt:lpstr>Graphique 5</vt:lpstr>
      <vt:lpstr>Tableau 3</vt:lpstr>
      <vt:lpstr>Tableau 4</vt:lpstr>
      <vt:lpstr>Tableau 5</vt:lpstr>
      <vt:lpstr>Graphique 6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ALONSO Fernando (ESTAT)</dc:creator>
  <cp:lastModifiedBy>SA</cp:lastModifiedBy>
  <dcterms:created xsi:type="dcterms:W3CDTF">2017-09-07T07:12:37Z</dcterms:created>
  <dcterms:modified xsi:type="dcterms:W3CDTF">2018-06-16T15:16:13Z</dcterms:modified>
</cp:coreProperties>
</file>