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360" yWindow="270" windowWidth="14940" windowHeight="9150" activeTab="2"/>
  </bookViews>
  <sheets>
    <sheet name="Figure 1" sheetId="1" r:id="rId1"/>
    <sheet name="Table 1" sheetId="2" r:id="rId2"/>
    <sheet name="Figure 2" sheetId="3" r:id="rId3"/>
  </sheets>
  <definedNames/>
  <calcPr calcId="162913"/>
</workbook>
</file>

<file path=xl/sharedStrings.xml><?xml version="1.0" encoding="utf-8"?>
<sst xmlns="http://schemas.openxmlformats.org/spreadsheetml/2006/main" count="569" uniqueCount="278">
  <si>
    <t>Turnover in industry, total - monthly data [sts_intv_m]</t>
  </si>
  <si>
    <t>Last update</t>
  </si>
  <si>
    <t>Extracted on</t>
  </si>
  <si>
    <t>Source of data</t>
  </si>
  <si>
    <t>Eurostat</t>
  </si>
  <si>
    <t>INDIC_BT</t>
  </si>
  <si>
    <t>Index of turnover - Total</t>
  </si>
  <si>
    <t>NACE_R2</t>
  </si>
  <si>
    <t>Mining and quarrying; manufacturing</t>
  </si>
  <si>
    <t>S_ADJ</t>
  </si>
  <si>
    <t>Seasonally and calendar adjusted data</t>
  </si>
  <si>
    <t>UNIT</t>
  </si>
  <si>
    <t>Index, 2015=100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</si>
  <si>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</si>
  <si>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</si>
  <si>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</si>
  <si>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</si>
  <si>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</si>
  <si>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</si>
  <si>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</si>
  <si>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</si>
  <si>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</si>
  <si>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</si>
  <si>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</si>
  <si>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</si>
  <si>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</si>
  <si>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</si>
  <si>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</si>
  <si>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</si>
  <si>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</si>
  <si>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</si>
  <si>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</si>
  <si>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</si>
  <si>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</si>
  <si>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</si>
  <si>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</si>
  <si>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</si>
  <si>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</si>
  <si>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</si>
  <si>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</si>
  <si>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</si>
  <si>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</si>
  <si>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</si>
  <si>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</si>
  <si>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</si>
  <si>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</si>
  <si>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</si>
  <si>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</si>
  <si>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</si>
  <si>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</si>
  <si>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</si>
  <si>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</si>
  <si>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</si>
  <si>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</si>
  <si>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</si>
  <si>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</si>
  <si>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</si>
  <si>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</si>
  <si>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</si>
  <si>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</si>
  <si>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</si>
  <si>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</si>
  <si>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</si>
  <si>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</si>
  <si>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</si>
  <si>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</si>
  <si>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</si>
  <si>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</si>
  <si>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</si>
  <si>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</si>
  <si>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</si>
  <si>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</si>
  <si>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</si>
  <si>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</si>
  <si>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</si>
  <si>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</si>
  <si>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</si>
  <si>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</si>
  <si>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</si>
  <si>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</si>
  <si>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</si>
  <si>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</si>
  <si>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</si>
  <si>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</si>
  <si>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</si>
  <si>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</si>
  <si>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</si>
  <si>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</si>
  <si>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</si>
  <si>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</si>
  <si>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</si>
  <si>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</si>
  <si>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</si>
  <si>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</si>
  <si>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</si>
  <si>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</si>
  <si>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</si>
  <si>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</si>
  <si>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</si>
  <si>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</si>
  <si>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</si>
  <si>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</si>
  <si>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</si>
  <si>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</si>
  <si>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</si>
  <si>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</si>
  <si>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</si>
  <si>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</si>
  <si>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</si>
  <si>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</si>
  <si>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</si>
  <si>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</si>
  <si>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</si>
  <si>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</si>
  <si>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</si>
  <si>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</si>
  <si>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</si>
  <si>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</si>
  <si>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</si>
  <si>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</si>
  <si>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</si>
  <si>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</si>
  <si>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</si>
  <si>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</si>
  <si>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</si>
  <si>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</si>
  <si>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</si>
  <si>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</si>
  <si>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</si>
  <si>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</si>
  <si>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</si>
  <si>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</si>
  <si>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</si>
  <si>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</si>
  <si>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</si>
  <si>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</si>
  <si>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</si>
  <si>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</si>
  <si>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</si>
  <si>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</si>
  <si>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</si>
  <si>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</si>
  <si>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</si>
  <si>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</si>
  <si>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</si>
  <si>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</si>
  <si>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</si>
  <si>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</si>
  <si>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</si>
  <si>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</si>
  <si>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</si>
  <si>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</si>
  <si>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</si>
  <si>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</si>
  <si>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</si>
  <si>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</si>
  <si>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:</t>
  </si>
  <si>
    <t>Domestic market</t>
  </si>
  <si>
    <t>Turnover in industry, domestic market - monthly data [sts_intvd_m]</t>
  </si>
  <si>
    <t>Index of turnover - Domestic market</t>
  </si>
  <si>
    <t>Turnover in industry, non domestic market - monthly data [sts_intvnd_m]</t>
  </si>
  <si>
    <t>GEO</t>
  </si>
  <si>
    <t>Index, 2010=100</t>
  </si>
  <si>
    <t>Non-domestic market</t>
  </si>
  <si>
    <r>
      <t>Source:</t>
    </r>
    <r>
      <rPr>
        <sz val="9"/>
        <rFont val="Arial"/>
        <family val="2"/>
      </rPr>
      <t xml:space="preserve"> Eurostat (online data codes: sts_intv_m, sts_intvd_m, sts_intvnd_m)</t>
    </r>
  </si>
  <si>
    <t>Total industry</t>
  </si>
  <si>
    <t>Turnover industry</t>
  </si>
  <si>
    <t>Production industry</t>
  </si>
  <si>
    <t>Production in industry - monthly data [sts_inpr_m]</t>
  </si>
  <si>
    <t>Volume index of production</t>
  </si>
  <si>
    <r>
      <t>Source:</t>
    </r>
    <r>
      <rPr>
        <sz val="9"/>
        <rFont val="Arial"/>
        <family val="2"/>
      </rPr>
      <t xml:space="preserve"> Eurostat (online data codes: sts_intv_m, sts_inpr_m)</t>
    </r>
  </si>
  <si>
    <t>Turnover in industry, total - annual data [sts_intv_a]</t>
  </si>
  <si>
    <t>Calendar adjusted data, not seasonally adjusted data</t>
  </si>
  <si>
    <t>Percentage change compared to same period in previous year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</si>
  <si>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</si>
  <si>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</si>
  <si>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</si>
  <si>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</si>
  <si>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</si>
  <si>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</si>
  <si>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</si>
  <si>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</si>
  <si>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</si>
  <si>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</si>
  <si>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</si>
  <si>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</si>
  <si>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</si>
  <si>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</si>
  <si>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</si>
  <si>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</si>
  <si>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</si>
  <si>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</si>
  <si>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</si>
  <si>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</si>
  <si>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</si>
  <si>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</si>
  <si>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</si>
  <si>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</si>
  <si>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</si>
  <si>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</si>
  <si>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</si>
  <si>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</si>
  <si>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</si>
  <si>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</si>
  <si>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</si>
  <si>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</si>
  <si>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</si>
  <si>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</si>
  <si>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</si>
  <si>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</si>
  <si>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</si>
  <si>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</si>
  <si>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</si>
  <si>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Serbia</t>
  </si>
  <si>
    <t>Turkey</t>
  </si>
  <si>
    <t>EA-19</t>
  </si>
  <si>
    <t xml:space="preserve"> </t>
  </si>
  <si>
    <t>(:) not available</t>
  </si>
  <si>
    <r>
      <t>Source:</t>
    </r>
    <r>
      <rPr>
        <sz val="9"/>
        <rFont val="Arial"/>
        <family val="2"/>
      </rPr>
      <t xml:space="preserve"> Eurostat (online data code: sts_intv_a)</t>
    </r>
  </si>
  <si>
    <t xml:space="preserve">Germany </t>
  </si>
  <si>
    <t>2005-2008</t>
  </si>
  <si>
    <t>2018M10</t>
  </si>
  <si>
    <t>2018M11</t>
  </si>
  <si>
    <t>2018M12</t>
  </si>
  <si>
    <t>2018</t>
  </si>
  <si>
    <t>North Macedonia</t>
  </si>
  <si>
    <t>Bosnia and Herzegovina</t>
  </si>
  <si>
    <t>Switzerland</t>
  </si>
  <si>
    <t>2005-2018</t>
  </si>
  <si>
    <t>Czechia</t>
  </si>
  <si>
    <t>Montenegro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</si>
  <si>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</si>
  <si>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</si>
  <si>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</si>
  <si>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</si>
  <si>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</si>
  <si>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</si>
  <si>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</si>
  <si>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</si>
  <si>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</si>
  <si>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</si>
  <si>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</si>
  <si>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</si>
  <si>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</si>
  <si>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</si>
  <si>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</si>
  <si>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</si>
  <si>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</si>
  <si>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</si>
  <si>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</si>
  <si>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</si>
  <si>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</si>
  <si>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</si>
  <si>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</si>
  <si>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</si>
  <si>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</si>
  <si>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</si>
  <si>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EU-27</t>
  </si>
  <si>
    <t>2019</t>
  </si>
  <si>
    <t>Chart title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</si>
  <si>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</si>
  <si>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</si>
  <si>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</si>
  <si>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</si>
  <si>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</si>
  <si>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</si>
  <si>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</si>
  <si>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</si>
  <si>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</si>
  <si>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</si>
  <si>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</si>
  <si>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2020</t>
  </si>
  <si>
    <t>EU Monthly index of turnover in industry, total, domestic and non-domestic, 2005 - 2021, seasonally adjusted data (2015=100)</t>
  </si>
  <si>
    <t>2010-2019</t>
  </si>
  <si>
    <t>EU, Monthly turnover and production in industry, 2005 - 2021, seasonally adjusted data (2015=100)</t>
  </si>
  <si>
    <t>Table 1: Industrial turnover, annual percentage change, 2005 - 2020, calendar adjusted data</t>
  </si>
  <si>
    <t>Index of turnover - Nondomestic market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</si>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</sst>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"/>
    <numFmt numFmtId="165" formatCode="#,##0.0"/>
  </numFmts>
  <fonts count="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/>
      <top/>
      <bottom style="hair">
        <color theme="0" tint="-0.1499900072813034"/>
      </bottom>
    </border>
    <border>
      <left/>
      <right/>
      <top/>
      <bottom style="hair">
        <color theme="0" tint="-0.1499900072813034"/>
      </bottom>
    </border>
    <border>
      <left/>
      <right style="hair">
        <color theme="0" tint="-0.1499900072813034"/>
      </right>
      <top/>
      <bottom style="hair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/>
      <bottom style="hair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hair">
        <color theme="0" tint="-0.1499900072813034"/>
      </left>
      <right style="hair">
        <color theme="0" tint="-0.1499900072813034"/>
      </right>
      <top style="thin"/>
      <bottom style="thin"/>
    </border>
    <border>
      <left style="hair">
        <color theme="0" tint="-0.1499900072813034"/>
      </left>
      <right/>
      <top/>
      <bottom/>
    </border>
    <border>
      <left/>
      <right style="hair">
        <color theme="0" tint="-0.1499900072813034"/>
      </right>
      <top/>
      <bottom/>
    </border>
    <border>
      <left style="dotted">
        <color theme="0" tint="-0.1499900072813034"/>
      </left>
      <right style="dotted">
        <color theme="0" tint="-0.1499900072813034"/>
      </right>
      <top style="dotted">
        <color theme="0" tint="-0.1499900072813034"/>
      </top>
      <bottom style="dotted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NumberFormat="1" applyFont="1" applyFill="1" applyBorder="1" applyAlignment="1">
      <alignment/>
    </xf>
    <xf numFmtId="0" fontId="2" fillId="0" borderId="0" xfId="0" applyFont="1"/>
    <xf numFmtId="0" fontId="3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65" fontId="1" fillId="0" borderId="0" xfId="0" applyNumberFormat="1" applyFont="1" applyFill="1" applyBorder="1" applyAlignment="1">
      <alignment/>
    </xf>
    <xf numFmtId="0" fontId="0" fillId="0" borderId="0" xfId="0" applyBorder="1"/>
    <xf numFmtId="0" fontId="5" fillId="3" borderId="2" xfId="0" applyNumberFormat="1" applyFont="1" applyFill="1" applyBorder="1" applyAlignment="1">
      <alignment horizontal="left"/>
    </xf>
    <xf numFmtId="0" fontId="0" fillId="0" borderId="0" xfId="0" applyFont="1" applyBorder="1"/>
    <xf numFmtId="0" fontId="5" fillId="3" borderId="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2" fontId="2" fillId="4" borderId="0" xfId="0" applyNumberFormat="1" applyFont="1" applyFill="1" applyBorder="1"/>
    <xf numFmtId="0" fontId="5" fillId="0" borderId="2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3" borderId="6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left"/>
    </xf>
    <xf numFmtId="165" fontId="2" fillId="3" borderId="2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/>
    <xf numFmtId="0" fontId="5" fillId="0" borderId="8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/>
    <xf numFmtId="0" fontId="5" fillId="0" borderId="9" xfId="0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165" fontId="2" fillId="3" borderId="9" xfId="0" applyNumberFormat="1" applyFont="1" applyFill="1" applyBorder="1" applyAlignment="1">
      <alignment/>
    </xf>
    <xf numFmtId="165" fontId="2" fillId="0" borderId="0" xfId="0" applyNumberFormat="1" applyFont="1"/>
    <xf numFmtId="165" fontId="1" fillId="0" borderId="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65" fontId="2" fillId="3" borderId="6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2" fillId="3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Monthly index of turnover in industry, total, domestic and non-domestic, 2005 - 2021, seasonally adjusted data (2015=100)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"/>
          <c:w val="0.90575"/>
          <c:h val="0.600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1'!$B$14:$GS$14</c:f>
              <c:strCache/>
            </c:strRef>
          </c:cat>
          <c:val>
            <c:numRef>
              <c:f>'Figure 1'!$B$15:$GS$15</c:f>
              <c:numCache/>
            </c:numRef>
          </c:val>
          <c:smooth val="0"/>
        </c:ser>
        <c:ser>
          <c:idx val="1"/>
          <c:order val="1"/>
          <c:tx>
            <c:strRef>
              <c:f>'Figure 1'!$A$16</c:f>
              <c:strCache>
                <c:ptCount val="1"/>
                <c:pt idx="0">
                  <c:v>Domestic market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1'!$B$14:$GS$14</c:f>
              <c:strCache/>
            </c:strRef>
          </c:cat>
          <c:val>
            <c:numRef>
              <c:f>'Figure 1'!$B$16:$GS$16</c:f>
              <c:numCache/>
            </c:numRef>
          </c:val>
          <c:smooth val="0"/>
        </c:ser>
        <c:ser>
          <c:idx val="2"/>
          <c:order val="2"/>
          <c:tx>
            <c:strRef>
              <c:f>'Figure 1'!$A$17</c:f>
              <c:strCache>
                <c:ptCount val="1"/>
                <c:pt idx="0">
                  <c:v>Non-domestic market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1'!$B$14:$GS$14</c:f>
              <c:strCache/>
            </c:strRef>
          </c:cat>
          <c:val>
            <c:numRef>
              <c:f>'Figure 1'!$B$17:$GS$17</c:f>
              <c:numCache/>
            </c:numRef>
          </c:val>
          <c:smooth val="0"/>
        </c:ser>
        <c:axId val="48604468"/>
        <c:axId val="34787029"/>
      </c:lineChart>
      <c:catAx>
        <c:axId val="4860446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787029"/>
        <c:crosses val="autoZero"/>
        <c:auto val="1"/>
        <c:lblOffset val="100"/>
        <c:tickLblSkip val="12"/>
        <c:tickMarkSkip val="12"/>
        <c:noMultiLvlLbl val="0"/>
      </c:catAx>
      <c:valAx>
        <c:axId val="3478702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860446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035"/>
          <c:y val="0.8475"/>
          <c:w val="0.5017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Monthly turnover and production in industry, 2005 - 2021, seasonally adjusted data (2015=100)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5025"/>
          <c:w val="0.90325"/>
          <c:h val="0.651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2'!$A$14</c:f>
              <c:strCache>
                <c:ptCount val="1"/>
                <c:pt idx="0">
                  <c:v>Turnover industry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2'!$B$13:$GS$13</c:f>
              <c:strCache/>
            </c:strRef>
          </c:cat>
          <c:val>
            <c:numRef>
              <c:f>'Figure 2'!$B$14:$GS$14</c:f>
              <c:numCache/>
            </c:numRef>
          </c:val>
          <c:smooth val="0"/>
        </c:ser>
        <c:ser>
          <c:idx val="1"/>
          <c:order val="1"/>
          <c:tx>
            <c:strRef>
              <c:f>'Figure 2'!$A$15</c:f>
              <c:strCache>
                <c:ptCount val="1"/>
                <c:pt idx="0">
                  <c:v>Production industry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2'!$B$13:$GS$13</c:f>
              <c:strCache/>
            </c:strRef>
          </c:cat>
          <c:val>
            <c:numRef>
              <c:f>'Figure 2'!$B$15:$GR$15</c:f>
              <c:numCache/>
            </c:numRef>
          </c:val>
          <c:smooth val="0"/>
        </c:ser>
        <c:axId val="44647806"/>
        <c:axId val="66285935"/>
      </c:lineChart>
      <c:catAx>
        <c:axId val="44647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285935"/>
        <c:crosses val="autoZero"/>
        <c:auto val="1"/>
        <c:lblOffset val="100"/>
        <c:tickLblSkip val="12"/>
        <c:tickMarkSkip val="12"/>
        <c:noMultiLvlLbl val="0"/>
      </c:catAx>
      <c:valAx>
        <c:axId val="66285935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464780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825"/>
          <c:y val="0.87275"/>
          <c:w val="0.423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sts_intv_m, sts_intvd_m, sts_intvnd_m)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22</xdr:row>
      <xdr:rowOff>85725</xdr:rowOff>
    </xdr:from>
    <xdr:ext cx="11258550" cy="5200650"/>
    <xdr:graphicFrame macro="">
      <xdr:nvGraphicFramePr>
        <xdr:cNvPr id="3" name="Chart 2"/>
        <xdr:cNvGraphicFramePr/>
      </xdr:nvGraphicFramePr>
      <xdr:xfrm>
        <a:off x="276225" y="3543300"/>
        <a:ext cx="11258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24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sts_intv_m, sts_inpr_m)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20</xdr:row>
      <xdr:rowOff>19050</xdr:rowOff>
    </xdr:from>
    <xdr:ext cx="9525000" cy="6200775"/>
    <xdr:graphicFrame macro="">
      <xdr:nvGraphicFramePr>
        <xdr:cNvPr id="3" name="Chart 2"/>
        <xdr:cNvGraphicFramePr/>
      </xdr:nvGraphicFramePr>
      <xdr:xfrm>
        <a:off x="762000" y="3276600"/>
        <a:ext cx="95250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8"/>
  <sheetViews>
    <sheetView showGridLines="0" workbookViewId="0" topLeftCell="A13">
      <selection activeCell="GS20" sqref="GS20"/>
    </sheetView>
  </sheetViews>
  <sheetFormatPr defaultColWidth="8.75390625" defaultRowHeight="14.25"/>
  <cols>
    <col min="1" max="1" width="16.25390625" style="2" customWidth="1"/>
    <col min="2" max="16384" width="8.75390625" style="2" customWidth="1"/>
  </cols>
  <sheetData>
    <row r="1" spans="1:13" ht="12">
      <c r="A1" s="4" t="s">
        <v>0</v>
      </c>
      <c r="F1" s="4" t="s">
        <v>158</v>
      </c>
      <c r="M1" s="4" t="s">
        <v>160</v>
      </c>
    </row>
    <row r="2" ht="12"/>
    <row r="3" spans="1:14" ht="12.75">
      <c r="A3" s="4" t="s">
        <v>1</v>
      </c>
      <c r="B3" s="35">
        <v>44504.3446875</v>
      </c>
      <c r="F3" s="4" t="s">
        <v>1</v>
      </c>
      <c r="G3" s="35">
        <v>44504.3446875</v>
      </c>
      <c r="M3" s="4" t="s">
        <v>1</v>
      </c>
      <c r="N3" s="35">
        <v>44504.3446875</v>
      </c>
    </row>
    <row r="4" spans="1:14" ht="12.75">
      <c r="A4" s="4" t="s">
        <v>2</v>
      </c>
      <c r="B4" s="35">
        <v>44504.46392826389</v>
      </c>
      <c r="F4" s="4" t="s">
        <v>2</v>
      </c>
      <c r="G4" s="35">
        <v>44504.46392826389</v>
      </c>
      <c r="M4" s="4" t="s">
        <v>2</v>
      </c>
      <c r="N4" s="35">
        <v>44504.46392826389</v>
      </c>
    </row>
    <row r="5" spans="1:14" ht="12">
      <c r="A5" s="4" t="s">
        <v>3</v>
      </c>
      <c r="B5" s="4" t="s">
        <v>4</v>
      </c>
      <c r="F5" s="4" t="s">
        <v>3</v>
      </c>
      <c r="G5" s="4" t="s">
        <v>4</v>
      </c>
      <c r="M5" s="4" t="s">
        <v>3</v>
      </c>
      <c r="N5" s="4" t="s">
        <v>4</v>
      </c>
    </row>
    <row r="6" spans="1:14" ht="12">
      <c r="A6" s="4"/>
      <c r="B6" s="4"/>
      <c r="F6" s="4"/>
      <c r="G6" s="4"/>
      <c r="M6" s="4"/>
      <c r="N6" s="4"/>
    </row>
    <row r="7" spans="1:14" ht="12">
      <c r="A7" s="4" t="s">
        <v>161</v>
      </c>
      <c r="B7" s="4" t="s">
        <v>257</v>
      </c>
      <c r="F7" s="4" t="s">
        <v>161</v>
      </c>
      <c r="G7" s="4" t="s">
        <v>257</v>
      </c>
      <c r="M7" s="4" t="s">
        <v>161</v>
      </c>
      <c r="N7" s="4" t="s">
        <v>257</v>
      </c>
    </row>
    <row r="8" spans="1:14" ht="12">
      <c r="A8" s="4" t="s">
        <v>5</v>
      </c>
      <c r="B8" s="4" t="s">
        <v>6</v>
      </c>
      <c r="F8" s="4" t="s">
        <v>5</v>
      </c>
      <c r="G8" s="4" t="s">
        <v>159</v>
      </c>
      <c r="M8" s="4" t="s">
        <v>5</v>
      </c>
      <c r="N8" s="4" t="s">
        <v>276</v>
      </c>
    </row>
    <row r="9" spans="1:14" ht="12">
      <c r="A9" s="4" t="s">
        <v>7</v>
      </c>
      <c r="B9" s="4" t="s">
        <v>8</v>
      </c>
      <c r="F9" s="4" t="s">
        <v>7</v>
      </c>
      <c r="G9" s="4" t="s">
        <v>8</v>
      </c>
      <c r="M9" s="4" t="s">
        <v>7</v>
      </c>
      <c r="N9" s="4" t="s">
        <v>8</v>
      </c>
    </row>
    <row r="10" spans="1:14" ht="12">
      <c r="A10" s="4" t="s">
        <v>9</v>
      </c>
      <c r="B10" s="4" t="s">
        <v>10</v>
      </c>
      <c r="F10" s="4" t="s">
        <v>9</v>
      </c>
      <c r="G10" s="4" t="s">
        <v>10</v>
      </c>
      <c r="M10" s="4" t="s">
        <v>9</v>
      </c>
      <c r="N10" s="4" t="s">
        <v>10</v>
      </c>
    </row>
    <row r="11" spans="1:14" ht="12">
      <c r="A11" s="4" t="s">
        <v>11</v>
      </c>
      <c r="B11" s="4" t="s">
        <v>12</v>
      </c>
      <c r="F11" s="4" t="s">
        <v>11</v>
      </c>
      <c r="G11" s="4" t="s">
        <v>12</v>
      </c>
      <c r="M11" s="4" t="s">
        <v>11</v>
      </c>
      <c r="N11" s="4" t="s">
        <v>162</v>
      </c>
    </row>
    <row r="12" spans="1:14" ht="12">
      <c r="A12" s="4"/>
      <c r="B12" s="4" t="s">
        <v>257</v>
      </c>
      <c r="F12" s="4"/>
      <c r="G12" s="4"/>
      <c r="M12" s="4"/>
      <c r="N12" s="4"/>
    </row>
    <row r="13" ht="12"/>
    <row r="14" spans="1:201" ht="12.75">
      <c r="A14" s="6"/>
      <c r="B14" s="6">
        <v>2005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6" t="s">
        <v>21</v>
      </c>
      <c r="L14" s="6" t="s">
        <v>22</v>
      </c>
      <c r="M14" s="6" t="s">
        <v>23</v>
      </c>
      <c r="N14" s="6">
        <v>2006</v>
      </c>
      <c r="O14" s="6" t="s">
        <v>24</v>
      </c>
      <c r="P14" s="6" t="s">
        <v>25</v>
      </c>
      <c r="Q14" s="6" t="s">
        <v>26</v>
      </c>
      <c r="R14" s="6" t="s">
        <v>27</v>
      </c>
      <c r="S14" s="6" t="s">
        <v>28</v>
      </c>
      <c r="T14" s="6" t="s">
        <v>29</v>
      </c>
      <c r="U14" s="6" t="s">
        <v>30</v>
      </c>
      <c r="V14" s="6" t="s">
        <v>31</v>
      </c>
      <c r="W14" s="6" t="s">
        <v>32</v>
      </c>
      <c r="X14" s="6" t="s">
        <v>33</v>
      </c>
      <c r="Y14" s="6" t="s">
        <v>34</v>
      </c>
      <c r="Z14" s="6">
        <v>2007</v>
      </c>
      <c r="AA14" s="6" t="s">
        <v>35</v>
      </c>
      <c r="AB14" s="6" t="s">
        <v>36</v>
      </c>
      <c r="AC14" s="6" t="s">
        <v>37</v>
      </c>
      <c r="AD14" s="6" t="s">
        <v>38</v>
      </c>
      <c r="AE14" s="6" t="s">
        <v>39</v>
      </c>
      <c r="AF14" s="6" t="s">
        <v>40</v>
      </c>
      <c r="AG14" s="6" t="s">
        <v>41</v>
      </c>
      <c r="AH14" s="6" t="s">
        <v>42</v>
      </c>
      <c r="AI14" s="6" t="s">
        <v>43</v>
      </c>
      <c r="AJ14" s="6" t="s">
        <v>44</v>
      </c>
      <c r="AK14" s="6" t="s">
        <v>45</v>
      </c>
      <c r="AL14" s="6">
        <v>2008</v>
      </c>
      <c r="AM14" s="6" t="s">
        <v>46</v>
      </c>
      <c r="AN14" s="6" t="s">
        <v>47</v>
      </c>
      <c r="AO14" s="6" t="s">
        <v>48</v>
      </c>
      <c r="AP14" s="6" t="s">
        <v>49</v>
      </c>
      <c r="AQ14" s="6" t="s">
        <v>50</v>
      </c>
      <c r="AR14" s="6" t="s">
        <v>51</v>
      </c>
      <c r="AS14" s="6" t="s">
        <v>52</v>
      </c>
      <c r="AT14" s="6" t="s">
        <v>53</v>
      </c>
      <c r="AU14" s="6" t="s">
        <v>54</v>
      </c>
      <c r="AV14" s="6" t="s">
        <v>55</v>
      </c>
      <c r="AW14" s="6" t="s">
        <v>56</v>
      </c>
      <c r="AX14" s="6">
        <v>2009</v>
      </c>
      <c r="AY14" s="6" t="s">
        <v>57</v>
      </c>
      <c r="AZ14" s="6" t="s">
        <v>58</v>
      </c>
      <c r="BA14" s="6" t="s">
        <v>59</v>
      </c>
      <c r="BB14" s="6" t="s">
        <v>60</v>
      </c>
      <c r="BC14" s="6" t="s">
        <v>61</v>
      </c>
      <c r="BD14" s="6" t="s">
        <v>62</v>
      </c>
      <c r="BE14" s="6" t="s">
        <v>63</v>
      </c>
      <c r="BF14" s="6" t="s">
        <v>64</v>
      </c>
      <c r="BG14" s="6" t="s">
        <v>65</v>
      </c>
      <c r="BH14" s="6" t="s">
        <v>66</v>
      </c>
      <c r="BI14" s="6" t="s">
        <v>67</v>
      </c>
      <c r="BJ14" s="6">
        <v>2010</v>
      </c>
      <c r="BK14" s="6" t="s">
        <v>68</v>
      </c>
      <c r="BL14" s="6" t="s">
        <v>69</v>
      </c>
      <c r="BM14" s="6" t="s">
        <v>70</v>
      </c>
      <c r="BN14" s="6" t="s">
        <v>71</v>
      </c>
      <c r="BO14" s="6" t="s">
        <v>72</v>
      </c>
      <c r="BP14" s="6" t="s">
        <v>73</v>
      </c>
      <c r="BQ14" s="6" t="s">
        <v>74</v>
      </c>
      <c r="BR14" s="6" t="s">
        <v>75</v>
      </c>
      <c r="BS14" s="6" t="s">
        <v>76</v>
      </c>
      <c r="BT14" s="6" t="s">
        <v>77</v>
      </c>
      <c r="BU14" s="6" t="s">
        <v>78</v>
      </c>
      <c r="BV14" s="6">
        <v>2011</v>
      </c>
      <c r="BW14" s="6" t="s">
        <v>79</v>
      </c>
      <c r="BX14" s="6" t="s">
        <v>80</v>
      </c>
      <c r="BY14" s="6" t="s">
        <v>81</v>
      </c>
      <c r="BZ14" s="6" t="s">
        <v>82</v>
      </c>
      <c r="CA14" s="6" t="s">
        <v>83</v>
      </c>
      <c r="CB14" s="6" t="s">
        <v>84</v>
      </c>
      <c r="CC14" s="6" t="s">
        <v>85</v>
      </c>
      <c r="CD14" s="6" t="s">
        <v>86</v>
      </c>
      <c r="CE14" s="6" t="s">
        <v>87</v>
      </c>
      <c r="CF14" s="6" t="s">
        <v>88</v>
      </c>
      <c r="CG14" s="6" t="s">
        <v>89</v>
      </c>
      <c r="CH14" s="6">
        <v>2012</v>
      </c>
      <c r="CI14" s="6" t="s">
        <v>90</v>
      </c>
      <c r="CJ14" s="6" t="s">
        <v>91</v>
      </c>
      <c r="CK14" s="6" t="s">
        <v>92</v>
      </c>
      <c r="CL14" s="6" t="s">
        <v>93</v>
      </c>
      <c r="CM14" s="6" t="s">
        <v>94</v>
      </c>
      <c r="CN14" s="6" t="s">
        <v>95</v>
      </c>
      <c r="CO14" s="6" t="s">
        <v>96</v>
      </c>
      <c r="CP14" s="6" t="s">
        <v>97</v>
      </c>
      <c r="CQ14" s="6" t="s">
        <v>98</v>
      </c>
      <c r="CR14" s="6" t="s">
        <v>99</v>
      </c>
      <c r="CS14" s="6" t="s">
        <v>100</v>
      </c>
      <c r="CT14" s="6">
        <v>2013</v>
      </c>
      <c r="CU14" s="6" t="s">
        <v>101</v>
      </c>
      <c r="CV14" s="6" t="s">
        <v>102</v>
      </c>
      <c r="CW14" s="6" t="s">
        <v>103</v>
      </c>
      <c r="CX14" s="6" t="s">
        <v>104</v>
      </c>
      <c r="CY14" s="6" t="s">
        <v>105</v>
      </c>
      <c r="CZ14" s="6" t="s">
        <v>106</v>
      </c>
      <c r="DA14" s="6" t="s">
        <v>107</v>
      </c>
      <c r="DB14" s="6" t="s">
        <v>108</v>
      </c>
      <c r="DC14" s="6" t="s">
        <v>109</v>
      </c>
      <c r="DD14" s="6" t="s">
        <v>110</v>
      </c>
      <c r="DE14" s="6" t="s">
        <v>111</v>
      </c>
      <c r="DF14" s="6">
        <v>2014</v>
      </c>
      <c r="DG14" s="6" t="s">
        <v>112</v>
      </c>
      <c r="DH14" s="6" t="s">
        <v>113</v>
      </c>
      <c r="DI14" s="6" t="s">
        <v>114</v>
      </c>
      <c r="DJ14" s="6" t="s">
        <v>115</v>
      </c>
      <c r="DK14" s="6" t="s">
        <v>116</v>
      </c>
      <c r="DL14" s="6" t="s">
        <v>117</v>
      </c>
      <c r="DM14" s="6" t="s">
        <v>118</v>
      </c>
      <c r="DN14" s="6" t="s">
        <v>119</v>
      </c>
      <c r="DO14" s="6" t="s">
        <v>120</v>
      </c>
      <c r="DP14" s="6" t="s">
        <v>121</v>
      </c>
      <c r="DQ14" s="6" t="s">
        <v>122</v>
      </c>
      <c r="DR14" s="6">
        <v>2015</v>
      </c>
      <c r="DS14" s="6" t="s">
        <v>123</v>
      </c>
      <c r="DT14" s="6" t="s">
        <v>124</v>
      </c>
      <c r="DU14" s="6" t="s">
        <v>125</v>
      </c>
      <c r="DV14" s="6" t="s">
        <v>126</v>
      </c>
      <c r="DW14" s="6" t="s">
        <v>127</v>
      </c>
      <c r="DX14" s="6" t="s">
        <v>128</v>
      </c>
      <c r="DY14" s="6" t="s">
        <v>129</v>
      </c>
      <c r="DZ14" s="6" t="s">
        <v>130</v>
      </c>
      <c r="EA14" s="6" t="s">
        <v>131</v>
      </c>
      <c r="EB14" s="6" t="s">
        <v>132</v>
      </c>
      <c r="EC14" s="6" t="s">
        <v>133</v>
      </c>
      <c r="ED14" s="6">
        <v>2016</v>
      </c>
      <c r="EE14" s="6" t="s">
        <v>134</v>
      </c>
      <c r="EF14" s="6" t="s">
        <v>135</v>
      </c>
      <c r="EG14" s="6" t="s">
        <v>136</v>
      </c>
      <c r="EH14" s="6" t="s">
        <v>137</v>
      </c>
      <c r="EI14" s="6" t="s">
        <v>138</v>
      </c>
      <c r="EJ14" s="6" t="s">
        <v>139</v>
      </c>
      <c r="EK14" s="6" t="s">
        <v>140</v>
      </c>
      <c r="EL14" s="6" t="s">
        <v>141</v>
      </c>
      <c r="EM14" s="6" t="s">
        <v>142</v>
      </c>
      <c r="EN14" s="6" t="s">
        <v>143</v>
      </c>
      <c r="EO14" s="6" t="s">
        <v>144</v>
      </c>
      <c r="EP14" s="6">
        <v>2017</v>
      </c>
      <c r="EQ14" s="6" t="s">
        <v>145</v>
      </c>
      <c r="ER14" s="6" t="s">
        <v>146</v>
      </c>
      <c r="ES14" s="6" t="s">
        <v>147</v>
      </c>
      <c r="ET14" s="6" t="s">
        <v>148</v>
      </c>
      <c r="EU14" s="6" t="s">
        <v>149</v>
      </c>
      <c r="EV14" s="6" t="s">
        <v>150</v>
      </c>
      <c r="EW14" s="6" t="s">
        <v>151</v>
      </c>
      <c r="EX14" s="6" t="s">
        <v>152</v>
      </c>
      <c r="EY14" s="6" t="s">
        <v>153</v>
      </c>
      <c r="EZ14" s="6" t="s">
        <v>154</v>
      </c>
      <c r="FA14" s="6" t="s">
        <v>155</v>
      </c>
      <c r="FB14" s="6">
        <v>2018</v>
      </c>
      <c r="FC14" s="33" t="s">
        <v>231</v>
      </c>
      <c r="FD14" s="33" t="s">
        <v>232</v>
      </c>
      <c r="FE14" s="33" t="s">
        <v>233</v>
      </c>
      <c r="FF14" s="33" t="s">
        <v>234</v>
      </c>
      <c r="FG14" s="33" t="s">
        <v>235</v>
      </c>
      <c r="FH14" s="33" t="s">
        <v>236</v>
      </c>
      <c r="FI14" s="33" t="s">
        <v>237</v>
      </c>
      <c r="FJ14" s="33" t="s">
        <v>238</v>
      </c>
      <c r="FK14" s="33" t="s">
        <v>221</v>
      </c>
      <c r="FL14" s="33" t="s">
        <v>222</v>
      </c>
      <c r="FM14" s="33" t="s">
        <v>223</v>
      </c>
      <c r="FN14" s="33">
        <v>2019</v>
      </c>
      <c r="FO14" s="33" t="s">
        <v>239</v>
      </c>
      <c r="FP14" s="33" t="s">
        <v>240</v>
      </c>
      <c r="FQ14" s="33" t="s">
        <v>241</v>
      </c>
      <c r="FR14" s="33" t="s">
        <v>242</v>
      </c>
      <c r="FS14" s="33" t="s">
        <v>243</v>
      </c>
      <c r="FT14" s="33" t="s">
        <v>244</v>
      </c>
      <c r="FU14" s="33" t="s">
        <v>245</v>
      </c>
      <c r="FV14" s="33" t="s">
        <v>246</v>
      </c>
      <c r="FW14" s="33" t="s">
        <v>247</v>
      </c>
      <c r="FX14" s="33" t="s">
        <v>248</v>
      </c>
      <c r="FY14" s="33" t="s">
        <v>249</v>
      </c>
      <c r="FZ14" s="33">
        <v>2020</v>
      </c>
      <c r="GA14" s="33" t="s">
        <v>250</v>
      </c>
      <c r="GB14" s="33" t="s">
        <v>251</v>
      </c>
      <c r="GC14" s="33" t="s">
        <v>252</v>
      </c>
      <c r="GD14" s="33" t="s">
        <v>253</v>
      </c>
      <c r="GE14" s="33" t="s">
        <v>254</v>
      </c>
      <c r="GF14" s="33" t="s">
        <v>255</v>
      </c>
      <c r="GG14" s="33" t="s">
        <v>256</v>
      </c>
      <c r="GH14" s="33" t="s">
        <v>260</v>
      </c>
      <c r="GI14" s="33" t="s">
        <v>261</v>
      </c>
      <c r="GJ14" s="33" t="s">
        <v>262</v>
      </c>
      <c r="GK14" s="33" t="s">
        <v>263</v>
      </c>
      <c r="GL14" s="33">
        <v>2021</v>
      </c>
      <c r="GM14" s="33" t="s">
        <v>264</v>
      </c>
      <c r="GN14" s="33" t="s">
        <v>265</v>
      </c>
      <c r="GO14" s="33" t="s">
        <v>266</v>
      </c>
      <c r="GP14" s="33" t="s">
        <v>267</v>
      </c>
      <c r="GQ14" s="33" t="s">
        <v>268</v>
      </c>
      <c r="GR14" s="33" t="s">
        <v>269</v>
      </c>
      <c r="GS14" s="33" t="s">
        <v>270</v>
      </c>
    </row>
    <row r="15" spans="1:201" ht="12.75">
      <c r="A15" s="6" t="s">
        <v>165</v>
      </c>
      <c r="B15" s="34">
        <v>81.6</v>
      </c>
      <c r="C15" s="34">
        <v>81</v>
      </c>
      <c r="D15" s="34">
        <v>81.7</v>
      </c>
      <c r="E15" s="34">
        <v>82.5</v>
      </c>
      <c r="F15" s="34">
        <v>81.6</v>
      </c>
      <c r="G15" s="34">
        <v>82.8</v>
      </c>
      <c r="H15" s="34">
        <v>83.5</v>
      </c>
      <c r="I15" s="34">
        <v>84.1</v>
      </c>
      <c r="J15" s="34">
        <v>85.4</v>
      </c>
      <c r="K15" s="34">
        <v>85.5</v>
      </c>
      <c r="L15" s="34">
        <v>87</v>
      </c>
      <c r="M15" s="34">
        <v>87.1</v>
      </c>
      <c r="N15" s="34">
        <v>87.3</v>
      </c>
      <c r="O15" s="34">
        <v>88.1</v>
      </c>
      <c r="P15" s="34">
        <v>88.4</v>
      </c>
      <c r="Q15" s="34">
        <v>89.8</v>
      </c>
      <c r="R15" s="34">
        <v>91.2</v>
      </c>
      <c r="S15" s="34">
        <v>91.2</v>
      </c>
      <c r="T15" s="34">
        <v>91.2</v>
      </c>
      <c r="U15" s="34">
        <v>92.3</v>
      </c>
      <c r="V15" s="34">
        <v>92.5</v>
      </c>
      <c r="W15" s="34">
        <v>93.2</v>
      </c>
      <c r="X15" s="34">
        <v>94</v>
      </c>
      <c r="Y15" s="34">
        <v>95.7</v>
      </c>
      <c r="Z15" s="34">
        <v>95</v>
      </c>
      <c r="AA15" s="34">
        <v>95.4</v>
      </c>
      <c r="AB15" s="34">
        <v>96.8</v>
      </c>
      <c r="AC15" s="34">
        <v>95.5</v>
      </c>
      <c r="AD15" s="34">
        <v>97.1</v>
      </c>
      <c r="AE15" s="34">
        <v>97</v>
      </c>
      <c r="AF15" s="34">
        <v>97.3</v>
      </c>
      <c r="AG15" s="34">
        <v>97.7</v>
      </c>
      <c r="AH15" s="34">
        <v>98.1</v>
      </c>
      <c r="AI15" s="34">
        <v>99.3</v>
      </c>
      <c r="AJ15" s="34">
        <v>99.3</v>
      </c>
      <c r="AK15" s="34">
        <v>99.7</v>
      </c>
      <c r="AL15" s="34">
        <v>103.1</v>
      </c>
      <c r="AM15" s="34">
        <v>102.9</v>
      </c>
      <c r="AN15" s="34">
        <v>101.6</v>
      </c>
      <c r="AO15" s="34">
        <v>102.7</v>
      </c>
      <c r="AP15" s="34">
        <v>101.3</v>
      </c>
      <c r="AQ15" s="34">
        <v>101.6</v>
      </c>
      <c r="AR15" s="34">
        <v>101.5</v>
      </c>
      <c r="AS15" s="34">
        <v>101.3</v>
      </c>
      <c r="AT15" s="34">
        <v>100</v>
      </c>
      <c r="AU15" s="34">
        <v>97.2</v>
      </c>
      <c r="AV15" s="34">
        <v>92</v>
      </c>
      <c r="AW15" s="34">
        <v>87.7</v>
      </c>
      <c r="AX15" s="34">
        <v>82</v>
      </c>
      <c r="AY15" s="34">
        <v>80.3</v>
      </c>
      <c r="AZ15" s="34">
        <v>80.4</v>
      </c>
      <c r="BA15" s="34">
        <v>79.6</v>
      </c>
      <c r="BB15" s="34">
        <v>79.9</v>
      </c>
      <c r="BC15" s="34">
        <v>80.9</v>
      </c>
      <c r="BD15" s="34">
        <v>81</v>
      </c>
      <c r="BE15" s="34">
        <v>81.3</v>
      </c>
      <c r="BF15" s="34">
        <v>83.1</v>
      </c>
      <c r="BG15" s="34">
        <v>82.7</v>
      </c>
      <c r="BH15" s="34">
        <v>83.3</v>
      </c>
      <c r="BI15" s="34">
        <v>83.8</v>
      </c>
      <c r="BJ15" s="34">
        <v>84.8</v>
      </c>
      <c r="BK15" s="34">
        <v>84.6</v>
      </c>
      <c r="BL15" s="34">
        <v>86.5</v>
      </c>
      <c r="BM15" s="34">
        <v>87.5</v>
      </c>
      <c r="BN15" s="34">
        <v>89.5</v>
      </c>
      <c r="BO15" s="34">
        <v>91</v>
      </c>
      <c r="BP15" s="34">
        <v>90</v>
      </c>
      <c r="BQ15" s="34">
        <v>90.4</v>
      </c>
      <c r="BR15" s="34">
        <v>91.5</v>
      </c>
      <c r="BS15" s="34">
        <v>93.1</v>
      </c>
      <c r="BT15" s="34">
        <v>94.4</v>
      </c>
      <c r="BU15" s="34">
        <v>94.2</v>
      </c>
      <c r="BV15" s="34">
        <v>96.2</v>
      </c>
      <c r="BW15" s="34">
        <v>97.4</v>
      </c>
      <c r="BX15" s="34">
        <v>98</v>
      </c>
      <c r="BY15" s="34">
        <v>98.2</v>
      </c>
      <c r="BZ15" s="34">
        <v>97.9</v>
      </c>
      <c r="CA15" s="34">
        <v>97.6</v>
      </c>
      <c r="CB15" s="34">
        <v>99.3</v>
      </c>
      <c r="CC15" s="34">
        <v>99.4</v>
      </c>
      <c r="CD15" s="34">
        <v>98.4</v>
      </c>
      <c r="CE15" s="34">
        <v>98</v>
      </c>
      <c r="CF15" s="34">
        <v>98.7</v>
      </c>
      <c r="CG15" s="34">
        <v>98.9</v>
      </c>
      <c r="CH15" s="34">
        <v>98.3</v>
      </c>
      <c r="CI15" s="34">
        <v>98.4</v>
      </c>
      <c r="CJ15" s="34">
        <v>99.3</v>
      </c>
      <c r="CK15" s="34">
        <v>98.1</v>
      </c>
      <c r="CL15" s="34">
        <v>99</v>
      </c>
      <c r="CM15" s="34">
        <v>97.5</v>
      </c>
      <c r="CN15" s="34">
        <v>98</v>
      </c>
      <c r="CO15" s="34">
        <v>99.9</v>
      </c>
      <c r="CP15" s="34">
        <v>97.7</v>
      </c>
      <c r="CQ15" s="34">
        <v>97</v>
      </c>
      <c r="CR15" s="34">
        <v>96.4</v>
      </c>
      <c r="CS15" s="34">
        <v>96.6</v>
      </c>
      <c r="CT15" s="34">
        <v>96.2</v>
      </c>
      <c r="CU15" s="34">
        <v>95.9</v>
      </c>
      <c r="CV15" s="34">
        <v>96.6</v>
      </c>
      <c r="CW15" s="34">
        <v>96.8</v>
      </c>
      <c r="CX15" s="34">
        <v>96.7</v>
      </c>
      <c r="CY15" s="34">
        <v>96.5</v>
      </c>
      <c r="CZ15" s="34">
        <v>96.7</v>
      </c>
      <c r="DA15" s="34">
        <v>98.1</v>
      </c>
      <c r="DB15" s="34">
        <v>97.5</v>
      </c>
      <c r="DC15" s="34">
        <v>96.8</v>
      </c>
      <c r="DD15" s="34">
        <v>97.9</v>
      </c>
      <c r="DE15" s="34">
        <v>97.8</v>
      </c>
      <c r="DF15" s="34">
        <v>99</v>
      </c>
      <c r="DG15" s="34">
        <v>98.4</v>
      </c>
      <c r="DH15" s="34">
        <v>97.9</v>
      </c>
      <c r="DI15" s="34">
        <v>98.7</v>
      </c>
      <c r="DJ15" s="34">
        <v>97.1</v>
      </c>
      <c r="DK15" s="34">
        <v>98.2</v>
      </c>
      <c r="DL15" s="34">
        <v>98.8</v>
      </c>
      <c r="DM15" s="34">
        <v>97.3</v>
      </c>
      <c r="DN15" s="34">
        <v>98.2</v>
      </c>
      <c r="DO15" s="34">
        <v>98.2</v>
      </c>
      <c r="DP15" s="34">
        <v>97.2</v>
      </c>
      <c r="DQ15" s="34">
        <v>97.7</v>
      </c>
      <c r="DR15" s="34">
        <v>98.7</v>
      </c>
      <c r="DS15" s="34">
        <v>99.6</v>
      </c>
      <c r="DT15" s="34">
        <v>100.2</v>
      </c>
      <c r="DU15" s="34">
        <v>100.3</v>
      </c>
      <c r="DV15" s="34">
        <v>100.9</v>
      </c>
      <c r="DW15" s="34">
        <v>101.5</v>
      </c>
      <c r="DX15" s="34">
        <v>101.6</v>
      </c>
      <c r="DY15" s="34">
        <v>98.8</v>
      </c>
      <c r="DZ15" s="34">
        <v>99.4</v>
      </c>
      <c r="EA15" s="34">
        <v>100.3</v>
      </c>
      <c r="EB15" s="34">
        <v>99.4</v>
      </c>
      <c r="EC15" s="34">
        <v>99.4</v>
      </c>
      <c r="ED15" s="34">
        <v>100</v>
      </c>
      <c r="EE15" s="34">
        <v>99</v>
      </c>
      <c r="EF15" s="34">
        <v>98.2</v>
      </c>
      <c r="EG15" s="34">
        <v>99.1</v>
      </c>
      <c r="EH15" s="34">
        <v>98.7</v>
      </c>
      <c r="EI15" s="34">
        <v>99.4</v>
      </c>
      <c r="EJ15" s="34">
        <v>99.4</v>
      </c>
      <c r="EK15" s="34">
        <v>100.6</v>
      </c>
      <c r="EL15" s="34">
        <v>100.4</v>
      </c>
      <c r="EM15" s="34">
        <v>101.6</v>
      </c>
      <c r="EN15" s="34">
        <v>103.2</v>
      </c>
      <c r="EO15" s="34">
        <v>104.2</v>
      </c>
      <c r="EP15" s="34">
        <v>103.3</v>
      </c>
      <c r="EQ15" s="34">
        <v>105.3</v>
      </c>
      <c r="ER15" s="34">
        <v>105.9</v>
      </c>
      <c r="ES15" s="34">
        <v>105.4</v>
      </c>
      <c r="ET15" s="34">
        <v>106.1</v>
      </c>
      <c r="EU15" s="34">
        <v>105.6</v>
      </c>
      <c r="EV15" s="34">
        <v>105.9</v>
      </c>
      <c r="EW15" s="34">
        <v>107.3</v>
      </c>
      <c r="EX15" s="34">
        <v>108</v>
      </c>
      <c r="EY15" s="34">
        <v>108</v>
      </c>
      <c r="EZ15" s="34">
        <v>110.7</v>
      </c>
      <c r="FA15" s="34">
        <v>112</v>
      </c>
      <c r="FB15" s="34">
        <v>110.4</v>
      </c>
      <c r="FC15" s="34">
        <v>108.7</v>
      </c>
      <c r="FD15" s="34">
        <v>109.4</v>
      </c>
      <c r="FE15" s="34">
        <v>109.6</v>
      </c>
      <c r="FF15" s="34">
        <v>111.4</v>
      </c>
      <c r="FG15" s="34">
        <v>112</v>
      </c>
      <c r="FH15" s="34">
        <v>110.4</v>
      </c>
      <c r="FI15" s="34">
        <v>112.4</v>
      </c>
      <c r="FJ15" s="34">
        <v>111.4</v>
      </c>
      <c r="FK15" s="34">
        <v>112.6</v>
      </c>
      <c r="FL15" s="34">
        <v>111</v>
      </c>
      <c r="FM15" s="34">
        <v>111.2</v>
      </c>
      <c r="FN15" s="34">
        <v>112</v>
      </c>
      <c r="FO15" s="34">
        <v>112.5</v>
      </c>
      <c r="FP15" s="34">
        <v>112.7</v>
      </c>
      <c r="FQ15" s="34">
        <v>112.7</v>
      </c>
      <c r="FR15" s="34">
        <v>112.3</v>
      </c>
      <c r="FS15" s="34">
        <v>110.4</v>
      </c>
      <c r="FT15" s="34">
        <v>110.5</v>
      </c>
      <c r="FU15" s="34">
        <v>110.8</v>
      </c>
      <c r="FV15" s="34">
        <v>111.1</v>
      </c>
      <c r="FW15" s="34">
        <v>111.4</v>
      </c>
      <c r="FX15" s="34">
        <v>110.6</v>
      </c>
      <c r="FY15" s="34">
        <v>110.2</v>
      </c>
      <c r="FZ15" s="34">
        <v>112.3</v>
      </c>
      <c r="GA15" s="34">
        <v>111.2</v>
      </c>
      <c r="GB15" s="34">
        <v>98.2</v>
      </c>
      <c r="GC15" s="34">
        <v>75.3</v>
      </c>
      <c r="GD15" s="34">
        <v>85.7</v>
      </c>
      <c r="GE15" s="34">
        <v>97</v>
      </c>
      <c r="GF15" s="34">
        <v>100.9</v>
      </c>
      <c r="GG15" s="34">
        <v>102.5</v>
      </c>
      <c r="GH15" s="34">
        <v>103.9</v>
      </c>
      <c r="GI15" s="34">
        <v>106.5</v>
      </c>
      <c r="GJ15" s="34">
        <v>107.8</v>
      </c>
      <c r="GK15" s="34">
        <v>108.3</v>
      </c>
      <c r="GL15" s="34">
        <v>110.3</v>
      </c>
      <c r="GM15" s="34">
        <v>109.9</v>
      </c>
      <c r="GN15" s="34">
        <v>113.7</v>
      </c>
      <c r="GO15" s="34">
        <v>113.5</v>
      </c>
      <c r="GP15" s="34">
        <v>112.9</v>
      </c>
      <c r="GQ15" s="34">
        <v>115</v>
      </c>
      <c r="GR15" s="34">
        <v>116.3</v>
      </c>
      <c r="GS15" s="34">
        <v>114.9</v>
      </c>
    </row>
    <row r="16" spans="1:201" ht="12.75">
      <c r="A16" s="6" t="s">
        <v>157</v>
      </c>
      <c r="B16" s="34">
        <v>95</v>
      </c>
      <c r="C16" s="34">
        <v>95.1</v>
      </c>
      <c r="D16" s="34">
        <v>95.3</v>
      </c>
      <c r="E16" s="34">
        <v>95.6</v>
      </c>
      <c r="F16" s="34">
        <v>94.7</v>
      </c>
      <c r="G16" s="34">
        <v>95.9</v>
      </c>
      <c r="H16" s="34">
        <v>96.4</v>
      </c>
      <c r="I16" s="34">
        <v>97.5</v>
      </c>
      <c r="J16" s="34">
        <v>98.7</v>
      </c>
      <c r="K16" s="34">
        <v>98.7</v>
      </c>
      <c r="L16" s="34">
        <v>100</v>
      </c>
      <c r="M16" s="34">
        <v>100.2</v>
      </c>
      <c r="N16" s="34">
        <v>100</v>
      </c>
      <c r="O16" s="34">
        <v>100.2</v>
      </c>
      <c r="P16" s="34">
        <v>101.1</v>
      </c>
      <c r="Q16" s="34">
        <v>103.3</v>
      </c>
      <c r="R16" s="34">
        <v>104.3</v>
      </c>
      <c r="S16" s="34">
        <v>104.4</v>
      </c>
      <c r="T16" s="34">
        <v>104.7</v>
      </c>
      <c r="U16" s="34">
        <v>104.6</v>
      </c>
      <c r="V16" s="34">
        <v>105.1</v>
      </c>
      <c r="W16" s="34">
        <v>106.2</v>
      </c>
      <c r="X16" s="34">
        <v>106.8</v>
      </c>
      <c r="Y16" s="34">
        <v>109</v>
      </c>
      <c r="Z16" s="34">
        <v>107.5</v>
      </c>
      <c r="AA16" s="34">
        <v>107.7</v>
      </c>
      <c r="AB16" s="34">
        <v>109.3</v>
      </c>
      <c r="AC16" s="34">
        <v>107.6</v>
      </c>
      <c r="AD16" s="34">
        <v>110</v>
      </c>
      <c r="AE16" s="34">
        <v>108.7</v>
      </c>
      <c r="AF16" s="34">
        <v>109.5</v>
      </c>
      <c r="AG16" s="34">
        <v>109.8</v>
      </c>
      <c r="AH16" s="34">
        <v>110.1</v>
      </c>
      <c r="AI16" s="34">
        <v>111.4</v>
      </c>
      <c r="AJ16" s="34">
        <v>111.7</v>
      </c>
      <c r="AK16" s="34">
        <v>112.2</v>
      </c>
      <c r="AL16" s="34">
        <v>116.4</v>
      </c>
      <c r="AM16" s="34">
        <v>115.9</v>
      </c>
      <c r="AN16" s="34">
        <v>115</v>
      </c>
      <c r="AO16" s="34">
        <v>115.3</v>
      </c>
      <c r="AP16" s="34">
        <v>114.6</v>
      </c>
      <c r="AQ16" s="34">
        <v>114.6</v>
      </c>
      <c r="AR16" s="34">
        <v>114.8</v>
      </c>
      <c r="AS16" s="34">
        <v>114.4</v>
      </c>
      <c r="AT16" s="34">
        <v>112.3</v>
      </c>
      <c r="AU16" s="34">
        <v>108.9</v>
      </c>
      <c r="AV16" s="34">
        <v>103.6</v>
      </c>
      <c r="AW16" s="34">
        <v>99.4</v>
      </c>
      <c r="AX16" s="34">
        <v>95.2</v>
      </c>
      <c r="AY16" s="34">
        <v>93.3</v>
      </c>
      <c r="AZ16" s="34">
        <v>92.7</v>
      </c>
      <c r="BA16" s="34">
        <v>92.8</v>
      </c>
      <c r="BB16" s="34">
        <v>92.3</v>
      </c>
      <c r="BC16" s="34">
        <v>92.6</v>
      </c>
      <c r="BD16" s="34">
        <v>92.1</v>
      </c>
      <c r="BE16" s="34">
        <v>93.3</v>
      </c>
      <c r="BF16" s="34">
        <v>93.5</v>
      </c>
      <c r="BG16" s="34">
        <v>93.8</v>
      </c>
      <c r="BH16" s="34">
        <v>94.2</v>
      </c>
      <c r="BI16" s="34">
        <v>94.5</v>
      </c>
      <c r="BJ16" s="34">
        <v>95.8</v>
      </c>
      <c r="BK16" s="34">
        <v>94.6</v>
      </c>
      <c r="BL16" s="34">
        <v>96.8</v>
      </c>
      <c r="BM16" s="34">
        <v>96.8</v>
      </c>
      <c r="BN16" s="34">
        <v>98.8</v>
      </c>
      <c r="BO16" s="34">
        <v>100.6</v>
      </c>
      <c r="BP16" s="34">
        <v>99.3</v>
      </c>
      <c r="BQ16" s="34">
        <v>98.9</v>
      </c>
      <c r="BR16" s="34">
        <v>100.5</v>
      </c>
      <c r="BS16" s="34">
        <v>102.1</v>
      </c>
      <c r="BT16" s="34">
        <v>103.3</v>
      </c>
      <c r="BU16" s="34">
        <v>102.1</v>
      </c>
      <c r="BV16" s="34">
        <v>104.5</v>
      </c>
      <c r="BW16" s="34">
        <v>106.4</v>
      </c>
      <c r="BX16" s="34">
        <v>106.6</v>
      </c>
      <c r="BY16" s="34">
        <v>107.5</v>
      </c>
      <c r="BZ16" s="34">
        <v>106.7</v>
      </c>
      <c r="CA16" s="34">
        <v>107</v>
      </c>
      <c r="CB16" s="34">
        <v>108.4</v>
      </c>
      <c r="CC16" s="34">
        <v>107.9</v>
      </c>
      <c r="CD16" s="34">
        <v>106.6</v>
      </c>
      <c r="CE16" s="34">
        <v>106.3</v>
      </c>
      <c r="CF16" s="34">
        <v>106.9</v>
      </c>
      <c r="CG16" s="34">
        <v>106.9</v>
      </c>
      <c r="CH16" s="34">
        <v>105.7</v>
      </c>
      <c r="CI16" s="34">
        <v>105.8</v>
      </c>
      <c r="CJ16" s="34">
        <v>106.4</v>
      </c>
      <c r="CK16" s="34">
        <v>105.7</v>
      </c>
      <c r="CL16" s="34">
        <v>105.7</v>
      </c>
      <c r="CM16" s="34">
        <v>103.5</v>
      </c>
      <c r="CN16" s="34">
        <v>104.1</v>
      </c>
      <c r="CO16" s="34">
        <v>106</v>
      </c>
      <c r="CP16" s="34">
        <v>104.6</v>
      </c>
      <c r="CQ16" s="34">
        <v>103.3</v>
      </c>
      <c r="CR16" s="34">
        <v>102.3</v>
      </c>
      <c r="CS16" s="34">
        <v>102.8</v>
      </c>
      <c r="CT16" s="34">
        <v>102.3</v>
      </c>
      <c r="CU16" s="34">
        <v>101.3</v>
      </c>
      <c r="CV16" s="34">
        <v>101.2</v>
      </c>
      <c r="CW16" s="34">
        <v>101.1</v>
      </c>
      <c r="CX16" s="34">
        <v>101.5</v>
      </c>
      <c r="CY16" s="34">
        <v>101.2</v>
      </c>
      <c r="CZ16" s="34">
        <v>101.6</v>
      </c>
      <c r="DA16" s="34">
        <v>102.7</v>
      </c>
      <c r="DB16" s="34">
        <v>102.3</v>
      </c>
      <c r="DC16" s="34">
        <v>101.5</v>
      </c>
      <c r="DD16" s="34">
        <v>102.2</v>
      </c>
      <c r="DE16" s="34">
        <v>101.5</v>
      </c>
      <c r="DF16" s="34">
        <v>102.9</v>
      </c>
      <c r="DG16" s="34">
        <v>102.1</v>
      </c>
      <c r="DH16" s="34">
        <v>102</v>
      </c>
      <c r="DI16" s="34">
        <v>102.8</v>
      </c>
      <c r="DJ16" s="34">
        <v>100.6</v>
      </c>
      <c r="DK16" s="34">
        <v>101.7</v>
      </c>
      <c r="DL16" s="34">
        <v>101.8</v>
      </c>
      <c r="DM16" s="34">
        <v>100.4</v>
      </c>
      <c r="DN16" s="34">
        <v>100.7</v>
      </c>
      <c r="DO16" s="34">
        <v>100.5</v>
      </c>
      <c r="DP16" s="34">
        <v>99.6</v>
      </c>
      <c r="DQ16" s="34">
        <v>99.7</v>
      </c>
      <c r="DR16" s="34">
        <v>99.5</v>
      </c>
      <c r="DS16" s="34">
        <v>99.5</v>
      </c>
      <c r="DT16" s="34">
        <v>100.5</v>
      </c>
      <c r="DU16" s="34">
        <v>99.9</v>
      </c>
      <c r="DV16" s="34">
        <v>101.2</v>
      </c>
      <c r="DW16" s="34">
        <v>101.4</v>
      </c>
      <c r="DX16" s="34">
        <v>101.1</v>
      </c>
      <c r="DY16" s="34">
        <v>98.7</v>
      </c>
      <c r="DZ16" s="34">
        <v>99.7</v>
      </c>
      <c r="EA16" s="34">
        <v>100.3</v>
      </c>
      <c r="EB16" s="34">
        <v>99.1</v>
      </c>
      <c r="EC16" s="34">
        <v>99.1</v>
      </c>
      <c r="ED16" s="34">
        <v>99.1</v>
      </c>
      <c r="EE16" s="34">
        <v>98.9</v>
      </c>
      <c r="EF16" s="34">
        <v>98</v>
      </c>
      <c r="EG16" s="34">
        <v>98.6</v>
      </c>
      <c r="EH16" s="34">
        <v>98.1</v>
      </c>
      <c r="EI16" s="34">
        <v>98.7</v>
      </c>
      <c r="EJ16" s="34">
        <v>99</v>
      </c>
      <c r="EK16" s="34">
        <v>100.1</v>
      </c>
      <c r="EL16" s="34">
        <v>99.8</v>
      </c>
      <c r="EM16" s="34">
        <v>100.4</v>
      </c>
      <c r="EN16" s="34">
        <v>102.3</v>
      </c>
      <c r="EO16" s="34">
        <v>103</v>
      </c>
      <c r="EP16" s="34">
        <v>102.1</v>
      </c>
      <c r="EQ16" s="34">
        <v>104.6</v>
      </c>
      <c r="ER16" s="34">
        <v>104.8</v>
      </c>
      <c r="ES16" s="34">
        <v>104.8</v>
      </c>
      <c r="ET16" s="34">
        <v>105.4</v>
      </c>
      <c r="EU16" s="34">
        <v>105.2</v>
      </c>
      <c r="EV16" s="34">
        <v>104.8</v>
      </c>
      <c r="EW16" s="34">
        <v>106.2</v>
      </c>
      <c r="EX16" s="34">
        <v>106.7</v>
      </c>
      <c r="EY16" s="34">
        <v>107</v>
      </c>
      <c r="EZ16" s="34">
        <v>108.9</v>
      </c>
      <c r="FA16" s="34">
        <v>110.4</v>
      </c>
      <c r="FB16" s="34">
        <v>109</v>
      </c>
      <c r="FC16" s="34">
        <v>108.3</v>
      </c>
      <c r="FD16" s="34">
        <v>108.6</v>
      </c>
      <c r="FE16" s="34">
        <v>108.6</v>
      </c>
      <c r="FF16" s="34">
        <v>110.7</v>
      </c>
      <c r="FG16" s="34">
        <v>110.8</v>
      </c>
      <c r="FH16" s="34">
        <v>110</v>
      </c>
      <c r="FI16" s="34">
        <v>110.4</v>
      </c>
      <c r="FJ16" s="34">
        <v>110.2</v>
      </c>
      <c r="FK16" s="34">
        <v>111.6</v>
      </c>
      <c r="FL16" s="34">
        <v>110.5</v>
      </c>
      <c r="FM16" s="34">
        <v>110</v>
      </c>
      <c r="FN16" s="34">
        <v>111</v>
      </c>
      <c r="FO16" s="34">
        <v>111.6</v>
      </c>
      <c r="FP16" s="34">
        <v>110.7</v>
      </c>
      <c r="FQ16" s="34">
        <v>112</v>
      </c>
      <c r="FR16" s="34">
        <v>111.5</v>
      </c>
      <c r="FS16" s="34">
        <v>109.4</v>
      </c>
      <c r="FT16" s="34">
        <v>109.8</v>
      </c>
      <c r="FU16" s="34">
        <v>110</v>
      </c>
      <c r="FV16" s="34">
        <v>109.5</v>
      </c>
      <c r="FW16" s="34">
        <v>109</v>
      </c>
      <c r="FX16" s="34">
        <v>110.2</v>
      </c>
      <c r="FY16" s="34">
        <v>109.1</v>
      </c>
      <c r="FZ16" s="34">
        <v>111.3</v>
      </c>
      <c r="GA16" s="34">
        <v>110.8</v>
      </c>
      <c r="GB16" s="34">
        <v>95.4</v>
      </c>
      <c r="GC16" s="34">
        <v>76.2</v>
      </c>
      <c r="GD16" s="34">
        <v>87.8</v>
      </c>
      <c r="GE16" s="34">
        <v>96.6</v>
      </c>
      <c r="GF16" s="34">
        <v>101</v>
      </c>
      <c r="GG16" s="34">
        <v>102.6</v>
      </c>
      <c r="GH16" s="34">
        <v>103</v>
      </c>
      <c r="GI16" s="34">
        <v>105</v>
      </c>
      <c r="GJ16" s="34">
        <v>105.5</v>
      </c>
      <c r="GK16" s="34">
        <v>106.5</v>
      </c>
      <c r="GL16" s="34">
        <v>107.9</v>
      </c>
      <c r="GM16" s="34">
        <v>107.7</v>
      </c>
      <c r="GN16" s="34">
        <v>111.3</v>
      </c>
      <c r="GO16" s="34">
        <v>112.5</v>
      </c>
      <c r="GP16" s="34">
        <v>112.6</v>
      </c>
      <c r="GQ16" s="34">
        <v>113.9</v>
      </c>
      <c r="GR16" s="34">
        <v>115.5</v>
      </c>
      <c r="GS16" s="34">
        <v>114.8</v>
      </c>
    </row>
    <row r="17" spans="1:201" ht="12.75">
      <c r="A17" s="6" t="s">
        <v>163</v>
      </c>
      <c r="B17" s="34">
        <v>67.8</v>
      </c>
      <c r="C17" s="34">
        <v>66.6</v>
      </c>
      <c r="D17" s="34">
        <v>68.1</v>
      </c>
      <c r="E17" s="34">
        <v>68.9</v>
      </c>
      <c r="F17" s="34">
        <v>68.2</v>
      </c>
      <c r="G17" s="34">
        <v>69.6</v>
      </c>
      <c r="H17" s="34">
        <v>70.3</v>
      </c>
      <c r="I17" s="34">
        <v>70.4</v>
      </c>
      <c r="J17" s="34">
        <v>72</v>
      </c>
      <c r="K17" s="34">
        <v>72.2</v>
      </c>
      <c r="L17" s="34">
        <v>73.9</v>
      </c>
      <c r="M17" s="34">
        <v>73.7</v>
      </c>
      <c r="N17" s="34">
        <v>74.6</v>
      </c>
      <c r="O17" s="34">
        <v>76.2</v>
      </c>
      <c r="P17" s="34">
        <v>75.4</v>
      </c>
      <c r="Q17" s="34">
        <v>76.4</v>
      </c>
      <c r="R17" s="34">
        <v>77.8</v>
      </c>
      <c r="S17" s="34">
        <v>77.9</v>
      </c>
      <c r="T17" s="34">
        <v>77.5</v>
      </c>
      <c r="U17" s="34">
        <v>79.5</v>
      </c>
      <c r="V17" s="34">
        <v>79.6</v>
      </c>
      <c r="W17" s="34">
        <v>80</v>
      </c>
      <c r="X17" s="34">
        <v>81</v>
      </c>
      <c r="Y17" s="34">
        <v>82.3</v>
      </c>
      <c r="Z17" s="34">
        <v>82.5</v>
      </c>
      <c r="AA17" s="34">
        <v>83.4</v>
      </c>
      <c r="AB17" s="34">
        <v>83.9</v>
      </c>
      <c r="AC17" s="34">
        <v>83.3</v>
      </c>
      <c r="AD17" s="34">
        <v>84.5</v>
      </c>
      <c r="AE17" s="34">
        <v>84.9</v>
      </c>
      <c r="AF17" s="34">
        <v>84.9</v>
      </c>
      <c r="AG17" s="34">
        <v>85</v>
      </c>
      <c r="AH17" s="34">
        <v>86</v>
      </c>
      <c r="AI17" s="34">
        <v>86.8</v>
      </c>
      <c r="AJ17" s="34">
        <v>86.4</v>
      </c>
      <c r="AK17" s="34">
        <v>87.5</v>
      </c>
      <c r="AL17" s="34">
        <v>89.5</v>
      </c>
      <c r="AM17" s="34">
        <v>89.9</v>
      </c>
      <c r="AN17" s="34">
        <v>88.6</v>
      </c>
      <c r="AO17" s="34">
        <v>89.6</v>
      </c>
      <c r="AP17" s="34">
        <v>87.8</v>
      </c>
      <c r="AQ17" s="34">
        <v>88.4</v>
      </c>
      <c r="AR17" s="34">
        <v>87.8</v>
      </c>
      <c r="AS17" s="34">
        <v>87.6</v>
      </c>
      <c r="AT17" s="34">
        <v>86.9</v>
      </c>
      <c r="AU17" s="34">
        <v>85</v>
      </c>
      <c r="AV17" s="34">
        <v>80.3</v>
      </c>
      <c r="AW17" s="34">
        <v>75.6</v>
      </c>
      <c r="AX17" s="34">
        <v>68.7</v>
      </c>
      <c r="AY17" s="34">
        <v>67.4</v>
      </c>
      <c r="AZ17" s="34">
        <v>68</v>
      </c>
      <c r="BA17" s="34">
        <v>66.3</v>
      </c>
      <c r="BB17" s="34">
        <v>67.5</v>
      </c>
      <c r="BC17" s="34">
        <v>68.9</v>
      </c>
      <c r="BD17" s="34">
        <v>69.4</v>
      </c>
      <c r="BE17" s="34">
        <v>68.8</v>
      </c>
      <c r="BF17" s="34">
        <v>71.9</v>
      </c>
      <c r="BG17" s="34">
        <v>71.2</v>
      </c>
      <c r="BH17" s="34">
        <v>72</v>
      </c>
      <c r="BI17" s="34">
        <v>73</v>
      </c>
      <c r="BJ17" s="34">
        <v>73.9</v>
      </c>
      <c r="BK17" s="34">
        <v>74.4</v>
      </c>
      <c r="BL17" s="34">
        <v>75.8</v>
      </c>
      <c r="BM17" s="34">
        <v>77.8</v>
      </c>
      <c r="BN17" s="34">
        <v>80.1</v>
      </c>
      <c r="BO17" s="34">
        <v>80.6</v>
      </c>
      <c r="BP17" s="34">
        <v>80.4</v>
      </c>
      <c r="BQ17" s="34">
        <v>81.3</v>
      </c>
      <c r="BR17" s="34">
        <v>81.9</v>
      </c>
      <c r="BS17" s="34">
        <v>83.7</v>
      </c>
      <c r="BT17" s="34">
        <v>85</v>
      </c>
      <c r="BU17" s="34">
        <v>86.2</v>
      </c>
      <c r="BV17" s="34">
        <v>87.8</v>
      </c>
      <c r="BW17" s="34">
        <v>87.9</v>
      </c>
      <c r="BX17" s="34">
        <v>88.4</v>
      </c>
      <c r="BY17" s="34">
        <v>88.2</v>
      </c>
      <c r="BZ17" s="34">
        <v>88.1</v>
      </c>
      <c r="CA17" s="34">
        <v>87.7</v>
      </c>
      <c r="CB17" s="34">
        <v>89.6</v>
      </c>
      <c r="CC17" s="34">
        <v>90</v>
      </c>
      <c r="CD17" s="34">
        <v>89.4</v>
      </c>
      <c r="CE17" s="34">
        <v>89.3</v>
      </c>
      <c r="CF17" s="34">
        <v>89.5</v>
      </c>
      <c r="CG17" s="34">
        <v>90</v>
      </c>
      <c r="CH17" s="34">
        <v>90.2</v>
      </c>
      <c r="CI17" s="34">
        <v>90.7</v>
      </c>
      <c r="CJ17" s="34">
        <v>91.4</v>
      </c>
      <c r="CK17" s="34">
        <v>90.1</v>
      </c>
      <c r="CL17" s="34">
        <v>91.7</v>
      </c>
      <c r="CM17" s="34">
        <v>90.3</v>
      </c>
      <c r="CN17" s="34">
        <v>91.4</v>
      </c>
      <c r="CO17" s="34">
        <v>93.1</v>
      </c>
      <c r="CP17" s="34">
        <v>90.2</v>
      </c>
      <c r="CQ17" s="34">
        <v>89.8</v>
      </c>
      <c r="CR17" s="34">
        <v>89.4</v>
      </c>
      <c r="CS17" s="34">
        <v>90.1</v>
      </c>
      <c r="CT17" s="34">
        <v>89.5</v>
      </c>
      <c r="CU17" s="34">
        <v>90</v>
      </c>
      <c r="CV17" s="34">
        <v>91.7</v>
      </c>
      <c r="CW17" s="34">
        <v>91.6</v>
      </c>
      <c r="CX17" s="34">
        <v>91.3</v>
      </c>
      <c r="CY17" s="34">
        <v>91.3</v>
      </c>
      <c r="CZ17" s="34">
        <v>90.9</v>
      </c>
      <c r="DA17" s="34">
        <v>92.7</v>
      </c>
      <c r="DB17" s="34">
        <v>92.2</v>
      </c>
      <c r="DC17" s="34">
        <v>91.4</v>
      </c>
      <c r="DD17" s="34">
        <v>93.2</v>
      </c>
      <c r="DE17" s="34">
        <v>93.6</v>
      </c>
      <c r="DF17" s="34">
        <v>94.6</v>
      </c>
      <c r="DG17" s="34">
        <v>94.3</v>
      </c>
      <c r="DH17" s="34">
        <v>93.3</v>
      </c>
      <c r="DI17" s="34">
        <v>94.1</v>
      </c>
      <c r="DJ17" s="34">
        <v>93.2</v>
      </c>
      <c r="DK17" s="34">
        <v>94.4</v>
      </c>
      <c r="DL17" s="34">
        <v>95.2</v>
      </c>
      <c r="DM17" s="34">
        <v>93.8</v>
      </c>
      <c r="DN17" s="34">
        <v>94.7</v>
      </c>
      <c r="DO17" s="34">
        <v>95.3</v>
      </c>
      <c r="DP17" s="34">
        <v>95.1</v>
      </c>
      <c r="DQ17" s="34">
        <v>95.6</v>
      </c>
      <c r="DR17" s="34">
        <v>98</v>
      </c>
      <c r="DS17" s="34">
        <v>99.8</v>
      </c>
      <c r="DT17" s="34">
        <v>99.8</v>
      </c>
      <c r="DU17" s="34">
        <v>100.9</v>
      </c>
      <c r="DV17" s="34">
        <v>100.9</v>
      </c>
      <c r="DW17" s="34">
        <v>101.2</v>
      </c>
      <c r="DX17" s="34">
        <v>101.8</v>
      </c>
      <c r="DY17" s="34">
        <v>98.7</v>
      </c>
      <c r="DZ17" s="34">
        <v>99</v>
      </c>
      <c r="EA17" s="34">
        <v>100.3</v>
      </c>
      <c r="EB17" s="34">
        <v>99.9</v>
      </c>
      <c r="EC17" s="34">
        <v>99.8</v>
      </c>
      <c r="ED17" s="34">
        <v>101.7</v>
      </c>
      <c r="EE17" s="34">
        <v>99.7</v>
      </c>
      <c r="EF17" s="34">
        <v>98.8</v>
      </c>
      <c r="EG17" s="34">
        <v>99.5</v>
      </c>
      <c r="EH17" s="34">
        <v>99.4</v>
      </c>
      <c r="EI17" s="34">
        <v>100</v>
      </c>
      <c r="EJ17" s="34">
        <v>99.8</v>
      </c>
      <c r="EK17" s="34">
        <v>101.1</v>
      </c>
      <c r="EL17" s="34">
        <v>100.9</v>
      </c>
      <c r="EM17" s="34">
        <v>102.9</v>
      </c>
      <c r="EN17" s="34">
        <v>104</v>
      </c>
      <c r="EO17" s="34">
        <v>104.9</v>
      </c>
      <c r="EP17" s="34">
        <v>104.4</v>
      </c>
      <c r="EQ17" s="34">
        <v>105.6</v>
      </c>
      <c r="ER17" s="34">
        <v>106.3</v>
      </c>
      <c r="ES17" s="34">
        <v>106.4</v>
      </c>
      <c r="ET17" s="34">
        <v>107.2</v>
      </c>
      <c r="EU17" s="34">
        <v>106</v>
      </c>
      <c r="EV17" s="34">
        <v>107.2</v>
      </c>
      <c r="EW17" s="34">
        <v>108.1</v>
      </c>
      <c r="EX17" s="34">
        <v>109</v>
      </c>
      <c r="EY17" s="34">
        <v>108.8</v>
      </c>
      <c r="EZ17" s="34">
        <v>112.7</v>
      </c>
      <c r="FA17" s="34">
        <v>113.5</v>
      </c>
      <c r="FB17" s="34">
        <v>111.5</v>
      </c>
      <c r="FC17" s="34">
        <v>109</v>
      </c>
      <c r="FD17" s="34">
        <v>109.8</v>
      </c>
      <c r="FE17" s="34">
        <v>110.7</v>
      </c>
      <c r="FF17" s="34">
        <v>112.7</v>
      </c>
      <c r="FG17" s="34">
        <v>112.5</v>
      </c>
      <c r="FH17" s="34">
        <v>111</v>
      </c>
      <c r="FI17" s="34">
        <v>114</v>
      </c>
      <c r="FJ17" s="34">
        <v>112.3</v>
      </c>
      <c r="FK17" s="34">
        <v>112.6</v>
      </c>
      <c r="FL17" s="34">
        <v>111.3</v>
      </c>
      <c r="FM17" s="34">
        <v>112.5</v>
      </c>
      <c r="FN17" s="34">
        <v>112.5</v>
      </c>
      <c r="FO17" s="34">
        <v>112.9</v>
      </c>
      <c r="FP17" s="34">
        <v>114</v>
      </c>
      <c r="FQ17" s="34">
        <v>113.3</v>
      </c>
      <c r="FR17" s="34">
        <v>113.6</v>
      </c>
      <c r="FS17" s="34">
        <v>111.6</v>
      </c>
      <c r="FT17" s="34">
        <v>111.1</v>
      </c>
      <c r="FU17" s="34">
        <v>111.5</v>
      </c>
      <c r="FV17" s="34">
        <v>112.3</v>
      </c>
      <c r="FW17" s="34">
        <v>113</v>
      </c>
      <c r="FX17" s="34">
        <v>111</v>
      </c>
      <c r="FY17" s="34">
        <v>111.4</v>
      </c>
      <c r="FZ17" s="34">
        <v>112.6</v>
      </c>
      <c r="GA17" s="34">
        <v>111.3</v>
      </c>
      <c r="GB17" s="34">
        <v>100.6</v>
      </c>
      <c r="GC17" s="34">
        <v>74.5</v>
      </c>
      <c r="GD17" s="34">
        <v>84.4</v>
      </c>
      <c r="GE17" s="34">
        <v>97</v>
      </c>
      <c r="GF17" s="34">
        <v>101.2</v>
      </c>
      <c r="GG17" s="34">
        <v>102.9</v>
      </c>
      <c r="GH17" s="34">
        <v>104.8</v>
      </c>
      <c r="GI17" s="34">
        <v>108.1</v>
      </c>
      <c r="GJ17" s="34">
        <v>110.9</v>
      </c>
      <c r="GK17" s="34">
        <v>109.9</v>
      </c>
      <c r="GL17" s="34">
        <v>112.7</v>
      </c>
      <c r="GM17" s="34">
        <v>111.3</v>
      </c>
      <c r="GN17" s="34">
        <v>115.2</v>
      </c>
      <c r="GO17" s="34">
        <v>114.9</v>
      </c>
      <c r="GP17" s="34">
        <v>114</v>
      </c>
      <c r="GQ17" s="34">
        <v>114.9</v>
      </c>
      <c r="GR17" s="34">
        <v>116.8</v>
      </c>
      <c r="GS17" s="34">
        <v>114.2</v>
      </c>
    </row>
    <row r="18" spans="1:159" s="36" customFormat="1" ht="12">
      <c r="A18" s="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4"/>
    </row>
    <row r="19" spans="1:201" ht="12">
      <c r="A19" s="4"/>
      <c r="B19" s="4"/>
      <c r="GC19" s="40">
        <f>GC15-GA15</f>
        <v>-35.900000000000006</v>
      </c>
      <c r="GD19" s="40" t="s">
        <v>216</v>
      </c>
      <c r="GS19" s="40">
        <f>GS15-GA15</f>
        <v>3.700000000000003</v>
      </c>
    </row>
    <row r="20" spans="1:2" ht="15.75">
      <c r="A20" s="2" t="s">
        <v>259</v>
      </c>
      <c r="B20" s="7" t="s">
        <v>272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42" customHeight="1"/>
    <row r="53" ht="12"/>
    <row r="54" ht="12"/>
    <row r="55" ht="12"/>
    <row r="68" ht="12">
      <c r="B68" s="3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showGridLines="0" workbookViewId="0" topLeftCell="A1">
      <selection activeCell="B13" sqref="B13:R58"/>
    </sheetView>
  </sheetViews>
  <sheetFormatPr defaultColWidth="9.00390625" defaultRowHeight="14.25"/>
  <cols>
    <col min="2" max="2" width="19.375" style="0" customWidth="1"/>
    <col min="3" max="16" width="5.25390625" style="0" customWidth="1"/>
    <col min="17" max="17" width="5.25390625" style="15" customWidth="1"/>
    <col min="18" max="18" width="5.25390625" style="29" customWidth="1"/>
    <col min="19" max="19" width="9.00390625" style="29" customWidth="1"/>
  </cols>
  <sheetData>
    <row r="1" ht="13.15" customHeight="1">
      <c r="B1" s="1" t="s">
        <v>171</v>
      </c>
    </row>
    <row r="2" ht="13.15" customHeight="1"/>
    <row r="3" spans="2:3" ht="13.15" customHeight="1">
      <c r="B3" s="1" t="s">
        <v>1</v>
      </c>
      <c r="C3" s="35">
        <v>44501</v>
      </c>
    </row>
    <row r="4" spans="2:3" ht="13.15" customHeight="1">
      <c r="B4" s="1" t="s">
        <v>2</v>
      </c>
      <c r="C4" s="35">
        <v>44504</v>
      </c>
    </row>
    <row r="5" spans="2:3" ht="13.15" customHeight="1">
      <c r="B5" s="1" t="s">
        <v>3</v>
      </c>
      <c r="C5" s="1" t="s">
        <v>4</v>
      </c>
    </row>
    <row r="6" ht="13.15" customHeight="1"/>
    <row r="7" spans="2:3" ht="13.15" customHeight="1">
      <c r="B7" s="1" t="s">
        <v>5</v>
      </c>
      <c r="C7" s="1" t="s">
        <v>6</v>
      </c>
    </row>
    <row r="8" spans="2:3" ht="13.15" customHeight="1">
      <c r="B8" s="1" t="s">
        <v>7</v>
      </c>
      <c r="C8" s="1" t="s">
        <v>8</v>
      </c>
    </row>
    <row r="9" spans="2:3" ht="13.15" customHeight="1">
      <c r="B9" s="1" t="s">
        <v>9</v>
      </c>
      <c r="C9" s="1" t="s">
        <v>172</v>
      </c>
    </row>
    <row r="10" spans="2:15" ht="13.15" customHeight="1">
      <c r="B10" s="1" t="s">
        <v>11</v>
      </c>
      <c r="C10" s="1" t="s">
        <v>173</v>
      </c>
      <c r="O10" s="7"/>
    </row>
    <row r="11" spans="1:20" ht="13.15" customHeight="1">
      <c r="A11" s="9"/>
      <c r="B11" s="1"/>
      <c r="C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T11" s="9"/>
    </row>
    <row r="12" spans="1:20" ht="13.15" customHeight="1">
      <c r="A12" s="9"/>
      <c r="B12" s="1"/>
      <c r="C12" s="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T12" s="9"/>
    </row>
    <row r="13" spans="1:20" ht="13.15" customHeight="1">
      <c r="A13" s="9"/>
      <c r="B13" s="13" t="s">
        <v>275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9"/>
      <c r="P13" s="9"/>
      <c r="T13" s="9"/>
    </row>
    <row r="14" spans="1:20" ht="2.5" customHeight="1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9"/>
      <c r="P14" s="9"/>
      <c r="T14" s="9"/>
    </row>
    <row r="15" spans="1:22" ht="13.15" customHeight="1">
      <c r="A15" s="9"/>
      <c r="B15" s="24" t="s">
        <v>216</v>
      </c>
      <c r="C15" s="25" t="s">
        <v>174</v>
      </c>
      <c r="D15" s="25" t="s">
        <v>175</v>
      </c>
      <c r="E15" s="25" t="s">
        <v>176</v>
      </c>
      <c r="F15" s="25" t="s">
        <v>177</v>
      </c>
      <c r="G15" s="25" t="s">
        <v>178</v>
      </c>
      <c r="H15" s="25" t="s">
        <v>179</v>
      </c>
      <c r="I15" s="25" t="s">
        <v>180</v>
      </c>
      <c r="J15" s="25" t="s">
        <v>181</v>
      </c>
      <c r="K15" s="25" t="s">
        <v>182</v>
      </c>
      <c r="L15" s="25" t="s">
        <v>183</v>
      </c>
      <c r="M15" s="25" t="s">
        <v>184</v>
      </c>
      <c r="N15" s="25" t="s">
        <v>185</v>
      </c>
      <c r="O15" s="25" t="s">
        <v>186</v>
      </c>
      <c r="P15" s="25" t="s">
        <v>224</v>
      </c>
      <c r="Q15" s="25" t="s">
        <v>258</v>
      </c>
      <c r="R15" s="25" t="s">
        <v>271</v>
      </c>
      <c r="S15" s="30"/>
      <c r="T15" s="15" t="s">
        <v>228</v>
      </c>
      <c r="U15" s="17" t="s">
        <v>220</v>
      </c>
      <c r="V15" s="2" t="s">
        <v>273</v>
      </c>
    </row>
    <row r="16" spans="1:36" ht="13.15" customHeight="1">
      <c r="A16" s="9"/>
      <c r="B16" s="10" t="s">
        <v>277</v>
      </c>
      <c r="C16" s="45">
        <v>5.5</v>
      </c>
      <c r="D16" s="45">
        <v>9</v>
      </c>
      <c r="E16" s="45">
        <v>6.8</v>
      </c>
      <c r="F16" s="27">
        <v>2.1</v>
      </c>
      <c r="G16" s="27">
        <v>-18</v>
      </c>
      <c r="H16" s="27">
        <v>10.2</v>
      </c>
      <c r="I16" s="27">
        <v>9.2</v>
      </c>
      <c r="J16" s="27">
        <v>-0.2</v>
      </c>
      <c r="K16" s="27">
        <v>-1</v>
      </c>
      <c r="L16" s="27">
        <v>1.1</v>
      </c>
      <c r="M16" s="27">
        <v>2</v>
      </c>
      <c r="N16" s="27">
        <v>0.3</v>
      </c>
      <c r="O16" s="27">
        <v>6.6</v>
      </c>
      <c r="P16" s="27">
        <v>3.6</v>
      </c>
      <c r="Q16" s="27">
        <v>0.5</v>
      </c>
      <c r="R16" s="27">
        <v>-9.7</v>
      </c>
      <c r="T16" s="16">
        <f aca="true" t="shared" si="0" ref="T16:T51">100*(1+C16/100)*(1+D16/100)*(1+E16/100)*(1+F16/100)*(1+G16/100)*(1+H16/100)*(1+I16/100)*(1+J16/100)*(1+K16/100)*(1+L16/100)*(1+M16/100)*(1+N16/100)*(1+O16/100)*(1+P16/100)*(1+Q16/100)*(1+R16/100)</f>
        <v>126.73098373660999</v>
      </c>
      <c r="U16" s="16">
        <f aca="true" t="shared" si="1" ref="U16:U35">100*(1+C16/100)*(1+D16/100)*(1+E16/100)*(1+F16/100)</f>
        <v>125.39376786000001</v>
      </c>
      <c r="V16" s="16">
        <f aca="true" t="shared" si="2" ref="V16:V51">100*(1+H16/100)*(1+I16/100)*(1+J16/100)*(1+K16/100)*(1+L16/100)*(1+M16/100)*(1+N16/100)*(1+O16/100)*(1+P16/100)*(1+Q16/100)</f>
        <v>136.49138825443126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3.15" customHeight="1">
      <c r="A17" s="9"/>
      <c r="B17" s="12" t="s">
        <v>215</v>
      </c>
      <c r="C17" s="51">
        <v>5.5</v>
      </c>
      <c r="D17" s="51">
        <v>8.7</v>
      </c>
      <c r="E17" s="51">
        <v>6.2</v>
      </c>
      <c r="F17" s="39">
        <v>1.9</v>
      </c>
      <c r="G17" s="39">
        <v>-18.6</v>
      </c>
      <c r="H17" s="39">
        <v>10.1</v>
      </c>
      <c r="I17" s="39">
        <v>9.2</v>
      </c>
      <c r="J17" s="39">
        <v>-0.5</v>
      </c>
      <c r="K17" s="39">
        <v>-1.1</v>
      </c>
      <c r="L17" s="39">
        <v>0.7</v>
      </c>
      <c r="M17" s="39">
        <v>1.9</v>
      </c>
      <c r="N17" s="39">
        <v>0</v>
      </c>
      <c r="O17" s="39">
        <v>6.2</v>
      </c>
      <c r="P17" s="39">
        <v>3.2</v>
      </c>
      <c r="Q17" s="39">
        <v>-0.1</v>
      </c>
      <c r="R17" s="39">
        <v>-10.4</v>
      </c>
      <c r="T17" s="16">
        <f t="shared" si="0"/>
        <v>120.31390021097303</v>
      </c>
      <c r="U17" s="16">
        <f t="shared" si="1"/>
        <v>124.10254977299999</v>
      </c>
      <c r="V17" s="16">
        <f t="shared" si="2"/>
        <v>132.92378108340836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3.15" customHeight="1">
      <c r="A18" s="9"/>
      <c r="B18" s="19" t="s">
        <v>187</v>
      </c>
      <c r="C18" s="53">
        <v>21.5</v>
      </c>
      <c r="D18" s="41">
        <v>15.2</v>
      </c>
      <c r="E18" s="54">
        <v>0.6</v>
      </c>
      <c r="F18" s="41">
        <v>7.4</v>
      </c>
      <c r="G18" s="41">
        <v>-20.7</v>
      </c>
      <c r="H18" s="41">
        <v>17.9</v>
      </c>
      <c r="I18" s="41">
        <v>15.7</v>
      </c>
      <c r="J18" s="41">
        <v>1.1</v>
      </c>
      <c r="K18" s="41">
        <v>-2.2</v>
      </c>
      <c r="L18" s="41">
        <v>0.4</v>
      </c>
      <c r="M18" s="41">
        <v>-2.6</v>
      </c>
      <c r="N18" s="41">
        <v>-0.8</v>
      </c>
      <c r="O18" s="41">
        <v>9.3</v>
      </c>
      <c r="P18" s="41">
        <v>3.7</v>
      </c>
      <c r="Q18" s="41">
        <v>2.9</v>
      </c>
      <c r="R18" s="54">
        <v>-12</v>
      </c>
      <c r="T18" s="16">
        <f t="shared" si="0"/>
        <v>161.0433098913848</v>
      </c>
      <c r="U18" s="31">
        <f t="shared" si="1"/>
        <v>151.22758579200004</v>
      </c>
      <c r="V18" s="16">
        <f t="shared" si="2"/>
        <v>152.6004482665001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3.15" customHeight="1">
      <c r="A19" s="9"/>
      <c r="B19" s="20" t="s">
        <v>188</v>
      </c>
      <c r="C19" s="55">
        <v>13.3</v>
      </c>
      <c r="D19" s="55">
        <v>21.2</v>
      </c>
      <c r="E19" s="55">
        <v>12.4</v>
      </c>
      <c r="F19" s="55">
        <v>9.7</v>
      </c>
      <c r="G19" s="55">
        <v>-24.5</v>
      </c>
      <c r="H19" s="55">
        <v>16.3</v>
      </c>
      <c r="I19" s="55">
        <v>17.8</v>
      </c>
      <c r="J19" s="55">
        <v>2.8</v>
      </c>
      <c r="K19" s="55">
        <v>1.9</v>
      </c>
      <c r="L19" s="55">
        <v>0.1</v>
      </c>
      <c r="M19" s="55">
        <v>2</v>
      </c>
      <c r="N19" s="55">
        <v>2.7</v>
      </c>
      <c r="O19" s="55">
        <v>12</v>
      </c>
      <c r="P19" s="55">
        <v>4.4</v>
      </c>
      <c r="Q19" s="55">
        <v>4.6</v>
      </c>
      <c r="R19" s="55">
        <v>-8.2</v>
      </c>
      <c r="T19" s="16">
        <f t="shared" si="0"/>
        <v>215.99430668052727</v>
      </c>
      <c r="U19" s="31">
        <f t="shared" si="1"/>
        <v>169.3189117488</v>
      </c>
      <c r="V19" s="16">
        <f t="shared" si="2"/>
        <v>184.05482312812214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3.15" customHeight="1">
      <c r="A20" s="9"/>
      <c r="B20" s="20" t="s">
        <v>229</v>
      </c>
      <c r="C20" s="55">
        <v>4.8</v>
      </c>
      <c r="D20" s="55">
        <v>9</v>
      </c>
      <c r="E20" s="55">
        <v>13.7</v>
      </c>
      <c r="F20" s="55">
        <v>-2.4</v>
      </c>
      <c r="G20" s="55">
        <v>-15.5</v>
      </c>
      <c r="H20" s="55">
        <v>10.8</v>
      </c>
      <c r="I20" s="55">
        <v>8.5</v>
      </c>
      <c r="J20" s="55">
        <v>1.9</v>
      </c>
      <c r="K20" s="55">
        <v>1.1</v>
      </c>
      <c r="L20" s="55">
        <v>10.6</v>
      </c>
      <c r="M20" s="55">
        <v>2.4</v>
      </c>
      <c r="N20" s="55">
        <v>0.8</v>
      </c>
      <c r="O20" s="55">
        <v>7.5</v>
      </c>
      <c r="P20" s="55">
        <v>3.7</v>
      </c>
      <c r="Q20" s="55">
        <v>0.5</v>
      </c>
      <c r="R20" s="55">
        <v>-6.8</v>
      </c>
      <c r="T20" s="16">
        <f t="shared" si="0"/>
        <v>158.13733679683597</v>
      </c>
      <c r="U20" s="16">
        <f t="shared" si="1"/>
        <v>126.76462118400003</v>
      </c>
      <c r="V20" s="16">
        <f t="shared" si="2"/>
        <v>158.40312176353044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3.15" customHeight="1">
      <c r="A21" s="9"/>
      <c r="B21" s="20" t="s">
        <v>189</v>
      </c>
      <c r="C21" s="55">
        <v>7.8</v>
      </c>
      <c r="D21" s="55">
        <v>7.4</v>
      </c>
      <c r="E21" s="55">
        <v>3.4</v>
      </c>
      <c r="F21" s="55">
        <v>6.7</v>
      </c>
      <c r="G21" s="55">
        <v>-18.5</v>
      </c>
      <c r="H21" s="55">
        <v>5.9</v>
      </c>
      <c r="I21" s="55">
        <v>9.4</v>
      </c>
      <c r="J21" s="55">
        <v>5.4</v>
      </c>
      <c r="K21" s="55">
        <v>1.1</v>
      </c>
      <c r="L21" s="55">
        <v>-2.3</v>
      </c>
      <c r="M21" s="55">
        <v>-0.1</v>
      </c>
      <c r="N21" s="55">
        <v>2.2</v>
      </c>
      <c r="O21" s="55">
        <v>3.8</v>
      </c>
      <c r="P21" s="55">
        <v>2.5</v>
      </c>
      <c r="Q21" s="55">
        <v>4.4</v>
      </c>
      <c r="R21" s="55">
        <v>-7.5</v>
      </c>
      <c r="T21" s="16">
        <f t="shared" si="0"/>
        <v>131.71797815671198</v>
      </c>
      <c r="U21" s="16">
        <f t="shared" si="1"/>
        <v>127.73443766160001</v>
      </c>
      <c r="V21" s="16">
        <f t="shared" si="2"/>
        <v>136.78476035480585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3.15" customHeight="1">
      <c r="A22" s="9"/>
      <c r="B22" s="20" t="s">
        <v>219</v>
      </c>
      <c r="C22" s="46">
        <v>5.2</v>
      </c>
      <c r="D22" s="47">
        <v>8.1</v>
      </c>
      <c r="E22" s="47">
        <v>7.2</v>
      </c>
      <c r="F22" s="47">
        <v>1.7</v>
      </c>
      <c r="G22" s="47">
        <v>-20</v>
      </c>
      <c r="H22" s="47">
        <v>13.2</v>
      </c>
      <c r="I22" s="47">
        <v>10.5</v>
      </c>
      <c r="J22" s="47">
        <v>0.7</v>
      </c>
      <c r="K22" s="47">
        <v>-0.2</v>
      </c>
      <c r="L22" s="47">
        <v>2.1</v>
      </c>
      <c r="M22" s="47">
        <v>1.4</v>
      </c>
      <c r="N22" s="47">
        <v>0</v>
      </c>
      <c r="O22" s="47">
        <v>6.3</v>
      </c>
      <c r="P22" s="47">
        <v>2.2</v>
      </c>
      <c r="Q22" s="47">
        <v>-0.9</v>
      </c>
      <c r="R22" s="48">
        <v>-10.3</v>
      </c>
      <c r="T22" s="16">
        <f t="shared" si="0"/>
        <v>124.66077734660728</v>
      </c>
      <c r="U22" s="16">
        <f t="shared" si="1"/>
        <v>123.9815815488</v>
      </c>
      <c r="V22" s="16">
        <f t="shared" si="2"/>
        <v>140.11680590515815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3.15" customHeight="1">
      <c r="A23" s="9"/>
      <c r="B23" s="20" t="s">
        <v>190</v>
      </c>
      <c r="C23" s="43">
        <v>14.8</v>
      </c>
      <c r="D23" s="43">
        <v>15.6</v>
      </c>
      <c r="E23" s="43">
        <v>15.1</v>
      </c>
      <c r="F23" s="43">
        <v>2.2</v>
      </c>
      <c r="G23" s="43">
        <v>-25.6</v>
      </c>
      <c r="H23" s="43">
        <v>25</v>
      </c>
      <c r="I23" s="43">
        <v>26.6</v>
      </c>
      <c r="J23" s="43">
        <v>3.7</v>
      </c>
      <c r="K23" s="43">
        <v>6.5</v>
      </c>
      <c r="L23" s="43">
        <v>4.1</v>
      </c>
      <c r="M23" s="43">
        <v>-1</v>
      </c>
      <c r="N23" s="43">
        <v>2.5</v>
      </c>
      <c r="O23" s="43">
        <v>6.7</v>
      </c>
      <c r="P23" s="43">
        <v>6.4</v>
      </c>
      <c r="Q23" s="43">
        <v>4.6</v>
      </c>
      <c r="R23" s="43">
        <v>-3.5</v>
      </c>
      <c r="T23" s="16">
        <f t="shared" si="0"/>
        <v>245.72299197016468</v>
      </c>
      <c r="U23" s="31">
        <f t="shared" si="1"/>
        <v>156.1082810336</v>
      </c>
      <c r="V23" s="16">
        <f t="shared" si="2"/>
        <v>219.2399045224588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3.15" customHeight="1">
      <c r="A24" s="9"/>
      <c r="B24" s="20" t="s">
        <v>191</v>
      </c>
      <c r="C24" s="43">
        <v>4.8</v>
      </c>
      <c r="D24" s="43">
        <v>2.1</v>
      </c>
      <c r="E24" s="43">
        <v>5.4</v>
      </c>
      <c r="F24" s="43">
        <v>-1.2</v>
      </c>
      <c r="G24" s="43">
        <v>-12.5</v>
      </c>
      <c r="H24" s="44" t="s">
        <v>156</v>
      </c>
      <c r="I24" s="44" t="s">
        <v>156</v>
      </c>
      <c r="J24" s="44" t="s">
        <v>156</v>
      </c>
      <c r="K24" s="44" t="s">
        <v>156</v>
      </c>
      <c r="L24" s="44" t="s">
        <v>156</v>
      </c>
      <c r="M24" s="44" t="s">
        <v>156</v>
      </c>
      <c r="N24" s="43">
        <v>2.9</v>
      </c>
      <c r="O24" s="43">
        <v>-5</v>
      </c>
      <c r="P24" s="43">
        <v>0.5</v>
      </c>
      <c r="Q24" s="43">
        <v>1.2</v>
      </c>
      <c r="R24" s="43">
        <v>3.9</v>
      </c>
      <c r="T24" s="16" t="e">
        <f t="shared" si="0"/>
        <v>#VALUE!</v>
      </c>
      <c r="U24" s="16">
        <f t="shared" si="1"/>
        <v>111.4254970816</v>
      </c>
      <c r="V24" s="16" t="e">
        <f t="shared" si="2"/>
        <v>#VALUE!</v>
      </c>
      <c r="W24" s="8"/>
      <c r="X24" s="8"/>
      <c r="Y24" s="8"/>
      <c r="Z24" s="8"/>
      <c r="AA24" s="8"/>
      <c r="AB24" s="1"/>
      <c r="AC24" s="1"/>
      <c r="AD24" s="1"/>
      <c r="AE24" s="1"/>
      <c r="AF24" s="1"/>
      <c r="AG24" s="1"/>
      <c r="AH24" s="8"/>
      <c r="AI24" s="8"/>
      <c r="AJ24" s="8"/>
    </row>
    <row r="25" spans="1:36" ht="13.15" customHeight="1">
      <c r="A25" s="9"/>
      <c r="B25" s="20" t="s">
        <v>192</v>
      </c>
      <c r="C25" s="43">
        <v>1.7</v>
      </c>
      <c r="D25" s="43">
        <v>15</v>
      </c>
      <c r="E25" s="43">
        <v>4.1</v>
      </c>
      <c r="F25" s="43">
        <v>6.6</v>
      </c>
      <c r="G25" s="43">
        <v>-22.9</v>
      </c>
      <c r="H25" s="43">
        <v>7.1</v>
      </c>
      <c r="I25" s="43">
        <v>6.1</v>
      </c>
      <c r="J25" s="43">
        <v>3.1</v>
      </c>
      <c r="K25" s="43">
        <v>-6</v>
      </c>
      <c r="L25" s="43">
        <v>-1.2</v>
      </c>
      <c r="M25" s="43">
        <v>-10.1</v>
      </c>
      <c r="N25" s="43">
        <v>-4</v>
      </c>
      <c r="O25" s="43">
        <v>9</v>
      </c>
      <c r="P25" s="43">
        <v>9.7</v>
      </c>
      <c r="Q25" s="43">
        <v>-0.3</v>
      </c>
      <c r="R25" s="43">
        <v>-12.1</v>
      </c>
      <c r="T25" s="16">
        <f t="shared" si="0"/>
        <v>98.46400744523326</v>
      </c>
      <c r="U25" s="16">
        <f t="shared" si="1"/>
        <v>129.78566522999998</v>
      </c>
      <c r="V25" s="16">
        <f t="shared" si="2"/>
        <v>111.94572847322178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3.15" customHeight="1">
      <c r="A26" s="9"/>
      <c r="B26" s="20" t="s">
        <v>193</v>
      </c>
      <c r="C26" s="43">
        <v>5.6</v>
      </c>
      <c r="D26" s="43">
        <v>8.5</v>
      </c>
      <c r="E26" s="43">
        <v>5.7</v>
      </c>
      <c r="F26" s="43">
        <v>-3.5</v>
      </c>
      <c r="G26" s="43">
        <v>-21.4</v>
      </c>
      <c r="H26" s="43">
        <v>5.5</v>
      </c>
      <c r="I26" s="43">
        <v>5.3</v>
      </c>
      <c r="J26" s="43">
        <v>-2.7</v>
      </c>
      <c r="K26" s="43">
        <v>-2.8</v>
      </c>
      <c r="L26" s="43">
        <v>0.5</v>
      </c>
      <c r="M26" s="43">
        <v>1.7</v>
      </c>
      <c r="N26" s="43">
        <v>0.9</v>
      </c>
      <c r="O26" s="43">
        <v>7.9</v>
      </c>
      <c r="P26" s="43">
        <v>3.9</v>
      </c>
      <c r="Q26" s="43">
        <v>0.5</v>
      </c>
      <c r="R26" s="43">
        <v>-12.1</v>
      </c>
      <c r="T26" s="16">
        <f t="shared" si="0"/>
        <v>98.57086077588349</v>
      </c>
      <c r="U26" s="16">
        <f t="shared" si="1"/>
        <v>116.86809287999999</v>
      </c>
      <c r="V26" s="16">
        <f t="shared" si="2"/>
        <v>122.07905840877585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3.15" customHeight="1">
      <c r="A27" s="9"/>
      <c r="B27" s="20" t="s">
        <v>194</v>
      </c>
      <c r="C27" s="43">
        <v>3.7</v>
      </c>
      <c r="D27" s="43">
        <v>5.1</v>
      </c>
      <c r="E27" s="43">
        <v>4.9</v>
      </c>
      <c r="F27" s="43">
        <v>3.1</v>
      </c>
      <c r="G27" s="43">
        <v>-10.5</v>
      </c>
      <c r="H27" s="43">
        <v>4.6</v>
      </c>
      <c r="I27" s="43">
        <v>6.7</v>
      </c>
      <c r="J27" s="43">
        <v>0.3</v>
      </c>
      <c r="K27" s="43">
        <v>-0.7</v>
      </c>
      <c r="L27" s="43">
        <v>-0.7</v>
      </c>
      <c r="M27" s="43">
        <v>0.1</v>
      </c>
      <c r="N27" s="43">
        <v>0.1</v>
      </c>
      <c r="O27" s="43">
        <v>6.4</v>
      </c>
      <c r="P27" s="43">
        <v>3.1</v>
      </c>
      <c r="Q27" s="43">
        <v>2.7</v>
      </c>
      <c r="R27" s="43">
        <v>-13</v>
      </c>
      <c r="T27" s="16">
        <f t="shared" si="0"/>
        <v>114.36479072302</v>
      </c>
      <c r="U27" s="16">
        <f t="shared" si="1"/>
        <v>117.87334983529996</v>
      </c>
      <c r="V27" s="16">
        <f t="shared" si="2"/>
        <v>124.604700532681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3.15" customHeight="1">
      <c r="A28" s="9"/>
      <c r="B28" s="20" t="s">
        <v>195</v>
      </c>
      <c r="C28" s="43">
        <v>7</v>
      </c>
      <c r="D28" s="43">
        <v>20.9</v>
      </c>
      <c r="E28" s="43">
        <v>16.5</v>
      </c>
      <c r="F28" s="43">
        <v>6.4</v>
      </c>
      <c r="G28" s="43">
        <v>-8.4</v>
      </c>
      <c r="H28" s="43">
        <v>1.2</v>
      </c>
      <c r="I28" s="43">
        <v>1.8</v>
      </c>
      <c r="J28" s="43">
        <v>-0.9</v>
      </c>
      <c r="K28" s="43">
        <v>-3.5</v>
      </c>
      <c r="L28" s="43">
        <v>-1.1</v>
      </c>
      <c r="M28" s="43">
        <v>4.1</v>
      </c>
      <c r="N28" s="43">
        <v>-3.1</v>
      </c>
      <c r="O28" s="43">
        <v>5.9</v>
      </c>
      <c r="P28" s="43">
        <v>3.6</v>
      </c>
      <c r="Q28" s="43">
        <v>-1.8</v>
      </c>
      <c r="R28" s="43">
        <v>-6.9</v>
      </c>
      <c r="T28" s="16">
        <f t="shared" si="0"/>
        <v>144.8071634007805</v>
      </c>
      <c r="U28" s="31">
        <f t="shared" si="1"/>
        <v>160.35320028</v>
      </c>
      <c r="V28" s="16">
        <f t="shared" si="2"/>
        <v>105.89300183926578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3.15" customHeight="1">
      <c r="A29" s="9"/>
      <c r="B29" s="20" t="s">
        <v>196</v>
      </c>
      <c r="C29" s="56">
        <v>3</v>
      </c>
      <c r="D29" s="56">
        <v>9.2</v>
      </c>
      <c r="E29" s="56">
        <v>5.6</v>
      </c>
      <c r="F29" s="43">
        <v>1.1</v>
      </c>
      <c r="G29" s="43">
        <v>-18.9</v>
      </c>
      <c r="H29" s="43">
        <v>9.7</v>
      </c>
      <c r="I29" s="43">
        <v>6.7</v>
      </c>
      <c r="J29" s="43">
        <v>-4.2</v>
      </c>
      <c r="K29" s="43">
        <v>-3.2</v>
      </c>
      <c r="L29" s="43">
        <v>0</v>
      </c>
      <c r="M29" s="43">
        <v>0.7</v>
      </c>
      <c r="N29" s="43">
        <v>0.6</v>
      </c>
      <c r="O29" s="43">
        <v>5.6</v>
      </c>
      <c r="P29" s="43">
        <v>2.4</v>
      </c>
      <c r="Q29" s="43">
        <v>-0.3</v>
      </c>
      <c r="R29" s="43">
        <v>-11.5</v>
      </c>
      <c r="T29" s="16">
        <f t="shared" si="0"/>
        <v>102.1733091990406</v>
      </c>
      <c r="U29" s="16">
        <f t="shared" si="1"/>
        <v>120.08117721600001</v>
      </c>
      <c r="V29" s="16">
        <f t="shared" si="2"/>
        <v>118.54913727538428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3.15" customHeight="1">
      <c r="A30" s="9"/>
      <c r="B30" s="20" t="s">
        <v>197</v>
      </c>
      <c r="C30" s="55">
        <v>-0.7</v>
      </c>
      <c r="D30" s="55">
        <v>5.5</v>
      </c>
      <c r="E30" s="55">
        <v>9.9</v>
      </c>
      <c r="F30" s="42">
        <v>13.2</v>
      </c>
      <c r="G30" s="43">
        <v>-11</v>
      </c>
      <c r="H30" s="43">
        <v>-1.1</v>
      </c>
      <c r="I30" s="43">
        <v>-4.2</v>
      </c>
      <c r="J30" s="43">
        <v>-9.6</v>
      </c>
      <c r="K30" s="43">
        <v>-13.2</v>
      </c>
      <c r="L30" s="43">
        <v>-1.7</v>
      </c>
      <c r="M30" s="43">
        <v>4.2</v>
      </c>
      <c r="N30" s="43">
        <v>8</v>
      </c>
      <c r="O30" s="43">
        <v>10.6</v>
      </c>
      <c r="P30" s="43">
        <v>8.2</v>
      </c>
      <c r="Q30" s="43">
        <v>8.6</v>
      </c>
      <c r="R30" s="43">
        <v>-5.7</v>
      </c>
      <c r="T30" s="16">
        <f t="shared" si="0"/>
        <v>116.91081509285353</v>
      </c>
      <c r="U30" s="16">
        <f t="shared" si="1"/>
        <v>130.33042978199998</v>
      </c>
      <c r="V30" s="16">
        <f t="shared" si="2"/>
        <v>106.88263735915115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3.15" customHeight="1">
      <c r="A31" s="9"/>
      <c r="B31" s="20" t="s">
        <v>198</v>
      </c>
      <c r="C31" s="49">
        <v>19.3</v>
      </c>
      <c r="D31" s="49">
        <v>17.5</v>
      </c>
      <c r="E31" s="49">
        <v>17.7</v>
      </c>
      <c r="F31" s="43">
        <v>3.9</v>
      </c>
      <c r="G31" s="43">
        <v>-26</v>
      </c>
      <c r="H31" s="43">
        <v>16</v>
      </c>
      <c r="I31" s="43">
        <v>17.6</v>
      </c>
      <c r="J31" s="43">
        <v>13.2</v>
      </c>
      <c r="K31" s="43">
        <v>0.7</v>
      </c>
      <c r="L31" s="43">
        <v>-0.9</v>
      </c>
      <c r="M31" s="43">
        <v>0.6</v>
      </c>
      <c r="N31" s="43">
        <v>2</v>
      </c>
      <c r="O31" s="43">
        <v>10.1</v>
      </c>
      <c r="P31" s="43">
        <v>8.9</v>
      </c>
      <c r="Q31" s="43">
        <v>3.2</v>
      </c>
      <c r="R31" s="43">
        <v>2.2</v>
      </c>
      <c r="T31" s="16">
        <f t="shared" si="0"/>
        <v>253.6651746249476</v>
      </c>
      <c r="U31" s="31">
        <f t="shared" si="1"/>
        <v>171.4234852825</v>
      </c>
      <c r="V31" s="16">
        <f t="shared" si="2"/>
        <v>195.66264106453272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3.15" customHeight="1">
      <c r="A32" s="9"/>
      <c r="B32" s="20" t="s">
        <v>199</v>
      </c>
      <c r="C32" s="43">
        <v>29.7</v>
      </c>
      <c r="D32" s="43">
        <v>15.1</v>
      </c>
      <c r="E32" s="43">
        <v>10.2</v>
      </c>
      <c r="F32" s="43">
        <v>23.1</v>
      </c>
      <c r="G32" s="43">
        <v>-30.4</v>
      </c>
      <c r="H32" s="43">
        <v>21.2</v>
      </c>
      <c r="I32" s="43">
        <v>25.9</v>
      </c>
      <c r="J32" s="43">
        <v>7.6</v>
      </c>
      <c r="K32" s="43">
        <v>2.9</v>
      </c>
      <c r="L32" s="43">
        <v>-3.8</v>
      </c>
      <c r="M32" s="43">
        <v>-2.5</v>
      </c>
      <c r="N32" s="43">
        <v>-1.1</v>
      </c>
      <c r="O32" s="43">
        <v>12.6</v>
      </c>
      <c r="P32" s="43">
        <v>10.1</v>
      </c>
      <c r="Q32" s="43">
        <v>3.6</v>
      </c>
      <c r="R32" s="43">
        <v>-6</v>
      </c>
      <c r="T32" s="16">
        <f t="shared" si="0"/>
        <v>266.6916882579829</v>
      </c>
      <c r="U32" s="31">
        <f t="shared" si="1"/>
        <v>202.51395120140003</v>
      </c>
      <c r="V32" s="16">
        <f t="shared" si="2"/>
        <v>201.28779399671197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3.15" customHeight="1">
      <c r="A33" s="9"/>
      <c r="B33" s="20" t="s">
        <v>200</v>
      </c>
      <c r="C33" s="43">
        <v>2.3</v>
      </c>
      <c r="D33" s="43">
        <v>11.6</v>
      </c>
      <c r="E33" s="43">
        <v>3.7</v>
      </c>
      <c r="F33" s="43">
        <v>2.1</v>
      </c>
      <c r="G33" s="43">
        <v>-26.8</v>
      </c>
      <c r="H33" s="43">
        <v>10.8</v>
      </c>
      <c r="I33" s="43">
        <v>15.4</v>
      </c>
      <c r="J33" s="43">
        <v>-11.2</v>
      </c>
      <c r="K33" s="43">
        <v>-1.2</v>
      </c>
      <c r="L33" s="43">
        <v>-2</v>
      </c>
      <c r="M33" s="43">
        <v>-9.3</v>
      </c>
      <c r="N33" s="43">
        <v>1</v>
      </c>
      <c r="O33" s="43">
        <v>4.3</v>
      </c>
      <c r="P33" s="43">
        <v>4.2</v>
      </c>
      <c r="Q33" s="43">
        <v>-2.2</v>
      </c>
      <c r="R33" s="43">
        <v>-15.2</v>
      </c>
      <c r="T33" s="16">
        <f t="shared" si="0"/>
        <v>80.3179025067351</v>
      </c>
      <c r="U33" s="16">
        <f t="shared" si="1"/>
        <v>120.87718200359998</v>
      </c>
      <c r="V33" s="16">
        <f t="shared" si="2"/>
        <v>107.04369656885278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3.15" customHeight="1">
      <c r="A34" s="9"/>
      <c r="B34" s="20" t="s">
        <v>201</v>
      </c>
      <c r="C34" s="43">
        <v>8.4</v>
      </c>
      <c r="D34" s="43">
        <v>11.8</v>
      </c>
      <c r="E34" s="43">
        <v>8.4</v>
      </c>
      <c r="F34" s="43">
        <v>-1</v>
      </c>
      <c r="G34" s="43">
        <v>-17.7</v>
      </c>
      <c r="H34" s="43">
        <v>10.5</v>
      </c>
      <c r="I34" s="43">
        <v>5.6</v>
      </c>
      <c r="J34" s="43">
        <v>-0.5</v>
      </c>
      <c r="K34" s="43">
        <v>1.9</v>
      </c>
      <c r="L34" s="43">
        <v>7.9</v>
      </c>
      <c r="M34" s="43">
        <v>7.8</v>
      </c>
      <c r="N34" s="43">
        <v>1</v>
      </c>
      <c r="O34" s="43">
        <v>5</v>
      </c>
      <c r="P34" s="43">
        <v>3.7</v>
      </c>
      <c r="Q34" s="43">
        <v>6.6</v>
      </c>
      <c r="R34" s="43">
        <v>-5.9</v>
      </c>
      <c r="T34" s="16">
        <f t="shared" si="0"/>
        <v>162.49324873293443</v>
      </c>
      <c r="U34" s="16">
        <f t="shared" si="1"/>
        <v>130.05754819200004</v>
      </c>
      <c r="V34" s="16">
        <f t="shared" si="2"/>
        <v>161.3282045292687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3.15" customHeight="1">
      <c r="A35" s="9"/>
      <c r="B35" s="20" t="s">
        <v>202</v>
      </c>
      <c r="C35" s="43">
        <v>-6.2</v>
      </c>
      <c r="D35" s="43">
        <v>8.8</v>
      </c>
      <c r="E35" s="43">
        <v>-0.6</v>
      </c>
      <c r="F35" s="43">
        <v>-8.6</v>
      </c>
      <c r="G35" s="43">
        <v>-16.8</v>
      </c>
      <c r="H35" s="43">
        <v>13.9</v>
      </c>
      <c r="I35" s="43">
        <v>0.4</v>
      </c>
      <c r="J35" s="43">
        <v>6.1</v>
      </c>
      <c r="K35" s="43">
        <v>-2.1</v>
      </c>
      <c r="L35" s="43">
        <v>-7</v>
      </c>
      <c r="M35" s="43">
        <v>2.5</v>
      </c>
      <c r="N35" s="43">
        <v>-1.2</v>
      </c>
      <c r="O35" s="43">
        <v>2.1</v>
      </c>
      <c r="P35" s="43">
        <v>4.7</v>
      </c>
      <c r="Q35" s="43">
        <v>6.2</v>
      </c>
      <c r="R35" s="43">
        <v>-0.1</v>
      </c>
      <c r="T35" s="16">
        <f t="shared" si="0"/>
        <v>97.87445122753643</v>
      </c>
      <c r="U35" s="18">
        <f t="shared" si="1"/>
        <v>92.7180552704</v>
      </c>
      <c r="V35" s="16">
        <f t="shared" si="2"/>
        <v>127.00365268126984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3.15" customHeight="1">
      <c r="A36" s="9"/>
      <c r="B36" s="20" t="s">
        <v>203</v>
      </c>
      <c r="C36" s="58" t="s">
        <v>156</v>
      </c>
      <c r="D36" s="58" t="s">
        <v>156</v>
      </c>
      <c r="E36" s="58" t="s">
        <v>156</v>
      </c>
      <c r="F36" s="58" t="s">
        <v>156</v>
      </c>
      <c r="G36" s="58" t="s">
        <v>156</v>
      </c>
      <c r="H36" s="58" t="s">
        <v>156</v>
      </c>
      <c r="I36" s="58" t="s">
        <v>156</v>
      </c>
      <c r="J36" s="58" t="s">
        <v>156</v>
      </c>
      <c r="K36" s="58" t="s">
        <v>156</v>
      </c>
      <c r="L36" s="58" t="s">
        <v>156</v>
      </c>
      <c r="M36" s="58" t="s">
        <v>156</v>
      </c>
      <c r="N36" s="58" t="s">
        <v>156</v>
      </c>
      <c r="O36" s="58" t="s">
        <v>156</v>
      </c>
      <c r="P36" s="58" t="s">
        <v>156</v>
      </c>
      <c r="Q36" s="58" t="s">
        <v>156</v>
      </c>
      <c r="R36" s="58" t="s">
        <v>156</v>
      </c>
      <c r="T36" s="16" t="e">
        <f t="shared" si="0"/>
        <v>#VALUE!</v>
      </c>
      <c r="U36" s="16" t="s">
        <v>216</v>
      </c>
      <c r="V36" s="16" t="e">
        <f t="shared" si="2"/>
        <v>#VALUE!</v>
      </c>
      <c r="W36" s="8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3.15" customHeight="1">
      <c r="A37" s="9"/>
      <c r="B37" s="20" t="s">
        <v>204</v>
      </c>
      <c r="C37" s="58" t="s">
        <v>156</v>
      </c>
      <c r="D37" s="43">
        <v>9.9</v>
      </c>
      <c r="E37" s="43">
        <v>6.7</v>
      </c>
      <c r="F37" s="43">
        <v>4.5</v>
      </c>
      <c r="G37" s="43">
        <v>-16.2</v>
      </c>
      <c r="H37" s="43">
        <v>9.6</v>
      </c>
      <c r="I37" s="43">
        <v>11.9</v>
      </c>
      <c r="J37" s="43">
        <v>0.5</v>
      </c>
      <c r="K37" s="43">
        <v>-0.2</v>
      </c>
      <c r="L37" s="43">
        <v>-0.2</v>
      </c>
      <c r="M37" s="43">
        <v>0.4</v>
      </c>
      <c r="N37" s="43">
        <v>0.6</v>
      </c>
      <c r="O37" s="43">
        <v>7.4</v>
      </c>
      <c r="P37" s="43">
        <v>6.9</v>
      </c>
      <c r="Q37" s="43">
        <v>-0.3</v>
      </c>
      <c r="R37" s="43">
        <v>-10</v>
      </c>
      <c r="T37" s="16" t="e">
        <f t="shared" si="0"/>
        <v>#VALUE!</v>
      </c>
      <c r="U37" s="16" t="s">
        <v>216</v>
      </c>
      <c r="V37" s="16">
        <f t="shared" si="2"/>
        <v>141.93079108576237</v>
      </c>
      <c r="W37" s="1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3.15" customHeight="1">
      <c r="A38" s="9"/>
      <c r="B38" s="20" t="s">
        <v>205</v>
      </c>
      <c r="C38" s="43">
        <v>4.4</v>
      </c>
      <c r="D38" s="43">
        <v>15.5</v>
      </c>
      <c r="E38" s="43">
        <v>13.1</v>
      </c>
      <c r="F38" s="43">
        <v>3.5</v>
      </c>
      <c r="G38" s="43">
        <v>-2.4</v>
      </c>
      <c r="H38" s="43">
        <v>13.6</v>
      </c>
      <c r="I38" s="43">
        <v>16.3</v>
      </c>
      <c r="J38" s="43">
        <v>4.7</v>
      </c>
      <c r="K38" s="43">
        <v>1.3</v>
      </c>
      <c r="L38" s="43">
        <v>2</v>
      </c>
      <c r="M38" s="43">
        <v>1.3</v>
      </c>
      <c r="N38" s="43">
        <v>4.1</v>
      </c>
      <c r="O38" s="43">
        <v>10.7</v>
      </c>
      <c r="P38" s="43">
        <v>7.5</v>
      </c>
      <c r="Q38" s="43">
        <v>4.5</v>
      </c>
      <c r="R38" s="43">
        <v>-3.6</v>
      </c>
      <c r="T38" s="16">
        <f t="shared" si="0"/>
        <v>248.91965164687184</v>
      </c>
      <c r="U38" s="16">
        <f aca="true" t="shared" si="3" ref="U38:U51">100*(1+C38/100)*(1+D38/100)*(1+E38/100)*(1+F38/100)</f>
        <v>141.15148047</v>
      </c>
      <c r="V38" s="16">
        <f t="shared" si="2"/>
        <v>187.43336206066823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3.15" customHeight="1">
      <c r="A39" s="9"/>
      <c r="B39" s="20" t="s">
        <v>206</v>
      </c>
      <c r="C39" s="43">
        <v>15.3</v>
      </c>
      <c r="D39" s="43">
        <v>2.3</v>
      </c>
      <c r="E39" s="43">
        <v>5.1</v>
      </c>
      <c r="F39" s="43">
        <v>-1</v>
      </c>
      <c r="G39" s="43">
        <v>-14.4</v>
      </c>
      <c r="H39" s="43">
        <v>5.5</v>
      </c>
      <c r="I39" s="43">
        <v>5.1</v>
      </c>
      <c r="J39" s="43">
        <v>-3.6</v>
      </c>
      <c r="K39" s="43">
        <v>-1.7</v>
      </c>
      <c r="L39" s="43">
        <v>-2.3</v>
      </c>
      <c r="M39" s="43">
        <v>-0.9</v>
      </c>
      <c r="N39" s="43">
        <v>-1.4</v>
      </c>
      <c r="O39" s="43">
        <v>9.5</v>
      </c>
      <c r="P39" s="43">
        <v>5.1</v>
      </c>
      <c r="Q39" s="43">
        <v>0.3</v>
      </c>
      <c r="R39" s="43">
        <v>-12</v>
      </c>
      <c r="T39" s="16">
        <f t="shared" si="0"/>
        <v>107.04044778607516</v>
      </c>
      <c r="U39" s="16">
        <f t="shared" si="3"/>
        <v>122.72777243099996</v>
      </c>
      <c r="V39" s="16">
        <f t="shared" si="2"/>
        <v>115.78402123955105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3.15" customHeight="1">
      <c r="A40" s="9"/>
      <c r="B40" s="20" t="s">
        <v>207</v>
      </c>
      <c r="C40" s="43">
        <v>13.5</v>
      </c>
      <c r="D40" s="43">
        <v>12.3</v>
      </c>
      <c r="E40" s="43">
        <v>16.8</v>
      </c>
      <c r="F40" s="43">
        <v>19.8</v>
      </c>
      <c r="G40" s="43">
        <v>-13.8</v>
      </c>
      <c r="H40" s="43">
        <v>15.2</v>
      </c>
      <c r="I40" s="43">
        <v>16.9</v>
      </c>
      <c r="J40" s="43">
        <v>3.7</v>
      </c>
      <c r="K40" s="43">
        <v>4.2</v>
      </c>
      <c r="L40" s="43">
        <v>7.7</v>
      </c>
      <c r="M40" s="43">
        <v>3.2</v>
      </c>
      <c r="N40" s="43">
        <v>3</v>
      </c>
      <c r="O40" s="43">
        <v>12.7</v>
      </c>
      <c r="P40" s="43">
        <v>11.5</v>
      </c>
      <c r="Q40" s="43">
        <v>4.9</v>
      </c>
      <c r="R40" s="43">
        <v>-7.2</v>
      </c>
      <c r="T40" s="16">
        <f t="shared" si="0"/>
        <v>313.2931383369998</v>
      </c>
      <c r="U40" s="31">
        <f t="shared" si="3"/>
        <v>178.350889072</v>
      </c>
      <c r="V40" s="16">
        <f t="shared" si="2"/>
        <v>219.59394583310512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3.15" customHeight="1">
      <c r="A41" s="9"/>
      <c r="B41" s="20" t="s">
        <v>208</v>
      </c>
      <c r="C41" s="43">
        <v>8.8</v>
      </c>
      <c r="D41" s="43">
        <v>8.4</v>
      </c>
      <c r="E41" s="43">
        <v>10</v>
      </c>
      <c r="F41" s="43">
        <v>-1</v>
      </c>
      <c r="G41" s="43">
        <v>-20</v>
      </c>
      <c r="H41" s="43">
        <v>9.5</v>
      </c>
      <c r="I41" s="43">
        <v>5.5</v>
      </c>
      <c r="J41" s="43">
        <v>-1.9</v>
      </c>
      <c r="K41" s="43">
        <v>-2</v>
      </c>
      <c r="L41" s="43">
        <v>3.6</v>
      </c>
      <c r="M41" s="43">
        <v>3.8</v>
      </c>
      <c r="N41" s="43">
        <v>5.1</v>
      </c>
      <c r="O41" s="43">
        <v>11.9</v>
      </c>
      <c r="P41" s="43">
        <v>6.7</v>
      </c>
      <c r="Q41" s="43">
        <v>2.3</v>
      </c>
      <c r="R41" s="43">
        <v>-8</v>
      </c>
      <c r="T41" s="16">
        <f t="shared" si="0"/>
        <v>144.92906758995025</v>
      </c>
      <c r="U41" s="16">
        <f t="shared" si="3"/>
        <v>128.4357888</v>
      </c>
      <c r="V41" s="16">
        <f t="shared" si="2"/>
        <v>153.31746380654025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3.15" customHeight="1">
      <c r="A42" s="9"/>
      <c r="B42" s="20" t="s">
        <v>209</v>
      </c>
      <c r="C42" s="43">
        <v>9.8</v>
      </c>
      <c r="D42" s="43">
        <v>16.5</v>
      </c>
      <c r="E42" s="43">
        <v>13.7</v>
      </c>
      <c r="F42" s="43">
        <v>2.9</v>
      </c>
      <c r="G42" s="43">
        <v>-24.2</v>
      </c>
      <c r="H42" s="43">
        <v>20.4</v>
      </c>
      <c r="I42" s="43">
        <v>14.5</v>
      </c>
      <c r="J42" s="43">
        <v>6.6</v>
      </c>
      <c r="K42" s="43">
        <v>1.9</v>
      </c>
      <c r="L42" s="43">
        <v>2.5</v>
      </c>
      <c r="M42" s="43">
        <v>6.3</v>
      </c>
      <c r="N42" s="43">
        <v>1.4</v>
      </c>
      <c r="O42" s="43">
        <v>4.9</v>
      </c>
      <c r="P42" s="43">
        <v>7.9</v>
      </c>
      <c r="Q42" s="43">
        <v>0.5</v>
      </c>
      <c r="R42" s="43">
        <v>-9.6</v>
      </c>
      <c r="T42" s="16">
        <f t="shared" si="0"/>
        <v>193.00261035736634</v>
      </c>
      <c r="U42" s="31">
        <f t="shared" si="3"/>
        <v>149.65943624099998</v>
      </c>
      <c r="V42" s="16">
        <f t="shared" si="2"/>
        <v>188.2007898835044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3.15" customHeight="1">
      <c r="A43" s="9"/>
      <c r="B43" s="20" t="s">
        <v>210</v>
      </c>
      <c r="C43" s="43">
        <v>4.6</v>
      </c>
      <c r="D43" s="43">
        <v>13.6</v>
      </c>
      <c r="E43" s="43">
        <v>8</v>
      </c>
      <c r="F43" s="43">
        <v>3.5</v>
      </c>
      <c r="G43" s="43">
        <v>-25.3</v>
      </c>
      <c r="H43" s="43">
        <v>11</v>
      </c>
      <c r="I43" s="43">
        <v>8.6</v>
      </c>
      <c r="J43" s="43">
        <v>-0.4</v>
      </c>
      <c r="K43" s="43">
        <v>-4.5</v>
      </c>
      <c r="L43" s="43">
        <v>-2.4</v>
      </c>
      <c r="M43" s="43">
        <v>-3.7</v>
      </c>
      <c r="N43" s="43">
        <v>1.2</v>
      </c>
      <c r="O43" s="43">
        <v>8</v>
      </c>
      <c r="P43" s="43">
        <v>6</v>
      </c>
      <c r="Q43" s="43">
        <v>3.4</v>
      </c>
      <c r="R43" s="43">
        <v>-5.7</v>
      </c>
      <c r="T43" s="16">
        <f t="shared" si="0"/>
        <v>120.7893673475629</v>
      </c>
      <c r="U43" s="16">
        <f t="shared" si="3"/>
        <v>132.82325568000002</v>
      </c>
      <c r="V43" s="16">
        <f t="shared" si="2"/>
        <v>129.09882539300793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3.15" customHeight="1">
      <c r="A44" s="9"/>
      <c r="B44" s="37" t="s">
        <v>211</v>
      </c>
      <c r="C44" s="50">
        <v>5.5</v>
      </c>
      <c r="D44" s="50">
        <v>10.3</v>
      </c>
      <c r="E44" s="50">
        <v>7.6</v>
      </c>
      <c r="F44" s="50">
        <v>1</v>
      </c>
      <c r="G44" s="50">
        <v>-20.3</v>
      </c>
      <c r="H44" s="50">
        <v>10.2</v>
      </c>
      <c r="I44" s="50">
        <v>3</v>
      </c>
      <c r="J44" s="50">
        <v>-3.2</v>
      </c>
      <c r="K44" s="50">
        <v>-6.9</v>
      </c>
      <c r="L44" s="50">
        <v>0.6</v>
      </c>
      <c r="M44" s="50">
        <v>4.9</v>
      </c>
      <c r="N44" s="50">
        <v>1.5</v>
      </c>
      <c r="O44" s="50">
        <v>10</v>
      </c>
      <c r="P44" s="50">
        <v>8.7</v>
      </c>
      <c r="Q44" s="50">
        <v>2.1</v>
      </c>
      <c r="R44" s="50">
        <v>-7</v>
      </c>
      <c r="T44" s="16">
        <f t="shared" si="0"/>
        <v>125.38172112572778</v>
      </c>
      <c r="U44" s="16">
        <f t="shared" si="3"/>
        <v>126.46245754000002</v>
      </c>
      <c r="V44" s="16">
        <f t="shared" si="2"/>
        <v>133.76156458980108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3.15" customHeight="1">
      <c r="A45" s="9"/>
      <c r="B45" s="23" t="s">
        <v>212</v>
      </c>
      <c r="C45" s="49">
        <v>14.5</v>
      </c>
      <c r="D45" s="49">
        <v>22.5</v>
      </c>
      <c r="E45" s="49">
        <v>5.9</v>
      </c>
      <c r="F45" s="49">
        <v>12.1</v>
      </c>
      <c r="G45" s="49">
        <v>-12.9</v>
      </c>
      <c r="H45" s="49">
        <v>2</v>
      </c>
      <c r="I45" s="49">
        <v>8.5</v>
      </c>
      <c r="J45" s="49">
        <v>6.9</v>
      </c>
      <c r="K45" s="49">
        <v>0</v>
      </c>
      <c r="L45" s="49">
        <v>0.9</v>
      </c>
      <c r="M45" s="49">
        <v>-6.9</v>
      </c>
      <c r="N45" s="49">
        <v>-13.1</v>
      </c>
      <c r="O45" s="49">
        <v>6.1</v>
      </c>
      <c r="P45" s="49">
        <v>14.4</v>
      </c>
      <c r="Q45" s="49">
        <v>-2.2</v>
      </c>
      <c r="R45" s="49">
        <v>-8.6</v>
      </c>
      <c r="T45" s="16">
        <f t="shared" si="0"/>
        <v>151.96934820517433</v>
      </c>
      <c r="U45" s="16">
        <f t="shared" si="3"/>
        <v>166.5110839875</v>
      </c>
      <c r="V45" s="16">
        <f t="shared" si="2"/>
        <v>114.64325334496083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3.15" customHeight="1">
      <c r="A46" s="9"/>
      <c r="B46" s="22" t="s">
        <v>227</v>
      </c>
      <c r="C46" s="59" t="s">
        <v>156</v>
      </c>
      <c r="D46" s="59" t="s">
        <v>156</v>
      </c>
      <c r="E46" s="59" t="s">
        <v>156</v>
      </c>
      <c r="F46" s="59" t="s">
        <v>156</v>
      </c>
      <c r="G46" s="59" t="s">
        <v>156</v>
      </c>
      <c r="H46" s="59" t="s">
        <v>156</v>
      </c>
      <c r="I46" s="59" t="s">
        <v>156</v>
      </c>
      <c r="J46" s="50">
        <v>1</v>
      </c>
      <c r="K46" s="50">
        <v>0.9</v>
      </c>
      <c r="L46" s="50">
        <v>0.1</v>
      </c>
      <c r="M46" s="50">
        <v>-6</v>
      </c>
      <c r="N46" s="50">
        <v>-1.6</v>
      </c>
      <c r="O46" s="50">
        <v>4.2</v>
      </c>
      <c r="P46" s="50">
        <v>6.8</v>
      </c>
      <c r="Q46" s="50">
        <v>3</v>
      </c>
      <c r="R46" s="50">
        <v>-6.4</v>
      </c>
      <c r="T46" s="16" t="e">
        <f t="shared" si="0"/>
        <v>#VALUE!</v>
      </c>
      <c r="U46" s="16" t="e">
        <f t="shared" si="3"/>
        <v>#VALUE!</v>
      </c>
      <c r="V46" s="16" t="e">
        <f t="shared" si="2"/>
        <v>#VALUE!</v>
      </c>
      <c r="W46" s="1"/>
      <c r="X46" s="1"/>
      <c r="Y46" s="1"/>
      <c r="Z46" s="1"/>
      <c r="AA46" s="1"/>
      <c r="AB46" s="1"/>
      <c r="AC46" s="1"/>
      <c r="AD46" s="8"/>
      <c r="AE46" s="8"/>
      <c r="AF46" s="8"/>
      <c r="AG46" s="8"/>
      <c r="AH46" s="8"/>
      <c r="AI46" s="8"/>
      <c r="AJ46" s="8"/>
    </row>
    <row r="47" spans="1:36" ht="13.15" customHeight="1">
      <c r="A47" s="9"/>
      <c r="B47" s="26" t="s">
        <v>230</v>
      </c>
      <c r="C47" s="49">
        <v>-3.5</v>
      </c>
      <c r="D47" s="49">
        <v>3.6</v>
      </c>
      <c r="E47" s="49">
        <v>4.8</v>
      </c>
      <c r="F47" s="49">
        <v>-3.3</v>
      </c>
      <c r="G47" s="49">
        <v>-40.9</v>
      </c>
      <c r="H47" s="49">
        <v>-15.9</v>
      </c>
      <c r="I47" s="49">
        <v>17.5</v>
      </c>
      <c r="J47" s="49">
        <v>-14.5</v>
      </c>
      <c r="K47" s="49">
        <v>-14</v>
      </c>
      <c r="L47" s="49">
        <v>2.6</v>
      </c>
      <c r="M47" s="49">
        <v>0</v>
      </c>
      <c r="N47" s="49">
        <v>-9.7</v>
      </c>
      <c r="O47" s="49">
        <v>10.7</v>
      </c>
      <c r="P47" s="49">
        <v>17.6</v>
      </c>
      <c r="Q47" s="49">
        <v>-5.7</v>
      </c>
      <c r="R47" s="49">
        <v>-4.5</v>
      </c>
      <c r="T47" s="16">
        <f t="shared" si="0"/>
        <v>47.25696787491032</v>
      </c>
      <c r="U47" s="16">
        <f t="shared" si="3"/>
        <v>101.315251184</v>
      </c>
      <c r="V47" s="16">
        <f t="shared" si="2"/>
        <v>82.64187743861115</v>
      </c>
      <c r="W47" s="1"/>
      <c r="X47" s="1"/>
      <c r="Y47" s="1"/>
      <c r="Z47" s="1"/>
      <c r="AA47" s="1"/>
      <c r="AB47" s="1"/>
      <c r="AC47" s="1"/>
      <c r="AD47" s="8"/>
      <c r="AE47" s="8"/>
      <c r="AF47" s="8"/>
      <c r="AG47" s="8"/>
      <c r="AH47" s="8"/>
      <c r="AI47" s="8"/>
      <c r="AJ47" s="8"/>
    </row>
    <row r="48" spans="1:36" ht="13.15" customHeight="1">
      <c r="A48" s="9"/>
      <c r="B48" s="28" t="s">
        <v>225</v>
      </c>
      <c r="C48" s="58" t="s">
        <v>156</v>
      </c>
      <c r="D48" s="58" t="s">
        <v>156</v>
      </c>
      <c r="E48" s="58" t="s">
        <v>156</v>
      </c>
      <c r="F48" s="58" t="s">
        <v>156</v>
      </c>
      <c r="G48" s="58" t="s">
        <v>156</v>
      </c>
      <c r="H48" s="58" t="s">
        <v>156</v>
      </c>
      <c r="I48" s="43">
        <v>17.7</v>
      </c>
      <c r="J48" s="43">
        <v>-3.2</v>
      </c>
      <c r="K48" s="43">
        <v>8.7</v>
      </c>
      <c r="L48" s="43">
        <v>16.3</v>
      </c>
      <c r="M48" s="43">
        <v>7.8</v>
      </c>
      <c r="N48" s="43">
        <v>5.7</v>
      </c>
      <c r="O48" s="43">
        <v>9.6</v>
      </c>
      <c r="P48" s="43">
        <v>12.5</v>
      </c>
      <c r="Q48" s="43">
        <v>5.5</v>
      </c>
      <c r="R48" s="43">
        <v>-7.9</v>
      </c>
      <c r="T48" s="16" t="e">
        <f t="shared" si="0"/>
        <v>#VALUE!</v>
      </c>
      <c r="U48" s="16" t="e">
        <f t="shared" si="3"/>
        <v>#VALUE!</v>
      </c>
      <c r="V48" s="16" t="e">
        <f t="shared" si="2"/>
        <v>#VALUE!</v>
      </c>
      <c r="W48" s="1"/>
      <c r="X48" s="1"/>
      <c r="Y48" s="1"/>
      <c r="Z48" s="1"/>
      <c r="AA48" s="1"/>
      <c r="AB48" s="1"/>
      <c r="AC48" s="8"/>
      <c r="AD48" s="8"/>
      <c r="AE48" s="8"/>
      <c r="AF48" s="8"/>
      <c r="AG48" s="8"/>
      <c r="AH48" s="8"/>
      <c r="AI48" s="8"/>
      <c r="AJ48" s="8"/>
    </row>
    <row r="49" spans="1:36" ht="13.15" customHeight="1">
      <c r="A49" s="9"/>
      <c r="B49" s="21" t="s">
        <v>213</v>
      </c>
      <c r="C49" s="43">
        <v>23.4</v>
      </c>
      <c r="D49" s="43">
        <v>21</v>
      </c>
      <c r="E49" s="43">
        <v>1.7</v>
      </c>
      <c r="F49" s="43">
        <v>23.6</v>
      </c>
      <c r="G49" s="43">
        <v>-15.4</v>
      </c>
      <c r="H49" s="43">
        <v>17.3</v>
      </c>
      <c r="I49" s="43">
        <v>14.1</v>
      </c>
      <c r="J49" s="43">
        <v>3.5</v>
      </c>
      <c r="K49" s="43">
        <v>10.2</v>
      </c>
      <c r="L49" s="43">
        <v>-2</v>
      </c>
      <c r="M49" s="43">
        <v>5.1</v>
      </c>
      <c r="N49" s="43">
        <v>7</v>
      </c>
      <c r="O49" s="43">
        <v>6.5</v>
      </c>
      <c r="P49" s="43">
        <v>3.2</v>
      </c>
      <c r="Q49" s="43">
        <v>8.9</v>
      </c>
      <c r="R49" s="43">
        <v>-2.3</v>
      </c>
      <c r="T49" s="16">
        <f t="shared" si="0"/>
        <v>312.3778529131294</v>
      </c>
      <c r="U49" s="16">
        <f t="shared" si="3"/>
        <v>187.68948976799996</v>
      </c>
      <c r="V49" s="16">
        <f t="shared" si="2"/>
        <v>201.3609980197653</v>
      </c>
      <c r="W49" s="1"/>
      <c r="X49" s="1"/>
      <c r="Y49" s="1"/>
      <c r="Z49" s="1"/>
      <c r="AA49" s="1"/>
      <c r="AB49" s="1"/>
      <c r="AC49" s="8"/>
      <c r="AD49" s="8"/>
      <c r="AE49" s="8"/>
      <c r="AF49" s="8"/>
      <c r="AG49" s="8"/>
      <c r="AH49" s="8"/>
      <c r="AI49" s="8"/>
      <c r="AJ49" s="8"/>
    </row>
    <row r="50" spans="1:36" ht="13.15" customHeight="1">
      <c r="A50" s="9"/>
      <c r="B50" s="22" t="s">
        <v>214</v>
      </c>
      <c r="C50" s="59" t="s">
        <v>156</v>
      </c>
      <c r="D50" s="50">
        <v>20.7</v>
      </c>
      <c r="E50" s="50">
        <v>11.8</v>
      </c>
      <c r="F50" s="50">
        <v>12.8</v>
      </c>
      <c r="G50" s="50">
        <v>-9.2</v>
      </c>
      <c r="H50" s="50">
        <v>19.7</v>
      </c>
      <c r="I50" s="50">
        <v>30.8</v>
      </c>
      <c r="J50" s="50">
        <v>9.4</v>
      </c>
      <c r="K50" s="50">
        <v>12.1</v>
      </c>
      <c r="L50" s="50">
        <v>15.2</v>
      </c>
      <c r="M50" s="50">
        <v>11.1</v>
      </c>
      <c r="N50" s="50">
        <v>9</v>
      </c>
      <c r="O50" s="50">
        <v>29.4</v>
      </c>
      <c r="P50" s="50">
        <v>30.3</v>
      </c>
      <c r="Q50" s="50">
        <v>12.8</v>
      </c>
      <c r="R50" s="50">
        <v>19.5</v>
      </c>
      <c r="T50" s="16" t="e">
        <f t="shared" si="0"/>
        <v>#VALUE!</v>
      </c>
      <c r="U50" s="16" t="e">
        <f t="shared" si="3"/>
        <v>#VALUE!</v>
      </c>
      <c r="V50" s="16">
        <f t="shared" si="2"/>
        <v>509.45479788920727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3.15" customHeight="1">
      <c r="A51" s="9"/>
      <c r="B51" s="32" t="s">
        <v>226</v>
      </c>
      <c r="C51" s="60" t="s">
        <v>156</v>
      </c>
      <c r="D51" s="60" t="s">
        <v>156</v>
      </c>
      <c r="E51" s="60" t="s">
        <v>156</v>
      </c>
      <c r="F51" s="60" t="s">
        <v>156</v>
      </c>
      <c r="G51" s="60" t="s">
        <v>156</v>
      </c>
      <c r="H51" s="60" t="s">
        <v>156</v>
      </c>
      <c r="I51" s="52">
        <v>11.3</v>
      </c>
      <c r="J51" s="52">
        <v>-0.4</v>
      </c>
      <c r="K51" s="52">
        <v>0.5</v>
      </c>
      <c r="L51" s="52">
        <v>4</v>
      </c>
      <c r="M51" s="52">
        <v>0.6</v>
      </c>
      <c r="N51" s="52">
        <v>4</v>
      </c>
      <c r="O51" s="52">
        <v>10.3</v>
      </c>
      <c r="P51" s="52">
        <v>6.5</v>
      </c>
      <c r="Q51" s="52">
        <v>-2.9</v>
      </c>
      <c r="R51" s="52">
        <v>-7.9</v>
      </c>
      <c r="T51" s="16" t="e">
        <f t="shared" si="0"/>
        <v>#VALUE!</v>
      </c>
      <c r="U51" s="16" t="e">
        <f t="shared" si="3"/>
        <v>#VALUE!</v>
      </c>
      <c r="V51" s="16" t="e">
        <f t="shared" si="2"/>
        <v>#VALUE!</v>
      </c>
      <c r="W51" s="1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6.65" customHeight="1">
      <c r="A52" s="9"/>
      <c r="B52" s="9"/>
      <c r="C52" s="4"/>
      <c r="D52" s="4"/>
      <c r="E52" s="4"/>
      <c r="F52" s="4"/>
      <c r="G52" s="4"/>
      <c r="H52" s="4"/>
      <c r="I52" s="14"/>
      <c r="J52" s="14"/>
      <c r="K52" s="14"/>
      <c r="L52" s="14"/>
      <c r="M52" s="14"/>
      <c r="N52" s="14"/>
      <c r="O52" s="14"/>
      <c r="P52" s="14"/>
      <c r="Q52" s="38"/>
      <c r="T52" s="9"/>
      <c r="W52" s="1"/>
      <c r="X52" s="1"/>
      <c r="Y52" s="1"/>
      <c r="Z52" s="1"/>
      <c r="AA52" s="1"/>
      <c r="AB52" s="1"/>
      <c r="AC52" s="8"/>
      <c r="AD52" s="8"/>
      <c r="AE52" s="8"/>
      <c r="AF52" s="8"/>
      <c r="AG52" s="8"/>
      <c r="AH52" s="8"/>
      <c r="AI52" s="8"/>
      <c r="AJ52" s="8"/>
    </row>
    <row r="53" spans="1:20" ht="13.15" customHeight="1">
      <c r="A53" s="11"/>
      <c r="B53" s="4" t="s">
        <v>217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T53" s="9"/>
    </row>
    <row r="54" spans="1:20" ht="6.65" customHeight="1">
      <c r="A54" s="9"/>
      <c r="B54" s="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T54" s="9"/>
    </row>
    <row r="55" spans="1:20" ht="16.9" customHeight="1">
      <c r="A55" s="9"/>
      <c r="B55" s="3" t="s">
        <v>218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T55" s="9"/>
    </row>
    <row r="56" spans="1:20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T56" s="9"/>
    </row>
    <row r="57" spans="1:20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T57" s="9"/>
    </row>
    <row r="58" spans="1:20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T58" s="9"/>
    </row>
    <row r="59" spans="1:20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T59" s="9"/>
    </row>
    <row r="60" spans="1:20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T60" s="9"/>
    </row>
    <row r="61" spans="1:20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T61" s="9"/>
    </row>
    <row r="62" spans="1:20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T62" s="9"/>
    </row>
    <row r="63" spans="1:20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T63" s="9"/>
    </row>
    <row r="64" spans="1:20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T64" s="9"/>
    </row>
    <row r="65" spans="1:20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T65" s="9"/>
    </row>
    <row r="66" spans="1:20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T66" s="9"/>
    </row>
    <row r="67" spans="1:20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T67" s="9"/>
    </row>
    <row r="68" spans="1:20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T68" s="9"/>
    </row>
    <row r="69" spans="1:20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T69" s="9"/>
    </row>
    <row r="70" spans="1:20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T70" s="9"/>
    </row>
    <row r="71" spans="1:20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T71" s="9"/>
    </row>
    <row r="72" spans="1:20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T72" s="9"/>
    </row>
    <row r="73" spans="1:20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T73" s="9"/>
    </row>
    <row r="74" spans="1:20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T74" s="9"/>
    </row>
    <row r="75" spans="1:20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T75" s="9"/>
    </row>
    <row r="76" spans="1:20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T76" s="9"/>
    </row>
    <row r="77" spans="1:20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T77" s="9"/>
    </row>
    <row r="78" spans="1:20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T78" s="9"/>
    </row>
    <row r="79" spans="1:20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T79" s="9"/>
    </row>
    <row r="80" spans="1:20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T80" s="9"/>
    </row>
    <row r="81" spans="1:20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T81" s="9"/>
    </row>
    <row r="82" spans="1:20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T82" s="9"/>
    </row>
    <row r="83" spans="1:20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T83" s="9"/>
    </row>
    <row r="84" spans="1:20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T84" s="9"/>
    </row>
    <row r="85" spans="1:20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T85" s="9"/>
    </row>
    <row r="86" spans="1:20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T86" s="9"/>
    </row>
    <row r="87" spans="1:20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T87" s="9"/>
    </row>
    <row r="88" spans="1:20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T88" s="9"/>
    </row>
    <row r="89" spans="1:20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T89" s="9"/>
    </row>
    <row r="90" spans="1:20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T90" s="9"/>
    </row>
    <row r="91" spans="1:20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T91" s="9"/>
    </row>
    <row r="92" spans="1:20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T92" s="9"/>
    </row>
    <row r="93" spans="1:20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T93" s="9"/>
    </row>
    <row r="94" spans="1:20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T94" s="9"/>
    </row>
    <row r="95" spans="1:20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T95" s="9"/>
    </row>
    <row r="96" spans="1:20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T96" s="9"/>
    </row>
    <row r="97" spans="1:20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T97" s="9"/>
    </row>
    <row r="98" spans="1:20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T98" s="9"/>
    </row>
    <row r="99" spans="1:20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T99" s="9"/>
    </row>
    <row r="100" spans="1:20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T100" s="9"/>
    </row>
    <row r="101" spans="1:20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T101" s="9"/>
    </row>
    <row r="102" spans="1:20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T102" s="9"/>
    </row>
    <row r="103" spans="1:20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T103" s="9"/>
    </row>
    <row r="104" spans="1:20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T104" s="9"/>
    </row>
    <row r="105" spans="1:20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T105" s="9"/>
    </row>
    <row r="106" spans="1:20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T106" s="9"/>
    </row>
    <row r="107" spans="1:20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T107" s="9"/>
    </row>
    <row r="108" spans="1:20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T108" s="9"/>
    </row>
    <row r="109" spans="1:20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T109" s="9"/>
    </row>
    <row r="110" spans="1:20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T110" s="9"/>
    </row>
    <row r="111" spans="1:20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T111" s="9"/>
    </row>
    <row r="112" spans="1:20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T112" s="9"/>
    </row>
    <row r="113" spans="1:20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T113" s="9"/>
    </row>
    <row r="114" spans="1:20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T114" s="9"/>
    </row>
    <row r="115" spans="1:20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T115" s="9"/>
    </row>
    <row r="116" spans="1:20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T116" s="9"/>
    </row>
    <row r="117" spans="1:20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T117" s="9"/>
    </row>
    <row r="118" spans="1:20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T118" s="9"/>
    </row>
    <row r="119" spans="1:20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T119" s="9"/>
    </row>
    <row r="120" spans="1:20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T120" s="9"/>
    </row>
    <row r="121" spans="1:20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T121" s="9"/>
    </row>
    <row r="122" spans="1:20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T122" s="9"/>
    </row>
    <row r="123" spans="1:20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T123" s="9"/>
    </row>
    <row r="124" spans="1:20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T124" s="9"/>
    </row>
    <row r="125" spans="1:20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T125" s="9"/>
    </row>
    <row r="126" spans="1:20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T126" s="9"/>
    </row>
    <row r="127" spans="1:20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T127" s="9"/>
    </row>
    <row r="128" spans="1:20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T128" s="9"/>
    </row>
    <row r="129" spans="1:20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T129" s="9"/>
    </row>
    <row r="130" spans="1:20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T130" s="9"/>
    </row>
    <row r="131" spans="1:20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T131" s="9"/>
    </row>
    <row r="132" spans="1:20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T132" s="9"/>
    </row>
    <row r="133" spans="1:20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T133" s="9"/>
    </row>
    <row r="134" spans="1:20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T134" s="9"/>
    </row>
    <row r="135" spans="1:20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T135" s="9"/>
    </row>
    <row r="136" spans="1:20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T136" s="9"/>
    </row>
    <row r="137" spans="1:20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T137" s="9"/>
    </row>
    <row r="138" spans="1:20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T138" s="9"/>
    </row>
    <row r="139" spans="1:20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T139" s="9"/>
    </row>
    <row r="140" spans="1:20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T140" s="9"/>
    </row>
    <row r="141" spans="1:20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T141" s="9"/>
    </row>
    <row r="142" spans="1:20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T142" s="9"/>
    </row>
    <row r="143" spans="1:20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T143" s="9"/>
    </row>
    <row r="144" spans="1:20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T144" s="9"/>
    </row>
    <row r="145" spans="1:20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T145" s="9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J15:R15 C15:I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55"/>
  <sheetViews>
    <sheetView showGridLines="0" tabSelected="1" workbookViewId="0" topLeftCell="A26">
      <selection activeCell="Q39" sqref="Q39"/>
    </sheetView>
  </sheetViews>
  <sheetFormatPr defaultColWidth="9.00390625" defaultRowHeight="14.25"/>
  <sheetData>
    <row r="1" spans="1:13" s="2" customFormat="1" ht="12">
      <c r="A1" s="4" t="s">
        <v>0</v>
      </c>
      <c r="F1" s="4"/>
      <c r="G1" s="4" t="s">
        <v>168</v>
      </c>
      <c r="M1" s="4"/>
    </row>
    <row r="2" s="2" customFormat="1" ht="12"/>
    <row r="3" spans="1:14" s="2" customFormat="1" ht="12.75">
      <c r="A3" s="4" t="s">
        <v>1</v>
      </c>
      <c r="B3" s="35">
        <v>44504.3446875</v>
      </c>
      <c r="F3" s="4"/>
      <c r="G3" s="4" t="s">
        <v>1</v>
      </c>
      <c r="H3" s="35">
        <v>44504.12929398148</v>
      </c>
      <c r="M3" s="4"/>
      <c r="N3" s="5"/>
    </row>
    <row r="4" spans="1:14" s="2" customFormat="1" ht="14.5" customHeight="1">
      <c r="A4" s="4" t="s">
        <v>2</v>
      </c>
      <c r="B4" s="35">
        <v>44504.46392826389</v>
      </c>
      <c r="F4" s="4"/>
      <c r="G4" s="4" t="s">
        <v>2</v>
      </c>
      <c r="H4" s="35">
        <v>44504.48223274306</v>
      </c>
      <c r="L4" s="3" t="s">
        <v>216</v>
      </c>
      <c r="M4" s="4"/>
      <c r="N4" s="5"/>
    </row>
    <row r="5" spans="1:14" s="2" customFormat="1" ht="12">
      <c r="A5" s="4" t="s">
        <v>3</v>
      </c>
      <c r="B5" s="4" t="s">
        <v>4</v>
      </c>
      <c r="F5" s="4"/>
      <c r="G5" s="4" t="s">
        <v>3</v>
      </c>
      <c r="H5" s="4" t="s">
        <v>4</v>
      </c>
      <c r="M5" s="4"/>
      <c r="N5" s="4"/>
    </row>
    <row r="6" spans="1:2" s="2" customFormat="1" ht="12">
      <c r="A6" s="4"/>
      <c r="B6" s="4"/>
    </row>
    <row r="7" spans="1:14" s="2" customFormat="1" ht="12">
      <c r="A7" s="4" t="s">
        <v>5</v>
      </c>
      <c r="B7" s="4" t="s">
        <v>6</v>
      </c>
      <c r="F7" s="4"/>
      <c r="G7" s="4" t="s">
        <v>5</v>
      </c>
      <c r="H7" s="4" t="s">
        <v>169</v>
      </c>
      <c r="M7" s="4"/>
      <c r="N7" s="4"/>
    </row>
    <row r="8" spans="1:14" s="2" customFormat="1" ht="12">
      <c r="A8" s="4" t="s">
        <v>7</v>
      </c>
      <c r="B8" s="4" t="s">
        <v>8</v>
      </c>
      <c r="F8" s="4"/>
      <c r="G8" s="4" t="s">
        <v>7</v>
      </c>
      <c r="H8" s="4" t="s">
        <v>8</v>
      </c>
      <c r="M8" s="4"/>
      <c r="N8" s="4"/>
    </row>
    <row r="9" spans="1:14" s="2" customFormat="1" ht="12">
      <c r="A9" s="4" t="s">
        <v>9</v>
      </c>
      <c r="B9" s="4" t="s">
        <v>10</v>
      </c>
      <c r="F9" s="4"/>
      <c r="G9" s="4" t="s">
        <v>9</v>
      </c>
      <c r="H9" s="4" t="s">
        <v>10</v>
      </c>
      <c r="M9" s="4"/>
      <c r="N9" s="4"/>
    </row>
    <row r="10" spans="1:14" s="2" customFormat="1" ht="12">
      <c r="A10" s="4" t="s">
        <v>11</v>
      </c>
      <c r="B10" s="4" t="s">
        <v>12</v>
      </c>
      <c r="F10" s="4"/>
      <c r="G10" s="4" t="s">
        <v>11</v>
      </c>
      <c r="H10" s="4" t="s">
        <v>12</v>
      </c>
      <c r="M10" s="4"/>
      <c r="N10" s="4"/>
    </row>
    <row r="11" spans="1:14" s="2" customFormat="1" ht="12">
      <c r="A11" s="4"/>
      <c r="B11" s="4" t="s">
        <v>257</v>
      </c>
      <c r="F11" s="4"/>
      <c r="G11" s="4"/>
      <c r="H11" s="4" t="s">
        <v>257</v>
      </c>
      <c r="M11" s="4"/>
      <c r="N11" s="4"/>
    </row>
    <row r="12" s="2" customFormat="1" ht="12"/>
    <row r="13" spans="1:201" s="2" customFormat="1" ht="12.75">
      <c r="A13" s="6"/>
      <c r="B13" s="6">
        <v>2005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19</v>
      </c>
      <c r="J13" s="6" t="s">
        <v>20</v>
      </c>
      <c r="K13" s="6" t="s">
        <v>21</v>
      </c>
      <c r="L13" s="6" t="s">
        <v>22</v>
      </c>
      <c r="M13" s="6" t="s">
        <v>23</v>
      </c>
      <c r="N13" s="6">
        <v>2006</v>
      </c>
      <c r="O13" s="6" t="s">
        <v>24</v>
      </c>
      <c r="P13" s="6" t="s">
        <v>25</v>
      </c>
      <c r="Q13" s="6" t="s">
        <v>26</v>
      </c>
      <c r="R13" s="6" t="s">
        <v>27</v>
      </c>
      <c r="S13" s="6" t="s">
        <v>28</v>
      </c>
      <c r="T13" s="6" t="s">
        <v>29</v>
      </c>
      <c r="U13" s="6" t="s">
        <v>30</v>
      </c>
      <c r="V13" s="6" t="s">
        <v>31</v>
      </c>
      <c r="W13" s="6" t="s">
        <v>32</v>
      </c>
      <c r="X13" s="6" t="s">
        <v>33</v>
      </c>
      <c r="Y13" s="6" t="s">
        <v>34</v>
      </c>
      <c r="Z13" s="6">
        <v>2007</v>
      </c>
      <c r="AA13" s="6" t="s">
        <v>35</v>
      </c>
      <c r="AB13" s="6" t="s">
        <v>36</v>
      </c>
      <c r="AC13" s="6" t="s">
        <v>37</v>
      </c>
      <c r="AD13" s="6" t="s">
        <v>38</v>
      </c>
      <c r="AE13" s="6" t="s">
        <v>39</v>
      </c>
      <c r="AF13" s="6" t="s">
        <v>40</v>
      </c>
      <c r="AG13" s="6" t="s">
        <v>41</v>
      </c>
      <c r="AH13" s="6" t="s">
        <v>42</v>
      </c>
      <c r="AI13" s="6" t="s">
        <v>43</v>
      </c>
      <c r="AJ13" s="6" t="s">
        <v>44</v>
      </c>
      <c r="AK13" s="6" t="s">
        <v>45</v>
      </c>
      <c r="AL13" s="6">
        <v>2008</v>
      </c>
      <c r="AM13" s="6" t="s">
        <v>46</v>
      </c>
      <c r="AN13" s="6" t="s">
        <v>47</v>
      </c>
      <c r="AO13" s="6" t="s">
        <v>48</v>
      </c>
      <c r="AP13" s="6" t="s">
        <v>49</v>
      </c>
      <c r="AQ13" s="6" t="s">
        <v>50</v>
      </c>
      <c r="AR13" s="6" t="s">
        <v>51</v>
      </c>
      <c r="AS13" s="6" t="s">
        <v>52</v>
      </c>
      <c r="AT13" s="6" t="s">
        <v>53</v>
      </c>
      <c r="AU13" s="6" t="s">
        <v>54</v>
      </c>
      <c r="AV13" s="6" t="s">
        <v>55</v>
      </c>
      <c r="AW13" s="6" t="s">
        <v>56</v>
      </c>
      <c r="AX13" s="6">
        <v>2009</v>
      </c>
      <c r="AY13" s="6" t="s">
        <v>57</v>
      </c>
      <c r="AZ13" s="6" t="s">
        <v>58</v>
      </c>
      <c r="BA13" s="6" t="s">
        <v>59</v>
      </c>
      <c r="BB13" s="6" t="s">
        <v>60</v>
      </c>
      <c r="BC13" s="6" t="s">
        <v>61</v>
      </c>
      <c r="BD13" s="6" t="s">
        <v>62</v>
      </c>
      <c r="BE13" s="6" t="s">
        <v>63</v>
      </c>
      <c r="BF13" s="6" t="s">
        <v>64</v>
      </c>
      <c r="BG13" s="6" t="s">
        <v>65</v>
      </c>
      <c r="BH13" s="6" t="s">
        <v>66</v>
      </c>
      <c r="BI13" s="6" t="s">
        <v>67</v>
      </c>
      <c r="BJ13" s="6">
        <v>2010</v>
      </c>
      <c r="BK13" s="6" t="s">
        <v>68</v>
      </c>
      <c r="BL13" s="6" t="s">
        <v>69</v>
      </c>
      <c r="BM13" s="6" t="s">
        <v>70</v>
      </c>
      <c r="BN13" s="6" t="s">
        <v>71</v>
      </c>
      <c r="BO13" s="6" t="s">
        <v>72</v>
      </c>
      <c r="BP13" s="6" t="s">
        <v>73</v>
      </c>
      <c r="BQ13" s="6" t="s">
        <v>74</v>
      </c>
      <c r="BR13" s="6" t="s">
        <v>75</v>
      </c>
      <c r="BS13" s="6" t="s">
        <v>76</v>
      </c>
      <c r="BT13" s="6" t="s">
        <v>77</v>
      </c>
      <c r="BU13" s="6" t="s">
        <v>78</v>
      </c>
      <c r="BV13" s="6">
        <v>2011</v>
      </c>
      <c r="BW13" s="6" t="s">
        <v>79</v>
      </c>
      <c r="BX13" s="6" t="s">
        <v>80</v>
      </c>
      <c r="BY13" s="6" t="s">
        <v>81</v>
      </c>
      <c r="BZ13" s="6" t="s">
        <v>82</v>
      </c>
      <c r="CA13" s="6" t="s">
        <v>83</v>
      </c>
      <c r="CB13" s="6" t="s">
        <v>84</v>
      </c>
      <c r="CC13" s="6" t="s">
        <v>85</v>
      </c>
      <c r="CD13" s="6" t="s">
        <v>86</v>
      </c>
      <c r="CE13" s="6" t="s">
        <v>87</v>
      </c>
      <c r="CF13" s="6" t="s">
        <v>88</v>
      </c>
      <c r="CG13" s="6" t="s">
        <v>89</v>
      </c>
      <c r="CH13" s="6">
        <v>2012</v>
      </c>
      <c r="CI13" s="6" t="s">
        <v>90</v>
      </c>
      <c r="CJ13" s="6" t="s">
        <v>91</v>
      </c>
      <c r="CK13" s="6" t="s">
        <v>92</v>
      </c>
      <c r="CL13" s="6" t="s">
        <v>93</v>
      </c>
      <c r="CM13" s="6" t="s">
        <v>94</v>
      </c>
      <c r="CN13" s="6" t="s">
        <v>95</v>
      </c>
      <c r="CO13" s="6" t="s">
        <v>96</v>
      </c>
      <c r="CP13" s="6" t="s">
        <v>97</v>
      </c>
      <c r="CQ13" s="6" t="s">
        <v>98</v>
      </c>
      <c r="CR13" s="6" t="s">
        <v>99</v>
      </c>
      <c r="CS13" s="6" t="s">
        <v>100</v>
      </c>
      <c r="CT13" s="6">
        <v>2013</v>
      </c>
      <c r="CU13" s="6" t="s">
        <v>101</v>
      </c>
      <c r="CV13" s="6" t="s">
        <v>102</v>
      </c>
      <c r="CW13" s="6" t="s">
        <v>103</v>
      </c>
      <c r="CX13" s="6" t="s">
        <v>104</v>
      </c>
      <c r="CY13" s="6" t="s">
        <v>105</v>
      </c>
      <c r="CZ13" s="6" t="s">
        <v>106</v>
      </c>
      <c r="DA13" s="6" t="s">
        <v>107</v>
      </c>
      <c r="DB13" s="6" t="s">
        <v>108</v>
      </c>
      <c r="DC13" s="6" t="s">
        <v>109</v>
      </c>
      <c r="DD13" s="6" t="s">
        <v>110</v>
      </c>
      <c r="DE13" s="6" t="s">
        <v>111</v>
      </c>
      <c r="DF13" s="6">
        <v>2014</v>
      </c>
      <c r="DG13" s="6" t="s">
        <v>112</v>
      </c>
      <c r="DH13" s="6" t="s">
        <v>113</v>
      </c>
      <c r="DI13" s="6" t="s">
        <v>114</v>
      </c>
      <c r="DJ13" s="6" t="s">
        <v>115</v>
      </c>
      <c r="DK13" s="6" t="s">
        <v>116</v>
      </c>
      <c r="DL13" s="6" t="s">
        <v>117</v>
      </c>
      <c r="DM13" s="6" t="s">
        <v>118</v>
      </c>
      <c r="DN13" s="6" t="s">
        <v>119</v>
      </c>
      <c r="DO13" s="6" t="s">
        <v>120</v>
      </c>
      <c r="DP13" s="6" t="s">
        <v>121</v>
      </c>
      <c r="DQ13" s="6" t="s">
        <v>122</v>
      </c>
      <c r="DR13" s="6">
        <v>2015</v>
      </c>
      <c r="DS13" s="6" t="s">
        <v>123</v>
      </c>
      <c r="DT13" s="6" t="s">
        <v>124</v>
      </c>
      <c r="DU13" s="6" t="s">
        <v>125</v>
      </c>
      <c r="DV13" s="6" t="s">
        <v>126</v>
      </c>
      <c r="DW13" s="6" t="s">
        <v>127</v>
      </c>
      <c r="DX13" s="6" t="s">
        <v>128</v>
      </c>
      <c r="DY13" s="6" t="s">
        <v>129</v>
      </c>
      <c r="DZ13" s="6" t="s">
        <v>130</v>
      </c>
      <c r="EA13" s="6" t="s">
        <v>131</v>
      </c>
      <c r="EB13" s="6" t="s">
        <v>132</v>
      </c>
      <c r="EC13" s="6" t="s">
        <v>133</v>
      </c>
      <c r="ED13" s="6">
        <v>2016</v>
      </c>
      <c r="EE13" s="6" t="s">
        <v>134</v>
      </c>
      <c r="EF13" s="6" t="s">
        <v>135</v>
      </c>
      <c r="EG13" s="6" t="s">
        <v>136</v>
      </c>
      <c r="EH13" s="6" t="s">
        <v>137</v>
      </c>
      <c r="EI13" s="6" t="s">
        <v>138</v>
      </c>
      <c r="EJ13" s="6" t="s">
        <v>139</v>
      </c>
      <c r="EK13" s="6" t="s">
        <v>140</v>
      </c>
      <c r="EL13" s="6" t="s">
        <v>141</v>
      </c>
      <c r="EM13" s="6" t="s">
        <v>142</v>
      </c>
      <c r="EN13" s="6" t="s">
        <v>143</v>
      </c>
      <c r="EO13" s="6" t="s">
        <v>144</v>
      </c>
      <c r="EP13" s="6">
        <v>2017</v>
      </c>
      <c r="EQ13" s="6" t="s">
        <v>145</v>
      </c>
      <c r="ER13" s="6" t="s">
        <v>146</v>
      </c>
      <c r="ES13" s="6" t="s">
        <v>147</v>
      </c>
      <c r="ET13" s="6" t="s">
        <v>148</v>
      </c>
      <c r="EU13" s="6" t="s">
        <v>149</v>
      </c>
      <c r="EV13" s="6" t="s">
        <v>150</v>
      </c>
      <c r="EW13" s="6" t="s">
        <v>151</v>
      </c>
      <c r="EX13" s="6" t="s">
        <v>152</v>
      </c>
      <c r="EY13" s="6" t="s">
        <v>153</v>
      </c>
      <c r="EZ13" s="6" t="s">
        <v>154</v>
      </c>
      <c r="FA13" s="6" t="s">
        <v>155</v>
      </c>
      <c r="FB13" s="6">
        <v>2018</v>
      </c>
      <c r="FC13" s="33" t="s">
        <v>231</v>
      </c>
      <c r="FD13" s="33" t="s">
        <v>232</v>
      </c>
      <c r="FE13" s="33" t="s">
        <v>233</v>
      </c>
      <c r="FF13" s="33" t="s">
        <v>234</v>
      </c>
      <c r="FG13" s="33" t="s">
        <v>235</v>
      </c>
      <c r="FH13" s="33" t="s">
        <v>236</v>
      </c>
      <c r="FI13" s="33" t="s">
        <v>237</v>
      </c>
      <c r="FJ13" s="33" t="s">
        <v>238</v>
      </c>
      <c r="FK13" s="33" t="s">
        <v>221</v>
      </c>
      <c r="FL13" s="33" t="s">
        <v>222</v>
      </c>
      <c r="FM13" s="33" t="s">
        <v>223</v>
      </c>
      <c r="FN13" s="33">
        <v>2019</v>
      </c>
      <c r="FO13" s="33" t="s">
        <v>239</v>
      </c>
      <c r="FP13" s="33" t="s">
        <v>240</v>
      </c>
      <c r="FQ13" s="33" t="s">
        <v>241</v>
      </c>
      <c r="FR13" s="33" t="s">
        <v>242</v>
      </c>
      <c r="FS13" s="33" t="s">
        <v>243</v>
      </c>
      <c r="FT13" s="33" t="s">
        <v>244</v>
      </c>
      <c r="FU13" s="33" t="s">
        <v>245</v>
      </c>
      <c r="FV13" s="33" t="s">
        <v>246</v>
      </c>
      <c r="FW13" s="33" t="s">
        <v>247</v>
      </c>
      <c r="FX13" s="33" t="s">
        <v>248</v>
      </c>
      <c r="FY13" s="33" t="s">
        <v>249</v>
      </c>
      <c r="FZ13" s="33">
        <v>2020</v>
      </c>
      <c r="GA13" s="33" t="s">
        <v>250</v>
      </c>
      <c r="GB13" s="33" t="s">
        <v>251</v>
      </c>
      <c r="GC13" s="33" t="s">
        <v>252</v>
      </c>
      <c r="GD13" s="33" t="s">
        <v>253</v>
      </c>
      <c r="GE13" s="33" t="s">
        <v>254</v>
      </c>
      <c r="GF13" s="33" t="s">
        <v>255</v>
      </c>
      <c r="GG13" s="33" t="s">
        <v>256</v>
      </c>
      <c r="GH13" s="33" t="s">
        <v>260</v>
      </c>
      <c r="GI13" s="33" t="s">
        <v>261</v>
      </c>
      <c r="GJ13" s="33" t="s">
        <v>262</v>
      </c>
      <c r="GK13" s="33" t="s">
        <v>263</v>
      </c>
      <c r="GL13" s="33">
        <v>2021</v>
      </c>
      <c r="GM13" s="57" t="s">
        <v>264</v>
      </c>
      <c r="GN13" s="57" t="s">
        <v>265</v>
      </c>
      <c r="GO13" s="57" t="s">
        <v>266</v>
      </c>
      <c r="GP13" s="57" t="s">
        <v>267</v>
      </c>
      <c r="GQ13" s="57" t="s">
        <v>268</v>
      </c>
      <c r="GR13" s="57" t="s">
        <v>269</v>
      </c>
      <c r="GS13" s="57" t="s">
        <v>270</v>
      </c>
    </row>
    <row r="14" spans="1:201" s="2" customFormat="1" ht="12.75">
      <c r="A14" s="6" t="s">
        <v>166</v>
      </c>
      <c r="B14" s="34">
        <v>81.6</v>
      </c>
      <c r="C14" s="34">
        <v>81</v>
      </c>
      <c r="D14" s="34">
        <v>81.7</v>
      </c>
      <c r="E14" s="34">
        <v>82.5</v>
      </c>
      <c r="F14" s="34">
        <v>81.6</v>
      </c>
      <c r="G14" s="34">
        <v>82.8</v>
      </c>
      <c r="H14" s="34">
        <v>83.5</v>
      </c>
      <c r="I14" s="34">
        <v>84.1</v>
      </c>
      <c r="J14" s="34">
        <v>85.4</v>
      </c>
      <c r="K14" s="34">
        <v>85.5</v>
      </c>
      <c r="L14" s="34">
        <v>87</v>
      </c>
      <c r="M14" s="34">
        <v>87.1</v>
      </c>
      <c r="N14" s="34">
        <v>87.3</v>
      </c>
      <c r="O14" s="34">
        <v>88.1</v>
      </c>
      <c r="P14" s="34">
        <v>88.4</v>
      </c>
      <c r="Q14" s="34">
        <v>89.8</v>
      </c>
      <c r="R14" s="34">
        <v>91.2</v>
      </c>
      <c r="S14" s="34">
        <v>91.2</v>
      </c>
      <c r="T14" s="34">
        <v>91.2</v>
      </c>
      <c r="U14" s="34">
        <v>92.3</v>
      </c>
      <c r="V14" s="34">
        <v>92.5</v>
      </c>
      <c r="W14" s="34">
        <v>93.2</v>
      </c>
      <c r="X14" s="34">
        <v>94</v>
      </c>
      <c r="Y14" s="34">
        <v>95.7</v>
      </c>
      <c r="Z14" s="34">
        <v>95</v>
      </c>
      <c r="AA14" s="34">
        <v>95.4</v>
      </c>
      <c r="AB14" s="34">
        <v>96.8</v>
      </c>
      <c r="AC14" s="34">
        <v>95.5</v>
      </c>
      <c r="AD14" s="34">
        <v>97.1</v>
      </c>
      <c r="AE14" s="34">
        <v>97</v>
      </c>
      <c r="AF14" s="34">
        <v>97.3</v>
      </c>
      <c r="AG14" s="34">
        <v>97.7</v>
      </c>
      <c r="AH14" s="34">
        <v>98.1</v>
      </c>
      <c r="AI14" s="34">
        <v>99.3</v>
      </c>
      <c r="AJ14" s="34">
        <v>99.3</v>
      </c>
      <c r="AK14" s="34">
        <v>99.7</v>
      </c>
      <c r="AL14" s="34">
        <v>103.1</v>
      </c>
      <c r="AM14" s="34">
        <v>102.9</v>
      </c>
      <c r="AN14" s="34">
        <v>101.6</v>
      </c>
      <c r="AO14" s="34">
        <v>102.7</v>
      </c>
      <c r="AP14" s="34">
        <v>101.3</v>
      </c>
      <c r="AQ14" s="34">
        <v>101.6</v>
      </c>
      <c r="AR14" s="34">
        <v>101.5</v>
      </c>
      <c r="AS14" s="34">
        <v>101.3</v>
      </c>
      <c r="AT14" s="34">
        <v>100</v>
      </c>
      <c r="AU14" s="34">
        <v>97.2</v>
      </c>
      <c r="AV14" s="34">
        <v>92</v>
      </c>
      <c r="AW14" s="34">
        <v>87.7</v>
      </c>
      <c r="AX14" s="34">
        <v>82</v>
      </c>
      <c r="AY14" s="34">
        <v>80.3</v>
      </c>
      <c r="AZ14" s="34">
        <v>80.4</v>
      </c>
      <c r="BA14" s="34">
        <v>79.6</v>
      </c>
      <c r="BB14" s="34">
        <v>79.9</v>
      </c>
      <c r="BC14" s="34">
        <v>80.9</v>
      </c>
      <c r="BD14" s="34">
        <v>81</v>
      </c>
      <c r="BE14" s="34">
        <v>81.3</v>
      </c>
      <c r="BF14" s="34">
        <v>83.1</v>
      </c>
      <c r="BG14" s="34">
        <v>82.7</v>
      </c>
      <c r="BH14" s="34">
        <v>83.3</v>
      </c>
      <c r="BI14" s="34">
        <v>83.8</v>
      </c>
      <c r="BJ14" s="34">
        <v>84.8</v>
      </c>
      <c r="BK14" s="34">
        <v>84.6</v>
      </c>
      <c r="BL14" s="34">
        <v>86.5</v>
      </c>
      <c r="BM14" s="34">
        <v>87.5</v>
      </c>
      <c r="BN14" s="34">
        <v>89.5</v>
      </c>
      <c r="BO14" s="34">
        <v>91</v>
      </c>
      <c r="BP14" s="34">
        <v>90</v>
      </c>
      <c r="BQ14" s="34">
        <v>90.4</v>
      </c>
      <c r="BR14" s="34">
        <v>91.5</v>
      </c>
      <c r="BS14" s="34">
        <v>93.1</v>
      </c>
      <c r="BT14" s="34">
        <v>94.4</v>
      </c>
      <c r="BU14" s="34">
        <v>94.2</v>
      </c>
      <c r="BV14" s="34">
        <v>96.2</v>
      </c>
      <c r="BW14" s="34">
        <v>97.4</v>
      </c>
      <c r="BX14" s="34">
        <v>98</v>
      </c>
      <c r="BY14" s="34">
        <v>98.2</v>
      </c>
      <c r="BZ14" s="34">
        <v>97.9</v>
      </c>
      <c r="CA14" s="34">
        <v>97.6</v>
      </c>
      <c r="CB14" s="34">
        <v>99.3</v>
      </c>
      <c r="CC14" s="34">
        <v>99.4</v>
      </c>
      <c r="CD14" s="34">
        <v>98.4</v>
      </c>
      <c r="CE14" s="34">
        <v>98</v>
      </c>
      <c r="CF14" s="34">
        <v>98.7</v>
      </c>
      <c r="CG14" s="34">
        <v>98.9</v>
      </c>
      <c r="CH14" s="34">
        <v>98.3</v>
      </c>
      <c r="CI14" s="34">
        <v>98.4</v>
      </c>
      <c r="CJ14" s="34">
        <v>99.3</v>
      </c>
      <c r="CK14" s="34">
        <v>98.1</v>
      </c>
      <c r="CL14" s="34">
        <v>99</v>
      </c>
      <c r="CM14" s="34">
        <v>97.5</v>
      </c>
      <c r="CN14" s="34">
        <v>98</v>
      </c>
      <c r="CO14" s="34">
        <v>99.9</v>
      </c>
      <c r="CP14" s="34">
        <v>97.7</v>
      </c>
      <c r="CQ14" s="34">
        <v>97</v>
      </c>
      <c r="CR14" s="34">
        <v>96.4</v>
      </c>
      <c r="CS14" s="34">
        <v>96.6</v>
      </c>
      <c r="CT14" s="34">
        <v>96.2</v>
      </c>
      <c r="CU14" s="34">
        <v>95.9</v>
      </c>
      <c r="CV14" s="34">
        <v>96.6</v>
      </c>
      <c r="CW14" s="34">
        <v>96.8</v>
      </c>
      <c r="CX14" s="34">
        <v>96.7</v>
      </c>
      <c r="CY14" s="34">
        <v>96.5</v>
      </c>
      <c r="CZ14" s="34">
        <v>96.7</v>
      </c>
      <c r="DA14" s="34">
        <v>98.1</v>
      </c>
      <c r="DB14" s="34">
        <v>97.5</v>
      </c>
      <c r="DC14" s="34">
        <v>96.8</v>
      </c>
      <c r="DD14" s="34">
        <v>97.9</v>
      </c>
      <c r="DE14" s="34">
        <v>97.8</v>
      </c>
      <c r="DF14" s="34">
        <v>99</v>
      </c>
      <c r="DG14" s="34">
        <v>98.4</v>
      </c>
      <c r="DH14" s="34">
        <v>97.9</v>
      </c>
      <c r="DI14" s="34">
        <v>98.7</v>
      </c>
      <c r="DJ14" s="34">
        <v>97.1</v>
      </c>
      <c r="DK14" s="34">
        <v>98.2</v>
      </c>
      <c r="DL14" s="34">
        <v>98.8</v>
      </c>
      <c r="DM14" s="34">
        <v>97.3</v>
      </c>
      <c r="DN14" s="34">
        <v>98.2</v>
      </c>
      <c r="DO14" s="34">
        <v>98.2</v>
      </c>
      <c r="DP14" s="34">
        <v>97.2</v>
      </c>
      <c r="DQ14" s="34">
        <v>97.7</v>
      </c>
      <c r="DR14" s="34">
        <v>98.7</v>
      </c>
      <c r="DS14" s="34">
        <v>99.6</v>
      </c>
      <c r="DT14" s="34">
        <v>100.2</v>
      </c>
      <c r="DU14" s="34">
        <v>100.3</v>
      </c>
      <c r="DV14" s="34">
        <v>100.9</v>
      </c>
      <c r="DW14" s="34">
        <v>101.5</v>
      </c>
      <c r="DX14" s="34">
        <v>101.6</v>
      </c>
      <c r="DY14" s="34">
        <v>98.8</v>
      </c>
      <c r="DZ14" s="34">
        <v>99.4</v>
      </c>
      <c r="EA14" s="34">
        <v>100.3</v>
      </c>
      <c r="EB14" s="34">
        <v>99.4</v>
      </c>
      <c r="EC14" s="34">
        <v>99.4</v>
      </c>
      <c r="ED14" s="34">
        <v>100</v>
      </c>
      <c r="EE14" s="34">
        <v>99</v>
      </c>
      <c r="EF14" s="34">
        <v>98.2</v>
      </c>
      <c r="EG14" s="34">
        <v>99.1</v>
      </c>
      <c r="EH14" s="34">
        <v>98.7</v>
      </c>
      <c r="EI14" s="34">
        <v>99.4</v>
      </c>
      <c r="EJ14" s="34">
        <v>99.4</v>
      </c>
      <c r="EK14" s="34">
        <v>100.6</v>
      </c>
      <c r="EL14" s="34">
        <v>100.4</v>
      </c>
      <c r="EM14" s="34">
        <v>101.6</v>
      </c>
      <c r="EN14" s="34">
        <v>103.2</v>
      </c>
      <c r="EO14" s="34">
        <v>104.2</v>
      </c>
      <c r="EP14" s="34">
        <v>103.3</v>
      </c>
      <c r="EQ14" s="34">
        <v>105.3</v>
      </c>
      <c r="ER14" s="34">
        <v>105.9</v>
      </c>
      <c r="ES14" s="34">
        <v>105.4</v>
      </c>
      <c r="ET14" s="34">
        <v>106.1</v>
      </c>
      <c r="EU14" s="34">
        <v>105.6</v>
      </c>
      <c r="EV14" s="34">
        <v>105.9</v>
      </c>
      <c r="EW14" s="34">
        <v>107.3</v>
      </c>
      <c r="EX14" s="34">
        <v>108</v>
      </c>
      <c r="EY14" s="34">
        <v>108</v>
      </c>
      <c r="EZ14" s="34">
        <v>110.7</v>
      </c>
      <c r="FA14" s="34">
        <v>112</v>
      </c>
      <c r="FB14" s="34">
        <v>110.4</v>
      </c>
      <c r="FC14" s="34">
        <v>108.7</v>
      </c>
      <c r="FD14" s="34">
        <v>109.4</v>
      </c>
      <c r="FE14" s="34">
        <v>109.6</v>
      </c>
      <c r="FF14" s="34">
        <v>111.4</v>
      </c>
      <c r="FG14" s="34">
        <v>112</v>
      </c>
      <c r="FH14" s="34">
        <v>110.4</v>
      </c>
      <c r="FI14" s="34">
        <v>112.4</v>
      </c>
      <c r="FJ14" s="34">
        <v>111.4</v>
      </c>
      <c r="FK14" s="34">
        <v>112.6</v>
      </c>
      <c r="FL14" s="34">
        <v>111</v>
      </c>
      <c r="FM14" s="34">
        <v>111.2</v>
      </c>
      <c r="FN14" s="34">
        <v>112</v>
      </c>
      <c r="FO14" s="34">
        <v>112.5</v>
      </c>
      <c r="FP14" s="34">
        <v>112.7</v>
      </c>
      <c r="FQ14" s="34">
        <v>112.7</v>
      </c>
      <c r="FR14" s="34">
        <v>112.3</v>
      </c>
      <c r="FS14" s="34">
        <v>110.4</v>
      </c>
      <c r="FT14" s="34">
        <v>110.5</v>
      </c>
      <c r="FU14" s="34">
        <v>110.8</v>
      </c>
      <c r="FV14" s="34">
        <v>111.1</v>
      </c>
      <c r="FW14" s="34">
        <v>111.4</v>
      </c>
      <c r="FX14" s="34">
        <v>110.6</v>
      </c>
      <c r="FY14" s="34">
        <v>110.2</v>
      </c>
      <c r="FZ14" s="34">
        <v>112.3</v>
      </c>
      <c r="GA14" s="34">
        <v>111.2</v>
      </c>
      <c r="GB14" s="34">
        <v>98.2</v>
      </c>
      <c r="GC14" s="34">
        <v>75.3</v>
      </c>
      <c r="GD14" s="34">
        <v>85.7</v>
      </c>
      <c r="GE14" s="34">
        <v>97</v>
      </c>
      <c r="GF14" s="34">
        <v>100.9</v>
      </c>
      <c r="GG14" s="34">
        <v>102.5</v>
      </c>
      <c r="GH14" s="34">
        <v>103.9</v>
      </c>
      <c r="GI14" s="34">
        <v>106.5</v>
      </c>
      <c r="GJ14" s="34">
        <v>107.8</v>
      </c>
      <c r="GK14" s="34">
        <v>108.3</v>
      </c>
      <c r="GL14" s="34">
        <v>110.3</v>
      </c>
      <c r="GM14" s="34">
        <v>109.9</v>
      </c>
      <c r="GN14" s="34">
        <v>113.7</v>
      </c>
      <c r="GO14" s="34">
        <v>113.5</v>
      </c>
      <c r="GP14" s="34">
        <v>112.9</v>
      </c>
      <c r="GQ14" s="34">
        <v>115</v>
      </c>
      <c r="GR14" s="34">
        <v>116.3</v>
      </c>
      <c r="GS14" s="34">
        <v>114.9</v>
      </c>
    </row>
    <row r="15" spans="1:201" s="2" customFormat="1" ht="12.75">
      <c r="A15" s="6" t="s">
        <v>167</v>
      </c>
      <c r="B15" s="34">
        <v>95.3</v>
      </c>
      <c r="C15" s="34">
        <v>94.6</v>
      </c>
      <c r="D15" s="34">
        <v>94.7</v>
      </c>
      <c r="E15" s="34">
        <v>96.4</v>
      </c>
      <c r="F15" s="34">
        <v>94.8</v>
      </c>
      <c r="G15" s="34">
        <v>95.8</v>
      </c>
      <c r="H15" s="34">
        <v>96.3</v>
      </c>
      <c r="I15" s="34">
        <v>95.6</v>
      </c>
      <c r="J15" s="34">
        <v>97</v>
      </c>
      <c r="K15" s="34">
        <v>97.2</v>
      </c>
      <c r="L15" s="34">
        <v>98.5</v>
      </c>
      <c r="M15" s="34">
        <v>97.8</v>
      </c>
      <c r="N15" s="34">
        <v>98.3</v>
      </c>
      <c r="O15" s="34">
        <v>98.2</v>
      </c>
      <c r="P15" s="34">
        <v>98.9</v>
      </c>
      <c r="Q15" s="34">
        <v>99.4</v>
      </c>
      <c r="R15" s="34">
        <v>101.3</v>
      </c>
      <c r="S15" s="34">
        <v>101.1</v>
      </c>
      <c r="T15" s="34">
        <v>100.7</v>
      </c>
      <c r="U15" s="34">
        <v>101.4</v>
      </c>
      <c r="V15" s="34">
        <v>101.7</v>
      </c>
      <c r="W15" s="34">
        <v>101.7</v>
      </c>
      <c r="X15" s="34">
        <v>102.5</v>
      </c>
      <c r="Y15" s="34">
        <v>105.1</v>
      </c>
      <c r="Z15" s="34">
        <v>104.1</v>
      </c>
      <c r="AA15" s="34">
        <v>104.6</v>
      </c>
      <c r="AB15" s="34">
        <v>105.2</v>
      </c>
      <c r="AC15" s="34">
        <v>103.6</v>
      </c>
      <c r="AD15" s="34">
        <v>105.2</v>
      </c>
      <c r="AE15" s="34">
        <v>105.2</v>
      </c>
      <c r="AF15" s="34">
        <v>105.3</v>
      </c>
      <c r="AG15" s="34">
        <v>106.2</v>
      </c>
      <c r="AH15" s="34">
        <v>105.7</v>
      </c>
      <c r="AI15" s="34">
        <v>106.6</v>
      </c>
      <c r="AJ15" s="34">
        <v>106.1</v>
      </c>
      <c r="AK15" s="34">
        <v>106.8</v>
      </c>
      <c r="AL15" s="34">
        <v>108.6</v>
      </c>
      <c r="AM15" s="34">
        <v>108.3</v>
      </c>
      <c r="AN15" s="34">
        <v>107.2</v>
      </c>
      <c r="AO15" s="34">
        <v>107.9</v>
      </c>
      <c r="AP15" s="34">
        <v>105.1</v>
      </c>
      <c r="AQ15" s="34">
        <v>104.9</v>
      </c>
      <c r="AR15" s="34">
        <v>104</v>
      </c>
      <c r="AS15" s="34">
        <v>103.6</v>
      </c>
      <c r="AT15" s="34">
        <v>102.4</v>
      </c>
      <c r="AU15" s="34">
        <v>100.2</v>
      </c>
      <c r="AV15" s="34">
        <v>96.3</v>
      </c>
      <c r="AW15" s="34">
        <v>92.8</v>
      </c>
      <c r="AX15" s="34">
        <v>88.6</v>
      </c>
      <c r="AY15" s="34">
        <v>87</v>
      </c>
      <c r="AZ15" s="34">
        <v>86.1</v>
      </c>
      <c r="BA15" s="34">
        <v>85</v>
      </c>
      <c r="BB15" s="34">
        <v>86.6</v>
      </c>
      <c r="BC15" s="34">
        <v>86.9</v>
      </c>
      <c r="BD15" s="34">
        <v>87.1</v>
      </c>
      <c r="BE15" s="34">
        <v>86.8</v>
      </c>
      <c r="BF15" s="34">
        <v>89.2</v>
      </c>
      <c r="BG15" s="34">
        <v>89</v>
      </c>
      <c r="BH15" s="34">
        <v>89.4</v>
      </c>
      <c r="BI15" s="34">
        <v>89.1</v>
      </c>
      <c r="BJ15" s="34">
        <v>90.4</v>
      </c>
      <c r="BK15" s="34">
        <v>90.1</v>
      </c>
      <c r="BL15" s="34">
        <v>92.4</v>
      </c>
      <c r="BM15" s="34">
        <v>92.7</v>
      </c>
      <c r="BN15" s="34">
        <v>94.2</v>
      </c>
      <c r="BO15" s="34">
        <v>95.2</v>
      </c>
      <c r="BP15" s="34">
        <v>94.5</v>
      </c>
      <c r="BQ15" s="34">
        <v>94.3</v>
      </c>
      <c r="BR15" s="34">
        <v>95.8</v>
      </c>
      <c r="BS15" s="34">
        <v>96.5</v>
      </c>
      <c r="BT15" s="34">
        <v>97.2</v>
      </c>
      <c r="BU15" s="34">
        <v>97.2</v>
      </c>
      <c r="BV15" s="34">
        <v>97.8</v>
      </c>
      <c r="BW15" s="34">
        <v>98.9</v>
      </c>
      <c r="BX15" s="34">
        <v>98.8</v>
      </c>
      <c r="BY15" s="34">
        <v>99</v>
      </c>
      <c r="BZ15" s="34">
        <v>99.7</v>
      </c>
      <c r="CA15" s="34">
        <v>97.9</v>
      </c>
      <c r="CB15" s="34">
        <v>98.9</v>
      </c>
      <c r="CC15" s="34">
        <v>99.4</v>
      </c>
      <c r="CD15" s="34">
        <v>98.1</v>
      </c>
      <c r="CE15" s="34">
        <v>98</v>
      </c>
      <c r="CF15" s="34">
        <v>98.1</v>
      </c>
      <c r="CG15" s="34">
        <v>97.6</v>
      </c>
      <c r="CH15" s="34">
        <v>97.2</v>
      </c>
      <c r="CI15" s="34">
        <v>96.7</v>
      </c>
      <c r="CJ15" s="34">
        <v>97.6</v>
      </c>
      <c r="CK15" s="34">
        <v>95.9</v>
      </c>
      <c r="CL15" s="34">
        <v>97.5</v>
      </c>
      <c r="CM15" s="34">
        <v>96.3</v>
      </c>
      <c r="CN15" s="34">
        <v>96.8</v>
      </c>
      <c r="CO15" s="34">
        <v>97.8</v>
      </c>
      <c r="CP15" s="34">
        <v>95.6</v>
      </c>
      <c r="CQ15" s="34">
        <v>95</v>
      </c>
      <c r="CR15" s="34">
        <v>94.1</v>
      </c>
      <c r="CS15" s="34">
        <v>94.4</v>
      </c>
      <c r="CT15" s="34">
        <v>94.4</v>
      </c>
      <c r="CU15" s="34">
        <v>94.3</v>
      </c>
      <c r="CV15" s="34">
        <v>94.8</v>
      </c>
      <c r="CW15" s="34">
        <v>95.3</v>
      </c>
      <c r="CX15" s="34">
        <v>95.5</v>
      </c>
      <c r="CY15" s="34">
        <v>96</v>
      </c>
      <c r="CZ15" s="34">
        <v>95.5</v>
      </c>
      <c r="DA15" s="34">
        <v>96.1</v>
      </c>
      <c r="DB15" s="34">
        <v>95.9</v>
      </c>
      <c r="DC15" s="34">
        <v>95.6</v>
      </c>
      <c r="DD15" s="34">
        <v>97</v>
      </c>
      <c r="DE15" s="34">
        <v>96.7</v>
      </c>
      <c r="DF15" s="34">
        <v>96.9</v>
      </c>
      <c r="DG15" s="34">
        <v>97.6</v>
      </c>
      <c r="DH15" s="34">
        <v>97.1</v>
      </c>
      <c r="DI15" s="34">
        <v>98.7</v>
      </c>
      <c r="DJ15" s="34">
        <v>97.5</v>
      </c>
      <c r="DK15" s="34">
        <v>96.9</v>
      </c>
      <c r="DL15" s="34">
        <v>98.1</v>
      </c>
      <c r="DM15" s="34">
        <v>96.5</v>
      </c>
      <c r="DN15" s="34">
        <v>97.2</v>
      </c>
      <c r="DO15" s="34">
        <v>97.1</v>
      </c>
      <c r="DP15" s="34">
        <v>97</v>
      </c>
      <c r="DQ15" s="34">
        <v>98.3</v>
      </c>
      <c r="DR15" s="34">
        <v>97.6</v>
      </c>
      <c r="DS15" s="34">
        <v>99.8</v>
      </c>
      <c r="DT15" s="34">
        <v>100.3</v>
      </c>
      <c r="DU15" s="34">
        <v>99.9</v>
      </c>
      <c r="DV15" s="34">
        <v>100.1</v>
      </c>
      <c r="DW15" s="34">
        <v>100.5</v>
      </c>
      <c r="DX15" s="34">
        <v>100.6</v>
      </c>
      <c r="DY15" s="34">
        <v>100</v>
      </c>
      <c r="DZ15" s="34">
        <v>100.3</v>
      </c>
      <c r="EA15" s="34">
        <v>100.3</v>
      </c>
      <c r="EB15" s="34">
        <v>100</v>
      </c>
      <c r="EC15" s="34">
        <v>100.6</v>
      </c>
      <c r="ED15" s="34">
        <v>103.1</v>
      </c>
      <c r="EE15" s="34">
        <v>101.4</v>
      </c>
      <c r="EF15" s="34">
        <v>100.4</v>
      </c>
      <c r="EG15" s="34">
        <v>102.1</v>
      </c>
      <c r="EH15" s="34">
        <v>100.4</v>
      </c>
      <c r="EI15" s="34">
        <v>101.4</v>
      </c>
      <c r="EJ15" s="34">
        <v>101.4</v>
      </c>
      <c r="EK15" s="34">
        <v>101.6</v>
      </c>
      <c r="EL15" s="34">
        <v>101.6</v>
      </c>
      <c r="EM15" s="34">
        <v>102.5</v>
      </c>
      <c r="EN15" s="34">
        <v>103.1</v>
      </c>
      <c r="EO15" s="34">
        <v>102.9</v>
      </c>
      <c r="EP15" s="34">
        <v>102.1</v>
      </c>
      <c r="EQ15" s="34">
        <v>103.7</v>
      </c>
      <c r="ER15" s="34">
        <v>104</v>
      </c>
      <c r="ES15" s="34">
        <v>104.3</v>
      </c>
      <c r="ET15" s="34">
        <v>104.9</v>
      </c>
      <c r="EU15" s="34">
        <v>104.2</v>
      </c>
      <c r="EV15" s="34">
        <v>105.5</v>
      </c>
      <c r="EW15" s="34">
        <v>106.5</v>
      </c>
      <c r="EX15" s="34">
        <v>106</v>
      </c>
      <c r="EY15" s="34">
        <v>106</v>
      </c>
      <c r="EZ15" s="34">
        <v>108.2</v>
      </c>
      <c r="FA15" s="34">
        <v>109.2</v>
      </c>
      <c r="FB15" s="34">
        <v>107.6</v>
      </c>
      <c r="FC15" s="34">
        <v>106.1</v>
      </c>
      <c r="FD15" s="34">
        <v>106.1</v>
      </c>
      <c r="FE15" s="34">
        <v>106.4</v>
      </c>
      <c r="FF15" s="34">
        <v>107.9</v>
      </c>
      <c r="FG15" s="34">
        <v>107.7</v>
      </c>
      <c r="FH15" s="34">
        <v>106.2</v>
      </c>
      <c r="FI15" s="34">
        <v>107.4</v>
      </c>
      <c r="FJ15" s="34">
        <v>106.8</v>
      </c>
      <c r="FK15" s="34">
        <v>107.3</v>
      </c>
      <c r="FL15" s="34">
        <v>106</v>
      </c>
      <c r="FM15" s="34">
        <v>106.5</v>
      </c>
      <c r="FN15" s="34">
        <v>107</v>
      </c>
      <c r="FO15" s="34">
        <v>107.4</v>
      </c>
      <c r="FP15" s="34">
        <v>107.2</v>
      </c>
      <c r="FQ15" s="34">
        <v>106.5</v>
      </c>
      <c r="FR15" s="34">
        <v>107.5</v>
      </c>
      <c r="FS15" s="34">
        <v>105.4</v>
      </c>
      <c r="FT15" s="34">
        <v>105.1</v>
      </c>
      <c r="FU15" s="34">
        <v>105.5</v>
      </c>
      <c r="FV15" s="34">
        <v>105.8</v>
      </c>
      <c r="FW15" s="34">
        <v>105.5</v>
      </c>
      <c r="FX15" s="34">
        <v>104.8</v>
      </c>
      <c r="FY15" s="34">
        <v>103.5</v>
      </c>
      <c r="FZ15" s="34">
        <v>105.6</v>
      </c>
      <c r="GA15" s="34">
        <v>105.9</v>
      </c>
      <c r="GB15" s="34">
        <v>94.1</v>
      </c>
      <c r="GC15" s="34">
        <v>74.7</v>
      </c>
      <c r="GD15" s="34">
        <v>85.3</v>
      </c>
      <c r="GE15" s="34">
        <v>93.6</v>
      </c>
      <c r="GF15" s="34">
        <v>97.5</v>
      </c>
      <c r="GG15" s="34">
        <v>98.8</v>
      </c>
      <c r="GH15" s="34">
        <v>99.7</v>
      </c>
      <c r="GI15" s="34">
        <v>102.1</v>
      </c>
      <c r="GJ15" s="34">
        <v>104.5</v>
      </c>
      <c r="GK15" s="34">
        <v>104.6</v>
      </c>
      <c r="GL15" s="34">
        <v>105.4</v>
      </c>
      <c r="GM15" s="34">
        <v>104.7</v>
      </c>
      <c r="GN15" s="34">
        <v>105.5</v>
      </c>
      <c r="GO15" s="34">
        <v>105.8</v>
      </c>
      <c r="GP15" s="34">
        <v>104.7</v>
      </c>
      <c r="GQ15" s="34">
        <v>104.9</v>
      </c>
      <c r="GR15" s="34">
        <v>106.2</v>
      </c>
      <c r="GS15" s="34">
        <v>104.3</v>
      </c>
    </row>
    <row r="16" spans="1:201" s="36" customFormat="1" ht="12.75">
      <c r="A16" s="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</row>
    <row r="17" spans="1:159" ht="14.25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1"/>
    </row>
    <row r="18" spans="1:159" ht="15.75">
      <c r="A18" s="1"/>
      <c r="B18" s="7" t="s">
        <v>274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1"/>
    </row>
    <row r="49" ht="44.5" customHeight="1"/>
    <row r="55" ht="14.25">
      <c r="B55" s="3" t="s">
        <v>170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VERDON Dominique (ESTAT)</cp:lastModifiedBy>
  <dcterms:created xsi:type="dcterms:W3CDTF">2018-04-04T08:37:58Z</dcterms:created>
  <dcterms:modified xsi:type="dcterms:W3CDTF">2021-11-04T13:03:26Z</dcterms:modified>
  <cp:category/>
  <cp:version/>
  <cp:contentType/>
  <cp:contentStatus/>
</cp:coreProperties>
</file>