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0" yWindow="390" windowWidth="23400" windowHeight="11415" tabRatio="803" activeTab="0"/>
  </bookViews>
  <sheets>
    <sheet name="Figure 1" sheetId="21" r:id="rId1"/>
    <sheet name="Table 1" sheetId="22" r:id="rId2"/>
    <sheet name="Table 2" sheetId="23" r:id="rId3"/>
    <sheet name="Table 3" sheetId="24" r:id="rId4"/>
    <sheet name="Table 4" sheetId="25" r:id="rId5"/>
    <sheet name="Figure 2" sheetId="26" r:id="rId6"/>
  </sheets>
  <definedNames>
    <definedName name="_xlnm.Print_Area" localSheetId="0">'Figure 1'!$F$9:$O$45</definedName>
    <definedName name="_xlnm.Print_Area" localSheetId="1">'Table 1'!$B$2:$N$14</definedName>
    <definedName name="_xlnm.Print_Area" localSheetId="2">'Table 2'!$B$2:$F$40</definedName>
    <definedName name="_xlnm.Print_Area" localSheetId="3">'Table 3'!$B$2:$F$39</definedName>
    <definedName name="_xlnm.Print_Area" localSheetId="4">'Table 4'!$B$2:$I$40</definedName>
  </definedNames>
  <calcPr calcId="145621"/>
</workbook>
</file>

<file path=xl/sharedStrings.xml><?xml version="1.0" encoding="utf-8"?>
<sst xmlns="http://schemas.openxmlformats.org/spreadsheetml/2006/main" count="260" uniqueCount="80">
  <si>
    <t>-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</si>
  <si>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</si>
  <si>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</si>
  <si>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</si>
  <si>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</si>
  <si>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</si>
  <si>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</si>
  <si>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</si>
  <si>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</si>
  <si>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</si>
  <si>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</si>
  <si>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</si>
  <si>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</si>
  <si>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</si>
  <si>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</si>
  <si>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 xml:space="preserve">Luxembourg 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</si>
  <si>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</si>
  <si>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</si>
  <si>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</si>
  <si>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</si>
  <si>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</si>
  <si>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</si>
  <si>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</si>
  <si>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</si>
  <si>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</si>
  <si>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</si>
  <si>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</si>
  <si>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</si>
  <si>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</si>
  <si>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Turkey</t>
  </si>
  <si>
    <t>Liechtenstein</t>
  </si>
  <si>
    <t/>
  </si>
  <si>
    <t>Switzerland</t>
  </si>
  <si>
    <t>Number of persons</t>
  </si>
  <si>
    <t>Killed</t>
  </si>
  <si>
    <t>Seriously Injured</t>
  </si>
  <si>
    <t>Passengers</t>
  </si>
  <si>
    <t>Employees</t>
  </si>
  <si>
    <t>Other</t>
  </si>
  <si>
    <t>Collisions</t>
  </si>
  <si>
    <t>Derailments</t>
  </si>
  <si>
    <t>Accidents involving level-crossings</t>
  </si>
  <si>
    <t>Accidents to persons caused by rolling stock in motion</t>
  </si>
  <si>
    <t>Fires in rolling stock</t>
  </si>
  <si>
    <t>Others</t>
  </si>
  <si>
    <t>Number of</t>
  </si>
  <si>
    <t>Total number
 of accidents</t>
  </si>
  <si>
    <t>Total number of persons killed or seriously injured in accidents</t>
  </si>
  <si>
    <t>FYR of Macedonia</t>
  </si>
  <si>
    <t>Montenegro</t>
  </si>
  <si>
    <t>EU-28</t>
  </si>
  <si>
    <t>Luxembourg</t>
  </si>
  <si>
    <t>tonne-kilometres 
(in million)</t>
  </si>
  <si>
    <t>passenger-kilometres
(in million)</t>
  </si>
  <si>
    <t>Type of accident</t>
  </si>
  <si>
    <t>Figure 1: Number of persons killed in railway accidents, 2014-2015</t>
  </si>
  <si>
    <t>Table 1: Number of persons killed and injured by type of accident and category of persons in EU-28, 2015</t>
  </si>
  <si>
    <t>Table 2: Rail traffic performance and number of significant accidents in EU-28, 2015</t>
  </si>
  <si>
    <t>Table 3: Fatalities by category of persons, 2015</t>
  </si>
  <si>
    <t>Table 4: Fatalities by type of accident, 2015</t>
  </si>
  <si>
    <t>Figure 2: Train passengers killed per billion passenger-kilometres, 2014-2015</t>
  </si>
  <si>
    <t>Denmark (²)</t>
  </si>
  <si>
    <t>Belgium (¹)</t>
  </si>
  <si>
    <t>Germany (³)</t>
  </si>
  <si>
    <t>Greece (³)</t>
  </si>
  <si>
    <t>(¹) Tonne-kilometres and passenger-kilometres are based on 2012 quarterly data (detailed reporting)</t>
  </si>
  <si>
    <t>(²) Passenger-kilometres are based on quarterly data (detailed reporting)</t>
  </si>
  <si>
    <t>(³) Tonne-kilometres and passenger-kilometres are based on quarterly data (detailed reporting)</t>
  </si>
  <si>
    <t>Cyprus</t>
  </si>
  <si>
    <t>Malta</t>
  </si>
  <si>
    <t>Note: No railway transport in Cyprus and Malta</t>
  </si>
  <si>
    <t>Germany (¹)</t>
  </si>
  <si>
    <t>Hungary (¹)</t>
  </si>
  <si>
    <t>Netherlands (²)</t>
  </si>
  <si>
    <t>Hungary (²)</t>
  </si>
  <si>
    <t>Finland (²)</t>
  </si>
  <si>
    <t>(¹) Passenger-kilometres are based on quarterly data for 2015 (detailed reporting)</t>
  </si>
  <si>
    <r>
      <t>Source:</t>
    </r>
    <r>
      <rPr>
        <sz val="9"/>
        <rFont val="Arial"/>
        <family val="2"/>
      </rPr>
      <t xml:space="preserve"> Eurostat (online data codes: rail_ac_catvict, rail_pa_total)</t>
    </r>
  </si>
  <si>
    <r>
      <t>Source:</t>
    </r>
    <r>
      <rPr>
        <sz val="9"/>
        <rFont val="Arial"/>
        <family val="2"/>
      </rPr>
      <t xml:space="preserve"> Eurostat (online data code: rail_ac_catvict)</t>
    </r>
  </si>
  <si>
    <r>
      <t>Source:</t>
    </r>
    <r>
      <rPr>
        <sz val="9"/>
        <rFont val="Arial"/>
        <family val="2"/>
      </rPr>
      <t xml:space="preserve"> Eurostat (online data codes: rail_ac_catnmbr, rail_ac_catvict, rail_go_typeall, rail_pa_total, rail_go_quartal, rail_pa_quartal)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</si>
</sst>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?,??0"/>
    <numFmt numFmtId="165" formatCode="0."/>
    <numFmt numFmtId="166" formatCode="0.0%"/>
    <numFmt numFmtId="167" formatCode="#,##0.0_i"/>
    <numFmt numFmtId="168" formatCode="#,##0_i"/>
    <numFmt numFmtId="169" formatCode="#,##0.00_i"/>
    <numFmt numFmtId="170" formatCode="#,##0.00000"/>
    <numFmt numFmtId="171" formatCode="0.0"/>
  </numFmts>
  <fonts count="14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3" tint="0.5999900102615356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theme="0" tint="-0.24993999302387238"/>
      </left>
      <right/>
      <top/>
      <bottom/>
    </border>
    <border>
      <left style="hair">
        <color theme="0" tint="-0.24993999302387238"/>
      </left>
      <right style="thin">
        <color theme="0" tint="-0.24993999302387238"/>
      </right>
      <top/>
      <bottom/>
    </border>
    <border>
      <left/>
      <right/>
      <top style="thin">
        <color rgb="FF000000"/>
      </top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/>
      <top/>
      <bottom style="thin"/>
    </border>
    <border>
      <left style="thin">
        <color rgb="FFA6A6A6"/>
      </left>
      <right/>
      <top/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theme="0" tint="-0.24993999302387238"/>
      </right>
      <top/>
      <bottom style="thin">
        <color rgb="FF000000"/>
      </bottom>
    </border>
    <border>
      <left style="thin">
        <color theme="0" tint="-0.24993999302387238"/>
      </left>
      <right/>
      <top style="thin"/>
      <bottom/>
    </border>
    <border>
      <left style="hair">
        <color theme="0" tint="-0.24993999302387238"/>
      </left>
      <right/>
      <top style="thin"/>
      <bottom/>
    </border>
    <border>
      <left style="thin">
        <color rgb="FFA6A6A6"/>
      </left>
      <right/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rgb="FF000000"/>
      </top>
      <bottom/>
    </border>
    <border>
      <left style="hair">
        <color theme="0" tint="-0.24993999302387238"/>
      </left>
      <right/>
      <top style="thin">
        <color rgb="FF000000"/>
      </top>
      <bottom/>
    </border>
    <border>
      <left style="thin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/>
      <top style="hair">
        <color theme="0" tint="-0.24993999302387238"/>
      </top>
      <bottom/>
    </border>
    <border>
      <left style="hair">
        <color theme="0" tint="-0.24993999302387238"/>
      </left>
      <right/>
      <top style="hair">
        <color theme="0" tint="-0.24993999302387238"/>
      </top>
      <bottom/>
    </border>
    <border>
      <left style="thin">
        <color rgb="FFA6A6A6"/>
      </left>
      <right/>
      <top/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/>
      <top style="thin">
        <color rgb="FF000000"/>
      </top>
      <bottom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/>
    </border>
    <border>
      <left style="hair">
        <color theme="0" tint="-0.24993999302387238"/>
      </left>
      <right style="thin">
        <color theme="0" tint="-0.24993999302387238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/>
      <top/>
      <bottom style="thin"/>
    </border>
    <border>
      <left style="hair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hair">
        <color theme="0" tint="-0.24993999302387238"/>
      </right>
      <top style="thin">
        <color rgb="FF000000"/>
      </top>
      <bottom style="thin"/>
    </border>
    <border>
      <left style="hair">
        <color theme="0" tint="-0.24993999302387238"/>
      </left>
      <right style="thin">
        <color theme="0" tint="-0.24993999302387238"/>
      </right>
      <top style="thin">
        <color rgb="FF000000"/>
      </top>
      <bottom style="thin"/>
    </border>
    <border>
      <left style="hair">
        <color theme="0" tint="-0.24993999302387238"/>
      </left>
      <right/>
      <top style="thin">
        <color rgb="FF000000"/>
      </top>
      <bottom style="thin"/>
    </border>
    <border>
      <left style="thin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 style="thin">
        <color theme="0" tint="-0.24993999302387238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/>
    </border>
    <border>
      <left/>
      <right/>
      <top style="thin"/>
      <bottom style="hair">
        <color rgb="FFD0D1D2"/>
      </bottom>
    </border>
    <border>
      <left style="thin">
        <color rgb="FF000000"/>
      </left>
      <right/>
      <top style="thin"/>
      <bottom style="hair">
        <color rgb="FFD0D1D2"/>
      </bottom>
    </border>
    <border>
      <left style="hair">
        <color rgb="FFD0D1D2"/>
      </left>
      <right/>
      <top style="thin"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>
        <color rgb="FF000000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thin">
        <color rgb="FF000000"/>
      </left>
      <right/>
      <top/>
      <bottom style="hair">
        <color rgb="FFD0D1D2"/>
      </bottom>
    </border>
    <border>
      <left style="hair">
        <color rgb="FFD0D1D2"/>
      </left>
      <right/>
      <top/>
      <bottom style="hair">
        <color rgb="FFD0D1D2"/>
      </bottom>
    </border>
    <border>
      <left/>
      <right/>
      <top style="hair">
        <color rgb="FFD0D1D2"/>
      </top>
      <bottom/>
    </border>
    <border>
      <left style="thin">
        <color rgb="FF000000"/>
      </left>
      <right/>
      <top style="hair">
        <color rgb="FFD0D1D2"/>
      </top>
      <bottom/>
    </border>
    <border>
      <left style="hair">
        <color rgb="FFD0D1D2"/>
      </left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thin">
        <color rgb="FF000000"/>
      </left>
      <right/>
      <top style="hair">
        <color rgb="FFD0D1D2"/>
      </top>
      <bottom style="thin">
        <color rgb="FF000000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 style="thin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thin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thin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thin"/>
    </border>
    <border>
      <left style="thin">
        <color indexed="8"/>
      </left>
      <right/>
      <top style="hair">
        <color rgb="FFD0D1D2"/>
      </top>
      <bottom style="hair">
        <color rgb="FFD0D1D2"/>
      </bottom>
    </border>
    <border>
      <left style="hair">
        <color indexed="22"/>
      </left>
      <right/>
      <top style="hair">
        <color rgb="FFD0D1D2"/>
      </top>
      <bottom style="hair">
        <color rgb="FFD0D1D2"/>
      </bottom>
    </border>
    <border>
      <left style="thin">
        <color indexed="8"/>
      </left>
      <right/>
      <top style="hair">
        <color rgb="FFD0D1D2"/>
      </top>
      <bottom style="thin">
        <color rgb="FF000000"/>
      </bottom>
    </border>
    <border>
      <left style="hair">
        <color indexed="22"/>
      </left>
      <right/>
      <top style="hair">
        <color rgb="FFD0D1D2"/>
      </top>
      <bottom style="thin">
        <color rgb="FF000000"/>
      </bottom>
    </border>
    <border>
      <left style="thin"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/>
      <right style="thin">
        <color rgb="FFA6A6A6"/>
      </right>
      <top/>
      <bottom/>
    </border>
    <border>
      <left/>
      <right style="thin">
        <color rgb="FFA6A6A6"/>
      </right>
      <top/>
      <bottom style="thin">
        <color rgb="FF000000"/>
      </bottom>
    </border>
    <border>
      <left style="thin">
        <color rgb="FFA6A6A6"/>
      </left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/>
      <top style="thin"/>
      <bottom style="thin"/>
    </border>
    <border>
      <left style="hair">
        <color indexed="55"/>
      </left>
      <right style="thin">
        <color theme="0" tint="-0.24993999302387238"/>
      </right>
      <top style="thin"/>
      <bottom style="thin"/>
    </border>
    <border>
      <left/>
      <right/>
      <top style="thin"/>
      <bottom/>
    </border>
    <border>
      <left style="thin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indexed="55"/>
      </bottom>
    </border>
    <border>
      <left/>
      <right/>
      <top style="hair">
        <color indexed="55"/>
      </top>
      <bottom/>
    </border>
    <border>
      <left style="thin">
        <color theme="0" tint="-0.24993999302387238"/>
      </left>
      <right/>
      <top style="thin">
        <color rgb="FF000000"/>
      </top>
      <bottom style="hair">
        <color theme="0" tint="-0.24993999302387238"/>
      </bottom>
    </border>
    <border>
      <left/>
      <right style="thin">
        <color theme="0" tint="-0.24993999302387238"/>
      </right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 style="hair">
        <color theme="0" tint="-0.2499399930238723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ill="0" applyBorder="0" applyProtection="0">
      <alignment horizontal="right"/>
    </xf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/>
    </xf>
    <xf numFmtId="0" fontId="2" fillId="2" borderId="1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left" vertical="center"/>
    </xf>
    <xf numFmtId="168" fontId="3" fillId="4" borderId="13" xfId="20" applyNumberFormat="1" applyFont="1" applyFill="1" applyBorder="1" applyAlignment="1">
      <alignment horizontal="right" vertical="center"/>
    </xf>
    <xf numFmtId="168" fontId="3" fillId="4" borderId="14" xfId="20" applyNumberFormat="1" applyFont="1" applyFill="1" applyBorder="1" applyAlignment="1">
      <alignment horizontal="right" vertical="center"/>
    </xf>
    <xf numFmtId="168" fontId="3" fillId="4" borderId="0" xfId="20" applyNumberFormat="1" applyFont="1" applyFill="1" applyBorder="1" applyAlignment="1">
      <alignment horizontal="right" vertical="center"/>
    </xf>
    <xf numFmtId="168" fontId="3" fillId="4" borderId="15" xfId="20" applyNumberFormat="1" applyFont="1" applyFill="1" applyBorder="1" applyAlignment="1">
      <alignment horizontal="right" vertical="center"/>
    </xf>
    <xf numFmtId="168" fontId="3" fillId="4" borderId="16" xfId="20" applyNumberFormat="1" applyFont="1" applyFill="1" applyBorder="1" applyAlignment="1">
      <alignment horizontal="right" vertical="center"/>
    </xf>
    <xf numFmtId="168" fontId="3" fillId="4" borderId="17" xfId="2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168" fontId="3" fillId="4" borderId="18" xfId="20" applyNumberFormat="1" applyFont="1" applyFill="1" applyBorder="1" applyAlignment="1">
      <alignment horizontal="right" vertical="center"/>
    </xf>
    <xf numFmtId="168" fontId="3" fillId="4" borderId="19" xfId="20" applyNumberFormat="1" applyFont="1" applyFill="1" applyBorder="1" applyAlignment="1">
      <alignment horizontal="right" vertical="center"/>
    </xf>
    <xf numFmtId="168" fontId="3" fillId="4" borderId="4" xfId="20" applyNumberFormat="1" applyFont="1" applyFill="1" applyBorder="1" applyAlignment="1">
      <alignment horizontal="right" vertical="center"/>
    </xf>
    <xf numFmtId="168" fontId="3" fillId="4" borderId="20" xfId="20" applyNumberFormat="1" applyFont="1" applyFill="1" applyBorder="1" applyAlignment="1">
      <alignment horizontal="right" vertical="center"/>
    </xf>
    <xf numFmtId="168" fontId="3" fillId="4" borderId="21" xfId="20" applyNumberFormat="1" applyFont="1" applyFill="1" applyBorder="1" applyAlignment="1">
      <alignment horizontal="right" vertical="center"/>
    </xf>
    <xf numFmtId="168" fontId="3" fillId="4" borderId="22" xfId="2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168" fontId="3" fillId="4" borderId="23" xfId="20" applyNumberFormat="1" applyFont="1" applyFill="1" applyBorder="1" applyAlignment="1">
      <alignment horizontal="right" vertical="center"/>
    </xf>
    <xf numFmtId="168" fontId="3" fillId="4" borderId="24" xfId="20" applyNumberFormat="1" applyFont="1" applyFill="1" applyBorder="1" applyAlignment="1">
      <alignment horizontal="right" vertical="center"/>
    </xf>
    <xf numFmtId="168" fontId="3" fillId="4" borderId="25" xfId="20" applyNumberFormat="1" applyFont="1" applyFill="1" applyBorder="1" applyAlignment="1">
      <alignment horizontal="right" vertical="center"/>
    </xf>
    <xf numFmtId="168" fontId="3" fillId="4" borderId="26" xfId="20" applyNumberFormat="1" applyFont="1" applyFill="1" applyBorder="1" applyAlignment="1">
      <alignment horizontal="right" vertical="center"/>
    </xf>
    <xf numFmtId="168" fontId="3" fillId="4" borderId="27" xfId="2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68" fontId="3" fillId="4" borderId="1" xfId="20" applyNumberFormat="1" applyFont="1" applyFill="1" applyBorder="1" applyAlignment="1">
      <alignment horizontal="right"/>
    </xf>
    <xf numFmtId="168" fontId="3" fillId="4" borderId="14" xfId="20" applyNumberFormat="1" applyFont="1" applyFill="1" applyBorder="1" applyAlignment="1">
      <alignment horizontal="right"/>
    </xf>
    <xf numFmtId="168" fontId="3" fillId="4" borderId="2" xfId="20" applyNumberFormat="1" applyFont="1" applyFill="1" applyBorder="1" applyAlignment="1">
      <alignment horizontal="right"/>
    </xf>
    <xf numFmtId="168" fontId="3" fillId="4" borderId="0" xfId="2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168" fontId="3" fillId="4" borderId="32" xfId="20" applyNumberFormat="1" applyFont="1" applyFill="1" applyBorder="1" applyAlignment="1">
      <alignment horizontal="right"/>
    </xf>
    <xf numFmtId="168" fontId="3" fillId="4" borderId="19" xfId="20" applyNumberFormat="1" applyFont="1" applyFill="1" applyBorder="1" applyAlignment="1">
      <alignment horizontal="right"/>
    </xf>
    <xf numFmtId="168" fontId="3" fillId="4" borderId="33" xfId="20" applyNumberFormat="1" applyFont="1" applyFill="1" applyBorder="1" applyAlignment="1">
      <alignment horizontal="right"/>
    </xf>
    <xf numFmtId="168" fontId="3" fillId="4" borderId="4" xfId="20" applyNumberFormat="1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168" fontId="3" fillId="4" borderId="34" xfId="20" applyNumberFormat="1" applyFont="1" applyFill="1" applyBorder="1" applyAlignment="1">
      <alignment horizontal="right"/>
    </xf>
    <xf numFmtId="168" fontId="3" fillId="4" borderId="24" xfId="20" applyNumberFormat="1" applyFont="1" applyFill="1" applyBorder="1" applyAlignment="1">
      <alignment horizontal="right"/>
    </xf>
    <xf numFmtId="168" fontId="3" fillId="4" borderId="35" xfId="20" applyNumberFormat="1" applyFont="1" applyFill="1" applyBorder="1" applyAlignment="1">
      <alignment horizontal="right"/>
    </xf>
    <xf numFmtId="168" fontId="3" fillId="4" borderId="6" xfId="2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center" vertical="center" wrapText="1"/>
    </xf>
    <xf numFmtId="168" fontId="2" fillId="3" borderId="36" xfId="20" applyNumberFormat="1" applyFont="1" applyFill="1" applyBorder="1" applyAlignment="1">
      <alignment horizontal="right"/>
    </xf>
    <xf numFmtId="168" fontId="2" fillId="3" borderId="37" xfId="20" applyNumberFormat="1" applyFont="1" applyFill="1" applyBorder="1" applyAlignment="1">
      <alignment horizontal="right"/>
    </xf>
    <xf numFmtId="168" fontId="2" fillId="3" borderId="38" xfId="20" applyNumberFormat="1" applyFont="1" applyFill="1" applyBorder="1" applyAlignment="1">
      <alignment horizontal="right"/>
    </xf>
    <xf numFmtId="168" fontId="2" fillId="3" borderId="39" xfId="20" applyNumberFormat="1" applyFont="1" applyFill="1" applyBorder="1" applyAlignment="1">
      <alignment horizontal="right"/>
    </xf>
    <xf numFmtId="168" fontId="2" fillId="3" borderId="40" xfId="20" applyNumberFormat="1" applyFont="1" applyFill="1" applyBorder="1" applyAlignment="1">
      <alignment horizontal="right"/>
    </xf>
    <xf numFmtId="168" fontId="2" fillId="3" borderId="41" xfId="20" applyNumberFormat="1" applyFont="1" applyFill="1" applyBorder="1" applyAlignment="1">
      <alignment horizontal="right"/>
    </xf>
    <xf numFmtId="168" fontId="2" fillId="3" borderId="31" xfId="2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/>
    </xf>
    <xf numFmtId="0" fontId="3" fillId="0" borderId="0" xfId="0" applyFont="1"/>
    <xf numFmtId="0" fontId="2" fillId="5" borderId="0" xfId="0" applyFont="1" applyFill="1"/>
    <xf numFmtId="0" fontId="6" fillId="0" borderId="0" xfId="0" applyFont="1"/>
    <xf numFmtId="0" fontId="2" fillId="2" borderId="28" xfId="0" applyNumberFormat="1" applyFont="1" applyFill="1" applyBorder="1" applyAlignment="1">
      <alignment horizontal="left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left" vertical="center"/>
    </xf>
    <xf numFmtId="168" fontId="3" fillId="0" borderId="45" xfId="20" applyNumberFormat="1" applyFont="1" applyFill="1" applyBorder="1" applyAlignment="1">
      <alignment horizontal="right"/>
    </xf>
    <xf numFmtId="168" fontId="3" fillId="0" borderId="46" xfId="20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left" vertical="center"/>
    </xf>
    <xf numFmtId="168" fontId="3" fillId="0" borderId="48" xfId="20" applyNumberFormat="1" applyFont="1" applyFill="1" applyBorder="1" applyAlignment="1">
      <alignment horizontal="right"/>
    </xf>
    <xf numFmtId="168" fontId="3" fillId="0" borderId="49" xfId="20" applyNumberFormat="1" applyFont="1" applyFill="1" applyBorder="1" applyAlignment="1">
      <alignment horizontal="right"/>
    </xf>
    <xf numFmtId="168" fontId="3" fillId="0" borderId="50" xfId="20" applyNumberFormat="1" applyFont="1" applyFill="1" applyBorder="1" applyAlignment="1">
      <alignment horizontal="right"/>
    </xf>
    <xf numFmtId="168" fontId="3" fillId="0" borderId="51" xfId="20" applyNumberFormat="1" applyFont="1" applyFill="1" applyBorder="1" applyAlignment="1">
      <alignment horizontal="right"/>
    </xf>
    <xf numFmtId="0" fontId="3" fillId="5" borderId="0" xfId="0" applyFont="1" applyFill="1"/>
    <xf numFmtId="0" fontId="4" fillId="0" borderId="52" xfId="0" applyNumberFormat="1" applyFont="1" applyFill="1" applyBorder="1" applyAlignment="1">
      <alignment horizontal="left" vertical="center"/>
    </xf>
    <xf numFmtId="168" fontId="3" fillId="0" borderId="53" xfId="20" applyNumberFormat="1" applyFont="1" applyFill="1" applyBorder="1" applyAlignment="1">
      <alignment horizontal="right"/>
    </xf>
    <xf numFmtId="168" fontId="3" fillId="0" borderId="54" xfId="20" applyNumberFormat="1" applyFont="1" applyFill="1" applyBorder="1" applyAlignment="1">
      <alignment horizontal="right"/>
    </xf>
    <xf numFmtId="0" fontId="4" fillId="0" borderId="55" xfId="0" applyNumberFormat="1" applyFont="1" applyFill="1" applyBorder="1" applyAlignment="1">
      <alignment horizontal="left" vertical="center"/>
    </xf>
    <xf numFmtId="168" fontId="3" fillId="0" borderId="56" xfId="20" applyNumberFormat="1" applyFont="1" applyFill="1" applyBorder="1" applyAlignment="1">
      <alignment horizontal="right"/>
    </xf>
    <xf numFmtId="168" fontId="3" fillId="0" borderId="57" xfId="20" applyNumberFormat="1" applyFont="1" applyFill="1" applyBorder="1" applyAlignment="1">
      <alignment horizontal="right"/>
    </xf>
    <xf numFmtId="0" fontId="7" fillId="0" borderId="0" xfId="0" applyFont="1"/>
    <xf numFmtId="0" fontId="2" fillId="0" borderId="0" xfId="0" applyFont="1"/>
    <xf numFmtId="0" fontId="6" fillId="0" borderId="0" xfId="0" applyFont="1" applyFill="1" applyBorder="1"/>
    <xf numFmtId="0" fontId="3" fillId="0" borderId="0" xfId="0" applyFont="1" applyBorder="1"/>
    <xf numFmtId="3" fontId="3" fillId="0" borderId="0" xfId="15" applyNumberFormat="1" applyFont="1"/>
    <xf numFmtId="9" fontId="3" fillId="0" borderId="0" xfId="15" applyFont="1"/>
    <xf numFmtId="164" fontId="3" fillId="0" borderId="0" xfId="0" applyNumberFormat="1" applyFont="1"/>
    <xf numFmtId="9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2" fontId="3" fillId="0" borderId="0" xfId="15" applyNumberFormat="1" applyFont="1" applyFill="1"/>
    <xf numFmtId="1" fontId="8" fillId="0" borderId="0" xfId="0" applyNumberFormat="1" applyFont="1" applyFill="1" applyBorder="1" applyAlignment="1">
      <alignment horizontal="right" vertical="center"/>
    </xf>
    <xf numFmtId="168" fontId="3" fillId="0" borderId="58" xfId="20" applyNumberFormat="1" applyFont="1" applyFill="1" applyBorder="1" applyAlignment="1">
      <alignment horizontal="right"/>
    </xf>
    <xf numFmtId="168" fontId="3" fillId="0" borderId="59" xfId="20" applyNumberFormat="1" applyFont="1" applyFill="1" applyBorder="1" applyAlignment="1">
      <alignment horizontal="right"/>
    </xf>
    <xf numFmtId="168" fontId="3" fillId="0" borderId="60" xfId="20" applyNumberFormat="1" applyFont="1" applyFill="1" applyBorder="1" applyAlignment="1">
      <alignment horizontal="right"/>
    </xf>
    <xf numFmtId="168" fontId="3" fillId="0" borderId="61" xfId="20" applyNumberFormat="1" applyFont="1" applyFill="1" applyBorder="1" applyAlignment="1">
      <alignment horizontal="right"/>
    </xf>
    <xf numFmtId="168" fontId="3" fillId="0" borderId="33" xfId="20" applyNumberFormat="1" applyFont="1" applyFill="1" applyBorder="1" applyAlignment="1">
      <alignment horizontal="right"/>
    </xf>
    <xf numFmtId="168" fontId="3" fillId="0" borderId="62" xfId="2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8" fontId="3" fillId="0" borderId="63" xfId="20" applyNumberFormat="1" applyFont="1" applyFill="1" applyBorder="1" applyAlignment="1">
      <alignment horizontal="right"/>
    </xf>
    <xf numFmtId="168" fontId="3" fillId="0" borderId="64" xfId="20" applyNumberFormat="1" applyFont="1" applyFill="1" applyBorder="1" applyAlignment="1">
      <alignment horizontal="right"/>
    </xf>
    <xf numFmtId="168" fontId="3" fillId="0" borderId="27" xfId="20" applyNumberFormat="1" applyFont="1" applyFill="1" applyBorder="1" applyAlignment="1">
      <alignment horizontal="right"/>
    </xf>
    <xf numFmtId="9" fontId="3" fillId="0" borderId="0" xfId="15" applyFont="1" applyFill="1"/>
    <xf numFmtId="170" fontId="3" fillId="0" borderId="0" xfId="15" applyNumberFormat="1" applyFont="1"/>
    <xf numFmtId="168" fontId="3" fillId="0" borderId="32" xfId="20" applyNumberFormat="1" applyFont="1" applyFill="1" applyBorder="1" applyAlignment="1">
      <alignment horizontal="right"/>
    </xf>
    <xf numFmtId="168" fontId="3" fillId="0" borderId="19" xfId="20" applyNumberFormat="1" applyFont="1" applyFill="1" applyBorder="1" applyAlignment="1">
      <alignment horizontal="right"/>
    </xf>
    <xf numFmtId="168" fontId="3" fillId="0" borderId="4" xfId="20" applyNumberFormat="1" applyFont="1" applyFill="1" applyBorder="1" applyAlignment="1">
      <alignment horizontal="right"/>
    </xf>
    <xf numFmtId="3" fontId="3" fillId="0" borderId="0" xfId="0" applyNumberFormat="1" applyFont="1"/>
    <xf numFmtId="166" fontId="3" fillId="0" borderId="0" xfId="15" applyNumberFormat="1" applyFont="1"/>
    <xf numFmtId="0" fontId="3" fillId="4" borderId="0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left" vertical="center"/>
    </xf>
    <xf numFmtId="169" fontId="3" fillId="0" borderId="65" xfId="20" applyNumberFormat="1" applyFont="1" applyFill="1" applyBorder="1" applyAlignment="1">
      <alignment horizontal="right"/>
    </xf>
    <xf numFmtId="169" fontId="3" fillId="0" borderId="66" xfId="2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2" fillId="0" borderId="55" xfId="0" applyNumberFormat="1" applyFont="1" applyFill="1" applyBorder="1" applyAlignment="1">
      <alignment horizontal="left" vertical="center"/>
    </xf>
    <xf numFmtId="169" fontId="3" fillId="0" borderId="67" xfId="20" applyNumberFormat="1" applyFont="1" applyFill="1" applyBorder="1" applyAlignment="1">
      <alignment horizontal="right"/>
    </xf>
    <xf numFmtId="169" fontId="3" fillId="0" borderId="68" xfId="2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left" wrapText="1"/>
    </xf>
    <xf numFmtId="171" fontId="3" fillId="0" borderId="0" xfId="0" applyNumberFormat="1" applyFont="1" applyFill="1"/>
    <xf numFmtId="9" fontId="3" fillId="0" borderId="0" xfId="15" applyFont="1" applyBorder="1"/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9" fontId="2" fillId="3" borderId="69" xfId="20" applyNumberFormat="1" applyFont="1" applyFill="1" applyBorder="1" applyAlignment="1">
      <alignment horizontal="right"/>
    </xf>
    <xf numFmtId="169" fontId="2" fillId="3" borderId="40" xfId="20" applyNumberFormat="1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0" fontId="5" fillId="4" borderId="0" xfId="0" applyFont="1" applyFill="1" applyBorder="1"/>
    <xf numFmtId="0" fontId="5" fillId="0" borderId="0" xfId="0" applyFont="1" applyFill="1"/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1">
    <dxf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5"/>
          <c:y val="0.02175"/>
          <c:w val="0.787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1'!$B$5:$B$36</c:f>
              <c:strCache/>
            </c:strRef>
          </c:cat>
          <c:val>
            <c:numRef>
              <c:f>'Figure 1'!$C$5:$C$36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1'!$B$5:$B$36</c:f>
              <c:strCache/>
            </c:strRef>
          </c:cat>
          <c:val>
            <c:numRef>
              <c:f>'Figure 1'!$D$5:$D$36</c:f>
              <c:numCache/>
            </c:numRef>
          </c:val>
        </c:ser>
        <c:gapWidth val="50"/>
        <c:axId val="14292572"/>
        <c:axId val="61524285"/>
      </c:barChart>
      <c:catAx>
        <c:axId val="14292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</a:p>
            </c:rich>
          </c:tx>
          <c:layout>
            <c:manualLayout>
              <c:xMode val="edge"/>
              <c:yMode val="edge"/>
              <c:x val="0.96125"/>
              <c:y val="0.487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524285"/>
        <c:crosses val="autoZero"/>
        <c:auto val="0"/>
        <c:lblOffset val="100"/>
        <c:tickLblSkip val="1"/>
        <c:noMultiLvlLbl val="0"/>
      </c:catAx>
      <c:valAx>
        <c:axId val="61524285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227</a:t>
                </a:r>
              </a:p>
            </c:rich>
          </c:tx>
          <c:layout>
            <c:manualLayout>
              <c:xMode val="edge"/>
              <c:yMode val="edge"/>
              <c:x val="0.9605"/>
              <c:y val="0.53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14292572"/>
        <c:crosses val="autoZero"/>
        <c:crossBetween val="between"/>
        <c:dispUnits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75"/>
          <c:y val="0.0265"/>
          <c:w val="0.928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2'!$B$6:$B$38</c:f>
              <c:strCache/>
            </c:strRef>
          </c:cat>
          <c:val>
            <c:numRef>
              <c:f>'Figure 2'!$C$6:$C$38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2'!$B$6:$B$38</c:f>
              <c:strCache/>
            </c:strRef>
          </c:cat>
          <c:val>
            <c:numRef>
              <c:f>'Figure 2'!$D$6:$D$38</c:f>
              <c:numCache/>
            </c:numRef>
          </c:val>
        </c:ser>
        <c:axId val="16847654"/>
        <c:axId val="17411159"/>
      </c:bar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1684765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85725</xdr:rowOff>
    </xdr:from>
    <xdr:to>
      <xdr:col>13</xdr:col>
      <xdr:colOff>647700</xdr:colOff>
      <xdr:row>35</xdr:row>
      <xdr:rowOff>114300</xdr:rowOff>
    </xdr:to>
    <xdr:graphicFrame macro="">
      <xdr:nvGraphicFramePr>
        <xdr:cNvPr id="1062" name="Chart 1"/>
        <xdr:cNvGraphicFramePr/>
      </xdr:nvGraphicFramePr>
      <xdr:xfrm>
        <a:off x="3152775" y="409575"/>
        <a:ext cx="7620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47625</xdr:rowOff>
    </xdr:from>
    <xdr:to>
      <xdr:col>17</xdr:col>
      <xdr:colOff>352425</xdr:colOff>
      <xdr:row>25</xdr:row>
      <xdr:rowOff>38100</xdr:rowOff>
    </xdr:to>
    <xdr:graphicFrame macro="">
      <xdr:nvGraphicFramePr>
        <xdr:cNvPr id="2298" name="Chart 1"/>
        <xdr:cNvGraphicFramePr/>
      </xdr:nvGraphicFramePr>
      <xdr:xfrm>
        <a:off x="2905125" y="695325"/>
        <a:ext cx="7620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4</xdr:row>
      <xdr:rowOff>104775</xdr:rowOff>
    </xdr:from>
    <xdr:to>
      <xdr:col>8</xdr:col>
      <xdr:colOff>352425</xdr:colOff>
      <xdr:row>6</xdr:row>
      <xdr:rowOff>28575</xdr:rowOff>
    </xdr:to>
    <xdr:cxnSp macro="">
      <xdr:nvCxnSpPr>
        <xdr:cNvPr id="2299" name="Straight Connector 7"/>
        <xdr:cNvCxnSpPr>
          <a:cxnSpLocks noChangeShapeType="1"/>
        </xdr:cNvCxnSpPr>
      </xdr:nvCxnSpPr>
      <xdr:spPr bwMode="auto">
        <a:xfrm>
          <a:off x="5000625" y="752475"/>
          <a:ext cx="38100" cy="247650"/>
        </a:xfrm>
        <a:prstGeom prst="line">
          <a:avLst/>
        </a:prstGeom>
        <a:noFill/>
        <a:ln w="28575" algn="ctr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533400</xdr:colOff>
      <xdr:row>21</xdr:row>
      <xdr:rowOff>66675</xdr:rowOff>
    </xdr:from>
    <xdr:to>
      <xdr:col>18</xdr:col>
      <xdr:colOff>219075</xdr:colOff>
      <xdr:row>23</xdr:row>
      <xdr:rowOff>9525</xdr:rowOff>
    </xdr:to>
    <xdr:sp macro="" textlink="">
      <xdr:nvSpPr>
        <xdr:cNvPr id="8" name="TextBox 7"/>
        <xdr:cNvSpPr txBox="1"/>
      </xdr:nvSpPr>
      <xdr:spPr>
        <a:xfrm>
          <a:off x="10706100" y="34671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12</xdr:col>
      <xdr:colOff>180975</xdr:colOff>
      <xdr:row>21</xdr:row>
      <xdr:rowOff>66675</xdr:rowOff>
    </xdr:from>
    <xdr:to>
      <xdr:col>12</xdr:col>
      <xdr:colOff>476250</xdr:colOff>
      <xdr:row>23</xdr:row>
      <xdr:rowOff>9525</xdr:rowOff>
    </xdr:to>
    <xdr:sp macro="" textlink="">
      <xdr:nvSpPr>
        <xdr:cNvPr id="9" name="TextBox 8"/>
        <xdr:cNvSpPr txBox="1"/>
      </xdr:nvSpPr>
      <xdr:spPr>
        <a:xfrm>
          <a:off x="7305675" y="34671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8</xdr:col>
      <xdr:colOff>552450</xdr:colOff>
      <xdr:row>4</xdr:row>
      <xdr:rowOff>133350</xdr:rowOff>
    </xdr:from>
    <xdr:to>
      <xdr:col>8</xdr:col>
      <xdr:colOff>581025</xdr:colOff>
      <xdr:row>6</xdr:row>
      <xdr:rowOff>47625</xdr:rowOff>
    </xdr:to>
    <xdr:cxnSp macro="">
      <xdr:nvCxnSpPr>
        <xdr:cNvPr id="2303" name="Straight Connector 4"/>
        <xdr:cNvCxnSpPr>
          <a:cxnSpLocks noChangeShapeType="1"/>
        </xdr:cNvCxnSpPr>
      </xdr:nvCxnSpPr>
      <xdr:spPr bwMode="auto">
        <a:xfrm>
          <a:off x="5238750" y="781050"/>
          <a:ext cx="28575" cy="238125"/>
        </a:xfrm>
        <a:prstGeom prst="line">
          <a:avLst/>
        </a:prstGeom>
        <a:noFill/>
        <a:ln w="28575" algn="ctr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200025</xdr:colOff>
      <xdr:row>4</xdr:row>
      <xdr:rowOff>76200</xdr:rowOff>
    </xdr:from>
    <xdr:to>
      <xdr:col>9</xdr:col>
      <xdr:colOff>228600</xdr:colOff>
      <xdr:row>4</xdr:row>
      <xdr:rowOff>152400</xdr:rowOff>
    </xdr:to>
    <xdr:cxnSp macro="">
      <xdr:nvCxnSpPr>
        <xdr:cNvPr id="2304" name="Straight Connector 4"/>
        <xdr:cNvCxnSpPr>
          <a:cxnSpLocks noChangeShapeType="1"/>
        </xdr:cNvCxnSpPr>
      </xdr:nvCxnSpPr>
      <xdr:spPr bwMode="auto">
        <a:xfrm>
          <a:off x="5495925" y="723900"/>
          <a:ext cx="28575" cy="76200"/>
        </a:xfrm>
        <a:prstGeom prst="line">
          <a:avLst/>
        </a:prstGeom>
        <a:noFill/>
        <a:ln w="28575" algn="ctr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O55"/>
  <sheetViews>
    <sheetView showGridLines="0" tabSelected="1" workbookViewId="0" topLeftCell="A1">
      <selection activeCell="C38" sqref="C38"/>
    </sheetView>
  </sheetViews>
  <sheetFormatPr defaultColWidth="9.140625" defaultRowHeight="12.75" customHeight="1"/>
  <cols>
    <col min="1" max="1" width="4.8515625" style="66" customWidth="1"/>
    <col min="2" max="2" width="20.00390625" style="66" bestFit="1" customWidth="1"/>
    <col min="3" max="4" width="6.8515625" style="66" customWidth="1"/>
    <col min="5" max="6" width="9.140625" style="66" customWidth="1"/>
    <col min="7" max="15" width="13.57421875" style="66" customWidth="1"/>
    <col min="16" max="16384" width="9.140625" style="66" customWidth="1"/>
  </cols>
  <sheetData>
    <row r="2" ht="12.75" customHeight="1">
      <c r="F2" s="67" t="s">
        <v>55</v>
      </c>
    </row>
    <row r="3" spans="13:14" ht="12.75" customHeight="1">
      <c r="M3" s="68"/>
      <c r="N3" s="68"/>
    </row>
    <row r="4" spans="2:4" ht="12.75" customHeight="1">
      <c r="B4" s="69" t="s">
        <v>31</v>
      </c>
      <c r="C4" s="70">
        <v>2015</v>
      </c>
      <c r="D4" s="71">
        <v>2014</v>
      </c>
    </row>
    <row r="5" spans="2:4" ht="12.75" customHeight="1">
      <c r="B5" s="72" t="s">
        <v>29</v>
      </c>
      <c r="C5" s="73">
        <v>50</v>
      </c>
      <c r="D5" s="74">
        <v>65</v>
      </c>
    </row>
    <row r="6" spans="2:4" ht="12.75" customHeight="1">
      <c r="B6" s="124" t="s">
        <v>48</v>
      </c>
      <c r="C6" s="76">
        <v>22</v>
      </c>
      <c r="D6" s="77">
        <v>18</v>
      </c>
    </row>
    <row r="7" spans="2:4" ht="12.75" customHeight="1">
      <c r="B7" s="75" t="s">
        <v>49</v>
      </c>
      <c r="C7" s="76">
        <v>1</v>
      </c>
      <c r="D7" s="77">
        <v>6</v>
      </c>
    </row>
    <row r="8" spans="2:4" ht="12.75" customHeight="1">
      <c r="B8" s="124" t="s">
        <v>32</v>
      </c>
      <c r="C8" s="78">
        <v>18</v>
      </c>
      <c r="D8" s="79">
        <v>25</v>
      </c>
    </row>
    <row r="9" spans="2:4" ht="12.75" customHeight="1">
      <c r="B9" s="75" t="s">
        <v>27</v>
      </c>
      <c r="C9" s="76">
        <v>3</v>
      </c>
      <c r="D9" s="77">
        <v>1</v>
      </c>
    </row>
    <row r="10" spans="2:4" ht="12.75" customHeight="1">
      <c r="B10" s="124" t="s">
        <v>30</v>
      </c>
      <c r="C10" s="78">
        <v>0</v>
      </c>
      <c r="D10" s="79">
        <v>0</v>
      </c>
    </row>
    <row r="11" spans="2:4" ht="12.75" customHeight="1">
      <c r="B11" s="75" t="s">
        <v>26</v>
      </c>
      <c r="C11" s="76">
        <v>23</v>
      </c>
      <c r="D11" s="77">
        <v>25</v>
      </c>
    </row>
    <row r="12" spans="2:12" ht="12.75" customHeight="1">
      <c r="B12" s="75" t="s">
        <v>25</v>
      </c>
      <c r="C12" s="76">
        <v>16</v>
      </c>
      <c r="D12" s="77">
        <v>25</v>
      </c>
      <c r="G12" s="80"/>
      <c r="H12" s="80"/>
      <c r="I12" s="80"/>
      <c r="J12" s="80"/>
      <c r="K12" s="80"/>
      <c r="L12" s="80"/>
    </row>
    <row r="13" spans="2:12" ht="12.75" customHeight="1">
      <c r="B13" s="75" t="s">
        <v>24</v>
      </c>
      <c r="C13" s="76">
        <v>7</v>
      </c>
      <c r="D13" s="77">
        <v>5</v>
      </c>
      <c r="F13" s="80"/>
      <c r="G13" s="80"/>
      <c r="H13" s="80"/>
      <c r="I13" s="80"/>
      <c r="J13" s="80"/>
      <c r="K13" s="80"/>
      <c r="L13" s="80"/>
    </row>
    <row r="14" spans="2:12" ht="12.75" customHeight="1">
      <c r="B14" s="75" t="s">
        <v>23</v>
      </c>
      <c r="C14" s="76">
        <v>51</v>
      </c>
      <c r="D14" s="77">
        <v>76</v>
      </c>
      <c r="F14" s="80"/>
      <c r="G14" s="80"/>
      <c r="H14" s="80"/>
      <c r="I14" s="80"/>
      <c r="J14" s="80"/>
      <c r="K14" s="80"/>
      <c r="L14" s="80"/>
    </row>
    <row r="15" spans="2:12" ht="12.75" customHeight="1">
      <c r="B15" s="75" t="s">
        <v>22</v>
      </c>
      <c r="C15" s="76">
        <v>1</v>
      </c>
      <c r="D15" s="77">
        <v>3</v>
      </c>
      <c r="F15" s="80"/>
      <c r="G15" s="80"/>
      <c r="H15" s="80"/>
      <c r="I15" s="80"/>
      <c r="J15" s="80"/>
      <c r="K15" s="80"/>
      <c r="L15" s="80"/>
    </row>
    <row r="16" spans="2:12" ht="12.75" customHeight="1">
      <c r="B16" s="75" t="s">
        <v>21</v>
      </c>
      <c r="C16" s="76">
        <v>81</v>
      </c>
      <c r="D16" s="77">
        <v>96</v>
      </c>
      <c r="F16" s="80"/>
      <c r="G16" s="80"/>
      <c r="H16" s="80"/>
      <c r="I16" s="80"/>
      <c r="J16" s="80"/>
      <c r="K16" s="80"/>
      <c r="L16" s="80"/>
    </row>
    <row r="17" spans="2:12" ht="12.75" customHeight="1">
      <c r="B17" s="75" t="s">
        <v>20</v>
      </c>
      <c r="C17" s="76">
        <v>19</v>
      </c>
      <c r="D17" s="77">
        <v>19</v>
      </c>
      <c r="F17" s="80"/>
      <c r="G17" s="80"/>
      <c r="H17" s="80"/>
      <c r="I17" s="80"/>
      <c r="J17" s="80"/>
      <c r="K17" s="80"/>
      <c r="L17" s="80"/>
    </row>
    <row r="18" spans="2:12" ht="12.75" customHeight="1">
      <c r="B18" s="75" t="s">
        <v>19</v>
      </c>
      <c r="C18" s="76">
        <v>227</v>
      </c>
      <c r="D18" s="77">
        <v>207</v>
      </c>
      <c r="F18" s="80"/>
      <c r="G18" s="80"/>
      <c r="H18" s="80"/>
      <c r="I18" s="80"/>
      <c r="J18" s="80"/>
      <c r="K18" s="80"/>
      <c r="L18" s="80"/>
    </row>
    <row r="19" spans="2:12" ht="12.75" customHeight="1">
      <c r="B19" s="75" t="s">
        <v>18</v>
      </c>
      <c r="C19" s="76">
        <v>37</v>
      </c>
      <c r="D19" s="77">
        <v>24</v>
      </c>
      <c r="F19" s="80"/>
      <c r="G19" s="80"/>
      <c r="H19" s="80"/>
      <c r="I19" s="80"/>
      <c r="J19" s="80"/>
      <c r="K19" s="80"/>
      <c r="L19" s="80"/>
    </row>
    <row r="20" spans="2:12" ht="12.75" customHeight="1">
      <c r="B20" s="75" t="s">
        <v>17</v>
      </c>
      <c r="C20" s="76">
        <v>12</v>
      </c>
      <c r="D20" s="77">
        <v>9</v>
      </c>
      <c r="F20" s="80"/>
      <c r="G20" s="80"/>
      <c r="H20" s="80"/>
      <c r="I20" s="80"/>
      <c r="J20" s="80"/>
      <c r="K20" s="80"/>
      <c r="L20" s="80"/>
    </row>
    <row r="21" spans="2:12" ht="12.75" customHeight="1">
      <c r="B21" s="75" t="s">
        <v>16</v>
      </c>
      <c r="C21" s="76">
        <v>108</v>
      </c>
      <c r="D21" s="77">
        <v>108</v>
      </c>
      <c r="F21" s="80"/>
      <c r="G21" s="80"/>
      <c r="H21" s="80"/>
      <c r="I21" s="80"/>
      <c r="J21" s="80"/>
      <c r="K21" s="80"/>
      <c r="L21" s="80"/>
    </row>
    <row r="22" spans="2:12" ht="12.75" customHeight="1">
      <c r="B22" s="75" t="s">
        <v>51</v>
      </c>
      <c r="C22" s="76">
        <v>0</v>
      </c>
      <c r="D22" s="77">
        <v>0</v>
      </c>
      <c r="F22" s="80"/>
      <c r="G22" s="80"/>
      <c r="H22" s="80"/>
      <c r="I22" s="80"/>
      <c r="J22" s="80"/>
      <c r="K22" s="80"/>
      <c r="L22" s="80"/>
    </row>
    <row r="23" spans="2:12" ht="12.75" customHeight="1">
      <c r="B23" s="75" t="s">
        <v>14</v>
      </c>
      <c r="C23" s="76">
        <v>9</v>
      </c>
      <c r="D23" s="77">
        <v>10</v>
      </c>
      <c r="F23" s="80"/>
      <c r="G23" s="80"/>
      <c r="H23" s="80"/>
      <c r="I23" s="80"/>
      <c r="J23" s="80"/>
      <c r="K23" s="80"/>
      <c r="L23" s="80"/>
    </row>
    <row r="24" spans="2:12" ht="12.75" customHeight="1">
      <c r="B24" s="75" t="s">
        <v>13</v>
      </c>
      <c r="C24" s="76">
        <v>8</v>
      </c>
      <c r="D24" s="77">
        <v>15</v>
      </c>
      <c r="F24" s="80"/>
      <c r="G24" s="80"/>
      <c r="H24" s="80"/>
      <c r="I24" s="80"/>
      <c r="J24" s="80"/>
      <c r="K24" s="80"/>
      <c r="L24" s="80"/>
    </row>
    <row r="25" spans="2:12" ht="12.75" customHeight="1">
      <c r="B25" s="75" t="s">
        <v>12</v>
      </c>
      <c r="C25" s="76">
        <v>60</v>
      </c>
      <c r="D25" s="77">
        <v>56</v>
      </c>
      <c r="F25" s="80"/>
      <c r="G25" s="80"/>
      <c r="H25" s="80"/>
      <c r="I25" s="80"/>
      <c r="J25" s="80"/>
      <c r="K25" s="80"/>
      <c r="L25" s="80"/>
    </row>
    <row r="26" spans="2:12" ht="12.75" customHeight="1">
      <c r="B26" s="75" t="s">
        <v>28</v>
      </c>
      <c r="C26" s="76">
        <v>15</v>
      </c>
      <c r="D26" s="77">
        <v>19</v>
      </c>
      <c r="F26" s="80"/>
      <c r="G26" s="80"/>
      <c r="H26" s="80"/>
      <c r="I26" s="80"/>
      <c r="J26" s="80"/>
      <c r="K26" s="80"/>
      <c r="L26" s="80"/>
    </row>
    <row r="27" spans="2:12" ht="12.75" customHeight="1">
      <c r="B27" s="75" t="s">
        <v>11</v>
      </c>
      <c r="C27" s="76">
        <v>53</v>
      </c>
      <c r="D27" s="77">
        <v>66</v>
      </c>
      <c r="F27" s="80"/>
      <c r="G27" s="80"/>
      <c r="H27" s="80"/>
      <c r="I27" s="80"/>
      <c r="J27" s="80"/>
      <c r="K27" s="80"/>
      <c r="L27" s="80"/>
    </row>
    <row r="28" spans="2:12" ht="12.75" customHeight="1">
      <c r="B28" s="75" t="s">
        <v>10</v>
      </c>
      <c r="C28" s="76">
        <v>22</v>
      </c>
      <c r="D28" s="77">
        <v>27</v>
      </c>
      <c r="F28" s="80"/>
      <c r="G28" s="80"/>
      <c r="H28" s="80"/>
      <c r="I28" s="80"/>
      <c r="J28" s="80"/>
      <c r="K28" s="80"/>
      <c r="L28" s="80"/>
    </row>
    <row r="29" spans="2:12" ht="12.75" customHeight="1">
      <c r="B29" s="75" t="s">
        <v>9</v>
      </c>
      <c r="C29" s="76">
        <v>16</v>
      </c>
      <c r="D29" s="77">
        <v>11</v>
      </c>
      <c r="F29" s="80"/>
      <c r="G29" s="80"/>
      <c r="H29" s="80"/>
      <c r="I29" s="80"/>
      <c r="J29" s="80"/>
      <c r="K29" s="80"/>
      <c r="L29" s="80"/>
    </row>
    <row r="30" spans="2:12" ht="12.75" customHeight="1">
      <c r="B30" s="75" t="s">
        <v>8</v>
      </c>
      <c r="C30" s="76">
        <v>0</v>
      </c>
      <c r="D30" s="77">
        <v>1</v>
      </c>
      <c r="F30" s="80"/>
      <c r="G30" s="80"/>
      <c r="H30" s="80"/>
      <c r="I30" s="80"/>
      <c r="J30" s="80"/>
      <c r="K30" s="80"/>
      <c r="L30" s="80"/>
    </row>
    <row r="31" spans="2:12" ht="12.75" customHeight="1">
      <c r="B31" s="75" t="s">
        <v>7</v>
      </c>
      <c r="C31" s="76">
        <v>9</v>
      </c>
      <c r="D31" s="77">
        <v>13</v>
      </c>
      <c r="F31" s="80"/>
      <c r="G31" s="80"/>
      <c r="H31" s="80"/>
      <c r="I31" s="80"/>
      <c r="J31" s="80"/>
      <c r="K31" s="80"/>
      <c r="L31" s="80"/>
    </row>
    <row r="32" spans="2:12" ht="12.75" customHeight="1">
      <c r="B32" s="75" t="s">
        <v>6</v>
      </c>
      <c r="C32" s="76">
        <v>146</v>
      </c>
      <c r="D32" s="77">
        <v>172</v>
      </c>
      <c r="F32" s="80"/>
      <c r="G32" s="80"/>
      <c r="H32" s="80"/>
      <c r="I32" s="80"/>
      <c r="J32" s="80"/>
      <c r="K32" s="80"/>
      <c r="L32" s="80"/>
    </row>
    <row r="33" spans="2:12" ht="12.75" customHeight="1">
      <c r="B33" s="75" t="s">
        <v>5</v>
      </c>
      <c r="C33" s="76">
        <v>10</v>
      </c>
      <c r="D33" s="77">
        <v>14</v>
      </c>
      <c r="F33" s="80"/>
      <c r="G33" s="80"/>
      <c r="H33" s="80"/>
      <c r="I33" s="80"/>
      <c r="J33" s="80"/>
      <c r="K33" s="80"/>
      <c r="L33" s="80"/>
    </row>
    <row r="34" spans="2:12" ht="12.75" customHeight="1">
      <c r="B34" s="81" t="s">
        <v>4</v>
      </c>
      <c r="C34" s="82">
        <v>29</v>
      </c>
      <c r="D34" s="83">
        <v>29</v>
      </c>
      <c r="F34" s="80"/>
      <c r="G34" s="80"/>
      <c r="H34" s="80"/>
      <c r="I34" s="80"/>
      <c r="J34" s="80"/>
      <c r="K34" s="80"/>
      <c r="L34" s="80"/>
    </row>
    <row r="35" spans="2:12" ht="12.75" customHeight="1">
      <c r="B35" s="81" t="s">
        <v>3</v>
      </c>
      <c r="C35" s="82">
        <v>20</v>
      </c>
      <c r="D35" s="83">
        <v>23</v>
      </c>
      <c r="F35" s="80"/>
      <c r="G35" s="80"/>
      <c r="H35" s="80"/>
      <c r="I35" s="80"/>
      <c r="J35" s="80"/>
      <c r="K35" s="80"/>
      <c r="L35" s="80"/>
    </row>
    <row r="36" spans="2:12" ht="12.75" customHeight="1">
      <c r="B36" s="84" t="s">
        <v>2</v>
      </c>
      <c r="C36" s="85">
        <v>14</v>
      </c>
      <c r="D36" s="86">
        <v>22</v>
      </c>
      <c r="F36" s="80"/>
      <c r="G36" s="80"/>
      <c r="H36" s="80"/>
      <c r="I36" s="80"/>
      <c r="J36" s="80"/>
      <c r="K36" s="80"/>
      <c r="L36" s="80"/>
    </row>
    <row r="37" spans="6:12" ht="12.75" customHeight="1">
      <c r="F37" s="142" t="s">
        <v>78</v>
      </c>
      <c r="G37" s="80"/>
      <c r="H37" s="80"/>
      <c r="I37" s="80"/>
      <c r="J37" s="80"/>
      <c r="K37" s="80"/>
      <c r="L37" s="80"/>
    </row>
    <row r="38" spans="6:13" ht="12.75" customHeight="1">
      <c r="F38" s="80"/>
      <c r="G38" s="80"/>
      <c r="H38" s="80"/>
      <c r="I38" s="80"/>
      <c r="J38" s="80"/>
      <c r="K38" s="80"/>
      <c r="L38" s="80"/>
      <c r="M38" s="80"/>
    </row>
    <row r="39" spans="7:13" ht="11.25" customHeight="1">
      <c r="G39" s="80"/>
      <c r="H39" s="80"/>
      <c r="I39" s="80"/>
      <c r="J39" s="80"/>
      <c r="K39" s="80"/>
      <c r="L39" s="80"/>
      <c r="M39" s="80"/>
    </row>
    <row r="40" spans="7:13" ht="11.25" customHeight="1">
      <c r="G40" s="80"/>
      <c r="H40" s="80"/>
      <c r="I40" s="80"/>
      <c r="J40" s="80"/>
      <c r="K40" s="80"/>
      <c r="L40" s="80"/>
      <c r="M40" s="80"/>
    </row>
    <row r="41" spans="7:15" ht="11.25" customHeight="1">
      <c r="G41" s="80"/>
      <c r="H41" s="80"/>
      <c r="I41" s="80"/>
      <c r="J41" s="80"/>
      <c r="K41" s="80"/>
      <c r="L41" s="80"/>
      <c r="M41" s="80"/>
      <c r="N41" s="80"/>
      <c r="O41" s="80"/>
    </row>
    <row r="42" spans="7:15" ht="12.75" customHeight="1">
      <c r="G42" s="80"/>
      <c r="H42" s="80"/>
      <c r="I42" s="80"/>
      <c r="J42" s="80"/>
      <c r="K42" s="80"/>
      <c r="L42" s="80"/>
      <c r="M42" s="80"/>
      <c r="N42" s="80"/>
      <c r="O42" s="80"/>
    </row>
    <row r="43" spans="7:15" ht="12.75" customHeight="1">
      <c r="G43" s="80"/>
      <c r="H43" s="80"/>
      <c r="I43" s="80"/>
      <c r="J43" s="80"/>
      <c r="K43" s="80"/>
      <c r="L43" s="80"/>
      <c r="M43" s="80"/>
      <c r="N43" s="80"/>
      <c r="O43" s="80"/>
    </row>
    <row r="44" spans="6:15" ht="12.75" customHeight="1"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6:15" ht="12.75" customHeight="1"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6:15" ht="12.75" customHeight="1"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6:15" ht="12.75" customHeight="1"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6:15" ht="12.75" customHeight="1"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7:15" ht="12.75" customHeight="1">
      <c r="G49" s="80"/>
      <c r="H49" s="80"/>
      <c r="I49" s="80"/>
      <c r="J49" s="80"/>
      <c r="K49" s="80"/>
      <c r="L49" s="80"/>
      <c r="M49" s="80"/>
      <c r="N49" s="80"/>
      <c r="O49" s="80"/>
    </row>
    <row r="50" spans="6:15" ht="12.75" customHeight="1"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6:15" ht="12.75" customHeight="1"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7:15" ht="12.75" customHeight="1">
      <c r="G52" s="80"/>
      <c r="H52" s="80"/>
      <c r="I52" s="80"/>
      <c r="J52" s="80"/>
      <c r="K52" s="80"/>
      <c r="L52" s="80"/>
      <c r="M52" s="80"/>
      <c r="N52" s="80"/>
      <c r="O52" s="80"/>
    </row>
    <row r="53" spans="6:15" ht="12.75" customHeight="1"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5" ht="12.75" customHeight="1">
      <c r="I55" s="87"/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S16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5.00390625" style="66" customWidth="1"/>
    <col min="2" max="2" width="46.140625" style="66" customWidth="1"/>
    <col min="3" max="14" width="5.57421875" style="66" customWidth="1"/>
    <col min="15" max="16384" width="9.140625" style="66" customWidth="1"/>
  </cols>
  <sheetData>
    <row r="2" spans="2:16" ht="12.75" customHeight="1">
      <c r="B2" s="88" t="s">
        <v>56</v>
      </c>
      <c r="P2" s="89"/>
    </row>
    <row r="3" spans="2:14" ht="12.7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 customHeight="1">
      <c r="B4" s="144" t="s">
        <v>54</v>
      </c>
      <c r="C4" s="153" t="s">
        <v>33</v>
      </c>
      <c r="D4" s="154"/>
      <c r="E4" s="154"/>
      <c r="F4" s="154"/>
      <c r="G4" s="155"/>
      <c r="H4" s="155"/>
      <c r="I4" s="155"/>
      <c r="J4" s="155"/>
      <c r="K4" s="155"/>
      <c r="L4" s="155"/>
      <c r="M4" s="155"/>
      <c r="N4" s="155"/>
    </row>
    <row r="5" spans="2:14" ht="12.75" customHeight="1">
      <c r="B5" s="145"/>
      <c r="C5" s="147" t="s">
        <v>34</v>
      </c>
      <c r="D5" s="148"/>
      <c r="E5" s="148"/>
      <c r="F5" s="149"/>
      <c r="G5" s="147" t="s">
        <v>35</v>
      </c>
      <c r="H5" s="148"/>
      <c r="I5" s="148"/>
      <c r="J5" s="150"/>
      <c r="K5" s="151" t="s">
        <v>1</v>
      </c>
      <c r="L5" s="152"/>
      <c r="M5" s="152"/>
      <c r="N5" s="152"/>
    </row>
    <row r="6" spans="2:14" ht="60.75" customHeight="1">
      <c r="B6" s="146"/>
      <c r="C6" s="8" t="s">
        <v>36</v>
      </c>
      <c r="D6" s="9" t="s">
        <v>37</v>
      </c>
      <c r="E6" s="9" t="s">
        <v>38</v>
      </c>
      <c r="F6" s="10" t="s">
        <v>1</v>
      </c>
      <c r="G6" s="8" t="s">
        <v>36</v>
      </c>
      <c r="H6" s="9" t="s">
        <v>37</v>
      </c>
      <c r="I6" s="9" t="s">
        <v>38</v>
      </c>
      <c r="J6" s="11" t="s">
        <v>1</v>
      </c>
      <c r="K6" s="12" t="s">
        <v>36</v>
      </c>
      <c r="L6" s="13" t="s">
        <v>37</v>
      </c>
      <c r="M6" s="13" t="s">
        <v>38</v>
      </c>
      <c r="N6" s="13" t="s">
        <v>1</v>
      </c>
    </row>
    <row r="7" spans="2:18" ht="17.25" customHeight="1">
      <c r="B7" s="14" t="s">
        <v>39</v>
      </c>
      <c r="C7" s="15">
        <v>1</v>
      </c>
      <c r="D7" s="16">
        <v>3</v>
      </c>
      <c r="E7" s="16">
        <v>4</v>
      </c>
      <c r="F7" s="17">
        <f aca="true" t="shared" si="0" ref="F7:F12">SUM(C7:E7)</f>
        <v>8</v>
      </c>
      <c r="G7" s="15">
        <v>7</v>
      </c>
      <c r="H7" s="16">
        <v>8</v>
      </c>
      <c r="I7" s="16">
        <v>4</v>
      </c>
      <c r="J7" s="18">
        <f aca="true" t="shared" si="1" ref="J7:J12">SUM(G7:I7)</f>
        <v>19</v>
      </c>
      <c r="K7" s="19">
        <f aca="true" t="shared" si="2" ref="K7:M12">C7+G7</f>
        <v>8</v>
      </c>
      <c r="L7" s="20">
        <f t="shared" si="2"/>
        <v>11</v>
      </c>
      <c r="M7" s="20">
        <f t="shared" si="2"/>
        <v>8</v>
      </c>
      <c r="N7" s="20">
        <f aca="true" t="shared" si="3" ref="N7:N12">SUM(K7:M7)</f>
        <v>27</v>
      </c>
      <c r="P7" s="91"/>
      <c r="Q7" s="92"/>
      <c r="R7" s="91"/>
    </row>
    <row r="8" spans="2:19" ht="17.25" customHeight="1">
      <c r="B8" s="21" t="s">
        <v>40</v>
      </c>
      <c r="C8" s="22">
        <v>0</v>
      </c>
      <c r="D8" s="23">
        <v>0</v>
      </c>
      <c r="E8" s="23">
        <v>0</v>
      </c>
      <c r="F8" s="24">
        <f t="shared" si="0"/>
        <v>0</v>
      </c>
      <c r="G8" s="22">
        <v>0</v>
      </c>
      <c r="H8" s="23">
        <v>0</v>
      </c>
      <c r="I8" s="23">
        <v>0</v>
      </c>
      <c r="J8" s="25">
        <f t="shared" si="1"/>
        <v>0</v>
      </c>
      <c r="K8" s="26">
        <f t="shared" si="2"/>
        <v>0</v>
      </c>
      <c r="L8" s="27">
        <f t="shared" si="2"/>
        <v>0</v>
      </c>
      <c r="M8" s="27">
        <f t="shared" si="2"/>
        <v>0</v>
      </c>
      <c r="N8" s="27">
        <f t="shared" si="3"/>
        <v>0</v>
      </c>
      <c r="P8" s="91"/>
      <c r="Q8" s="92"/>
      <c r="R8" s="91"/>
      <c r="S8" s="93"/>
    </row>
    <row r="9" spans="2:18" ht="17.25" customHeight="1">
      <c r="B9" s="28" t="s">
        <v>41</v>
      </c>
      <c r="C9" s="22">
        <v>4</v>
      </c>
      <c r="D9" s="23">
        <v>5</v>
      </c>
      <c r="E9" s="23">
        <v>305</v>
      </c>
      <c r="F9" s="24">
        <f t="shared" si="0"/>
        <v>314</v>
      </c>
      <c r="G9" s="22">
        <v>14</v>
      </c>
      <c r="H9" s="23">
        <v>12</v>
      </c>
      <c r="I9" s="23">
        <v>266</v>
      </c>
      <c r="J9" s="25">
        <f t="shared" si="1"/>
        <v>292</v>
      </c>
      <c r="K9" s="26">
        <f t="shared" si="2"/>
        <v>18</v>
      </c>
      <c r="L9" s="27">
        <f t="shared" si="2"/>
        <v>17</v>
      </c>
      <c r="M9" s="27">
        <f t="shared" si="2"/>
        <v>571</v>
      </c>
      <c r="N9" s="27">
        <f t="shared" si="3"/>
        <v>606</v>
      </c>
      <c r="P9" s="91"/>
      <c r="Q9" s="92"/>
      <c r="R9" s="91"/>
    </row>
    <row r="10" spans="2:18" ht="17.25" customHeight="1">
      <c r="B10" s="28" t="s">
        <v>42</v>
      </c>
      <c r="C10" s="22">
        <v>22</v>
      </c>
      <c r="D10" s="23">
        <v>22</v>
      </c>
      <c r="E10" s="23">
        <v>622</v>
      </c>
      <c r="F10" s="24">
        <f t="shared" si="0"/>
        <v>666</v>
      </c>
      <c r="G10" s="22">
        <v>73</v>
      </c>
      <c r="H10" s="23">
        <v>22</v>
      </c>
      <c r="I10" s="23">
        <v>319</v>
      </c>
      <c r="J10" s="25">
        <f t="shared" si="1"/>
        <v>414</v>
      </c>
      <c r="K10" s="26">
        <f t="shared" si="2"/>
        <v>95</v>
      </c>
      <c r="L10" s="27">
        <f t="shared" si="2"/>
        <v>44</v>
      </c>
      <c r="M10" s="27">
        <f t="shared" si="2"/>
        <v>941</v>
      </c>
      <c r="N10" s="27">
        <f t="shared" si="3"/>
        <v>1080</v>
      </c>
      <c r="O10" s="94"/>
      <c r="P10" s="91"/>
      <c r="Q10" s="92"/>
      <c r="R10" s="91"/>
    </row>
    <row r="11" spans="2:18" ht="17.25" customHeight="1">
      <c r="B11" s="21" t="s">
        <v>43</v>
      </c>
      <c r="C11" s="22">
        <v>0</v>
      </c>
      <c r="D11" s="23">
        <v>0</v>
      </c>
      <c r="E11" s="23">
        <v>0</v>
      </c>
      <c r="F11" s="24">
        <f t="shared" si="0"/>
        <v>0</v>
      </c>
      <c r="G11" s="22">
        <v>0</v>
      </c>
      <c r="H11" s="23">
        <v>0</v>
      </c>
      <c r="I11" s="23">
        <v>0</v>
      </c>
      <c r="J11" s="25">
        <f t="shared" si="1"/>
        <v>0</v>
      </c>
      <c r="K11" s="26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3"/>
        <v>0</v>
      </c>
      <c r="O11" s="93"/>
      <c r="P11" s="91"/>
      <c r="Q11" s="92"/>
      <c r="R11" s="91"/>
    </row>
    <row r="12" spans="2:18" ht="17.25" customHeight="1">
      <c r="B12" s="21" t="s">
        <v>44</v>
      </c>
      <c r="C12" s="22">
        <v>0</v>
      </c>
      <c r="D12" s="23">
        <v>4</v>
      </c>
      <c r="E12" s="23">
        <v>1</v>
      </c>
      <c r="F12" s="24">
        <f t="shared" si="0"/>
        <v>5</v>
      </c>
      <c r="G12" s="22">
        <v>5</v>
      </c>
      <c r="H12" s="23">
        <v>12</v>
      </c>
      <c r="I12" s="23">
        <v>4</v>
      </c>
      <c r="J12" s="25">
        <f t="shared" si="1"/>
        <v>21</v>
      </c>
      <c r="K12" s="26">
        <f t="shared" si="2"/>
        <v>5</v>
      </c>
      <c r="L12" s="27">
        <f t="shared" si="2"/>
        <v>16</v>
      </c>
      <c r="M12" s="27">
        <f t="shared" si="2"/>
        <v>5</v>
      </c>
      <c r="N12" s="27">
        <f t="shared" si="3"/>
        <v>26</v>
      </c>
      <c r="P12" s="120"/>
      <c r="Q12" s="92"/>
      <c r="R12" s="91"/>
    </row>
    <row r="13" spans="2:17" ht="17.25" customHeight="1">
      <c r="B13" s="29" t="s">
        <v>1</v>
      </c>
      <c r="C13" s="30">
        <f aca="true" t="shared" si="4" ref="C13:J13">SUM(C7:C12)</f>
        <v>27</v>
      </c>
      <c r="D13" s="31">
        <f t="shared" si="4"/>
        <v>34</v>
      </c>
      <c r="E13" s="31">
        <f t="shared" si="4"/>
        <v>932</v>
      </c>
      <c r="F13" s="32">
        <f t="shared" si="4"/>
        <v>993</v>
      </c>
      <c r="G13" s="30">
        <f t="shared" si="4"/>
        <v>99</v>
      </c>
      <c r="H13" s="31">
        <f t="shared" si="4"/>
        <v>54</v>
      </c>
      <c r="I13" s="31">
        <f t="shared" si="4"/>
        <v>593</v>
      </c>
      <c r="J13" s="32">
        <f t="shared" si="4"/>
        <v>746</v>
      </c>
      <c r="K13" s="33">
        <f>C13+G13</f>
        <v>126</v>
      </c>
      <c r="L13" s="34">
        <f>D13+H13</f>
        <v>88</v>
      </c>
      <c r="M13" s="34">
        <f>E13+I13</f>
        <v>1525</v>
      </c>
      <c r="N13" s="34">
        <f>F13+J13</f>
        <v>1739</v>
      </c>
      <c r="P13" s="91"/>
      <c r="Q13" s="92"/>
    </row>
    <row r="14" ht="11.25" customHeight="1">
      <c r="B14" s="95"/>
    </row>
    <row r="15" spans="11:13" ht="11.25" customHeight="1">
      <c r="K15" s="92"/>
      <c r="L15" s="92"/>
      <c r="M15" s="92"/>
    </row>
    <row r="16" ht="12.75" customHeight="1">
      <c r="B16" s="142" t="s">
        <v>78</v>
      </c>
    </row>
  </sheetData>
  <mergeCells count="5">
    <mergeCell ref="B4:B6"/>
    <mergeCell ref="C5:F5"/>
    <mergeCell ref="G5:J5"/>
    <mergeCell ref="K5:N5"/>
    <mergeCell ref="C4:N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T47"/>
  <sheetViews>
    <sheetView showGridLines="0" workbookViewId="0" topLeftCell="A10">
      <selection activeCell="I32" sqref="I32"/>
    </sheetView>
  </sheetViews>
  <sheetFormatPr defaultColWidth="9.140625" defaultRowHeight="12.75" customHeight="1"/>
  <cols>
    <col min="1" max="1" width="6.7109375" style="96" customWidth="1"/>
    <col min="2" max="2" width="18.7109375" style="96" customWidth="1"/>
    <col min="3" max="3" width="12.57421875" style="96" customWidth="1"/>
    <col min="4" max="4" width="12.7109375" style="96" customWidth="1"/>
    <col min="5" max="5" width="12.140625" style="96" customWidth="1"/>
    <col min="6" max="6" width="14.28125" style="96" customWidth="1"/>
    <col min="7" max="8" width="9.140625" style="96" customWidth="1"/>
    <col min="9" max="9" width="15.421875" style="98" bestFit="1" customWidth="1"/>
    <col min="10" max="22" width="9.140625" style="98" customWidth="1"/>
    <col min="23" max="16384" width="9.140625" style="96" customWidth="1"/>
  </cols>
  <sheetData>
    <row r="2" ht="12.75" customHeight="1">
      <c r="B2" s="97" t="s">
        <v>57</v>
      </c>
    </row>
    <row r="3" spans="2:6" ht="12.75" customHeight="1">
      <c r="B3" s="95"/>
      <c r="C3" s="95"/>
      <c r="D3" s="95"/>
      <c r="E3" s="95"/>
      <c r="F3" s="95"/>
    </row>
    <row r="4" spans="2:6" ht="12.75" customHeight="1">
      <c r="B4" s="156"/>
      <c r="C4" s="160" t="s">
        <v>45</v>
      </c>
      <c r="D4" s="161"/>
      <c r="E4" s="162" t="s">
        <v>46</v>
      </c>
      <c r="F4" s="158" t="s">
        <v>47</v>
      </c>
    </row>
    <row r="5" spans="2:20" ht="47.25" customHeight="1">
      <c r="B5" s="157"/>
      <c r="C5" s="1" t="s">
        <v>52</v>
      </c>
      <c r="D5" s="2" t="s">
        <v>53</v>
      </c>
      <c r="E5" s="163"/>
      <c r="F5" s="159"/>
      <c r="I5" s="89"/>
      <c r="J5" s="99"/>
      <c r="K5" s="100"/>
      <c r="L5" s="100"/>
      <c r="M5" s="89"/>
      <c r="N5" s="100"/>
      <c r="O5" s="68"/>
      <c r="Q5" s="100"/>
      <c r="R5" s="100"/>
      <c r="S5" s="100"/>
      <c r="T5" s="101"/>
    </row>
    <row r="6" spans="2:20" ht="15" customHeight="1">
      <c r="B6" s="3" t="s">
        <v>50</v>
      </c>
      <c r="C6" s="57">
        <f>SUM(C7:C34)</f>
        <v>414468.64599999995</v>
      </c>
      <c r="D6" s="58">
        <f>SUM(D7:D34)</f>
        <v>443115.486</v>
      </c>
      <c r="E6" s="57">
        <f>SUM(E7:E34)</f>
        <v>2269</v>
      </c>
      <c r="F6" s="59">
        <f>SUM(F7:F34)</f>
        <v>1739</v>
      </c>
      <c r="G6" s="102"/>
      <c r="H6" s="134"/>
      <c r="J6" s="100"/>
      <c r="K6" s="103"/>
      <c r="N6" s="100"/>
      <c r="O6" s="103"/>
      <c r="Q6" s="100"/>
      <c r="R6" s="103"/>
      <c r="S6" s="103"/>
      <c r="T6" s="101"/>
    </row>
    <row r="7" spans="2:20" ht="15" customHeight="1">
      <c r="B7" s="5" t="s">
        <v>62</v>
      </c>
      <c r="C7" s="104">
        <v>6500</v>
      </c>
      <c r="D7" s="105">
        <v>10300</v>
      </c>
      <c r="E7" s="104">
        <v>21</v>
      </c>
      <c r="F7" s="106">
        <v>19</v>
      </c>
      <c r="G7" s="102"/>
      <c r="H7" s="134"/>
      <c r="J7" s="100"/>
      <c r="K7" s="103"/>
      <c r="N7" s="100"/>
      <c r="O7" s="103"/>
      <c r="Q7" s="100"/>
      <c r="R7" s="103"/>
      <c r="S7" s="103"/>
      <c r="T7" s="101"/>
    </row>
    <row r="8" spans="2:20" ht="15" customHeight="1">
      <c r="B8" s="5" t="s">
        <v>3</v>
      </c>
      <c r="C8" s="107">
        <v>3650</v>
      </c>
      <c r="D8" s="108">
        <v>1549</v>
      </c>
      <c r="E8" s="107">
        <v>48</v>
      </c>
      <c r="F8" s="109">
        <v>44</v>
      </c>
      <c r="H8" s="134"/>
      <c r="J8" s="100"/>
      <c r="K8" s="103"/>
      <c r="N8" s="100"/>
      <c r="O8" s="103"/>
      <c r="Q8" s="100"/>
      <c r="R8" s="103"/>
      <c r="S8" s="103"/>
      <c r="T8" s="101"/>
    </row>
    <row r="9" spans="2:20" ht="15" customHeight="1">
      <c r="B9" s="5" t="s">
        <v>4</v>
      </c>
      <c r="C9" s="107">
        <v>15261</v>
      </c>
      <c r="D9" s="108">
        <v>8125</v>
      </c>
      <c r="E9" s="107">
        <v>94</v>
      </c>
      <c r="F9" s="109">
        <v>82</v>
      </c>
      <c r="H9" s="134"/>
      <c r="J9" s="100"/>
      <c r="K9" s="103"/>
      <c r="N9" s="100"/>
      <c r="O9" s="103"/>
      <c r="Q9" s="100"/>
      <c r="R9" s="103"/>
      <c r="S9" s="103"/>
      <c r="T9" s="101"/>
    </row>
    <row r="10" spans="2:20" ht="15" customHeight="1">
      <c r="B10" s="5" t="s">
        <v>61</v>
      </c>
      <c r="C10" s="107">
        <v>2273</v>
      </c>
      <c r="D10" s="108">
        <v>6826.773</v>
      </c>
      <c r="E10" s="107">
        <v>17</v>
      </c>
      <c r="F10" s="109">
        <v>16</v>
      </c>
      <c r="H10" s="134"/>
      <c r="J10" s="100"/>
      <c r="K10" s="103"/>
      <c r="N10" s="100"/>
      <c r="O10" s="103"/>
      <c r="Q10" s="100"/>
      <c r="R10" s="103"/>
      <c r="S10" s="103"/>
      <c r="T10" s="101"/>
    </row>
    <row r="11" spans="2:20" ht="15" customHeight="1">
      <c r="B11" s="5" t="s">
        <v>63</v>
      </c>
      <c r="C11" s="107">
        <v>114340.915</v>
      </c>
      <c r="D11" s="108">
        <v>89656.315</v>
      </c>
      <c r="E11" s="107">
        <v>363</v>
      </c>
      <c r="F11" s="109">
        <v>293</v>
      </c>
      <c r="H11" s="134"/>
      <c r="J11" s="100"/>
      <c r="K11" s="103"/>
      <c r="N11" s="100"/>
      <c r="O11" s="103"/>
      <c r="Q11" s="100"/>
      <c r="R11" s="103"/>
      <c r="S11" s="103"/>
      <c r="T11" s="101"/>
    </row>
    <row r="12" spans="2:20" ht="15" customHeight="1">
      <c r="B12" s="5" t="s">
        <v>7</v>
      </c>
      <c r="C12" s="107">
        <v>3117</v>
      </c>
      <c r="D12" s="108">
        <v>286</v>
      </c>
      <c r="E12" s="107">
        <v>14</v>
      </c>
      <c r="F12" s="109">
        <v>14</v>
      </c>
      <c r="H12" s="134"/>
      <c r="J12" s="100"/>
      <c r="K12" s="103"/>
      <c r="N12" s="100"/>
      <c r="O12" s="103"/>
      <c r="Q12" s="100"/>
      <c r="R12" s="103"/>
      <c r="S12" s="103"/>
      <c r="T12" s="101"/>
    </row>
    <row r="13" spans="2:20" ht="15" customHeight="1">
      <c r="B13" s="5" t="s">
        <v>8</v>
      </c>
      <c r="C13" s="107">
        <v>96</v>
      </c>
      <c r="D13" s="108">
        <v>1918</v>
      </c>
      <c r="E13" s="107">
        <v>0</v>
      </c>
      <c r="F13" s="109">
        <v>0</v>
      </c>
      <c r="H13" s="134"/>
      <c r="J13" s="100"/>
      <c r="K13" s="103"/>
      <c r="N13" s="100"/>
      <c r="O13" s="103"/>
      <c r="Q13" s="100"/>
      <c r="R13" s="103"/>
      <c r="S13" s="103"/>
      <c r="T13" s="101"/>
    </row>
    <row r="14" spans="2:20" ht="15" customHeight="1">
      <c r="B14" s="5" t="s">
        <v>64</v>
      </c>
      <c r="C14" s="107">
        <v>293.731</v>
      </c>
      <c r="D14" s="108">
        <v>1262.539</v>
      </c>
      <c r="E14" s="107">
        <v>29</v>
      </c>
      <c r="F14" s="109">
        <v>29</v>
      </c>
      <c r="H14" s="134"/>
      <c r="J14" s="100"/>
      <c r="K14" s="103"/>
      <c r="N14" s="100"/>
      <c r="O14" s="103"/>
      <c r="Q14" s="100"/>
      <c r="R14" s="103"/>
      <c r="S14" s="103"/>
      <c r="T14" s="101"/>
    </row>
    <row r="15" spans="2:20" ht="15" customHeight="1">
      <c r="B15" s="5" t="s">
        <v>10</v>
      </c>
      <c r="C15" s="107">
        <v>11131</v>
      </c>
      <c r="D15" s="108">
        <v>26247</v>
      </c>
      <c r="E15" s="107">
        <v>48</v>
      </c>
      <c r="F15" s="109">
        <v>34</v>
      </c>
      <c r="H15" s="134"/>
      <c r="J15" s="100"/>
      <c r="K15" s="103"/>
      <c r="N15" s="100"/>
      <c r="O15" s="103"/>
      <c r="Q15" s="100"/>
      <c r="R15" s="103"/>
      <c r="S15" s="103"/>
      <c r="T15" s="101"/>
    </row>
    <row r="16" spans="2:20" ht="15" customHeight="1">
      <c r="B16" s="5" t="s">
        <v>11</v>
      </c>
      <c r="C16" s="107">
        <v>34252</v>
      </c>
      <c r="D16" s="108">
        <v>91653</v>
      </c>
      <c r="E16" s="107">
        <v>150</v>
      </c>
      <c r="F16" s="109">
        <v>95</v>
      </c>
      <c r="H16" s="134"/>
      <c r="J16" s="100"/>
      <c r="K16" s="103"/>
      <c r="N16" s="100"/>
      <c r="O16" s="103"/>
      <c r="Q16" s="100"/>
      <c r="R16" s="103"/>
      <c r="S16" s="103"/>
      <c r="T16" s="101"/>
    </row>
    <row r="17" spans="2:20" ht="15" customHeight="1">
      <c r="B17" s="4" t="s">
        <v>28</v>
      </c>
      <c r="C17" s="107">
        <v>2184</v>
      </c>
      <c r="D17" s="108">
        <v>941</v>
      </c>
      <c r="E17" s="107">
        <v>27</v>
      </c>
      <c r="F17" s="109">
        <v>35</v>
      </c>
      <c r="H17" s="134"/>
      <c r="J17" s="100"/>
      <c r="K17" s="103"/>
      <c r="N17" s="100"/>
      <c r="O17" s="103"/>
      <c r="Q17" s="100"/>
      <c r="R17" s="103"/>
      <c r="S17" s="103"/>
      <c r="T17" s="101"/>
    </row>
    <row r="18" spans="2:20" ht="15" customHeight="1">
      <c r="B18" s="5" t="s">
        <v>12</v>
      </c>
      <c r="C18" s="107">
        <v>20781</v>
      </c>
      <c r="D18" s="108">
        <v>52207</v>
      </c>
      <c r="E18" s="107">
        <v>121</v>
      </c>
      <c r="F18" s="109">
        <v>101</v>
      </c>
      <c r="H18" s="134"/>
      <c r="J18" s="100"/>
      <c r="K18" s="103"/>
      <c r="N18" s="100"/>
      <c r="O18" s="103"/>
      <c r="Q18" s="100"/>
      <c r="R18" s="103"/>
      <c r="S18" s="103"/>
      <c r="T18" s="101"/>
    </row>
    <row r="19" spans="2:20" ht="15" customHeight="1">
      <c r="B19" s="5" t="s">
        <v>68</v>
      </c>
      <c r="C19" s="107" t="s">
        <v>0</v>
      </c>
      <c r="D19" s="108" t="s">
        <v>0</v>
      </c>
      <c r="E19" s="107" t="s">
        <v>0</v>
      </c>
      <c r="F19" s="109" t="s">
        <v>0</v>
      </c>
      <c r="H19" s="134"/>
      <c r="J19" s="100"/>
      <c r="K19" s="103"/>
      <c r="N19" s="100"/>
      <c r="O19" s="103"/>
      <c r="Q19" s="100"/>
      <c r="R19" s="103"/>
      <c r="S19" s="103"/>
      <c r="T19" s="101"/>
    </row>
    <row r="20" spans="2:20" ht="15" customHeight="1">
      <c r="B20" s="5" t="s">
        <v>13</v>
      </c>
      <c r="C20" s="107">
        <v>18906</v>
      </c>
      <c r="D20" s="108">
        <v>590</v>
      </c>
      <c r="E20" s="107">
        <v>25</v>
      </c>
      <c r="F20" s="109">
        <v>26</v>
      </c>
      <c r="H20" s="134"/>
      <c r="J20" s="100"/>
      <c r="K20" s="103"/>
      <c r="N20" s="100"/>
      <c r="O20" s="103"/>
      <c r="Q20" s="100"/>
      <c r="R20" s="103"/>
      <c r="S20" s="103"/>
      <c r="T20" s="101"/>
    </row>
    <row r="21" spans="2:20" ht="15" customHeight="1">
      <c r="B21" s="5" t="s">
        <v>14</v>
      </c>
      <c r="C21" s="107">
        <v>14036</v>
      </c>
      <c r="D21" s="108">
        <v>262</v>
      </c>
      <c r="E21" s="107">
        <v>12</v>
      </c>
      <c r="F21" s="109">
        <v>11</v>
      </c>
      <c r="H21" s="134"/>
      <c r="J21" s="100"/>
      <c r="K21" s="103"/>
      <c r="N21" s="100"/>
      <c r="O21" s="103"/>
      <c r="Q21" s="100"/>
      <c r="R21" s="103"/>
      <c r="S21" s="103"/>
      <c r="T21" s="101"/>
    </row>
    <row r="22" spans="2:20" ht="15" customHeight="1">
      <c r="B22" s="5" t="s">
        <v>51</v>
      </c>
      <c r="C22" s="107">
        <v>207</v>
      </c>
      <c r="D22" s="108">
        <v>418</v>
      </c>
      <c r="E22" s="107">
        <v>0</v>
      </c>
      <c r="F22" s="109">
        <v>0</v>
      </c>
      <c r="H22" s="134"/>
      <c r="J22" s="100"/>
      <c r="K22" s="103"/>
      <c r="N22" s="100"/>
      <c r="O22" s="103"/>
      <c r="Q22" s="100"/>
      <c r="R22" s="103"/>
      <c r="S22" s="103"/>
      <c r="T22" s="101"/>
    </row>
    <row r="23" spans="2:20" ht="15" customHeight="1">
      <c r="B23" s="5" t="s">
        <v>74</v>
      </c>
      <c r="C23" s="107">
        <v>10010</v>
      </c>
      <c r="D23" s="108">
        <v>7609.335</v>
      </c>
      <c r="E23" s="107">
        <v>158</v>
      </c>
      <c r="F23" s="109">
        <v>147</v>
      </c>
      <c r="H23" s="134"/>
      <c r="J23" s="100"/>
      <c r="K23" s="103"/>
      <c r="N23" s="100"/>
      <c r="O23" s="103"/>
      <c r="Q23" s="100"/>
      <c r="R23" s="103"/>
      <c r="S23" s="103"/>
      <c r="T23" s="101"/>
    </row>
    <row r="24" spans="2:20" ht="15" customHeight="1">
      <c r="B24" s="5" t="s">
        <v>69</v>
      </c>
      <c r="C24" s="107" t="s">
        <v>0</v>
      </c>
      <c r="D24" s="108" t="s">
        <v>0</v>
      </c>
      <c r="E24" s="107" t="s">
        <v>0</v>
      </c>
      <c r="F24" s="109" t="s">
        <v>0</v>
      </c>
      <c r="H24" s="134"/>
      <c r="J24" s="100"/>
      <c r="K24" s="103"/>
      <c r="N24" s="100"/>
      <c r="O24" s="103"/>
      <c r="Q24" s="100"/>
      <c r="R24" s="103"/>
      <c r="S24" s="103"/>
      <c r="T24" s="101"/>
    </row>
    <row r="25" spans="2:20" ht="15" customHeight="1">
      <c r="B25" s="5" t="s">
        <v>73</v>
      </c>
      <c r="C25" s="107">
        <v>6545</v>
      </c>
      <c r="D25" s="108">
        <v>17522.616</v>
      </c>
      <c r="E25" s="107">
        <v>37</v>
      </c>
      <c r="F25" s="109">
        <v>17</v>
      </c>
      <c r="H25" s="134"/>
      <c r="J25" s="100"/>
      <c r="K25" s="103"/>
      <c r="N25" s="100"/>
      <c r="O25" s="103"/>
      <c r="Q25" s="100"/>
      <c r="R25" s="103"/>
      <c r="S25" s="103"/>
      <c r="T25" s="101"/>
    </row>
    <row r="26" spans="2:20" ht="15" customHeight="1">
      <c r="B26" s="5" t="s">
        <v>18</v>
      </c>
      <c r="C26" s="107">
        <v>20266</v>
      </c>
      <c r="D26" s="108">
        <v>12104</v>
      </c>
      <c r="E26" s="107">
        <v>98</v>
      </c>
      <c r="F26" s="109">
        <v>99</v>
      </c>
      <c r="H26" s="134"/>
      <c r="J26" s="100"/>
      <c r="K26" s="103"/>
      <c r="N26" s="100"/>
      <c r="O26" s="103"/>
      <c r="Q26" s="100"/>
      <c r="R26" s="103"/>
      <c r="S26" s="103"/>
      <c r="T26" s="101"/>
    </row>
    <row r="27" spans="2:20" ht="15" customHeight="1">
      <c r="B27" s="5" t="s">
        <v>19</v>
      </c>
      <c r="C27" s="107">
        <v>50603</v>
      </c>
      <c r="D27" s="108">
        <v>17240</v>
      </c>
      <c r="E27" s="107">
        <v>639</v>
      </c>
      <c r="F27" s="109">
        <v>324</v>
      </c>
      <c r="H27" s="134"/>
      <c r="J27" s="100"/>
      <c r="K27" s="103"/>
      <c r="N27" s="100"/>
      <c r="O27" s="103"/>
      <c r="Q27" s="100"/>
      <c r="R27" s="103"/>
      <c r="S27" s="103"/>
      <c r="T27" s="101"/>
    </row>
    <row r="28" spans="2:20" ht="15" customHeight="1">
      <c r="B28" s="5" t="s">
        <v>20</v>
      </c>
      <c r="C28" s="107">
        <v>2688</v>
      </c>
      <c r="D28" s="108">
        <v>3957</v>
      </c>
      <c r="E28" s="107">
        <v>23</v>
      </c>
      <c r="F28" s="109">
        <v>23</v>
      </c>
      <c r="H28" s="134"/>
      <c r="J28" s="100"/>
      <c r="K28" s="103"/>
      <c r="N28" s="100"/>
      <c r="O28" s="103"/>
      <c r="Q28" s="100"/>
      <c r="R28" s="103"/>
      <c r="S28" s="103"/>
      <c r="T28" s="101"/>
    </row>
    <row r="29" spans="2:20" ht="15" customHeight="1">
      <c r="B29" s="5" t="s">
        <v>21</v>
      </c>
      <c r="C29" s="107">
        <v>13673</v>
      </c>
      <c r="D29" s="108">
        <v>5148</v>
      </c>
      <c r="E29" s="107">
        <v>141</v>
      </c>
      <c r="F29" s="109">
        <v>150</v>
      </c>
      <c r="H29" s="134"/>
      <c r="J29" s="100"/>
      <c r="K29" s="103"/>
      <c r="N29" s="100"/>
      <c r="O29" s="103"/>
      <c r="Q29" s="100"/>
      <c r="R29" s="103"/>
      <c r="S29" s="103"/>
      <c r="T29" s="101"/>
    </row>
    <row r="30" spans="2:20" ht="15" customHeight="1">
      <c r="B30" s="5" t="s">
        <v>22</v>
      </c>
      <c r="C30" s="107">
        <v>4175</v>
      </c>
      <c r="D30" s="108">
        <v>628</v>
      </c>
      <c r="E30" s="107">
        <v>13</v>
      </c>
      <c r="F30" s="109">
        <v>14</v>
      </c>
      <c r="H30" s="134"/>
      <c r="J30" s="100"/>
      <c r="K30" s="103"/>
      <c r="N30" s="100"/>
      <c r="O30" s="103"/>
      <c r="Q30" s="100"/>
      <c r="R30" s="103"/>
      <c r="S30" s="103"/>
      <c r="T30" s="101"/>
    </row>
    <row r="31" spans="2:20" ht="15" customHeight="1">
      <c r="B31" s="5" t="s">
        <v>23</v>
      </c>
      <c r="C31" s="107">
        <v>8439</v>
      </c>
      <c r="D31" s="108">
        <v>3411</v>
      </c>
      <c r="E31" s="107">
        <v>87</v>
      </c>
      <c r="F31" s="109">
        <v>87</v>
      </c>
      <c r="H31" s="134"/>
      <c r="J31" s="100"/>
      <c r="K31" s="103"/>
      <c r="N31" s="100"/>
      <c r="O31" s="103"/>
      <c r="Q31" s="100"/>
      <c r="R31" s="103"/>
      <c r="S31" s="103"/>
      <c r="T31" s="101"/>
    </row>
    <row r="32" spans="2:20" ht="15" customHeight="1">
      <c r="B32" s="5" t="s">
        <v>75</v>
      </c>
      <c r="C32" s="107">
        <v>8468</v>
      </c>
      <c r="D32" s="108">
        <v>4113.908</v>
      </c>
      <c r="E32" s="107">
        <v>13</v>
      </c>
      <c r="F32" s="109">
        <v>14</v>
      </c>
      <c r="H32" s="134"/>
      <c r="J32" s="100"/>
      <c r="K32" s="103"/>
      <c r="N32" s="100"/>
      <c r="O32" s="103"/>
      <c r="Q32" s="100"/>
      <c r="R32" s="103"/>
      <c r="S32" s="103"/>
      <c r="T32" s="101"/>
    </row>
    <row r="33" spans="2:20" ht="15" customHeight="1">
      <c r="B33" s="5" t="s">
        <v>25</v>
      </c>
      <c r="C33" s="107">
        <v>20583</v>
      </c>
      <c r="D33" s="108">
        <v>12741</v>
      </c>
      <c r="E33" s="107">
        <v>42</v>
      </c>
      <c r="F33" s="109">
        <v>30</v>
      </c>
      <c r="H33" s="134"/>
      <c r="J33" s="100"/>
      <c r="K33" s="103"/>
      <c r="L33" s="110"/>
      <c r="M33" s="110"/>
      <c r="N33" s="110"/>
      <c r="O33" s="110"/>
      <c r="Q33" s="100"/>
      <c r="R33" s="103"/>
      <c r="S33" s="103"/>
      <c r="T33" s="101"/>
    </row>
    <row r="34" spans="2:20" ht="15" customHeight="1">
      <c r="B34" s="6" t="s">
        <v>26</v>
      </c>
      <c r="C34" s="111">
        <v>21990</v>
      </c>
      <c r="D34" s="112">
        <v>66399</v>
      </c>
      <c r="E34" s="111">
        <v>49</v>
      </c>
      <c r="F34" s="113">
        <v>35</v>
      </c>
      <c r="H34" s="134"/>
      <c r="J34" s="100"/>
      <c r="K34" s="103"/>
      <c r="L34" s="110"/>
      <c r="M34" s="110"/>
      <c r="N34" s="110"/>
      <c r="O34" s="110"/>
      <c r="Q34" s="100"/>
      <c r="R34" s="103"/>
      <c r="S34" s="103"/>
      <c r="T34" s="101"/>
    </row>
    <row r="35" spans="2:20" ht="15" customHeight="1">
      <c r="B35" s="4" t="s">
        <v>30</v>
      </c>
      <c r="C35" s="104">
        <v>13</v>
      </c>
      <c r="D35" s="105">
        <v>1</v>
      </c>
      <c r="E35" s="104">
        <v>0</v>
      </c>
      <c r="F35" s="106">
        <v>0</v>
      </c>
      <c r="H35" s="134"/>
      <c r="J35" s="100"/>
      <c r="K35" s="103"/>
      <c r="L35" s="110"/>
      <c r="M35" s="110"/>
      <c r="N35" s="110"/>
      <c r="O35" s="110"/>
      <c r="Q35" s="100"/>
      <c r="R35" s="103"/>
      <c r="S35" s="103"/>
      <c r="T35" s="101"/>
    </row>
    <row r="36" spans="2:20" ht="15" customHeight="1">
      <c r="B36" s="5" t="s">
        <v>27</v>
      </c>
      <c r="C36" s="107">
        <v>3498</v>
      </c>
      <c r="D36" s="108">
        <v>3555</v>
      </c>
      <c r="E36" s="107">
        <v>20</v>
      </c>
      <c r="F36" s="109">
        <v>7</v>
      </c>
      <c r="H36" s="134"/>
      <c r="J36" s="100"/>
      <c r="K36" s="103"/>
      <c r="N36" s="100"/>
      <c r="O36" s="103"/>
      <c r="Q36" s="100"/>
      <c r="R36" s="103"/>
      <c r="S36" s="103"/>
      <c r="T36" s="101"/>
    </row>
    <row r="37" spans="2:20" ht="15" customHeight="1">
      <c r="B37" s="6" t="s">
        <v>32</v>
      </c>
      <c r="C37" s="111">
        <v>12431</v>
      </c>
      <c r="D37" s="112">
        <v>20311</v>
      </c>
      <c r="E37" s="111">
        <v>52</v>
      </c>
      <c r="F37" s="113">
        <v>46</v>
      </c>
      <c r="H37" s="134"/>
      <c r="J37" s="100"/>
      <c r="K37" s="103"/>
      <c r="N37" s="100"/>
      <c r="O37" s="103"/>
      <c r="Q37" s="100"/>
      <c r="R37" s="103"/>
      <c r="S37" s="103"/>
      <c r="T37" s="101"/>
    </row>
    <row r="38" spans="2:20" ht="15" customHeight="1">
      <c r="B38" s="4" t="s">
        <v>49</v>
      </c>
      <c r="C38" s="104">
        <v>112</v>
      </c>
      <c r="D38" s="105">
        <v>81</v>
      </c>
      <c r="E38" s="104">
        <v>8</v>
      </c>
      <c r="F38" s="106">
        <v>2</v>
      </c>
      <c r="H38" s="134"/>
      <c r="J38" s="100"/>
      <c r="K38" s="103"/>
      <c r="N38" s="100"/>
      <c r="O38" s="103"/>
      <c r="Q38" s="100"/>
      <c r="R38" s="103"/>
      <c r="S38" s="103"/>
      <c r="T38" s="101"/>
    </row>
    <row r="39" spans="2:20" ht="15" customHeight="1">
      <c r="B39" s="5" t="s">
        <v>48</v>
      </c>
      <c r="C39" s="107">
        <v>278</v>
      </c>
      <c r="D39" s="108">
        <v>177</v>
      </c>
      <c r="E39" s="107">
        <v>115</v>
      </c>
      <c r="F39" s="109">
        <v>35</v>
      </c>
      <c r="H39" s="134"/>
      <c r="I39" s="133"/>
      <c r="J39" s="100"/>
      <c r="K39" s="103"/>
      <c r="N39" s="100"/>
      <c r="O39" s="103"/>
      <c r="Q39" s="100"/>
      <c r="R39" s="103"/>
      <c r="S39" s="103"/>
      <c r="T39" s="101"/>
    </row>
    <row r="40" spans="2:20" ht="15" customHeight="1">
      <c r="B40" s="7" t="s">
        <v>29</v>
      </c>
      <c r="C40" s="111">
        <v>10178</v>
      </c>
      <c r="D40" s="112">
        <v>4828</v>
      </c>
      <c r="E40" s="111">
        <v>101</v>
      </c>
      <c r="F40" s="113">
        <v>83</v>
      </c>
      <c r="H40" s="134"/>
      <c r="J40" s="100"/>
      <c r="K40" s="103"/>
      <c r="N40" s="100"/>
      <c r="O40" s="103"/>
      <c r="Q40" s="100"/>
      <c r="R40" s="103"/>
      <c r="S40" s="103"/>
      <c r="T40" s="101"/>
    </row>
    <row r="41" spans="2:11" ht="7.5" customHeight="1">
      <c r="B41" s="164"/>
      <c r="C41" s="164"/>
      <c r="D41" s="164"/>
      <c r="E41" s="164"/>
      <c r="F41" s="164"/>
      <c r="K41" s="103"/>
    </row>
    <row r="42" spans="2:6" ht="11.25" customHeight="1">
      <c r="B42" s="96" t="s">
        <v>70</v>
      </c>
      <c r="C42" s="110"/>
      <c r="D42" s="110"/>
      <c r="E42" s="110"/>
      <c r="F42" s="110"/>
    </row>
    <row r="43" spans="2:6" ht="12">
      <c r="B43" s="137" t="s">
        <v>65</v>
      </c>
      <c r="C43" s="110"/>
      <c r="D43" s="110"/>
      <c r="E43" s="110"/>
      <c r="F43" s="110"/>
    </row>
    <row r="44" spans="2:6" ht="12">
      <c r="B44" s="137" t="s">
        <v>66</v>
      </c>
      <c r="C44" s="110"/>
      <c r="D44" s="110"/>
      <c r="E44" s="110"/>
      <c r="F44" s="110"/>
    </row>
    <row r="45" spans="2:12" ht="11.25" customHeight="1">
      <c r="B45" s="137" t="s">
        <v>67</v>
      </c>
      <c r="C45" s="110"/>
      <c r="D45" s="110"/>
      <c r="E45" s="110"/>
      <c r="F45" s="110"/>
      <c r="L45" s="101"/>
    </row>
    <row r="46" spans="2:9" ht="12.75" customHeight="1">
      <c r="B46" s="143" t="s">
        <v>79</v>
      </c>
      <c r="E46" s="102"/>
      <c r="I46" s="101"/>
    </row>
    <row r="47" spans="5:9" ht="12.75" customHeight="1">
      <c r="E47" s="114"/>
      <c r="I47" s="101"/>
    </row>
  </sheetData>
  <mergeCells count="5">
    <mergeCell ref="B4:B5"/>
    <mergeCell ref="F4:F5"/>
    <mergeCell ref="C4:D4"/>
    <mergeCell ref="E4:E5"/>
    <mergeCell ref="B41:F41"/>
  </mergeCells>
  <conditionalFormatting sqref="H6:H41 H43:H45">
    <cfRule type="cellIs" priority="3" dxfId="0" operator="greaterThan" stopIfTrue="1">
      <formula>1.2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O43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9.140625" style="66" customWidth="1"/>
    <col min="2" max="2" width="16.00390625" style="66" customWidth="1"/>
    <col min="3" max="6" width="10.8515625" style="66" customWidth="1"/>
    <col min="7" max="8" width="9.140625" style="66" customWidth="1"/>
    <col min="9" max="12" width="9.140625" style="98" customWidth="1"/>
    <col min="13" max="16384" width="9.140625" style="66" customWidth="1"/>
  </cols>
  <sheetData>
    <row r="2" ht="12.75" customHeight="1">
      <c r="B2" s="88" t="s">
        <v>58</v>
      </c>
    </row>
    <row r="3" spans="2:6" ht="12.75" customHeight="1">
      <c r="B3" s="90"/>
      <c r="C3" s="90"/>
      <c r="D3" s="90"/>
      <c r="E3" s="90"/>
      <c r="F3" s="90"/>
    </row>
    <row r="4" spans="2:6" ht="18.75" customHeight="1">
      <c r="B4" s="35"/>
      <c r="C4" s="36" t="s">
        <v>36</v>
      </c>
      <c r="D4" s="37" t="s">
        <v>37</v>
      </c>
      <c r="E4" s="38" t="s">
        <v>38</v>
      </c>
      <c r="F4" s="64" t="s">
        <v>1</v>
      </c>
    </row>
    <row r="5" spans="2:7" ht="15" customHeight="1">
      <c r="B5" s="39" t="s">
        <v>50</v>
      </c>
      <c r="C5" s="60">
        <f>SUM(C6:C33)</f>
        <v>27</v>
      </c>
      <c r="D5" s="61">
        <f>SUM(D6:D33)</f>
        <v>34</v>
      </c>
      <c r="E5" s="62">
        <f>SUM(E6:E33)</f>
        <v>932</v>
      </c>
      <c r="F5" s="63">
        <f aca="true" t="shared" si="0" ref="F5:F17">SUM(C5:E5)</f>
        <v>993</v>
      </c>
      <c r="G5" s="92"/>
    </row>
    <row r="6" spans="2:7" ht="15" customHeight="1">
      <c r="B6" s="40" t="s">
        <v>2</v>
      </c>
      <c r="C6" s="41">
        <v>0</v>
      </c>
      <c r="D6" s="42">
        <v>0</v>
      </c>
      <c r="E6" s="43">
        <v>14</v>
      </c>
      <c r="F6" s="44">
        <f t="shared" si="0"/>
        <v>14</v>
      </c>
      <c r="G6" s="115"/>
    </row>
    <row r="7" spans="2:15" ht="15" customHeight="1">
      <c r="B7" s="45" t="s">
        <v>3</v>
      </c>
      <c r="C7" s="46">
        <v>2</v>
      </c>
      <c r="D7" s="47">
        <v>1</v>
      </c>
      <c r="E7" s="48">
        <v>17</v>
      </c>
      <c r="F7" s="49">
        <f t="shared" si="0"/>
        <v>20</v>
      </c>
      <c r="G7" s="115"/>
      <c r="I7" s="89"/>
      <c r="J7" s="99"/>
      <c r="K7" s="100"/>
      <c r="L7" s="100"/>
      <c r="M7" s="89"/>
      <c r="N7" s="100"/>
      <c r="O7" s="68"/>
    </row>
    <row r="8" spans="2:7" ht="15" customHeight="1">
      <c r="B8" s="45" t="s">
        <v>4</v>
      </c>
      <c r="C8" s="46">
        <v>6</v>
      </c>
      <c r="D8" s="47">
        <v>2</v>
      </c>
      <c r="E8" s="48">
        <v>21</v>
      </c>
      <c r="F8" s="49">
        <f t="shared" si="0"/>
        <v>29</v>
      </c>
      <c r="G8" s="115"/>
    </row>
    <row r="9" spans="2:7" ht="15" customHeight="1">
      <c r="B9" s="45" t="s">
        <v>5</v>
      </c>
      <c r="C9" s="46">
        <v>0</v>
      </c>
      <c r="D9" s="47">
        <v>1</v>
      </c>
      <c r="E9" s="48">
        <v>9</v>
      </c>
      <c r="F9" s="49">
        <f t="shared" si="0"/>
        <v>10</v>
      </c>
      <c r="G9" s="115"/>
    </row>
    <row r="10" spans="2:7" ht="15" customHeight="1">
      <c r="B10" s="45" t="s">
        <v>6</v>
      </c>
      <c r="C10" s="46">
        <v>3</v>
      </c>
      <c r="D10" s="47">
        <v>11</v>
      </c>
      <c r="E10" s="48">
        <v>132</v>
      </c>
      <c r="F10" s="49">
        <f t="shared" si="0"/>
        <v>146</v>
      </c>
      <c r="G10" s="115"/>
    </row>
    <row r="11" spans="2:7" ht="15" customHeight="1">
      <c r="B11" s="45" t="s">
        <v>7</v>
      </c>
      <c r="C11" s="46">
        <v>0</v>
      </c>
      <c r="D11" s="47">
        <v>0</v>
      </c>
      <c r="E11" s="48">
        <v>9</v>
      </c>
      <c r="F11" s="49">
        <f t="shared" si="0"/>
        <v>9</v>
      </c>
      <c r="G11" s="115"/>
    </row>
    <row r="12" spans="2:7" ht="15" customHeight="1">
      <c r="B12" s="45" t="s">
        <v>8</v>
      </c>
      <c r="C12" s="46">
        <v>0</v>
      </c>
      <c r="D12" s="47">
        <v>0</v>
      </c>
      <c r="E12" s="48">
        <v>0</v>
      </c>
      <c r="F12" s="49">
        <f t="shared" si="0"/>
        <v>0</v>
      </c>
      <c r="G12" s="115"/>
    </row>
    <row r="13" spans="2:7" ht="15" customHeight="1">
      <c r="B13" s="45" t="s">
        <v>9</v>
      </c>
      <c r="C13" s="46">
        <v>0</v>
      </c>
      <c r="D13" s="47">
        <v>0</v>
      </c>
      <c r="E13" s="48">
        <v>16</v>
      </c>
      <c r="F13" s="49">
        <f t="shared" si="0"/>
        <v>16</v>
      </c>
      <c r="G13" s="92"/>
    </row>
    <row r="14" spans="2:7" ht="15" customHeight="1">
      <c r="B14" s="45" t="s">
        <v>10</v>
      </c>
      <c r="C14" s="46">
        <v>1</v>
      </c>
      <c r="D14" s="47">
        <v>1</v>
      </c>
      <c r="E14" s="48">
        <v>20</v>
      </c>
      <c r="F14" s="49">
        <f t="shared" si="0"/>
        <v>22</v>
      </c>
      <c r="G14" s="92"/>
    </row>
    <row r="15" spans="2:7" ht="15" customHeight="1">
      <c r="B15" s="45" t="s">
        <v>11</v>
      </c>
      <c r="C15" s="46">
        <v>4</v>
      </c>
      <c r="D15" s="47">
        <v>2</v>
      </c>
      <c r="E15" s="48">
        <v>47</v>
      </c>
      <c r="F15" s="49">
        <f t="shared" si="0"/>
        <v>53</v>
      </c>
      <c r="G15" s="92"/>
    </row>
    <row r="16" spans="2:7" ht="15" customHeight="1">
      <c r="B16" s="40" t="s">
        <v>28</v>
      </c>
      <c r="C16" s="41">
        <v>0</v>
      </c>
      <c r="D16" s="42">
        <v>1</v>
      </c>
      <c r="E16" s="43">
        <v>14</v>
      </c>
      <c r="F16" s="44">
        <f>SUM(C16:E16)</f>
        <v>15</v>
      </c>
      <c r="G16" s="92"/>
    </row>
    <row r="17" spans="2:7" ht="15" customHeight="1">
      <c r="B17" s="5" t="s">
        <v>12</v>
      </c>
      <c r="C17" s="116">
        <v>2</v>
      </c>
      <c r="D17" s="117">
        <v>0</v>
      </c>
      <c r="E17" s="108">
        <v>58</v>
      </c>
      <c r="F17" s="118">
        <f t="shared" si="0"/>
        <v>60</v>
      </c>
      <c r="G17" s="92"/>
    </row>
    <row r="18" spans="2:7" ht="15" customHeight="1">
      <c r="B18" s="45" t="s">
        <v>68</v>
      </c>
      <c r="C18" s="46" t="s">
        <v>0</v>
      </c>
      <c r="D18" s="47" t="s">
        <v>0</v>
      </c>
      <c r="E18" s="48" t="s">
        <v>0</v>
      </c>
      <c r="F18" s="49" t="s">
        <v>0</v>
      </c>
      <c r="G18" s="92"/>
    </row>
    <row r="19" spans="2:7" ht="15" customHeight="1">
      <c r="B19" s="45" t="s">
        <v>13</v>
      </c>
      <c r="C19" s="46">
        <v>0</v>
      </c>
      <c r="D19" s="47">
        <v>2</v>
      </c>
      <c r="E19" s="48">
        <v>6</v>
      </c>
      <c r="F19" s="49">
        <f>SUM(C19:E19)</f>
        <v>8</v>
      </c>
      <c r="G19" s="92"/>
    </row>
    <row r="20" spans="2:7" ht="15" customHeight="1">
      <c r="B20" s="5" t="s">
        <v>14</v>
      </c>
      <c r="C20" s="116">
        <v>0</v>
      </c>
      <c r="D20" s="117">
        <v>0</v>
      </c>
      <c r="E20" s="108">
        <v>9</v>
      </c>
      <c r="F20" s="118">
        <f>SUM(C20:E20)</f>
        <v>9</v>
      </c>
      <c r="G20" s="92"/>
    </row>
    <row r="21" spans="2:7" ht="15" customHeight="1">
      <c r="B21" s="45" t="s">
        <v>15</v>
      </c>
      <c r="C21" s="46">
        <v>0</v>
      </c>
      <c r="D21" s="47">
        <v>0</v>
      </c>
      <c r="E21" s="48">
        <v>0</v>
      </c>
      <c r="F21" s="118">
        <f>SUM(C21:E21)</f>
        <v>0</v>
      </c>
      <c r="G21" s="92"/>
    </row>
    <row r="22" spans="2:7" ht="15" customHeight="1">
      <c r="B22" s="45" t="s">
        <v>16</v>
      </c>
      <c r="C22" s="46">
        <v>3</v>
      </c>
      <c r="D22" s="47">
        <v>1</v>
      </c>
      <c r="E22" s="48">
        <v>104</v>
      </c>
      <c r="F22" s="49">
        <f>SUM(C22:E22)</f>
        <v>108</v>
      </c>
      <c r="G22" s="92"/>
    </row>
    <row r="23" spans="2:7" ht="15" customHeight="1">
      <c r="B23" s="45" t="s">
        <v>69</v>
      </c>
      <c r="C23" s="46" t="s">
        <v>0</v>
      </c>
      <c r="D23" s="47" t="s">
        <v>0</v>
      </c>
      <c r="E23" s="48" t="s">
        <v>0</v>
      </c>
      <c r="F23" s="49" t="s">
        <v>0</v>
      </c>
      <c r="G23" s="92"/>
    </row>
    <row r="24" spans="2:7" ht="15" customHeight="1">
      <c r="B24" s="45" t="s">
        <v>17</v>
      </c>
      <c r="C24" s="46">
        <v>0</v>
      </c>
      <c r="D24" s="47">
        <v>0</v>
      </c>
      <c r="E24" s="48">
        <v>12</v>
      </c>
      <c r="F24" s="49">
        <f aca="true" t="shared" si="1" ref="F24:F39">SUM(C24:E24)</f>
        <v>12</v>
      </c>
      <c r="G24" s="92"/>
    </row>
    <row r="25" spans="2:7" ht="15" customHeight="1">
      <c r="B25" s="45" t="s">
        <v>18</v>
      </c>
      <c r="C25" s="46">
        <v>1</v>
      </c>
      <c r="D25" s="47">
        <v>6</v>
      </c>
      <c r="E25" s="48">
        <v>30</v>
      </c>
      <c r="F25" s="49">
        <f t="shared" si="1"/>
        <v>37</v>
      </c>
      <c r="G25" s="92"/>
    </row>
    <row r="26" spans="2:7" ht="15" customHeight="1">
      <c r="B26" s="45" t="s">
        <v>19</v>
      </c>
      <c r="C26" s="46">
        <v>2</v>
      </c>
      <c r="D26" s="47">
        <v>3</v>
      </c>
      <c r="E26" s="48">
        <v>222</v>
      </c>
      <c r="F26" s="49">
        <f t="shared" si="1"/>
        <v>227</v>
      </c>
      <c r="G26" s="92"/>
    </row>
    <row r="27" spans="2:7" ht="15" customHeight="1">
      <c r="B27" s="45" t="s">
        <v>20</v>
      </c>
      <c r="C27" s="46">
        <v>0</v>
      </c>
      <c r="D27" s="47">
        <v>0</v>
      </c>
      <c r="E27" s="48">
        <v>19</v>
      </c>
      <c r="F27" s="49">
        <f t="shared" si="1"/>
        <v>19</v>
      </c>
      <c r="G27" s="92"/>
    </row>
    <row r="28" spans="2:7" ht="15" customHeight="1">
      <c r="B28" s="45" t="s">
        <v>21</v>
      </c>
      <c r="C28" s="46">
        <v>3</v>
      </c>
      <c r="D28" s="47">
        <v>0</v>
      </c>
      <c r="E28" s="48">
        <v>78</v>
      </c>
      <c r="F28" s="49">
        <f t="shared" si="1"/>
        <v>81</v>
      </c>
      <c r="G28" s="92"/>
    </row>
    <row r="29" spans="2:7" ht="15" customHeight="1">
      <c r="B29" s="45" t="s">
        <v>22</v>
      </c>
      <c r="C29" s="46">
        <v>0</v>
      </c>
      <c r="D29" s="47">
        <v>0</v>
      </c>
      <c r="E29" s="48">
        <v>1</v>
      </c>
      <c r="F29" s="49">
        <f t="shared" si="1"/>
        <v>1</v>
      </c>
      <c r="G29" s="92"/>
    </row>
    <row r="30" spans="2:7" ht="15" customHeight="1">
      <c r="B30" s="45" t="s">
        <v>23</v>
      </c>
      <c r="C30" s="46">
        <v>0</v>
      </c>
      <c r="D30" s="47">
        <v>2</v>
      </c>
      <c r="E30" s="48">
        <v>49</v>
      </c>
      <c r="F30" s="49">
        <f t="shared" si="1"/>
        <v>51</v>
      </c>
      <c r="G30" s="92"/>
    </row>
    <row r="31" spans="2:7" ht="15" customHeight="1">
      <c r="B31" s="45" t="s">
        <v>24</v>
      </c>
      <c r="C31" s="46">
        <v>0</v>
      </c>
      <c r="D31" s="47">
        <v>0</v>
      </c>
      <c r="E31" s="48">
        <v>7</v>
      </c>
      <c r="F31" s="49">
        <f t="shared" si="1"/>
        <v>7</v>
      </c>
      <c r="G31" s="92"/>
    </row>
    <row r="32" spans="2:7" ht="15" customHeight="1">
      <c r="B32" s="45" t="s">
        <v>25</v>
      </c>
      <c r="C32" s="46">
        <v>0</v>
      </c>
      <c r="D32" s="47">
        <v>1</v>
      </c>
      <c r="E32" s="48">
        <v>15</v>
      </c>
      <c r="F32" s="49">
        <f t="shared" si="1"/>
        <v>16</v>
      </c>
      <c r="G32" s="92"/>
    </row>
    <row r="33" spans="2:7" ht="15" customHeight="1">
      <c r="B33" s="50" t="s">
        <v>26</v>
      </c>
      <c r="C33" s="51">
        <v>0</v>
      </c>
      <c r="D33" s="52">
        <v>0</v>
      </c>
      <c r="E33" s="53">
        <v>23</v>
      </c>
      <c r="F33" s="54">
        <f t="shared" si="1"/>
        <v>23</v>
      </c>
      <c r="G33" s="92"/>
    </row>
    <row r="34" spans="2:7" ht="15" customHeight="1">
      <c r="B34" s="40" t="s">
        <v>30</v>
      </c>
      <c r="C34" s="41">
        <v>0</v>
      </c>
      <c r="D34" s="42">
        <v>0</v>
      </c>
      <c r="E34" s="43">
        <v>0</v>
      </c>
      <c r="F34" s="44">
        <f>SUM(C34:E34)</f>
        <v>0</v>
      </c>
      <c r="G34" s="92"/>
    </row>
    <row r="35" spans="2:7" ht="15" customHeight="1">
      <c r="B35" s="45" t="s">
        <v>27</v>
      </c>
      <c r="C35" s="46">
        <v>0</v>
      </c>
      <c r="D35" s="47">
        <v>0</v>
      </c>
      <c r="E35" s="48">
        <v>3</v>
      </c>
      <c r="F35" s="49">
        <f>SUM(C35:E35)</f>
        <v>3</v>
      </c>
      <c r="G35" s="92"/>
    </row>
    <row r="36" spans="2:7" ht="15" customHeight="1">
      <c r="B36" s="50" t="s">
        <v>32</v>
      </c>
      <c r="C36" s="51">
        <v>0</v>
      </c>
      <c r="D36" s="52">
        <v>4</v>
      </c>
      <c r="E36" s="53">
        <v>14</v>
      </c>
      <c r="F36" s="54">
        <f>SUM(C36:E36)</f>
        <v>18</v>
      </c>
      <c r="G36" s="92"/>
    </row>
    <row r="37" spans="2:7" ht="15" customHeight="1">
      <c r="B37" s="40" t="s">
        <v>49</v>
      </c>
      <c r="C37" s="41">
        <v>0</v>
      </c>
      <c r="D37" s="42">
        <v>0</v>
      </c>
      <c r="E37" s="43">
        <v>1</v>
      </c>
      <c r="F37" s="49">
        <f t="shared" si="1"/>
        <v>1</v>
      </c>
      <c r="G37" s="92"/>
    </row>
    <row r="38" spans="2:7" ht="15" customHeight="1">
      <c r="B38" s="55" t="s">
        <v>48</v>
      </c>
      <c r="C38" s="46">
        <v>0</v>
      </c>
      <c r="D38" s="47">
        <v>0</v>
      </c>
      <c r="E38" s="48">
        <v>22</v>
      </c>
      <c r="F38" s="49">
        <f t="shared" si="1"/>
        <v>22</v>
      </c>
      <c r="G38" s="92"/>
    </row>
    <row r="39" spans="2:7" ht="15" customHeight="1">
      <c r="B39" s="50" t="s">
        <v>29</v>
      </c>
      <c r="C39" s="51">
        <v>0</v>
      </c>
      <c r="D39" s="52">
        <v>1</v>
      </c>
      <c r="E39" s="53">
        <v>49</v>
      </c>
      <c r="F39" s="54">
        <f t="shared" si="1"/>
        <v>50</v>
      </c>
      <c r="G39" s="92"/>
    </row>
    <row r="40" spans="2:12" ht="8.25" customHeight="1">
      <c r="B40" s="95"/>
      <c r="C40" s="119"/>
      <c r="I40" s="100"/>
      <c r="J40" s="103"/>
      <c r="K40" s="103"/>
      <c r="L40" s="103"/>
    </row>
    <row r="41" spans="2:12" ht="11.25" customHeight="1">
      <c r="B41" s="96" t="s">
        <v>70</v>
      </c>
      <c r="I41" s="100"/>
      <c r="J41" s="103"/>
      <c r="K41" s="103"/>
      <c r="L41" s="103"/>
    </row>
    <row r="42" spans="2:12" ht="11.25" customHeight="1">
      <c r="B42" s="142" t="s">
        <v>78</v>
      </c>
      <c r="C42" s="120"/>
      <c r="D42" s="120"/>
      <c r="E42" s="120"/>
      <c r="I42" s="100"/>
      <c r="J42" s="103"/>
      <c r="K42" s="103"/>
      <c r="L42" s="103"/>
    </row>
    <row r="43" ht="11.25" customHeight="1">
      <c r="B43" s="12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K45"/>
  <sheetViews>
    <sheetView showGridLines="0" workbookViewId="0" topLeftCell="A4">
      <selection activeCell="B42" sqref="B42"/>
    </sheetView>
  </sheetViews>
  <sheetFormatPr defaultColWidth="9.140625" defaultRowHeight="12.75" customHeight="1"/>
  <cols>
    <col min="1" max="1" width="7.140625" style="66" customWidth="1"/>
    <col min="2" max="2" width="15.57421875" style="66" customWidth="1"/>
    <col min="3" max="9" width="10.8515625" style="66" customWidth="1"/>
    <col min="10" max="16384" width="9.140625" style="66" customWidth="1"/>
  </cols>
  <sheetData>
    <row r="2" ht="12.75" customHeight="1">
      <c r="B2" s="88" t="s">
        <v>59</v>
      </c>
    </row>
    <row r="3" spans="2:9" ht="12.75" customHeight="1">
      <c r="B3" s="90"/>
      <c r="C3" s="90"/>
      <c r="D3" s="90"/>
      <c r="E3" s="90"/>
      <c r="F3" s="90"/>
      <c r="G3" s="90"/>
      <c r="H3" s="90"/>
      <c r="I3" s="90"/>
    </row>
    <row r="4" spans="2:10" ht="72">
      <c r="B4" s="65"/>
      <c r="C4" s="36" t="s">
        <v>39</v>
      </c>
      <c r="D4" s="37" t="s">
        <v>40</v>
      </c>
      <c r="E4" s="56" t="s">
        <v>41</v>
      </c>
      <c r="F4" s="56" t="s">
        <v>42</v>
      </c>
      <c r="G4" s="56" t="s">
        <v>43</v>
      </c>
      <c r="H4" s="38" t="s">
        <v>44</v>
      </c>
      <c r="I4" s="64" t="s">
        <v>1</v>
      </c>
      <c r="J4" s="90"/>
    </row>
    <row r="5" spans="2:11" ht="15" customHeight="1">
      <c r="B5" s="39" t="s">
        <v>50</v>
      </c>
      <c r="C5" s="60">
        <f aca="true" t="shared" si="0" ref="C5:H5">SUM(C6:C33)</f>
        <v>8</v>
      </c>
      <c r="D5" s="61">
        <f t="shared" si="0"/>
        <v>0</v>
      </c>
      <c r="E5" s="61">
        <f t="shared" si="0"/>
        <v>314</v>
      </c>
      <c r="F5" s="61">
        <f t="shared" si="0"/>
        <v>666</v>
      </c>
      <c r="G5" s="61">
        <f t="shared" si="0"/>
        <v>0</v>
      </c>
      <c r="H5" s="62">
        <f t="shared" si="0"/>
        <v>5</v>
      </c>
      <c r="I5" s="63">
        <f aca="true" t="shared" si="1" ref="I5:I17">SUM(C5:H5)</f>
        <v>993</v>
      </c>
      <c r="J5" s="90"/>
      <c r="K5" s="92"/>
    </row>
    <row r="6" spans="2:11" ht="15" customHeight="1">
      <c r="B6" s="40" t="s">
        <v>2</v>
      </c>
      <c r="C6" s="41">
        <v>0</v>
      </c>
      <c r="D6" s="42">
        <v>0</v>
      </c>
      <c r="E6" s="42">
        <v>11</v>
      </c>
      <c r="F6" s="42">
        <v>3</v>
      </c>
      <c r="G6" s="42">
        <v>0</v>
      </c>
      <c r="H6" s="43">
        <v>0</v>
      </c>
      <c r="I6" s="44">
        <f t="shared" si="1"/>
        <v>14</v>
      </c>
      <c r="J6" s="135"/>
      <c r="K6" s="92"/>
    </row>
    <row r="7" spans="2:11" ht="15" customHeight="1">
      <c r="B7" s="45" t="s">
        <v>3</v>
      </c>
      <c r="C7" s="46">
        <v>0</v>
      </c>
      <c r="D7" s="47">
        <v>0</v>
      </c>
      <c r="E7" s="47">
        <v>2</v>
      </c>
      <c r="F7" s="47">
        <v>18</v>
      </c>
      <c r="G7" s="47">
        <v>0</v>
      </c>
      <c r="H7" s="48">
        <v>0</v>
      </c>
      <c r="I7" s="49">
        <f t="shared" si="1"/>
        <v>20</v>
      </c>
      <c r="J7" s="135"/>
      <c r="K7" s="92"/>
    </row>
    <row r="8" spans="2:11" ht="15" customHeight="1">
      <c r="B8" s="45" t="s">
        <v>4</v>
      </c>
      <c r="C8" s="46">
        <v>1</v>
      </c>
      <c r="D8" s="47">
        <v>0</v>
      </c>
      <c r="E8" s="47">
        <v>21</v>
      </c>
      <c r="F8" s="47">
        <v>6</v>
      </c>
      <c r="G8" s="47">
        <v>0</v>
      </c>
      <c r="H8" s="48">
        <v>1</v>
      </c>
      <c r="I8" s="49">
        <f t="shared" si="1"/>
        <v>29</v>
      </c>
      <c r="J8" s="135"/>
      <c r="K8" s="92"/>
    </row>
    <row r="9" spans="2:11" ht="15" customHeight="1">
      <c r="B9" s="45" t="s">
        <v>5</v>
      </c>
      <c r="C9" s="46">
        <v>1</v>
      </c>
      <c r="D9" s="47">
        <v>0</v>
      </c>
      <c r="E9" s="47">
        <v>2</v>
      </c>
      <c r="F9" s="47">
        <v>7</v>
      </c>
      <c r="G9" s="47">
        <v>0</v>
      </c>
      <c r="H9" s="48">
        <v>0</v>
      </c>
      <c r="I9" s="49">
        <f t="shared" si="1"/>
        <v>10</v>
      </c>
      <c r="J9" s="135"/>
      <c r="K9" s="92"/>
    </row>
    <row r="10" spans="2:11" ht="15" customHeight="1">
      <c r="B10" s="45" t="s">
        <v>6</v>
      </c>
      <c r="C10" s="46">
        <v>2</v>
      </c>
      <c r="D10" s="47">
        <v>0</v>
      </c>
      <c r="E10" s="47">
        <v>50</v>
      </c>
      <c r="F10" s="47">
        <v>92</v>
      </c>
      <c r="G10" s="47">
        <v>0</v>
      </c>
      <c r="H10" s="48">
        <v>2</v>
      </c>
      <c r="I10" s="49">
        <f t="shared" si="1"/>
        <v>146</v>
      </c>
      <c r="J10" s="135"/>
      <c r="K10" s="92"/>
    </row>
    <row r="11" spans="2:11" ht="15" customHeight="1">
      <c r="B11" s="45" t="s">
        <v>7</v>
      </c>
      <c r="C11" s="46">
        <v>0</v>
      </c>
      <c r="D11" s="47">
        <v>0</v>
      </c>
      <c r="E11" s="47">
        <v>0</v>
      </c>
      <c r="F11" s="47">
        <v>9</v>
      </c>
      <c r="G11" s="47">
        <v>0</v>
      </c>
      <c r="H11" s="48">
        <v>0</v>
      </c>
      <c r="I11" s="49">
        <f t="shared" si="1"/>
        <v>9</v>
      </c>
      <c r="J11" s="135"/>
      <c r="K11" s="92"/>
    </row>
    <row r="12" spans="2:11" ht="15" customHeight="1">
      <c r="B12" s="45" t="s">
        <v>8</v>
      </c>
      <c r="C12" s="46">
        <v>0</v>
      </c>
      <c r="D12" s="47">
        <v>0</v>
      </c>
      <c r="E12" s="47">
        <v>0</v>
      </c>
      <c r="F12" s="47">
        <v>0</v>
      </c>
      <c r="G12" s="47">
        <v>0</v>
      </c>
      <c r="H12" s="48">
        <v>0</v>
      </c>
      <c r="I12" s="49">
        <f t="shared" si="1"/>
        <v>0</v>
      </c>
      <c r="J12" s="135"/>
      <c r="K12" s="92"/>
    </row>
    <row r="13" spans="2:11" ht="15" customHeight="1">
      <c r="B13" s="45" t="s">
        <v>9</v>
      </c>
      <c r="C13" s="46">
        <v>0</v>
      </c>
      <c r="D13" s="47">
        <v>0</v>
      </c>
      <c r="E13" s="47">
        <v>8</v>
      </c>
      <c r="F13" s="47">
        <v>8</v>
      </c>
      <c r="G13" s="47">
        <v>0</v>
      </c>
      <c r="H13" s="48">
        <v>0</v>
      </c>
      <c r="I13" s="49">
        <f t="shared" si="1"/>
        <v>16</v>
      </c>
      <c r="J13" s="135"/>
      <c r="K13" s="92"/>
    </row>
    <row r="14" spans="2:11" ht="15" customHeight="1">
      <c r="B14" s="45" t="s">
        <v>10</v>
      </c>
      <c r="C14" s="46">
        <v>0</v>
      </c>
      <c r="D14" s="47">
        <v>0</v>
      </c>
      <c r="E14" s="47">
        <v>7</v>
      </c>
      <c r="F14" s="47">
        <v>14</v>
      </c>
      <c r="G14" s="47">
        <v>0</v>
      </c>
      <c r="H14" s="48">
        <v>1</v>
      </c>
      <c r="I14" s="49">
        <f t="shared" si="1"/>
        <v>22</v>
      </c>
      <c r="J14" s="135"/>
      <c r="K14" s="92"/>
    </row>
    <row r="15" spans="2:11" ht="15" customHeight="1">
      <c r="B15" s="45" t="s">
        <v>11</v>
      </c>
      <c r="C15" s="46">
        <v>0</v>
      </c>
      <c r="D15" s="47">
        <v>0</v>
      </c>
      <c r="E15" s="47">
        <v>27</v>
      </c>
      <c r="F15" s="47">
        <v>26</v>
      </c>
      <c r="G15" s="47">
        <v>0</v>
      </c>
      <c r="H15" s="48">
        <v>0</v>
      </c>
      <c r="I15" s="49">
        <f t="shared" si="1"/>
        <v>53</v>
      </c>
      <c r="J15" s="135"/>
      <c r="K15" s="92"/>
    </row>
    <row r="16" spans="2:11" ht="15" customHeight="1">
      <c r="B16" s="40" t="s">
        <v>28</v>
      </c>
      <c r="C16" s="41">
        <v>0</v>
      </c>
      <c r="D16" s="42">
        <v>0</v>
      </c>
      <c r="E16" s="42">
        <v>8</v>
      </c>
      <c r="F16" s="42">
        <v>7</v>
      </c>
      <c r="G16" s="42">
        <v>0</v>
      </c>
      <c r="H16" s="43">
        <v>0</v>
      </c>
      <c r="I16" s="44">
        <f>SUM(C16:H16)</f>
        <v>15</v>
      </c>
      <c r="J16" s="135"/>
      <c r="K16" s="92"/>
    </row>
    <row r="17" spans="2:11" ht="15" customHeight="1">
      <c r="B17" s="45" t="s">
        <v>12</v>
      </c>
      <c r="C17" s="46">
        <v>1</v>
      </c>
      <c r="D17" s="47">
        <v>0</v>
      </c>
      <c r="E17" s="47">
        <v>8</v>
      </c>
      <c r="F17" s="47">
        <v>51</v>
      </c>
      <c r="G17" s="47">
        <v>0</v>
      </c>
      <c r="H17" s="48">
        <v>0</v>
      </c>
      <c r="I17" s="49">
        <f t="shared" si="1"/>
        <v>60</v>
      </c>
      <c r="J17" s="135"/>
      <c r="K17" s="92"/>
    </row>
    <row r="18" spans="2:11" ht="15" customHeight="1">
      <c r="B18" s="45" t="s">
        <v>68</v>
      </c>
      <c r="C18" s="46" t="s">
        <v>0</v>
      </c>
      <c r="D18" s="47" t="s">
        <v>0</v>
      </c>
      <c r="E18" s="47" t="s">
        <v>0</v>
      </c>
      <c r="F18" s="47" t="s">
        <v>0</v>
      </c>
      <c r="G18" s="47" t="s">
        <v>0</v>
      </c>
      <c r="H18" s="48" t="s">
        <v>0</v>
      </c>
      <c r="I18" s="49" t="s">
        <v>0</v>
      </c>
      <c r="J18" s="135"/>
      <c r="K18" s="92"/>
    </row>
    <row r="19" spans="2:11" ht="15" customHeight="1">
      <c r="B19" s="45" t="s">
        <v>13</v>
      </c>
      <c r="C19" s="46">
        <v>0</v>
      </c>
      <c r="D19" s="47">
        <v>0</v>
      </c>
      <c r="E19" s="47">
        <v>2</v>
      </c>
      <c r="F19" s="47">
        <v>6</v>
      </c>
      <c r="G19" s="47">
        <v>0</v>
      </c>
      <c r="H19" s="48">
        <v>0</v>
      </c>
      <c r="I19" s="49">
        <f>SUM(C19:H19)</f>
        <v>8</v>
      </c>
      <c r="J19" s="135"/>
      <c r="K19" s="92"/>
    </row>
    <row r="20" spans="2:11" ht="15" customHeight="1">
      <c r="B20" s="45" t="s">
        <v>14</v>
      </c>
      <c r="C20" s="46">
        <v>0</v>
      </c>
      <c r="D20" s="47">
        <v>0</v>
      </c>
      <c r="E20" s="47">
        <v>2</v>
      </c>
      <c r="F20" s="47">
        <v>7</v>
      </c>
      <c r="G20" s="47">
        <v>0</v>
      </c>
      <c r="H20" s="48">
        <v>0</v>
      </c>
      <c r="I20" s="49">
        <f>SUM(C20:H20)</f>
        <v>9</v>
      </c>
      <c r="J20" s="135"/>
      <c r="K20" s="92"/>
    </row>
    <row r="21" spans="2:11" ht="15" customHeight="1">
      <c r="B21" s="45" t="s">
        <v>15</v>
      </c>
      <c r="C21" s="46">
        <v>0</v>
      </c>
      <c r="D21" s="47">
        <v>0</v>
      </c>
      <c r="E21" s="47">
        <v>0</v>
      </c>
      <c r="F21" s="47">
        <v>0</v>
      </c>
      <c r="G21" s="47">
        <v>0</v>
      </c>
      <c r="H21" s="48">
        <v>0</v>
      </c>
      <c r="I21" s="49">
        <f>SUM(C21:H21)</f>
        <v>0</v>
      </c>
      <c r="J21" s="135"/>
      <c r="K21" s="92"/>
    </row>
    <row r="22" spans="2:11" ht="15" customHeight="1">
      <c r="B22" s="45" t="s">
        <v>16</v>
      </c>
      <c r="C22" s="46">
        <v>0</v>
      </c>
      <c r="D22" s="47">
        <v>0</v>
      </c>
      <c r="E22" s="47">
        <v>25</v>
      </c>
      <c r="F22" s="47">
        <v>83</v>
      </c>
      <c r="G22" s="47">
        <v>0</v>
      </c>
      <c r="H22" s="48">
        <v>0</v>
      </c>
      <c r="I22" s="49">
        <f>SUM(C22:H22)</f>
        <v>108</v>
      </c>
      <c r="J22" s="135"/>
      <c r="K22" s="92"/>
    </row>
    <row r="23" spans="2:11" ht="15" customHeight="1">
      <c r="B23" s="45" t="s">
        <v>69</v>
      </c>
      <c r="C23" s="46" t="s">
        <v>0</v>
      </c>
      <c r="D23" s="47" t="s">
        <v>0</v>
      </c>
      <c r="E23" s="47" t="s">
        <v>0</v>
      </c>
      <c r="F23" s="47" t="s">
        <v>0</v>
      </c>
      <c r="G23" s="47" t="s">
        <v>0</v>
      </c>
      <c r="H23" s="48" t="s">
        <v>0</v>
      </c>
      <c r="I23" s="49" t="s">
        <v>0</v>
      </c>
      <c r="J23" s="135"/>
      <c r="K23" s="92"/>
    </row>
    <row r="24" spans="2:11" ht="15" customHeight="1">
      <c r="B24" s="45" t="s">
        <v>17</v>
      </c>
      <c r="C24" s="46">
        <v>0</v>
      </c>
      <c r="D24" s="47">
        <v>0</v>
      </c>
      <c r="E24" s="47">
        <v>12</v>
      </c>
      <c r="F24" s="47">
        <v>0</v>
      </c>
      <c r="G24" s="47">
        <v>0</v>
      </c>
      <c r="H24" s="48">
        <v>0</v>
      </c>
      <c r="I24" s="49">
        <f aca="true" t="shared" si="2" ref="I24:I39">SUM(C24:H24)</f>
        <v>12</v>
      </c>
      <c r="J24" s="135"/>
      <c r="K24" s="92"/>
    </row>
    <row r="25" spans="2:11" ht="15" customHeight="1">
      <c r="B25" s="45" t="s">
        <v>18</v>
      </c>
      <c r="C25" s="46">
        <v>2</v>
      </c>
      <c r="D25" s="47">
        <v>0</v>
      </c>
      <c r="E25" s="47">
        <v>22</v>
      </c>
      <c r="F25" s="47">
        <v>12</v>
      </c>
      <c r="G25" s="47">
        <v>0</v>
      </c>
      <c r="H25" s="48">
        <v>1</v>
      </c>
      <c r="I25" s="49">
        <f t="shared" si="2"/>
        <v>37</v>
      </c>
      <c r="J25" s="135"/>
      <c r="K25" s="92"/>
    </row>
    <row r="26" spans="2:11" ht="15" customHeight="1">
      <c r="B26" s="45" t="s">
        <v>19</v>
      </c>
      <c r="C26" s="46">
        <v>0</v>
      </c>
      <c r="D26" s="47">
        <v>0</v>
      </c>
      <c r="E26" s="47">
        <v>55</v>
      </c>
      <c r="F26" s="47">
        <v>172</v>
      </c>
      <c r="G26" s="47">
        <v>0</v>
      </c>
      <c r="H26" s="48">
        <v>0</v>
      </c>
      <c r="I26" s="49">
        <f t="shared" si="2"/>
        <v>227</v>
      </c>
      <c r="J26" s="135"/>
      <c r="K26" s="92"/>
    </row>
    <row r="27" spans="2:11" ht="15" customHeight="1">
      <c r="B27" s="45" t="s">
        <v>20</v>
      </c>
      <c r="C27" s="46">
        <v>0</v>
      </c>
      <c r="D27" s="47">
        <v>0</v>
      </c>
      <c r="E27" s="47">
        <v>6</v>
      </c>
      <c r="F27" s="47">
        <v>13</v>
      </c>
      <c r="G27" s="47">
        <v>0</v>
      </c>
      <c r="H27" s="48">
        <v>0</v>
      </c>
      <c r="I27" s="49">
        <f t="shared" si="2"/>
        <v>19</v>
      </c>
      <c r="J27" s="135"/>
      <c r="K27" s="92"/>
    </row>
    <row r="28" spans="2:11" ht="15" customHeight="1">
      <c r="B28" s="45" t="s">
        <v>21</v>
      </c>
      <c r="C28" s="46">
        <v>0</v>
      </c>
      <c r="D28" s="47">
        <v>0</v>
      </c>
      <c r="E28" s="47">
        <v>17</v>
      </c>
      <c r="F28" s="47">
        <v>64</v>
      </c>
      <c r="G28" s="47">
        <v>0</v>
      </c>
      <c r="H28" s="48">
        <v>0</v>
      </c>
      <c r="I28" s="49">
        <f t="shared" si="2"/>
        <v>81</v>
      </c>
      <c r="J28" s="135"/>
      <c r="K28" s="92"/>
    </row>
    <row r="29" spans="2:11" ht="15" customHeight="1">
      <c r="B29" s="45" t="s">
        <v>22</v>
      </c>
      <c r="C29" s="46">
        <v>0</v>
      </c>
      <c r="D29" s="47">
        <v>0</v>
      </c>
      <c r="E29" s="47">
        <v>1</v>
      </c>
      <c r="F29" s="47">
        <v>0</v>
      </c>
      <c r="G29" s="47">
        <v>0</v>
      </c>
      <c r="H29" s="48">
        <v>0</v>
      </c>
      <c r="I29" s="49">
        <f t="shared" si="2"/>
        <v>1</v>
      </c>
      <c r="J29" s="135"/>
      <c r="K29" s="92"/>
    </row>
    <row r="30" spans="2:11" ht="15" customHeight="1">
      <c r="B30" s="45" t="s">
        <v>23</v>
      </c>
      <c r="C30" s="46">
        <v>0</v>
      </c>
      <c r="D30" s="47">
        <v>0</v>
      </c>
      <c r="E30" s="47">
        <v>14</v>
      </c>
      <c r="F30" s="47">
        <v>37</v>
      </c>
      <c r="G30" s="47">
        <v>0</v>
      </c>
      <c r="H30" s="48">
        <v>0</v>
      </c>
      <c r="I30" s="49">
        <f t="shared" si="2"/>
        <v>51</v>
      </c>
      <c r="J30" s="135"/>
      <c r="K30" s="92"/>
    </row>
    <row r="31" spans="2:11" ht="15" customHeight="1">
      <c r="B31" s="45" t="s">
        <v>24</v>
      </c>
      <c r="C31" s="46">
        <v>0</v>
      </c>
      <c r="D31" s="47">
        <v>0</v>
      </c>
      <c r="E31" s="47">
        <v>6</v>
      </c>
      <c r="F31" s="47">
        <v>1</v>
      </c>
      <c r="G31" s="47">
        <v>0</v>
      </c>
      <c r="H31" s="48">
        <v>0</v>
      </c>
      <c r="I31" s="49">
        <f t="shared" si="2"/>
        <v>7</v>
      </c>
      <c r="J31" s="135"/>
      <c r="K31" s="92"/>
    </row>
    <row r="32" spans="2:11" ht="15" customHeight="1">
      <c r="B32" s="45" t="s">
        <v>25</v>
      </c>
      <c r="C32" s="46">
        <v>1</v>
      </c>
      <c r="D32" s="47">
        <v>0</v>
      </c>
      <c r="E32" s="47">
        <v>6</v>
      </c>
      <c r="F32" s="47">
        <v>9</v>
      </c>
      <c r="G32" s="47">
        <v>0</v>
      </c>
      <c r="H32" s="48">
        <v>0</v>
      </c>
      <c r="I32" s="49">
        <f t="shared" si="2"/>
        <v>16</v>
      </c>
      <c r="J32" s="135"/>
      <c r="K32" s="92"/>
    </row>
    <row r="33" spans="2:11" ht="15" customHeight="1">
      <c r="B33" s="50" t="s">
        <v>26</v>
      </c>
      <c r="C33" s="51">
        <v>0</v>
      </c>
      <c r="D33" s="52">
        <v>0</v>
      </c>
      <c r="E33" s="52">
        <v>2</v>
      </c>
      <c r="F33" s="52">
        <v>21</v>
      </c>
      <c r="G33" s="52">
        <v>0</v>
      </c>
      <c r="H33" s="53">
        <v>0</v>
      </c>
      <c r="I33" s="54">
        <f t="shared" si="2"/>
        <v>23</v>
      </c>
      <c r="J33" s="135"/>
      <c r="K33" s="92"/>
    </row>
    <row r="34" spans="2:11" ht="15" customHeight="1">
      <c r="B34" s="40" t="s">
        <v>30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44">
        <f>SUM(C34:H34)</f>
        <v>0</v>
      </c>
      <c r="J34" s="135"/>
      <c r="K34" s="92"/>
    </row>
    <row r="35" spans="2:11" ht="15" customHeight="1">
      <c r="B35" s="45" t="s">
        <v>27</v>
      </c>
      <c r="C35" s="46">
        <v>0</v>
      </c>
      <c r="D35" s="47">
        <v>0</v>
      </c>
      <c r="E35" s="47">
        <v>1</v>
      </c>
      <c r="F35" s="47">
        <v>2</v>
      </c>
      <c r="G35" s="47">
        <v>0</v>
      </c>
      <c r="H35" s="48">
        <v>0</v>
      </c>
      <c r="I35" s="49">
        <f>SUM(C35:H35)</f>
        <v>3</v>
      </c>
      <c r="J35" s="135"/>
      <c r="K35" s="92"/>
    </row>
    <row r="36" spans="2:11" ht="15" customHeight="1">
      <c r="B36" s="50" t="s">
        <v>32</v>
      </c>
      <c r="C36" s="51">
        <v>0</v>
      </c>
      <c r="D36" s="52">
        <v>0</v>
      </c>
      <c r="E36" s="52">
        <v>3</v>
      </c>
      <c r="F36" s="52">
        <v>14</v>
      </c>
      <c r="G36" s="52">
        <v>0</v>
      </c>
      <c r="H36" s="53">
        <v>1</v>
      </c>
      <c r="I36" s="54">
        <f>SUM(C36:H36)</f>
        <v>18</v>
      </c>
      <c r="J36" s="135"/>
      <c r="K36" s="92"/>
    </row>
    <row r="37" spans="2:11" ht="15" customHeight="1">
      <c r="B37" s="40" t="s">
        <v>49</v>
      </c>
      <c r="C37" s="41">
        <v>0</v>
      </c>
      <c r="D37" s="42">
        <v>0</v>
      </c>
      <c r="E37" s="42">
        <v>0</v>
      </c>
      <c r="F37" s="42">
        <v>1</v>
      </c>
      <c r="G37" s="42">
        <v>0</v>
      </c>
      <c r="H37" s="43">
        <v>0</v>
      </c>
      <c r="I37" s="44">
        <f>SUM(C37:H37)</f>
        <v>1</v>
      </c>
      <c r="J37" s="135"/>
      <c r="K37" s="92"/>
    </row>
    <row r="38" spans="2:11" ht="15" customHeight="1">
      <c r="B38" s="55" t="s">
        <v>48</v>
      </c>
      <c r="C38" s="46">
        <v>0</v>
      </c>
      <c r="D38" s="47">
        <v>0</v>
      </c>
      <c r="E38" s="47">
        <v>0</v>
      </c>
      <c r="F38" s="47">
        <v>22</v>
      </c>
      <c r="G38" s="47">
        <v>0</v>
      </c>
      <c r="H38" s="48">
        <v>0</v>
      </c>
      <c r="I38" s="49">
        <f t="shared" si="2"/>
        <v>22</v>
      </c>
      <c r="J38" s="135"/>
      <c r="K38" s="92"/>
    </row>
    <row r="39" spans="2:11" ht="15" customHeight="1">
      <c r="B39" s="50" t="s">
        <v>29</v>
      </c>
      <c r="C39" s="51">
        <v>1</v>
      </c>
      <c r="D39" s="52">
        <v>0</v>
      </c>
      <c r="E39" s="52">
        <v>23</v>
      </c>
      <c r="F39" s="52">
        <v>26</v>
      </c>
      <c r="G39" s="52">
        <v>0</v>
      </c>
      <c r="H39" s="53">
        <v>0</v>
      </c>
      <c r="I39" s="54">
        <f t="shared" si="2"/>
        <v>50</v>
      </c>
      <c r="J39" s="135"/>
      <c r="K39" s="92"/>
    </row>
    <row r="40" ht="11.25" customHeight="1">
      <c r="B40" s="95"/>
    </row>
    <row r="41" spans="2:6" ht="11.25" customHeight="1">
      <c r="B41" s="141" t="s">
        <v>70</v>
      </c>
      <c r="F41" s="119"/>
    </row>
    <row r="42" ht="11.25" customHeight="1">
      <c r="B42" s="142" t="s">
        <v>78</v>
      </c>
    </row>
    <row r="43" spans="2:6" ht="12.75" customHeight="1">
      <c r="B43" s="121"/>
      <c r="F43" s="92"/>
    </row>
    <row r="44" ht="12.75" customHeight="1">
      <c r="F44" s="92"/>
    </row>
    <row r="45" ht="12.75" customHeight="1">
      <c r="F45" s="92"/>
    </row>
  </sheetData>
  <printOptions/>
  <pageMargins left="0.75" right="0.75" top="1" bottom="1" header="0.5" footer="0.5"/>
  <pageSetup fitToHeight="1" fitToWidth="1"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61"/>
  <sheetViews>
    <sheetView showGridLines="0" workbookViewId="0" topLeftCell="A1">
      <selection activeCell="C34" sqref="C34:D38"/>
    </sheetView>
  </sheetViews>
  <sheetFormatPr defaultColWidth="9.140625" defaultRowHeight="12.75" customHeight="1"/>
  <cols>
    <col min="1" max="1" width="6.8515625" style="66" customWidth="1"/>
    <col min="2" max="2" width="15.421875" style="66" bestFit="1" customWidth="1"/>
    <col min="3" max="4" width="7.00390625" style="66" customWidth="1"/>
    <col min="5" max="5" width="6.57421875" style="66" customWidth="1"/>
    <col min="6" max="16384" width="9.140625" style="66" customWidth="1"/>
  </cols>
  <sheetData>
    <row r="2" ht="12.75" customHeight="1">
      <c r="F2" s="67" t="s">
        <v>60</v>
      </c>
    </row>
    <row r="4" ht="12.75" customHeight="1">
      <c r="I4" s="132"/>
    </row>
    <row r="5" spans="1:4" s="95" customFormat="1" ht="12.75" customHeight="1">
      <c r="A5" s="66"/>
      <c r="B5" s="65"/>
      <c r="C5" s="122">
        <v>2014</v>
      </c>
      <c r="D5" s="123">
        <v>2015</v>
      </c>
    </row>
    <row r="6" spans="1:4" s="95" customFormat="1" ht="12.75" customHeight="1">
      <c r="A6" s="66"/>
      <c r="B6" s="39" t="s">
        <v>50</v>
      </c>
      <c r="C6" s="138">
        <v>0.034434008218392285</v>
      </c>
      <c r="D6" s="139">
        <v>0.06093219680433376</v>
      </c>
    </row>
    <row r="7" spans="1:4" s="95" customFormat="1" ht="12.75" customHeight="1">
      <c r="A7" s="66"/>
      <c r="B7" s="124" t="s">
        <v>2</v>
      </c>
      <c r="C7" s="125">
        <v>0</v>
      </c>
      <c r="D7" s="126">
        <v>0</v>
      </c>
    </row>
    <row r="8" spans="1:5" s="95" customFormat="1" ht="12.75" customHeight="1">
      <c r="A8" s="66"/>
      <c r="B8" s="124" t="s">
        <v>3</v>
      </c>
      <c r="C8" s="125">
        <v>1.1778563015312131</v>
      </c>
      <c r="D8" s="126">
        <v>1.2911555842479019</v>
      </c>
      <c r="E8" s="127"/>
    </row>
    <row r="9" spans="1:5" s="95" customFormat="1" ht="12.75" customHeight="1">
      <c r="A9" s="66"/>
      <c r="B9" s="124" t="s">
        <v>4</v>
      </c>
      <c r="C9" s="125">
        <v>0.2616431187859759</v>
      </c>
      <c r="D9" s="126">
        <v>0.7384615384615385</v>
      </c>
      <c r="E9" s="127"/>
    </row>
    <row r="10" spans="1:5" s="95" customFormat="1" ht="12.75" customHeight="1">
      <c r="A10" s="66"/>
      <c r="B10" s="124" t="s">
        <v>5</v>
      </c>
      <c r="C10" s="125">
        <v>0</v>
      </c>
      <c r="D10" s="126">
        <v>0</v>
      </c>
      <c r="E10" s="127"/>
    </row>
    <row r="11" spans="1:5" s="95" customFormat="1" ht="12.75" customHeight="1">
      <c r="A11" s="66"/>
      <c r="B11" s="124" t="s">
        <v>71</v>
      </c>
      <c r="C11" s="125">
        <v>0</v>
      </c>
      <c r="D11" s="126">
        <v>0.03346111202540501</v>
      </c>
      <c r="E11" s="127"/>
    </row>
    <row r="12" spans="1:5" s="95" customFormat="1" ht="12.75" customHeight="1">
      <c r="A12" s="66"/>
      <c r="B12" s="124" t="s">
        <v>7</v>
      </c>
      <c r="C12" s="125">
        <v>0</v>
      </c>
      <c r="D12" s="126">
        <v>0</v>
      </c>
      <c r="E12" s="127"/>
    </row>
    <row r="13" spans="1:5" s="95" customFormat="1" ht="12.75" customHeight="1">
      <c r="A13" s="66"/>
      <c r="B13" s="124" t="s">
        <v>8</v>
      </c>
      <c r="C13" s="125">
        <v>0</v>
      </c>
      <c r="D13" s="126">
        <v>0</v>
      </c>
      <c r="E13" s="127"/>
    </row>
    <row r="14" spans="1:5" s="95" customFormat="1" ht="12.75" customHeight="1">
      <c r="A14" s="66"/>
      <c r="B14" s="124" t="s">
        <v>9</v>
      </c>
      <c r="C14" s="125">
        <v>0</v>
      </c>
      <c r="D14" s="126">
        <v>0</v>
      </c>
      <c r="E14" s="127"/>
    </row>
    <row r="15" spans="1:5" s="95" customFormat="1" ht="12.75" customHeight="1">
      <c r="A15" s="66"/>
      <c r="B15" s="124" t="s">
        <v>10</v>
      </c>
      <c r="C15" s="125">
        <v>0.11930326890956812</v>
      </c>
      <c r="D15" s="126">
        <v>0.038099592334362026</v>
      </c>
      <c r="E15" s="127"/>
    </row>
    <row r="16" spans="1:5" s="95" customFormat="1" ht="12.75" customHeight="1">
      <c r="A16" s="66"/>
      <c r="B16" s="124" t="s">
        <v>11</v>
      </c>
      <c r="C16" s="125">
        <v>0</v>
      </c>
      <c r="D16" s="126">
        <v>0.04364287039158565</v>
      </c>
      <c r="E16" s="127"/>
    </row>
    <row r="17" spans="1:5" s="95" customFormat="1" ht="12.75" customHeight="1">
      <c r="A17" s="66"/>
      <c r="B17" s="124" t="s">
        <v>28</v>
      </c>
      <c r="C17" s="125">
        <v>0</v>
      </c>
      <c r="D17" s="126">
        <v>0</v>
      </c>
      <c r="E17" s="127"/>
    </row>
    <row r="18" spans="1:5" s="95" customFormat="1" ht="12.75" customHeight="1">
      <c r="A18" s="66"/>
      <c r="B18" s="124" t="s">
        <v>12</v>
      </c>
      <c r="C18" s="125">
        <v>0.02001721480473207</v>
      </c>
      <c r="D18" s="126">
        <v>0.03830903901775624</v>
      </c>
      <c r="E18" s="127"/>
    </row>
    <row r="19" spans="1:5" s="95" customFormat="1" ht="12.75" customHeight="1">
      <c r="A19" s="66"/>
      <c r="B19" s="124" t="s">
        <v>13</v>
      </c>
      <c r="C19" s="125">
        <v>0</v>
      </c>
      <c r="D19" s="126">
        <v>0</v>
      </c>
      <c r="E19" s="127"/>
    </row>
    <row r="20" spans="1:5" s="95" customFormat="1" ht="12.75" customHeight="1">
      <c r="A20" s="66"/>
      <c r="B20" s="124" t="s">
        <v>14</v>
      </c>
      <c r="C20" s="125">
        <v>0</v>
      </c>
      <c r="D20" s="126">
        <v>0</v>
      </c>
      <c r="E20" s="127"/>
    </row>
    <row r="21" spans="1:5" s="95" customFormat="1" ht="12.75" customHeight="1">
      <c r="A21" s="66"/>
      <c r="B21" s="124" t="s">
        <v>51</v>
      </c>
      <c r="C21" s="125">
        <v>0</v>
      </c>
      <c r="D21" s="126">
        <v>0</v>
      </c>
      <c r="E21" s="127"/>
    </row>
    <row r="22" spans="1:5" s="95" customFormat="1" ht="11.25" customHeight="1">
      <c r="A22" s="66"/>
      <c r="B22" s="124" t="s">
        <v>72</v>
      </c>
      <c r="C22" s="125">
        <v>0.38910505836575876</v>
      </c>
      <c r="D22" s="126">
        <v>0.3942525858041471</v>
      </c>
      <c r="E22" s="127"/>
    </row>
    <row r="23" spans="1:5" s="95" customFormat="1" ht="11.25" customHeight="1">
      <c r="A23" s="66"/>
      <c r="B23" s="124" t="s">
        <v>17</v>
      </c>
      <c r="C23" s="125">
        <v>0</v>
      </c>
      <c r="D23" s="126">
        <v>0</v>
      </c>
      <c r="E23" s="127"/>
    </row>
    <row r="24" spans="1:5" s="95" customFormat="1" ht="11.25" customHeight="1">
      <c r="A24" s="66"/>
      <c r="B24" s="124" t="s">
        <v>18</v>
      </c>
      <c r="C24" s="125">
        <v>0</v>
      </c>
      <c r="D24" s="126">
        <v>0.08261731658955718</v>
      </c>
      <c r="E24" s="127"/>
    </row>
    <row r="25" spans="1:6" s="95" customFormat="1" ht="11.25" customHeight="1">
      <c r="A25" s="66"/>
      <c r="B25" s="124" t="s">
        <v>19</v>
      </c>
      <c r="C25" s="125">
        <v>0.18885741265344666</v>
      </c>
      <c r="D25" s="126">
        <v>0.11600928074245939</v>
      </c>
      <c r="E25" s="127"/>
      <c r="F25" s="136"/>
    </row>
    <row r="26" spans="1:5" s="95" customFormat="1" ht="12.75" customHeight="1">
      <c r="A26" s="66"/>
      <c r="B26" s="124" t="s">
        <v>20</v>
      </c>
      <c r="C26" s="125">
        <v>0</v>
      </c>
      <c r="D26" s="126">
        <v>0</v>
      </c>
      <c r="E26" s="127"/>
    </row>
    <row r="27" spans="1:6" s="95" customFormat="1" ht="12.75" customHeight="1">
      <c r="A27" s="66"/>
      <c r="B27" s="124" t="s">
        <v>21</v>
      </c>
      <c r="C27" s="125">
        <v>0.20116676725005028</v>
      </c>
      <c r="D27" s="126">
        <v>0.5827505827505828</v>
      </c>
      <c r="E27" s="127"/>
      <c r="F27" s="137" t="s">
        <v>76</v>
      </c>
    </row>
    <row r="28" spans="1:6" s="95" customFormat="1" ht="12.75" customHeight="1">
      <c r="A28" s="66"/>
      <c r="B28" s="124" t="s">
        <v>22</v>
      </c>
      <c r="C28" s="125">
        <v>0</v>
      </c>
      <c r="D28" s="126">
        <v>0</v>
      </c>
      <c r="E28" s="127"/>
      <c r="F28" s="140" t="s">
        <v>77</v>
      </c>
    </row>
    <row r="29" spans="1:6" s="95" customFormat="1" ht="12.75" customHeight="1">
      <c r="A29" s="66"/>
      <c r="B29" s="124" t="s">
        <v>23</v>
      </c>
      <c r="C29" s="125">
        <v>0</v>
      </c>
      <c r="D29" s="126">
        <v>0</v>
      </c>
      <c r="E29" s="127"/>
      <c r="F29" s="89"/>
    </row>
    <row r="30" spans="1:5" s="95" customFormat="1" ht="12.75" customHeight="1">
      <c r="A30" s="66"/>
      <c r="B30" s="124" t="s">
        <v>24</v>
      </c>
      <c r="C30" s="125">
        <v>0</v>
      </c>
      <c r="D30" s="126">
        <v>0</v>
      </c>
      <c r="E30" s="127"/>
    </row>
    <row r="31" spans="1:5" s="95" customFormat="1" ht="12.75" customHeight="1">
      <c r="A31" s="66"/>
      <c r="B31" s="124" t="s">
        <v>25</v>
      </c>
      <c r="C31" s="125">
        <v>0</v>
      </c>
      <c r="D31" s="126">
        <v>0</v>
      </c>
      <c r="E31" s="127"/>
    </row>
    <row r="32" spans="1:5" s="95" customFormat="1" ht="12.75" customHeight="1">
      <c r="A32" s="66"/>
      <c r="B32" s="124" t="s">
        <v>26</v>
      </c>
      <c r="C32" s="125">
        <v>0</v>
      </c>
      <c r="D32" s="126">
        <v>0</v>
      </c>
      <c r="E32" s="127"/>
    </row>
    <row r="33" spans="1:7" s="95" customFormat="1" ht="12.75" customHeight="1">
      <c r="A33" s="66"/>
      <c r="B33" s="124" t="s">
        <v>30</v>
      </c>
      <c r="C33" s="125">
        <v>0</v>
      </c>
      <c r="D33" s="126">
        <v>0</v>
      </c>
      <c r="E33" s="127"/>
      <c r="G33" s="89"/>
    </row>
    <row r="34" spans="1:5" s="95" customFormat="1" ht="12.75" customHeight="1">
      <c r="A34" s="66"/>
      <c r="B34" s="124" t="s">
        <v>27</v>
      </c>
      <c r="C34" s="125">
        <v>0</v>
      </c>
      <c r="D34" s="126">
        <v>0</v>
      </c>
      <c r="E34" s="127"/>
    </row>
    <row r="35" spans="1:5" s="95" customFormat="1" ht="12.75" customHeight="1">
      <c r="A35" s="66"/>
      <c r="B35" s="124" t="s">
        <v>32</v>
      </c>
      <c r="C35" s="125">
        <v>0.10033109260559847</v>
      </c>
      <c r="D35" s="126">
        <v>0</v>
      </c>
      <c r="E35" s="127"/>
    </row>
    <row r="36" spans="1:5" s="95" customFormat="1" ht="12.75" customHeight="1">
      <c r="A36" s="66"/>
      <c r="B36" s="124" t="s">
        <v>49</v>
      </c>
      <c r="C36" s="125">
        <v>0</v>
      </c>
      <c r="D36" s="126">
        <v>0</v>
      </c>
      <c r="E36" s="127"/>
    </row>
    <row r="37" spans="1:5" s="95" customFormat="1" ht="12.75" customHeight="1">
      <c r="A37" s="66"/>
      <c r="B37" s="124" t="s">
        <v>48</v>
      </c>
      <c r="C37" s="125">
        <v>0</v>
      </c>
      <c r="D37" s="126">
        <v>0</v>
      </c>
      <c r="E37" s="127"/>
    </row>
    <row r="38" spans="1:5" s="95" customFormat="1" ht="12.75" customHeight="1">
      <c r="A38" s="66"/>
      <c r="B38" s="128" t="s">
        <v>29</v>
      </c>
      <c r="C38" s="129">
        <v>0.22763487366264512</v>
      </c>
      <c r="D38" s="130">
        <v>0</v>
      </c>
      <c r="E38" s="127"/>
    </row>
    <row r="39" spans="4:5" s="95" customFormat="1" ht="12.75" customHeight="1">
      <c r="D39" s="127"/>
      <c r="E39" s="127"/>
    </row>
    <row r="40" spans="4:5" s="95" customFormat="1" ht="12.75" customHeight="1">
      <c r="D40" s="127"/>
      <c r="E40" s="127"/>
    </row>
    <row r="41" spans="2:5" s="95" customFormat="1" ht="12.75" customHeight="1">
      <c r="B41" s="131"/>
      <c r="D41" s="127"/>
      <c r="E41" s="127"/>
    </row>
    <row r="42" s="95" customFormat="1" ht="12.75" customHeight="1">
      <c r="E42" s="127"/>
    </row>
    <row r="43" s="95" customFormat="1" ht="12.75" customHeight="1"/>
    <row r="44" s="95" customFormat="1" ht="12.75" customHeight="1">
      <c r="A44" s="90"/>
    </row>
    <row r="45" spans="1:19" s="90" customFormat="1" ht="12.75" customHeight="1">
      <c r="A45" s="66"/>
      <c r="J45" s="95"/>
      <c r="K45" s="95"/>
      <c r="M45" s="95"/>
      <c r="N45" s="95"/>
      <c r="O45" s="95"/>
      <c r="P45" s="95"/>
      <c r="Q45" s="95"/>
      <c r="R45" s="95"/>
      <c r="S45" s="95"/>
    </row>
    <row r="46" spans="10:19" ht="12.75" customHeight="1">
      <c r="J46" s="95"/>
      <c r="K46" s="95"/>
      <c r="M46" s="95"/>
      <c r="N46" s="95"/>
      <c r="O46" s="95"/>
      <c r="P46" s="95"/>
      <c r="Q46" s="95"/>
      <c r="R46" s="95"/>
      <c r="S46" s="95"/>
    </row>
    <row r="47" spans="10:19" ht="12.75" customHeight="1">
      <c r="J47" s="95"/>
      <c r="K47" s="95"/>
      <c r="M47" s="95"/>
      <c r="N47" s="95"/>
      <c r="O47" s="95"/>
      <c r="P47" s="95"/>
      <c r="Q47" s="95"/>
      <c r="R47" s="95"/>
      <c r="S47" s="95"/>
    </row>
    <row r="48" spans="10:19" ht="12.75" customHeight="1">
      <c r="J48" s="95"/>
      <c r="K48" s="95"/>
      <c r="M48" s="95"/>
      <c r="N48" s="95"/>
      <c r="O48" s="95"/>
      <c r="P48" s="95"/>
      <c r="Q48" s="95"/>
      <c r="R48" s="95"/>
      <c r="S48" s="95"/>
    </row>
    <row r="49" spans="10:19" ht="12.75" customHeight="1">
      <c r="J49" s="95"/>
      <c r="K49" s="95"/>
      <c r="M49" s="95"/>
      <c r="N49" s="95"/>
      <c r="O49" s="95"/>
      <c r="P49" s="95"/>
      <c r="Q49" s="95"/>
      <c r="R49" s="95"/>
      <c r="S49" s="95"/>
    </row>
    <row r="50" spans="10:19" ht="12.75" customHeight="1">
      <c r="J50" s="95"/>
      <c r="K50" s="95"/>
      <c r="M50" s="95"/>
      <c r="N50" s="95"/>
      <c r="O50" s="95"/>
      <c r="P50" s="95"/>
      <c r="Q50" s="95"/>
      <c r="R50" s="95"/>
      <c r="S50" s="95"/>
    </row>
    <row r="51" spans="10:19" ht="12.75" customHeight="1">
      <c r="J51" s="95"/>
      <c r="K51" s="95"/>
      <c r="M51" s="95"/>
      <c r="N51" s="95"/>
      <c r="O51" s="95"/>
      <c r="P51" s="95"/>
      <c r="Q51" s="95"/>
      <c r="R51" s="95"/>
      <c r="S51" s="95"/>
    </row>
    <row r="52" spans="10:19" ht="12.75" customHeight="1">
      <c r="J52" s="95"/>
      <c r="K52" s="95"/>
      <c r="M52" s="95"/>
      <c r="N52" s="95"/>
      <c r="O52" s="95"/>
      <c r="P52" s="95"/>
      <c r="Q52" s="95"/>
      <c r="R52" s="95"/>
      <c r="S52" s="95"/>
    </row>
    <row r="53" spans="10:19" ht="12.75" customHeight="1">
      <c r="J53" s="95"/>
      <c r="K53" s="95"/>
      <c r="M53" s="95"/>
      <c r="N53" s="95"/>
      <c r="O53" s="95"/>
      <c r="P53" s="95"/>
      <c r="Q53" s="95"/>
      <c r="R53" s="95"/>
      <c r="S53" s="95"/>
    </row>
    <row r="54" spans="10:19" ht="12.75" customHeight="1">
      <c r="J54" s="95"/>
      <c r="K54" s="95"/>
      <c r="M54" s="95"/>
      <c r="N54" s="95"/>
      <c r="O54" s="95"/>
      <c r="P54" s="95"/>
      <c r="Q54" s="95"/>
      <c r="R54" s="95"/>
      <c r="S54" s="95"/>
    </row>
    <row r="55" spans="10:19" ht="12.75" customHeight="1">
      <c r="J55" s="95"/>
      <c r="K55" s="95"/>
      <c r="M55" s="95"/>
      <c r="N55" s="95"/>
      <c r="O55" s="95"/>
      <c r="P55" s="95"/>
      <c r="Q55" s="95"/>
      <c r="R55" s="95"/>
      <c r="S55" s="95"/>
    </row>
    <row r="56" spans="10:19" ht="12.75" customHeight="1">
      <c r="J56" s="95"/>
      <c r="K56" s="95"/>
      <c r="M56" s="95"/>
      <c r="N56" s="95"/>
      <c r="O56" s="95"/>
      <c r="P56" s="95"/>
      <c r="Q56" s="95"/>
      <c r="R56" s="95"/>
      <c r="S56" s="95"/>
    </row>
    <row r="57" spans="10:19" ht="12.75" customHeight="1">
      <c r="J57" s="95"/>
      <c r="K57" s="95"/>
      <c r="M57" s="95"/>
      <c r="N57" s="95"/>
      <c r="O57" s="95"/>
      <c r="P57" s="95"/>
      <c r="Q57" s="95"/>
      <c r="R57" s="95"/>
      <c r="S57" s="95"/>
    </row>
    <row r="58" spans="10:19" ht="12.75" customHeight="1">
      <c r="J58" s="95"/>
      <c r="K58" s="95"/>
      <c r="M58" s="95"/>
      <c r="N58" s="95"/>
      <c r="O58" s="95"/>
      <c r="P58" s="95"/>
      <c r="Q58" s="95"/>
      <c r="R58" s="95"/>
      <c r="S58" s="95"/>
    </row>
    <row r="59" spans="10:19" ht="12.75" customHeight="1">
      <c r="J59" s="95"/>
      <c r="K59" s="95"/>
      <c r="M59" s="95"/>
      <c r="N59" s="95"/>
      <c r="O59" s="95"/>
      <c r="P59" s="95"/>
      <c r="Q59" s="95"/>
      <c r="R59" s="95"/>
      <c r="S59" s="95"/>
    </row>
    <row r="60" spans="10:19" ht="12.75" customHeight="1">
      <c r="J60" s="95"/>
      <c r="K60" s="95"/>
      <c r="M60" s="95"/>
      <c r="N60" s="95"/>
      <c r="O60" s="95"/>
      <c r="P60" s="95"/>
      <c r="Q60" s="95"/>
      <c r="R60" s="95"/>
      <c r="S60" s="95"/>
    </row>
    <row r="61" spans="13:19" ht="12.75" customHeight="1">
      <c r="M61" s="95"/>
      <c r="N61" s="95"/>
      <c r="O61" s="95"/>
      <c r="P61" s="95"/>
      <c r="Q61" s="95"/>
      <c r="R61" s="95"/>
      <c r="S61" s="9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Explaned article on Railway Safety Statistics</dc:title>
  <dc:subject>Railway Safety Statistics</dc:subject>
  <dc:creator>Daniel Ganea</dc:creator>
  <cp:keywords/>
  <dc:description/>
  <cp:lastModifiedBy>Manuel Da Silva</cp:lastModifiedBy>
  <cp:lastPrinted>2010-01-14T10:27:07Z</cp:lastPrinted>
  <dcterms:created xsi:type="dcterms:W3CDTF">2007-09-04T12:42:17Z</dcterms:created>
  <dcterms:modified xsi:type="dcterms:W3CDTF">2016-11-22T08:20:45Z</dcterms:modified>
  <cp:category/>
  <cp:version/>
  <cp:contentType/>
  <cp:contentStatus/>
</cp:coreProperties>
</file>